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woodmackenzieltd-my.sharepoint.com/personal/i60608_woodmacad_com/Documents/SC/Data/"/>
    </mc:Choice>
  </mc:AlternateContent>
  <xr:revisionPtr revIDLastSave="26" documentId="11_855A78FF62D7B0ED5FEC6AE1309944FAF99FCC38" xr6:coauthVersionLast="47" xr6:coauthVersionMax="47" xr10:uidLastSave="{DA174180-4C89-48A8-A945-BE651DA6937A}"/>
  <bookViews>
    <workbookView xWindow="-96" yWindow="-96" windowWidth="23232" windowHeight="13992" firstSheet="14" activeTab="15" xr2:uid="{00000000-000D-0000-FFFF-FFFF00000000}"/>
  </bookViews>
  <sheets>
    <sheet name="Graph 2024" sheetId="13" r:id="rId1"/>
    <sheet name="Jan" sheetId="12" state="hidden" r:id="rId2"/>
    <sheet name="Feb" sheetId="14" state="hidden" r:id="rId3"/>
    <sheet name="March" sheetId="15" state="hidden" r:id="rId4"/>
    <sheet name="APR" sheetId="16" state="hidden" r:id="rId5"/>
    <sheet name="May" sheetId="17" state="hidden" r:id="rId6"/>
    <sheet name="Jun" sheetId="18" state="hidden" r:id="rId7"/>
    <sheet name="July" sheetId="19" state="hidden" r:id="rId8"/>
    <sheet name="Aug" sheetId="21" state="hidden" r:id="rId9"/>
    <sheet name="Sep" sheetId="22" state="hidden" r:id="rId10"/>
    <sheet name="Oct" sheetId="23" state="hidden" r:id="rId11"/>
    <sheet name="Nov" sheetId="24" state="hidden" r:id="rId12"/>
    <sheet name="Dec" sheetId="25" state="hidden" r:id="rId13"/>
    <sheet name="Peak graph" sheetId="27" state="hidden" r:id="rId14"/>
    <sheet name="SUMMARY" sheetId="2" r:id="rId15"/>
    <sheet name="Yearly data" sheetId="3" r:id="rId16"/>
    <sheet name="Sheet1" sheetId="28" r:id="rId17"/>
    <sheet name="Morning peak calculation" sheetId="5" r:id="rId18"/>
    <sheet name="Evening peak calculation" sheetId="6" r:id="rId19"/>
    <sheet name="ACTUAL TOD &amp; Battery Potential" sheetId="8" state="hidden" r:id="rId20"/>
  </sheets>
  <definedNames>
    <definedName name="_xlnm._FilterDatabase" localSheetId="1" hidden="1">Jan!$B$1:$B$32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" i="8" l="1"/>
  <c r="E12" i="8"/>
  <c r="E4" i="8"/>
  <c r="AK454" i="6"/>
  <c r="AJ454" i="6"/>
  <c r="AI454" i="6"/>
  <c r="AH454" i="6"/>
  <c r="AG454" i="6"/>
  <c r="AF454" i="6"/>
  <c r="AE454" i="6"/>
  <c r="AD454" i="6"/>
  <c r="AC454" i="6"/>
  <c r="AB454" i="6"/>
  <c r="AA454" i="6"/>
  <c r="Z454" i="6"/>
  <c r="Y454" i="6"/>
  <c r="X454" i="6"/>
  <c r="W454" i="6"/>
  <c r="V454" i="6"/>
  <c r="U454" i="6"/>
  <c r="T454" i="6"/>
  <c r="S454" i="6"/>
  <c r="R454" i="6"/>
  <c r="Q454" i="6"/>
  <c r="P454" i="6"/>
  <c r="O454" i="6"/>
  <c r="N454" i="6"/>
  <c r="M454" i="6"/>
  <c r="L454" i="6"/>
  <c r="K454" i="6"/>
  <c r="J454" i="6"/>
  <c r="I454" i="6"/>
  <c r="H454" i="6"/>
  <c r="G454" i="6"/>
  <c r="F454" i="6"/>
  <c r="E454" i="6"/>
  <c r="D454" i="6"/>
  <c r="C454" i="6"/>
  <c r="AK453" i="6"/>
  <c r="AJ453" i="6"/>
  <c r="AI453" i="6"/>
  <c r="AH453" i="6"/>
  <c r="AG453" i="6"/>
  <c r="AF453" i="6"/>
  <c r="AE453" i="6"/>
  <c r="AD453" i="6"/>
  <c r="AC453" i="6"/>
  <c r="AB453" i="6"/>
  <c r="AA453" i="6"/>
  <c r="Z453" i="6"/>
  <c r="Y453" i="6"/>
  <c r="X453" i="6"/>
  <c r="W453" i="6"/>
  <c r="V453" i="6"/>
  <c r="U453" i="6"/>
  <c r="T453" i="6"/>
  <c r="S453" i="6"/>
  <c r="R453" i="6"/>
  <c r="Q453" i="6"/>
  <c r="P453" i="6"/>
  <c r="O453" i="6"/>
  <c r="N453" i="6"/>
  <c r="M453" i="6"/>
  <c r="L453" i="6"/>
  <c r="K453" i="6"/>
  <c r="J453" i="6"/>
  <c r="I453" i="6"/>
  <c r="H453" i="6"/>
  <c r="G453" i="6"/>
  <c r="F453" i="6"/>
  <c r="E453" i="6"/>
  <c r="D453" i="6"/>
  <c r="C453" i="6"/>
  <c r="AK452" i="6"/>
  <c r="AJ452" i="6"/>
  <c r="AI452" i="6"/>
  <c r="AH452" i="6"/>
  <c r="AG452" i="6"/>
  <c r="AF452" i="6"/>
  <c r="AE452" i="6"/>
  <c r="AD452" i="6"/>
  <c r="AC452" i="6"/>
  <c r="AB452" i="6"/>
  <c r="AA452" i="6"/>
  <c r="Z452" i="6"/>
  <c r="Y452" i="6"/>
  <c r="X452" i="6"/>
  <c r="W452" i="6"/>
  <c r="V452" i="6"/>
  <c r="U452" i="6"/>
  <c r="T452" i="6"/>
  <c r="S452" i="6"/>
  <c r="R452" i="6"/>
  <c r="Q452" i="6"/>
  <c r="P452" i="6"/>
  <c r="O452" i="6"/>
  <c r="N452" i="6"/>
  <c r="M452" i="6"/>
  <c r="L452" i="6"/>
  <c r="K452" i="6"/>
  <c r="J452" i="6"/>
  <c r="I452" i="6"/>
  <c r="H452" i="6"/>
  <c r="G452" i="6"/>
  <c r="F452" i="6"/>
  <c r="E452" i="6"/>
  <c r="D452" i="6"/>
  <c r="C452" i="6"/>
  <c r="AK451" i="6"/>
  <c r="AJ451" i="6"/>
  <c r="AI451" i="6"/>
  <c r="AH451" i="6"/>
  <c r="AG451" i="6"/>
  <c r="AF451" i="6"/>
  <c r="AE451" i="6"/>
  <c r="AD451" i="6"/>
  <c r="AC451" i="6"/>
  <c r="AB451" i="6"/>
  <c r="AA451" i="6"/>
  <c r="Z451" i="6"/>
  <c r="Y451" i="6"/>
  <c r="X451" i="6"/>
  <c r="W451" i="6"/>
  <c r="V451" i="6"/>
  <c r="U451" i="6"/>
  <c r="T451" i="6"/>
  <c r="S451" i="6"/>
  <c r="R451" i="6"/>
  <c r="Q451" i="6"/>
  <c r="P451" i="6"/>
  <c r="O451" i="6"/>
  <c r="N451" i="6"/>
  <c r="M451" i="6"/>
  <c r="L451" i="6"/>
  <c r="K451" i="6"/>
  <c r="J451" i="6"/>
  <c r="I451" i="6"/>
  <c r="H451" i="6"/>
  <c r="G451" i="6"/>
  <c r="F451" i="6"/>
  <c r="E451" i="6"/>
  <c r="D451" i="6"/>
  <c r="C451" i="6"/>
  <c r="AK450" i="6"/>
  <c r="AJ450" i="6"/>
  <c r="AI450" i="6"/>
  <c r="AH450" i="6"/>
  <c r="AG450" i="6"/>
  <c r="AF450" i="6"/>
  <c r="AE450" i="6"/>
  <c r="AD450" i="6"/>
  <c r="AC450" i="6"/>
  <c r="AB450" i="6"/>
  <c r="AA450" i="6"/>
  <c r="Z450" i="6"/>
  <c r="Y450" i="6"/>
  <c r="X450" i="6"/>
  <c r="W450" i="6"/>
  <c r="V450" i="6"/>
  <c r="U450" i="6"/>
  <c r="T450" i="6"/>
  <c r="S450" i="6"/>
  <c r="R450" i="6"/>
  <c r="Q450" i="6"/>
  <c r="P450" i="6"/>
  <c r="O450" i="6"/>
  <c r="N450" i="6"/>
  <c r="M450" i="6"/>
  <c r="L450" i="6"/>
  <c r="K450" i="6"/>
  <c r="J450" i="6"/>
  <c r="I450" i="6"/>
  <c r="H450" i="6"/>
  <c r="G450" i="6"/>
  <c r="F450" i="6"/>
  <c r="E450" i="6"/>
  <c r="D450" i="6"/>
  <c r="C450" i="6"/>
  <c r="AK449" i="6"/>
  <c r="AJ449" i="6"/>
  <c r="AI449" i="6"/>
  <c r="AH449" i="6"/>
  <c r="AG449" i="6"/>
  <c r="AF449" i="6"/>
  <c r="AE449" i="6"/>
  <c r="AD449" i="6"/>
  <c r="AC449" i="6"/>
  <c r="AB449" i="6"/>
  <c r="AA449" i="6"/>
  <c r="Z449" i="6"/>
  <c r="Y449" i="6"/>
  <c r="X449" i="6"/>
  <c r="W449" i="6"/>
  <c r="V449" i="6"/>
  <c r="U449" i="6"/>
  <c r="T449" i="6"/>
  <c r="S449" i="6"/>
  <c r="R449" i="6"/>
  <c r="Q449" i="6"/>
  <c r="P449" i="6"/>
  <c r="O449" i="6"/>
  <c r="N449" i="6"/>
  <c r="M449" i="6"/>
  <c r="L449" i="6"/>
  <c r="K449" i="6"/>
  <c r="J449" i="6"/>
  <c r="I449" i="6"/>
  <c r="H449" i="6"/>
  <c r="G449" i="6"/>
  <c r="F449" i="6"/>
  <c r="E449" i="6"/>
  <c r="D449" i="6"/>
  <c r="C449" i="6"/>
  <c r="AK448" i="6"/>
  <c r="AJ448" i="6"/>
  <c r="AI448" i="6"/>
  <c r="AH448" i="6"/>
  <c r="AG448" i="6"/>
  <c r="AF448" i="6"/>
  <c r="AE448" i="6"/>
  <c r="AD448" i="6"/>
  <c r="AC448" i="6"/>
  <c r="AB448" i="6"/>
  <c r="AA448" i="6"/>
  <c r="Z448" i="6"/>
  <c r="Y448" i="6"/>
  <c r="X448" i="6"/>
  <c r="W448" i="6"/>
  <c r="V448" i="6"/>
  <c r="U448" i="6"/>
  <c r="T448" i="6"/>
  <c r="S448" i="6"/>
  <c r="R448" i="6"/>
  <c r="Q448" i="6"/>
  <c r="P448" i="6"/>
  <c r="O448" i="6"/>
  <c r="N448" i="6"/>
  <c r="M448" i="6"/>
  <c r="L448" i="6"/>
  <c r="K448" i="6"/>
  <c r="J448" i="6"/>
  <c r="I448" i="6"/>
  <c r="H448" i="6"/>
  <c r="G448" i="6"/>
  <c r="F448" i="6"/>
  <c r="E448" i="6"/>
  <c r="D448" i="6"/>
  <c r="C448" i="6"/>
  <c r="AK447" i="6"/>
  <c r="AJ447" i="6"/>
  <c r="AI447" i="6"/>
  <c r="AH447" i="6"/>
  <c r="AG447" i="6"/>
  <c r="AF447" i="6"/>
  <c r="AE447" i="6"/>
  <c r="AD447" i="6"/>
  <c r="AC447" i="6"/>
  <c r="AB447" i="6"/>
  <c r="AA447" i="6"/>
  <c r="Z447" i="6"/>
  <c r="Y447" i="6"/>
  <c r="X447" i="6"/>
  <c r="W447" i="6"/>
  <c r="V447" i="6"/>
  <c r="U447" i="6"/>
  <c r="T447" i="6"/>
  <c r="S447" i="6"/>
  <c r="R447" i="6"/>
  <c r="Q447" i="6"/>
  <c r="P447" i="6"/>
  <c r="O447" i="6"/>
  <c r="N447" i="6"/>
  <c r="M447" i="6"/>
  <c r="L447" i="6"/>
  <c r="K447" i="6"/>
  <c r="J447" i="6"/>
  <c r="I447" i="6"/>
  <c r="H447" i="6"/>
  <c r="G447" i="6"/>
  <c r="F447" i="6"/>
  <c r="E447" i="6"/>
  <c r="D447" i="6"/>
  <c r="C447" i="6"/>
  <c r="AK446" i="6"/>
  <c r="AJ446" i="6"/>
  <c r="AI446" i="6"/>
  <c r="AH446" i="6"/>
  <c r="AG446" i="6"/>
  <c r="AF446" i="6"/>
  <c r="AE446" i="6"/>
  <c r="AD446" i="6"/>
  <c r="AC446" i="6"/>
  <c r="AB446" i="6"/>
  <c r="AA446" i="6"/>
  <c r="Z446" i="6"/>
  <c r="Y446" i="6"/>
  <c r="X446" i="6"/>
  <c r="W446" i="6"/>
  <c r="V446" i="6"/>
  <c r="U446" i="6"/>
  <c r="T446" i="6"/>
  <c r="S446" i="6"/>
  <c r="R446" i="6"/>
  <c r="Q446" i="6"/>
  <c r="P446" i="6"/>
  <c r="O446" i="6"/>
  <c r="N446" i="6"/>
  <c r="M446" i="6"/>
  <c r="L446" i="6"/>
  <c r="K446" i="6"/>
  <c r="J446" i="6"/>
  <c r="I446" i="6"/>
  <c r="H446" i="6"/>
  <c r="G446" i="6"/>
  <c r="F446" i="6"/>
  <c r="E446" i="6"/>
  <c r="D446" i="6"/>
  <c r="C446" i="6"/>
  <c r="AK445" i="6"/>
  <c r="AJ445" i="6"/>
  <c r="AI445" i="6"/>
  <c r="AH445" i="6"/>
  <c r="AG445" i="6"/>
  <c r="AF445" i="6"/>
  <c r="AE445" i="6"/>
  <c r="AD445" i="6"/>
  <c r="AC445" i="6"/>
  <c r="AB445" i="6"/>
  <c r="AA445" i="6"/>
  <c r="Z445" i="6"/>
  <c r="Y445" i="6"/>
  <c r="X445" i="6"/>
  <c r="W445" i="6"/>
  <c r="V445" i="6"/>
  <c r="U445" i="6"/>
  <c r="T445" i="6"/>
  <c r="S445" i="6"/>
  <c r="R445" i="6"/>
  <c r="Q445" i="6"/>
  <c r="P445" i="6"/>
  <c r="O445" i="6"/>
  <c r="N445" i="6"/>
  <c r="M445" i="6"/>
  <c r="L445" i="6"/>
  <c r="K445" i="6"/>
  <c r="J445" i="6"/>
  <c r="I445" i="6"/>
  <c r="H445" i="6"/>
  <c r="G445" i="6"/>
  <c r="F445" i="6"/>
  <c r="E445" i="6"/>
  <c r="D445" i="6"/>
  <c r="C445" i="6"/>
  <c r="AK444" i="6"/>
  <c r="AJ444" i="6"/>
  <c r="AI444" i="6"/>
  <c r="AH444" i="6"/>
  <c r="AG444" i="6"/>
  <c r="AF444" i="6"/>
  <c r="AE444" i="6"/>
  <c r="AD444" i="6"/>
  <c r="AC444" i="6"/>
  <c r="AB444" i="6"/>
  <c r="AA444" i="6"/>
  <c r="Z444" i="6"/>
  <c r="Y444" i="6"/>
  <c r="X444" i="6"/>
  <c r="W444" i="6"/>
  <c r="V444" i="6"/>
  <c r="U444" i="6"/>
  <c r="T444" i="6"/>
  <c r="S444" i="6"/>
  <c r="R444" i="6"/>
  <c r="Q444" i="6"/>
  <c r="P444" i="6"/>
  <c r="O444" i="6"/>
  <c r="N444" i="6"/>
  <c r="M444" i="6"/>
  <c r="L444" i="6"/>
  <c r="K444" i="6"/>
  <c r="J444" i="6"/>
  <c r="I444" i="6"/>
  <c r="H444" i="6"/>
  <c r="G444" i="6"/>
  <c r="F444" i="6"/>
  <c r="E444" i="6"/>
  <c r="D444" i="6"/>
  <c r="C444" i="6"/>
  <c r="AK443" i="6"/>
  <c r="AJ443" i="6"/>
  <c r="AI443" i="6"/>
  <c r="AH443" i="6"/>
  <c r="AG443" i="6"/>
  <c r="AF443" i="6"/>
  <c r="AE443" i="6"/>
  <c r="AD443" i="6"/>
  <c r="AC443" i="6"/>
  <c r="AB443" i="6"/>
  <c r="AA443" i="6"/>
  <c r="Z443" i="6"/>
  <c r="Y443" i="6"/>
  <c r="X443" i="6"/>
  <c r="W443" i="6"/>
  <c r="V443" i="6"/>
  <c r="U443" i="6"/>
  <c r="T443" i="6"/>
  <c r="S443" i="6"/>
  <c r="R443" i="6"/>
  <c r="Q443" i="6"/>
  <c r="P443" i="6"/>
  <c r="O443" i="6"/>
  <c r="N443" i="6"/>
  <c r="M443" i="6"/>
  <c r="L443" i="6"/>
  <c r="K443" i="6"/>
  <c r="J443" i="6"/>
  <c r="I443" i="6"/>
  <c r="H443" i="6"/>
  <c r="G443" i="6"/>
  <c r="F443" i="6"/>
  <c r="E443" i="6"/>
  <c r="D443" i="6"/>
  <c r="C443" i="6"/>
  <c r="AK442" i="6"/>
  <c r="AJ442" i="6"/>
  <c r="AI442" i="6"/>
  <c r="AH442" i="6"/>
  <c r="AG442" i="6"/>
  <c r="AF442" i="6"/>
  <c r="AE442" i="6"/>
  <c r="AD442" i="6"/>
  <c r="AC442" i="6"/>
  <c r="AB442" i="6"/>
  <c r="AA442" i="6"/>
  <c r="Z442" i="6"/>
  <c r="Y442" i="6"/>
  <c r="X442" i="6"/>
  <c r="W442" i="6"/>
  <c r="V442" i="6"/>
  <c r="U442" i="6"/>
  <c r="T442" i="6"/>
  <c r="S442" i="6"/>
  <c r="R442" i="6"/>
  <c r="Q442" i="6"/>
  <c r="P442" i="6"/>
  <c r="O442" i="6"/>
  <c r="N442" i="6"/>
  <c r="M442" i="6"/>
  <c r="L442" i="6"/>
  <c r="K442" i="6"/>
  <c r="J442" i="6"/>
  <c r="I442" i="6"/>
  <c r="H442" i="6"/>
  <c r="G442" i="6"/>
  <c r="F442" i="6"/>
  <c r="E442" i="6"/>
  <c r="D442" i="6"/>
  <c r="C442" i="6"/>
  <c r="AK441" i="6"/>
  <c r="AJ441" i="6"/>
  <c r="AI441" i="6"/>
  <c r="AH441" i="6"/>
  <c r="AG441" i="6"/>
  <c r="AF441" i="6"/>
  <c r="AE441" i="6"/>
  <c r="AD441" i="6"/>
  <c r="AC441" i="6"/>
  <c r="AB441" i="6"/>
  <c r="AA441" i="6"/>
  <c r="Z441" i="6"/>
  <c r="Y441" i="6"/>
  <c r="X441" i="6"/>
  <c r="W441" i="6"/>
  <c r="V441" i="6"/>
  <c r="U441" i="6"/>
  <c r="T441" i="6"/>
  <c r="S441" i="6"/>
  <c r="R441" i="6"/>
  <c r="Q441" i="6"/>
  <c r="P441" i="6"/>
  <c r="O441" i="6"/>
  <c r="N441" i="6"/>
  <c r="M441" i="6"/>
  <c r="L441" i="6"/>
  <c r="K441" i="6"/>
  <c r="J441" i="6"/>
  <c r="I441" i="6"/>
  <c r="H441" i="6"/>
  <c r="G441" i="6"/>
  <c r="F441" i="6"/>
  <c r="E441" i="6"/>
  <c r="D441" i="6"/>
  <c r="C441" i="6"/>
  <c r="AK440" i="6"/>
  <c r="AJ440" i="6"/>
  <c r="AI440" i="6"/>
  <c r="AH440" i="6"/>
  <c r="AG440" i="6"/>
  <c r="AF440" i="6"/>
  <c r="AE440" i="6"/>
  <c r="AD440" i="6"/>
  <c r="AC440" i="6"/>
  <c r="AB440" i="6"/>
  <c r="AA440" i="6"/>
  <c r="Z440" i="6"/>
  <c r="Y440" i="6"/>
  <c r="X440" i="6"/>
  <c r="W440" i="6"/>
  <c r="V440" i="6"/>
  <c r="U440" i="6"/>
  <c r="T440" i="6"/>
  <c r="S440" i="6"/>
  <c r="R440" i="6"/>
  <c r="Q440" i="6"/>
  <c r="P440" i="6"/>
  <c r="O440" i="6"/>
  <c r="N440" i="6"/>
  <c r="M440" i="6"/>
  <c r="L440" i="6"/>
  <c r="K440" i="6"/>
  <c r="J440" i="6"/>
  <c r="I440" i="6"/>
  <c r="H440" i="6"/>
  <c r="G440" i="6"/>
  <c r="F440" i="6"/>
  <c r="E440" i="6"/>
  <c r="D440" i="6"/>
  <c r="C440" i="6"/>
  <c r="AK439" i="6"/>
  <c r="AJ439" i="6"/>
  <c r="AI439" i="6"/>
  <c r="AH439" i="6"/>
  <c r="AG439" i="6"/>
  <c r="AF439" i="6"/>
  <c r="AE439" i="6"/>
  <c r="AD439" i="6"/>
  <c r="AC439" i="6"/>
  <c r="AB439" i="6"/>
  <c r="AA439" i="6"/>
  <c r="Z439" i="6"/>
  <c r="Y439" i="6"/>
  <c r="X439" i="6"/>
  <c r="W439" i="6"/>
  <c r="V439" i="6"/>
  <c r="U439" i="6"/>
  <c r="T439" i="6"/>
  <c r="S439" i="6"/>
  <c r="R439" i="6"/>
  <c r="Q439" i="6"/>
  <c r="P439" i="6"/>
  <c r="O439" i="6"/>
  <c r="N439" i="6"/>
  <c r="M439" i="6"/>
  <c r="L439" i="6"/>
  <c r="K439" i="6"/>
  <c r="J439" i="6"/>
  <c r="I439" i="6"/>
  <c r="H439" i="6"/>
  <c r="G439" i="6"/>
  <c r="F439" i="6"/>
  <c r="E439" i="6"/>
  <c r="D439" i="6"/>
  <c r="C439" i="6"/>
  <c r="AK438" i="6"/>
  <c r="AJ438" i="6"/>
  <c r="AI438" i="6"/>
  <c r="AH438" i="6"/>
  <c r="AG438" i="6"/>
  <c r="AF438" i="6"/>
  <c r="AE438" i="6"/>
  <c r="AD438" i="6"/>
  <c r="AC438" i="6"/>
  <c r="AB438" i="6"/>
  <c r="AA438" i="6"/>
  <c r="Z438" i="6"/>
  <c r="Y438" i="6"/>
  <c r="X438" i="6"/>
  <c r="W438" i="6"/>
  <c r="V438" i="6"/>
  <c r="U438" i="6"/>
  <c r="T438" i="6"/>
  <c r="S438" i="6"/>
  <c r="R438" i="6"/>
  <c r="Q438" i="6"/>
  <c r="P438" i="6"/>
  <c r="O438" i="6"/>
  <c r="N438" i="6"/>
  <c r="M438" i="6"/>
  <c r="L438" i="6"/>
  <c r="K438" i="6"/>
  <c r="J438" i="6"/>
  <c r="I438" i="6"/>
  <c r="H438" i="6"/>
  <c r="G438" i="6"/>
  <c r="F438" i="6"/>
  <c r="E438" i="6"/>
  <c r="D438" i="6"/>
  <c r="C438" i="6"/>
  <c r="AK437" i="6"/>
  <c r="AJ437" i="6"/>
  <c r="AI437" i="6"/>
  <c r="AH437" i="6"/>
  <c r="AG437" i="6"/>
  <c r="AF437" i="6"/>
  <c r="AE437" i="6"/>
  <c r="AD437" i="6"/>
  <c r="AC437" i="6"/>
  <c r="AB437" i="6"/>
  <c r="AA437" i="6"/>
  <c r="Z437" i="6"/>
  <c r="Y437" i="6"/>
  <c r="X437" i="6"/>
  <c r="W437" i="6"/>
  <c r="V437" i="6"/>
  <c r="U437" i="6"/>
  <c r="T437" i="6"/>
  <c r="S437" i="6"/>
  <c r="R437" i="6"/>
  <c r="Q437" i="6"/>
  <c r="P437" i="6"/>
  <c r="O437" i="6"/>
  <c r="N437" i="6"/>
  <c r="M437" i="6"/>
  <c r="L437" i="6"/>
  <c r="K437" i="6"/>
  <c r="J437" i="6"/>
  <c r="I437" i="6"/>
  <c r="H437" i="6"/>
  <c r="G437" i="6"/>
  <c r="F437" i="6"/>
  <c r="E437" i="6"/>
  <c r="D437" i="6"/>
  <c r="C437" i="6"/>
  <c r="AK436" i="6"/>
  <c r="AJ436" i="6"/>
  <c r="AI436" i="6"/>
  <c r="AH436" i="6"/>
  <c r="AG436" i="6"/>
  <c r="AF436" i="6"/>
  <c r="AE436" i="6"/>
  <c r="AD436" i="6"/>
  <c r="AC436" i="6"/>
  <c r="AB436" i="6"/>
  <c r="AA436" i="6"/>
  <c r="Z436" i="6"/>
  <c r="Y436" i="6"/>
  <c r="X436" i="6"/>
  <c r="W436" i="6"/>
  <c r="V436" i="6"/>
  <c r="U436" i="6"/>
  <c r="T436" i="6"/>
  <c r="S436" i="6"/>
  <c r="R436" i="6"/>
  <c r="Q436" i="6"/>
  <c r="P436" i="6"/>
  <c r="O436" i="6"/>
  <c r="N436" i="6"/>
  <c r="M436" i="6"/>
  <c r="L436" i="6"/>
  <c r="K436" i="6"/>
  <c r="J436" i="6"/>
  <c r="I436" i="6"/>
  <c r="H436" i="6"/>
  <c r="G436" i="6"/>
  <c r="F436" i="6"/>
  <c r="E436" i="6"/>
  <c r="D436" i="6"/>
  <c r="C436" i="6"/>
  <c r="AK435" i="6"/>
  <c r="AJ435" i="6"/>
  <c r="AI435" i="6"/>
  <c r="AH435" i="6"/>
  <c r="AG435" i="6"/>
  <c r="AF435" i="6"/>
  <c r="AE435" i="6"/>
  <c r="AD435" i="6"/>
  <c r="AC435" i="6"/>
  <c r="AB435" i="6"/>
  <c r="AA435" i="6"/>
  <c r="Z435" i="6"/>
  <c r="Y435" i="6"/>
  <c r="X435" i="6"/>
  <c r="W435" i="6"/>
  <c r="V435" i="6"/>
  <c r="U435" i="6"/>
  <c r="T435" i="6"/>
  <c r="S435" i="6"/>
  <c r="R435" i="6"/>
  <c r="Q435" i="6"/>
  <c r="P435" i="6"/>
  <c r="O435" i="6"/>
  <c r="N435" i="6"/>
  <c r="M435" i="6"/>
  <c r="L435" i="6"/>
  <c r="K435" i="6"/>
  <c r="J435" i="6"/>
  <c r="I435" i="6"/>
  <c r="H435" i="6"/>
  <c r="G435" i="6"/>
  <c r="F435" i="6"/>
  <c r="E435" i="6"/>
  <c r="D435" i="6"/>
  <c r="C435" i="6"/>
  <c r="AK434" i="6"/>
  <c r="AJ434" i="6"/>
  <c r="AI434" i="6"/>
  <c r="AH434" i="6"/>
  <c r="AG434" i="6"/>
  <c r="AF434" i="6"/>
  <c r="AE434" i="6"/>
  <c r="AD434" i="6"/>
  <c r="AC434" i="6"/>
  <c r="AB434" i="6"/>
  <c r="AA434" i="6"/>
  <c r="Z434" i="6"/>
  <c r="Y434" i="6"/>
  <c r="X434" i="6"/>
  <c r="W434" i="6"/>
  <c r="V434" i="6"/>
  <c r="U434" i="6"/>
  <c r="T434" i="6"/>
  <c r="S434" i="6"/>
  <c r="R434" i="6"/>
  <c r="Q434" i="6"/>
  <c r="P434" i="6"/>
  <c r="O434" i="6"/>
  <c r="N434" i="6"/>
  <c r="M434" i="6"/>
  <c r="L434" i="6"/>
  <c r="K434" i="6"/>
  <c r="J434" i="6"/>
  <c r="I434" i="6"/>
  <c r="H434" i="6"/>
  <c r="G434" i="6"/>
  <c r="F434" i="6"/>
  <c r="E434" i="6"/>
  <c r="D434" i="6"/>
  <c r="C434" i="6"/>
  <c r="AK433" i="6"/>
  <c r="AJ433" i="6"/>
  <c r="AI433" i="6"/>
  <c r="AH433" i="6"/>
  <c r="AG433" i="6"/>
  <c r="AF433" i="6"/>
  <c r="AE433" i="6"/>
  <c r="AD433" i="6"/>
  <c r="AC433" i="6"/>
  <c r="AB433" i="6"/>
  <c r="AA433" i="6"/>
  <c r="Z433" i="6"/>
  <c r="Y433" i="6"/>
  <c r="X433" i="6"/>
  <c r="W433" i="6"/>
  <c r="V433" i="6"/>
  <c r="U433" i="6"/>
  <c r="T433" i="6"/>
  <c r="S433" i="6"/>
  <c r="R433" i="6"/>
  <c r="Q433" i="6"/>
  <c r="P433" i="6"/>
  <c r="O433" i="6"/>
  <c r="N433" i="6"/>
  <c r="M433" i="6"/>
  <c r="L433" i="6"/>
  <c r="K433" i="6"/>
  <c r="J433" i="6"/>
  <c r="I433" i="6"/>
  <c r="H433" i="6"/>
  <c r="G433" i="6"/>
  <c r="F433" i="6"/>
  <c r="E433" i="6"/>
  <c r="D433" i="6"/>
  <c r="C433" i="6"/>
  <c r="AK432" i="6"/>
  <c r="AJ432" i="6"/>
  <c r="AI432" i="6"/>
  <c r="AH432" i="6"/>
  <c r="AG432" i="6"/>
  <c r="AF432" i="6"/>
  <c r="AE432" i="6"/>
  <c r="AD432" i="6"/>
  <c r="AC432" i="6"/>
  <c r="AB432" i="6"/>
  <c r="AA432" i="6"/>
  <c r="Z432" i="6"/>
  <c r="Y432" i="6"/>
  <c r="X432" i="6"/>
  <c r="W432" i="6"/>
  <c r="V432" i="6"/>
  <c r="U432" i="6"/>
  <c r="T432" i="6"/>
  <c r="S432" i="6"/>
  <c r="R432" i="6"/>
  <c r="Q432" i="6"/>
  <c r="P432" i="6"/>
  <c r="O432" i="6"/>
  <c r="N432" i="6"/>
  <c r="M432" i="6"/>
  <c r="L432" i="6"/>
  <c r="K432" i="6"/>
  <c r="J432" i="6"/>
  <c r="I432" i="6"/>
  <c r="H432" i="6"/>
  <c r="G432" i="6"/>
  <c r="F432" i="6"/>
  <c r="E432" i="6"/>
  <c r="D432" i="6"/>
  <c r="C432" i="6"/>
  <c r="AK431" i="6"/>
  <c r="AJ431" i="6"/>
  <c r="AI431" i="6"/>
  <c r="AH431" i="6"/>
  <c r="AG431" i="6"/>
  <c r="AF431" i="6"/>
  <c r="AE431" i="6"/>
  <c r="AD431" i="6"/>
  <c r="AC431" i="6"/>
  <c r="AB431" i="6"/>
  <c r="AA431" i="6"/>
  <c r="Z431" i="6"/>
  <c r="Y431" i="6"/>
  <c r="X431" i="6"/>
  <c r="W431" i="6"/>
  <c r="V431" i="6"/>
  <c r="U431" i="6"/>
  <c r="T431" i="6"/>
  <c r="S431" i="6"/>
  <c r="R431" i="6"/>
  <c r="Q431" i="6"/>
  <c r="P431" i="6"/>
  <c r="O431" i="6"/>
  <c r="N431" i="6"/>
  <c r="M431" i="6"/>
  <c r="L431" i="6"/>
  <c r="K431" i="6"/>
  <c r="J431" i="6"/>
  <c r="I431" i="6"/>
  <c r="H431" i="6"/>
  <c r="G431" i="6"/>
  <c r="F431" i="6"/>
  <c r="E431" i="6"/>
  <c r="D431" i="6"/>
  <c r="C431" i="6"/>
  <c r="AK430" i="6"/>
  <c r="AJ430" i="6"/>
  <c r="AI430" i="6"/>
  <c r="AH430" i="6"/>
  <c r="AG430" i="6"/>
  <c r="AF430" i="6"/>
  <c r="AE430" i="6"/>
  <c r="AD430" i="6"/>
  <c r="AC430" i="6"/>
  <c r="AB430" i="6"/>
  <c r="AA430" i="6"/>
  <c r="Z430" i="6"/>
  <c r="Y430" i="6"/>
  <c r="X430" i="6"/>
  <c r="W430" i="6"/>
  <c r="V430" i="6"/>
  <c r="U430" i="6"/>
  <c r="T430" i="6"/>
  <c r="S430" i="6"/>
  <c r="R430" i="6"/>
  <c r="Q430" i="6"/>
  <c r="P430" i="6"/>
  <c r="O430" i="6"/>
  <c r="N430" i="6"/>
  <c r="M430" i="6"/>
  <c r="L430" i="6"/>
  <c r="K430" i="6"/>
  <c r="J430" i="6"/>
  <c r="I430" i="6"/>
  <c r="H430" i="6"/>
  <c r="G430" i="6"/>
  <c r="F430" i="6"/>
  <c r="E430" i="6"/>
  <c r="D430" i="6"/>
  <c r="C430" i="6"/>
  <c r="AK429" i="6"/>
  <c r="AJ429" i="6"/>
  <c r="AI429" i="6"/>
  <c r="AH429" i="6"/>
  <c r="AG429" i="6"/>
  <c r="AF429" i="6"/>
  <c r="AE429" i="6"/>
  <c r="AD429" i="6"/>
  <c r="AC429" i="6"/>
  <c r="AB429" i="6"/>
  <c r="AA429" i="6"/>
  <c r="Z429" i="6"/>
  <c r="Y429" i="6"/>
  <c r="X429" i="6"/>
  <c r="W429" i="6"/>
  <c r="V429" i="6"/>
  <c r="U429" i="6"/>
  <c r="T429" i="6"/>
  <c r="S429" i="6"/>
  <c r="R429" i="6"/>
  <c r="Q429" i="6"/>
  <c r="P429" i="6"/>
  <c r="O429" i="6"/>
  <c r="N429" i="6"/>
  <c r="M429" i="6"/>
  <c r="L429" i="6"/>
  <c r="K429" i="6"/>
  <c r="J429" i="6"/>
  <c r="I429" i="6"/>
  <c r="H429" i="6"/>
  <c r="G429" i="6"/>
  <c r="F429" i="6"/>
  <c r="E429" i="6"/>
  <c r="D429" i="6"/>
  <c r="C429" i="6"/>
  <c r="AK428" i="6"/>
  <c r="AJ428" i="6"/>
  <c r="AI428" i="6"/>
  <c r="AH428" i="6"/>
  <c r="AG428" i="6"/>
  <c r="AF428" i="6"/>
  <c r="AE428" i="6"/>
  <c r="AD428" i="6"/>
  <c r="AC428" i="6"/>
  <c r="AB428" i="6"/>
  <c r="AA428" i="6"/>
  <c r="Z428" i="6"/>
  <c r="Y428" i="6"/>
  <c r="X428" i="6"/>
  <c r="W428" i="6"/>
  <c r="V428" i="6"/>
  <c r="U428" i="6"/>
  <c r="T428" i="6"/>
  <c r="S428" i="6"/>
  <c r="R428" i="6"/>
  <c r="Q428" i="6"/>
  <c r="P428" i="6"/>
  <c r="O428" i="6"/>
  <c r="N428" i="6"/>
  <c r="M428" i="6"/>
  <c r="L428" i="6"/>
  <c r="K428" i="6"/>
  <c r="J428" i="6"/>
  <c r="I428" i="6"/>
  <c r="H428" i="6"/>
  <c r="G428" i="6"/>
  <c r="F428" i="6"/>
  <c r="E428" i="6"/>
  <c r="D428" i="6"/>
  <c r="C428" i="6"/>
  <c r="AK427" i="6"/>
  <c r="AJ427" i="6"/>
  <c r="AI427" i="6"/>
  <c r="AH427" i="6"/>
  <c r="AG427" i="6"/>
  <c r="AF427" i="6"/>
  <c r="AE427" i="6"/>
  <c r="AD427" i="6"/>
  <c r="AC427" i="6"/>
  <c r="AB427" i="6"/>
  <c r="AA427" i="6"/>
  <c r="Z427" i="6"/>
  <c r="Y427" i="6"/>
  <c r="X427" i="6"/>
  <c r="W427" i="6"/>
  <c r="V427" i="6"/>
  <c r="U427" i="6"/>
  <c r="T427" i="6"/>
  <c r="S427" i="6"/>
  <c r="R427" i="6"/>
  <c r="Q427" i="6"/>
  <c r="P427" i="6"/>
  <c r="O427" i="6"/>
  <c r="N427" i="6"/>
  <c r="M427" i="6"/>
  <c r="L427" i="6"/>
  <c r="K427" i="6"/>
  <c r="J427" i="6"/>
  <c r="I427" i="6"/>
  <c r="H427" i="6"/>
  <c r="G427" i="6"/>
  <c r="F427" i="6"/>
  <c r="E427" i="6"/>
  <c r="D427" i="6"/>
  <c r="C427" i="6"/>
  <c r="AK426" i="6"/>
  <c r="AJ426" i="6"/>
  <c r="AI426" i="6"/>
  <c r="AH426" i="6"/>
  <c r="AG426" i="6"/>
  <c r="AF426" i="6"/>
  <c r="AE426" i="6"/>
  <c r="AD426" i="6"/>
  <c r="AC426" i="6"/>
  <c r="AB426" i="6"/>
  <c r="AA426" i="6"/>
  <c r="Z426" i="6"/>
  <c r="Y426" i="6"/>
  <c r="X426" i="6"/>
  <c r="W426" i="6"/>
  <c r="V426" i="6"/>
  <c r="U426" i="6"/>
  <c r="T426" i="6"/>
  <c r="S426" i="6"/>
  <c r="R426" i="6"/>
  <c r="Q426" i="6"/>
  <c r="P426" i="6"/>
  <c r="O426" i="6"/>
  <c r="N426" i="6"/>
  <c r="M426" i="6"/>
  <c r="L426" i="6"/>
  <c r="K426" i="6"/>
  <c r="J426" i="6"/>
  <c r="I426" i="6"/>
  <c r="H426" i="6"/>
  <c r="G426" i="6"/>
  <c r="F426" i="6"/>
  <c r="E426" i="6"/>
  <c r="D426" i="6"/>
  <c r="C426" i="6"/>
  <c r="AK425" i="6"/>
  <c r="AJ425" i="6"/>
  <c r="AI425" i="6"/>
  <c r="AH425" i="6"/>
  <c r="AG425" i="6"/>
  <c r="AF425" i="6"/>
  <c r="AE425" i="6"/>
  <c r="AD425" i="6"/>
  <c r="AC425" i="6"/>
  <c r="AB425" i="6"/>
  <c r="AA425" i="6"/>
  <c r="Z425" i="6"/>
  <c r="Y425" i="6"/>
  <c r="X425" i="6"/>
  <c r="W425" i="6"/>
  <c r="V425" i="6"/>
  <c r="U425" i="6"/>
  <c r="T425" i="6"/>
  <c r="S425" i="6"/>
  <c r="R425" i="6"/>
  <c r="Q425" i="6"/>
  <c r="P425" i="6"/>
  <c r="O425" i="6"/>
  <c r="N425" i="6"/>
  <c r="M425" i="6"/>
  <c r="L425" i="6"/>
  <c r="K425" i="6"/>
  <c r="J425" i="6"/>
  <c r="I425" i="6"/>
  <c r="H425" i="6"/>
  <c r="G425" i="6"/>
  <c r="F425" i="6"/>
  <c r="E425" i="6"/>
  <c r="D425" i="6"/>
  <c r="C425" i="6"/>
  <c r="AJ416" i="6"/>
  <c r="AI416" i="6"/>
  <c r="AH416" i="6"/>
  <c r="AG416" i="6"/>
  <c r="AF416" i="6"/>
  <c r="AE416" i="6"/>
  <c r="AD416" i="6"/>
  <c r="AC416" i="6"/>
  <c r="AB416" i="6"/>
  <c r="AA416" i="6"/>
  <c r="Z416" i="6"/>
  <c r="Y416" i="6"/>
  <c r="X416" i="6"/>
  <c r="W416" i="6"/>
  <c r="V416" i="6"/>
  <c r="U416" i="6"/>
  <c r="T416" i="6"/>
  <c r="S416" i="6"/>
  <c r="R416" i="6"/>
  <c r="Q416" i="6"/>
  <c r="P416" i="6"/>
  <c r="O416" i="6"/>
  <c r="N416" i="6"/>
  <c r="M416" i="6"/>
  <c r="L416" i="6"/>
  <c r="K416" i="6"/>
  <c r="J416" i="6"/>
  <c r="I416" i="6"/>
  <c r="H416" i="6"/>
  <c r="G416" i="6"/>
  <c r="F416" i="6"/>
  <c r="E416" i="6"/>
  <c r="D416" i="6"/>
  <c r="C416" i="6"/>
  <c r="AJ415" i="6"/>
  <c r="AI415" i="6"/>
  <c r="AH415" i="6"/>
  <c r="AG415" i="6"/>
  <c r="AF415" i="6"/>
  <c r="AE415" i="6"/>
  <c r="AD415" i="6"/>
  <c r="AC415" i="6"/>
  <c r="AB415" i="6"/>
  <c r="AA415" i="6"/>
  <c r="Z415" i="6"/>
  <c r="Y415" i="6"/>
  <c r="X415" i="6"/>
  <c r="W415" i="6"/>
  <c r="V415" i="6"/>
  <c r="U415" i="6"/>
  <c r="T415" i="6"/>
  <c r="S415" i="6"/>
  <c r="R415" i="6"/>
  <c r="Q415" i="6"/>
  <c r="P415" i="6"/>
  <c r="O415" i="6"/>
  <c r="N415" i="6"/>
  <c r="M415" i="6"/>
  <c r="L415" i="6"/>
  <c r="K415" i="6"/>
  <c r="J415" i="6"/>
  <c r="I415" i="6"/>
  <c r="H415" i="6"/>
  <c r="G415" i="6"/>
  <c r="F415" i="6"/>
  <c r="E415" i="6"/>
  <c r="D415" i="6"/>
  <c r="C415" i="6"/>
  <c r="AJ414" i="6"/>
  <c r="AI414" i="6"/>
  <c r="AH414" i="6"/>
  <c r="AG414" i="6"/>
  <c r="AF414" i="6"/>
  <c r="AE414" i="6"/>
  <c r="AD414" i="6"/>
  <c r="AC414" i="6"/>
  <c r="AB414" i="6"/>
  <c r="AA414" i="6"/>
  <c r="Z414" i="6"/>
  <c r="Y414" i="6"/>
  <c r="X414" i="6"/>
  <c r="W414" i="6"/>
  <c r="V414" i="6"/>
  <c r="U414" i="6"/>
  <c r="T414" i="6"/>
  <c r="S414" i="6"/>
  <c r="R414" i="6"/>
  <c r="Q414" i="6"/>
  <c r="P414" i="6"/>
  <c r="O414" i="6"/>
  <c r="N414" i="6"/>
  <c r="M414" i="6"/>
  <c r="L414" i="6"/>
  <c r="K414" i="6"/>
  <c r="J414" i="6"/>
  <c r="I414" i="6"/>
  <c r="H414" i="6"/>
  <c r="G414" i="6"/>
  <c r="F414" i="6"/>
  <c r="E414" i="6"/>
  <c r="D414" i="6"/>
  <c r="C414" i="6"/>
  <c r="AJ413" i="6"/>
  <c r="AI413" i="6"/>
  <c r="AH413" i="6"/>
  <c r="AG413" i="6"/>
  <c r="AF413" i="6"/>
  <c r="AE413" i="6"/>
  <c r="AD413" i="6"/>
  <c r="AC413" i="6"/>
  <c r="AB413" i="6"/>
  <c r="AA413" i="6"/>
  <c r="Z413" i="6"/>
  <c r="Y413" i="6"/>
  <c r="X413" i="6"/>
  <c r="W413" i="6"/>
  <c r="V413" i="6"/>
  <c r="U413" i="6"/>
  <c r="T413" i="6"/>
  <c r="S413" i="6"/>
  <c r="R413" i="6"/>
  <c r="Q413" i="6"/>
  <c r="P413" i="6"/>
  <c r="O413" i="6"/>
  <c r="N413" i="6"/>
  <c r="M413" i="6"/>
  <c r="L413" i="6"/>
  <c r="K413" i="6"/>
  <c r="J413" i="6"/>
  <c r="I413" i="6"/>
  <c r="H413" i="6"/>
  <c r="G413" i="6"/>
  <c r="F413" i="6"/>
  <c r="E413" i="6"/>
  <c r="D413" i="6"/>
  <c r="C413" i="6"/>
  <c r="AJ412" i="6"/>
  <c r="AI412" i="6"/>
  <c r="AH412" i="6"/>
  <c r="AG412" i="6"/>
  <c r="AF412" i="6"/>
  <c r="AE412" i="6"/>
  <c r="AD412" i="6"/>
  <c r="AC412" i="6"/>
  <c r="AB412" i="6"/>
  <c r="AA412" i="6"/>
  <c r="Z412" i="6"/>
  <c r="Y412" i="6"/>
  <c r="X412" i="6"/>
  <c r="W412" i="6"/>
  <c r="V412" i="6"/>
  <c r="U412" i="6"/>
  <c r="T412" i="6"/>
  <c r="S412" i="6"/>
  <c r="R412" i="6"/>
  <c r="Q412" i="6"/>
  <c r="P412" i="6"/>
  <c r="O412" i="6"/>
  <c r="N412" i="6"/>
  <c r="M412" i="6"/>
  <c r="L412" i="6"/>
  <c r="K412" i="6"/>
  <c r="J412" i="6"/>
  <c r="I412" i="6"/>
  <c r="H412" i="6"/>
  <c r="G412" i="6"/>
  <c r="F412" i="6"/>
  <c r="E412" i="6"/>
  <c r="D412" i="6"/>
  <c r="C412" i="6"/>
  <c r="AJ411" i="6"/>
  <c r="AI411" i="6"/>
  <c r="AH411" i="6"/>
  <c r="AG411" i="6"/>
  <c r="AF411" i="6"/>
  <c r="AE411" i="6"/>
  <c r="AD411" i="6"/>
  <c r="AC411" i="6"/>
  <c r="AB411" i="6"/>
  <c r="AA411" i="6"/>
  <c r="Z411" i="6"/>
  <c r="Y411" i="6"/>
  <c r="X411" i="6"/>
  <c r="W411" i="6"/>
  <c r="V411" i="6"/>
  <c r="U411" i="6"/>
  <c r="T411" i="6"/>
  <c r="S411" i="6"/>
  <c r="R411" i="6"/>
  <c r="Q411" i="6"/>
  <c r="P411" i="6"/>
  <c r="O411" i="6"/>
  <c r="N411" i="6"/>
  <c r="M411" i="6"/>
  <c r="L411" i="6"/>
  <c r="K411" i="6"/>
  <c r="J411" i="6"/>
  <c r="I411" i="6"/>
  <c r="H411" i="6"/>
  <c r="G411" i="6"/>
  <c r="F411" i="6"/>
  <c r="E411" i="6"/>
  <c r="D411" i="6"/>
  <c r="C411" i="6"/>
  <c r="AJ410" i="6"/>
  <c r="AI410" i="6"/>
  <c r="AH410" i="6"/>
  <c r="AG410" i="6"/>
  <c r="AF410" i="6"/>
  <c r="AE410" i="6"/>
  <c r="AD410" i="6"/>
  <c r="AC410" i="6"/>
  <c r="AB410" i="6"/>
  <c r="AA410" i="6"/>
  <c r="Z410" i="6"/>
  <c r="Y410" i="6"/>
  <c r="X410" i="6"/>
  <c r="W410" i="6"/>
  <c r="V410" i="6"/>
  <c r="U410" i="6"/>
  <c r="T410" i="6"/>
  <c r="S410" i="6"/>
  <c r="R410" i="6"/>
  <c r="Q410" i="6"/>
  <c r="P410" i="6"/>
  <c r="O410" i="6"/>
  <c r="N410" i="6"/>
  <c r="M410" i="6"/>
  <c r="L410" i="6"/>
  <c r="K410" i="6"/>
  <c r="J410" i="6"/>
  <c r="I410" i="6"/>
  <c r="H410" i="6"/>
  <c r="G410" i="6"/>
  <c r="F410" i="6"/>
  <c r="E410" i="6"/>
  <c r="D410" i="6"/>
  <c r="C410" i="6"/>
  <c r="AJ409" i="6"/>
  <c r="AI409" i="6"/>
  <c r="AH409" i="6"/>
  <c r="AG409" i="6"/>
  <c r="AF409" i="6"/>
  <c r="AE409" i="6"/>
  <c r="AD409" i="6"/>
  <c r="AC409" i="6"/>
  <c r="AB409" i="6"/>
  <c r="AA409" i="6"/>
  <c r="Z409" i="6"/>
  <c r="Y409" i="6"/>
  <c r="X409" i="6"/>
  <c r="W409" i="6"/>
  <c r="V409" i="6"/>
  <c r="U409" i="6"/>
  <c r="T409" i="6"/>
  <c r="S409" i="6"/>
  <c r="R409" i="6"/>
  <c r="Q409" i="6"/>
  <c r="P409" i="6"/>
  <c r="O409" i="6"/>
  <c r="N409" i="6"/>
  <c r="M409" i="6"/>
  <c r="L409" i="6"/>
  <c r="K409" i="6"/>
  <c r="J409" i="6"/>
  <c r="I409" i="6"/>
  <c r="H409" i="6"/>
  <c r="G409" i="6"/>
  <c r="F409" i="6"/>
  <c r="E409" i="6"/>
  <c r="D409" i="6"/>
  <c r="C409" i="6"/>
  <c r="AJ408" i="6"/>
  <c r="AI408" i="6"/>
  <c r="AH408" i="6"/>
  <c r="AG408" i="6"/>
  <c r="AF408" i="6"/>
  <c r="AE408" i="6"/>
  <c r="AD408" i="6"/>
  <c r="AC408" i="6"/>
  <c r="AB408" i="6"/>
  <c r="AA408" i="6"/>
  <c r="Z408" i="6"/>
  <c r="Y408" i="6"/>
  <c r="X408" i="6"/>
  <c r="W408" i="6"/>
  <c r="V408" i="6"/>
  <c r="U408" i="6"/>
  <c r="T408" i="6"/>
  <c r="S408" i="6"/>
  <c r="R408" i="6"/>
  <c r="Q408" i="6"/>
  <c r="P408" i="6"/>
  <c r="O408" i="6"/>
  <c r="N408" i="6"/>
  <c r="M408" i="6"/>
  <c r="L408" i="6"/>
  <c r="K408" i="6"/>
  <c r="J408" i="6"/>
  <c r="I408" i="6"/>
  <c r="H408" i="6"/>
  <c r="G408" i="6"/>
  <c r="F408" i="6"/>
  <c r="E408" i="6"/>
  <c r="D408" i="6"/>
  <c r="C408" i="6"/>
  <c r="AJ407" i="6"/>
  <c r="AI407" i="6"/>
  <c r="AH407" i="6"/>
  <c r="AG407" i="6"/>
  <c r="AF407" i="6"/>
  <c r="AE407" i="6"/>
  <c r="AD407" i="6"/>
  <c r="AC407" i="6"/>
  <c r="AB407" i="6"/>
  <c r="AA407" i="6"/>
  <c r="Z407" i="6"/>
  <c r="Y407" i="6"/>
  <c r="X407" i="6"/>
  <c r="W407" i="6"/>
  <c r="V407" i="6"/>
  <c r="U407" i="6"/>
  <c r="T407" i="6"/>
  <c r="S407" i="6"/>
  <c r="R407" i="6"/>
  <c r="Q407" i="6"/>
  <c r="P407" i="6"/>
  <c r="O407" i="6"/>
  <c r="N407" i="6"/>
  <c r="M407" i="6"/>
  <c r="L407" i="6"/>
  <c r="K407" i="6"/>
  <c r="J407" i="6"/>
  <c r="I407" i="6"/>
  <c r="H407" i="6"/>
  <c r="G407" i="6"/>
  <c r="F407" i="6"/>
  <c r="E407" i="6"/>
  <c r="D407" i="6"/>
  <c r="C407" i="6"/>
  <c r="AJ406" i="6"/>
  <c r="AI406" i="6"/>
  <c r="AH406" i="6"/>
  <c r="AG406" i="6"/>
  <c r="AF406" i="6"/>
  <c r="AE406" i="6"/>
  <c r="AD406" i="6"/>
  <c r="AC406" i="6"/>
  <c r="AB406" i="6"/>
  <c r="AA406" i="6"/>
  <c r="Z406" i="6"/>
  <c r="Y406" i="6"/>
  <c r="X406" i="6"/>
  <c r="W406" i="6"/>
  <c r="V406" i="6"/>
  <c r="U406" i="6"/>
  <c r="T406" i="6"/>
  <c r="S406" i="6"/>
  <c r="R406" i="6"/>
  <c r="Q406" i="6"/>
  <c r="P406" i="6"/>
  <c r="O406" i="6"/>
  <c r="N406" i="6"/>
  <c r="M406" i="6"/>
  <c r="L406" i="6"/>
  <c r="K406" i="6"/>
  <c r="J406" i="6"/>
  <c r="I406" i="6"/>
  <c r="H406" i="6"/>
  <c r="G406" i="6"/>
  <c r="F406" i="6"/>
  <c r="E406" i="6"/>
  <c r="D406" i="6"/>
  <c r="C406" i="6"/>
  <c r="AJ405" i="6"/>
  <c r="AI405" i="6"/>
  <c r="AH405" i="6"/>
  <c r="AG405" i="6"/>
  <c r="AF405" i="6"/>
  <c r="AE405" i="6"/>
  <c r="AD405" i="6"/>
  <c r="AC405" i="6"/>
  <c r="AB405" i="6"/>
  <c r="AA405" i="6"/>
  <c r="Z405" i="6"/>
  <c r="Y405" i="6"/>
  <c r="X405" i="6"/>
  <c r="W405" i="6"/>
  <c r="V405" i="6"/>
  <c r="U405" i="6"/>
  <c r="T405" i="6"/>
  <c r="S405" i="6"/>
  <c r="R405" i="6"/>
  <c r="Q405" i="6"/>
  <c r="P405" i="6"/>
  <c r="O405" i="6"/>
  <c r="N405" i="6"/>
  <c r="M405" i="6"/>
  <c r="L405" i="6"/>
  <c r="K405" i="6"/>
  <c r="J405" i="6"/>
  <c r="I405" i="6"/>
  <c r="H405" i="6"/>
  <c r="G405" i="6"/>
  <c r="F405" i="6"/>
  <c r="E405" i="6"/>
  <c r="D405" i="6"/>
  <c r="C405" i="6"/>
  <c r="AJ404" i="6"/>
  <c r="AI404" i="6"/>
  <c r="AH404" i="6"/>
  <c r="AG404" i="6"/>
  <c r="AF404" i="6"/>
  <c r="AE404" i="6"/>
  <c r="AD404" i="6"/>
  <c r="AC404" i="6"/>
  <c r="AB404" i="6"/>
  <c r="AA404" i="6"/>
  <c r="Z404" i="6"/>
  <c r="Y404" i="6"/>
  <c r="X404" i="6"/>
  <c r="W404" i="6"/>
  <c r="V404" i="6"/>
  <c r="U404" i="6"/>
  <c r="T404" i="6"/>
  <c r="S404" i="6"/>
  <c r="R404" i="6"/>
  <c r="Q404" i="6"/>
  <c r="P404" i="6"/>
  <c r="O404" i="6"/>
  <c r="N404" i="6"/>
  <c r="M404" i="6"/>
  <c r="L404" i="6"/>
  <c r="K404" i="6"/>
  <c r="J404" i="6"/>
  <c r="I404" i="6"/>
  <c r="H404" i="6"/>
  <c r="G404" i="6"/>
  <c r="F404" i="6"/>
  <c r="E404" i="6"/>
  <c r="D404" i="6"/>
  <c r="C404" i="6"/>
  <c r="AJ403" i="6"/>
  <c r="AI403" i="6"/>
  <c r="AH403" i="6"/>
  <c r="AG403" i="6"/>
  <c r="AF403" i="6"/>
  <c r="AE403" i="6"/>
  <c r="AD403" i="6"/>
  <c r="AC403" i="6"/>
  <c r="AB403" i="6"/>
  <c r="AA403" i="6"/>
  <c r="Z403" i="6"/>
  <c r="Y403" i="6"/>
  <c r="X403" i="6"/>
  <c r="W403" i="6"/>
  <c r="V403" i="6"/>
  <c r="U403" i="6"/>
  <c r="T403" i="6"/>
  <c r="S403" i="6"/>
  <c r="R403" i="6"/>
  <c r="Q403" i="6"/>
  <c r="P403" i="6"/>
  <c r="O403" i="6"/>
  <c r="N403" i="6"/>
  <c r="M403" i="6"/>
  <c r="L403" i="6"/>
  <c r="K403" i="6"/>
  <c r="J403" i="6"/>
  <c r="I403" i="6"/>
  <c r="H403" i="6"/>
  <c r="G403" i="6"/>
  <c r="F403" i="6"/>
  <c r="E403" i="6"/>
  <c r="D403" i="6"/>
  <c r="C403" i="6"/>
  <c r="AJ402" i="6"/>
  <c r="AI402" i="6"/>
  <c r="AH402" i="6"/>
  <c r="AG402" i="6"/>
  <c r="AF402" i="6"/>
  <c r="AE402" i="6"/>
  <c r="AD402" i="6"/>
  <c r="AC402" i="6"/>
  <c r="AB402" i="6"/>
  <c r="AA402" i="6"/>
  <c r="Z402" i="6"/>
  <c r="Y402" i="6"/>
  <c r="X402" i="6"/>
  <c r="W402" i="6"/>
  <c r="V402" i="6"/>
  <c r="U402" i="6"/>
  <c r="T402" i="6"/>
  <c r="S402" i="6"/>
  <c r="R402" i="6"/>
  <c r="Q402" i="6"/>
  <c r="P402" i="6"/>
  <c r="O402" i="6"/>
  <c r="N402" i="6"/>
  <c r="M402" i="6"/>
  <c r="L402" i="6"/>
  <c r="K402" i="6"/>
  <c r="J402" i="6"/>
  <c r="I402" i="6"/>
  <c r="H402" i="6"/>
  <c r="G402" i="6"/>
  <c r="F402" i="6"/>
  <c r="E402" i="6"/>
  <c r="D402" i="6"/>
  <c r="C402" i="6"/>
  <c r="AJ401" i="6"/>
  <c r="AI401" i="6"/>
  <c r="AH401" i="6"/>
  <c r="AG401" i="6"/>
  <c r="AF401" i="6"/>
  <c r="AE401" i="6"/>
  <c r="AD401" i="6"/>
  <c r="AC401" i="6"/>
  <c r="AB401" i="6"/>
  <c r="AA401" i="6"/>
  <c r="Z401" i="6"/>
  <c r="Y401" i="6"/>
  <c r="X401" i="6"/>
  <c r="W401" i="6"/>
  <c r="V401" i="6"/>
  <c r="U401" i="6"/>
  <c r="T401" i="6"/>
  <c r="S401" i="6"/>
  <c r="R401" i="6"/>
  <c r="Q401" i="6"/>
  <c r="P401" i="6"/>
  <c r="O401" i="6"/>
  <c r="N401" i="6"/>
  <c r="M401" i="6"/>
  <c r="L401" i="6"/>
  <c r="K401" i="6"/>
  <c r="J401" i="6"/>
  <c r="I401" i="6"/>
  <c r="H401" i="6"/>
  <c r="G401" i="6"/>
  <c r="F401" i="6"/>
  <c r="E401" i="6"/>
  <c r="D401" i="6"/>
  <c r="C401" i="6"/>
  <c r="AJ400" i="6"/>
  <c r="AI400" i="6"/>
  <c r="AH400" i="6"/>
  <c r="AG400" i="6"/>
  <c r="AF400" i="6"/>
  <c r="AE400" i="6"/>
  <c r="AD400" i="6"/>
  <c r="AC400" i="6"/>
  <c r="AB400" i="6"/>
  <c r="AA400" i="6"/>
  <c r="Z400" i="6"/>
  <c r="Y400" i="6"/>
  <c r="X400" i="6"/>
  <c r="W400" i="6"/>
  <c r="V400" i="6"/>
  <c r="U400" i="6"/>
  <c r="T400" i="6"/>
  <c r="S400" i="6"/>
  <c r="R400" i="6"/>
  <c r="Q400" i="6"/>
  <c r="P400" i="6"/>
  <c r="O400" i="6"/>
  <c r="N400" i="6"/>
  <c r="M400" i="6"/>
  <c r="L400" i="6"/>
  <c r="K400" i="6"/>
  <c r="J400" i="6"/>
  <c r="I400" i="6"/>
  <c r="H400" i="6"/>
  <c r="G400" i="6"/>
  <c r="F400" i="6"/>
  <c r="E400" i="6"/>
  <c r="D400" i="6"/>
  <c r="C400" i="6"/>
  <c r="AJ399" i="6"/>
  <c r="AI399" i="6"/>
  <c r="AH399" i="6"/>
  <c r="AG399" i="6"/>
  <c r="AF399" i="6"/>
  <c r="AE399" i="6"/>
  <c r="AD399" i="6"/>
  <c r="AC399" i="6"/>
  <c r="AB399" i="6"/>
  <c r="AA399" i="6"/>
  <c r="Z399" i="6"/>
  <c r="Y399" i="6"/>
  <c r="X399" i="6"/>
  <c r="W399" i="6"/>
  <c r="V399" i="6"/>
  <c r="U399" i="6"/>
  <c r="T399" i="6"/>
  <c r="S399" i="6"/>
  <c r="R399" i="6"/>
  <c r="Q399" i="6"/>
  <c r="P399" i="6"/>
  <c r="O399" i="6"/>
  <c r="N399" i="6"/>
  <c r="M399" i="6"/>
  <c r="L399" i="6"/>
  <c r="K399" i="6"/>
  <c r="J399" i="6"/>
  <c r="I399" i="6"/>
  <c r="H399" i="6"/>
  <c r="G399" i="6"/>
  <c r="F399" i="6"/>
  <c r="E399" i="6"/>
  <c r="D399" i="6"/>
  <c r="C399" i="6"/>
  <c r="AJ398" i="6"/>
  <c r="AI398" i="6"/>
  <c r="AH398" i="6"/>
  <c r="AG398" i="6"/>
  <c r="AF398" i="6"/>
  <c r="AE398" i="6"/>
  <c r="AD398" i="6"/>
  <c r="AC398" i="6"/>
  <c r="AB398" i="6"/>
  <c r="AA398" i="6"/>
  <c r="Z398" i="6"/>
  <c r="Y398" i="6"/>
  <c r="X398" i="6"/>
  <c r="W398" i="6"/>
  <c r="V398" i="6"/>
  <c r="U398" i="6"/>
  <c r="T398" i="6"/>
  <c r="S398" i="6"/>
  <c r="R398" i="6"/>
  <c r="Q398" i="6"/>
  <c r="P398" i="6"/>
  <c r="O398" i="6"/>
  <c r="N398" i="6"/>
  <c r="M398" i="6"/>
  <c r="L398" i="6"/>
  <c r="K398" i="6"/>
  <c r="J398" i="6"/>
  <c r="I398" i="6"/>
  <c r="H398" i="6"/>
  <c r="G398" i="6"/>
  <c r="F398" i="6"/>
  <c r="E398" i="6"/>
  <c r="D398" i="6"/>
  <c r="C398" i="6"/>
  <c r="AJ397" i="6"/>
  <c r="AI397" i="6"/>
  <c r="AH397" i="6"/>
  <c r="AG397" i="6"/>
  <c r="AF397" i="6"/>
  <c r="AE397" i="6"/>
  <c r="AD397" i="6"/>
  <c r="AC397" i="6"/>
  <c r="AB397" i="6"/>
  <c r="AA397" i="6"/>
  <c r="Z397" i="6"/>
  <c r="Y397" i="6"/>
  <c r="X397" i="6"/>
  <c r="W397" i="6"/>
  <c r="V397" i="6"/>
  <c r="U397" i="6"/>
  <c r="T397" i="6"/>
  <c r="S397" i="6"/>
  <c r="R397" i="6"/>
  <c r="Q397" i="6"/>
  <c r="P397" i="6"/>
  <c r="O397" i="6"/>
  <c r="N397" i="6"/>
  <c r="M397" i="6"/>
  <c r="L397" i="6"/>
  <c r="K397" i="6"/>
  <c r="J397" i="6"/>
  <c r="I397" i="6"/>
  <c r="H397" i="6"/>
  <c r="G397" i="6"/>
  <c r="F397" i="6"/>
  <c r="E397" i="6"/>
  <c r="D397" i="6"/>
  <c r="C397" i="6"/>
  <c r="AJ396" i="6"/>
  <c r="AI396" i="6"/>
  <c r="AH396" i="6"/>
  <c r="AG396" i="6"/>
  <c r="AF396" i="6"/>
  <c r="AE396" i="6"/>
  <c r="AD396" i="6"/>
  <c r="AC396" i="6"/>
  <c r="AB396" i="6"/>
  <c r="AA396" i="6"/>
  <c r="Z396" i="6"/>
  <c r="Y396" i="6"/>
  <c r="X396" i="6"/>
  <c r="W396" i="6"/>
  <c r="V396" i="6"/>
  <c r="U396" i="6"/>
  <c r="T396" i="6"/>
  <c r="S396" i="6"/>
  <c r="R396" i="6"/>
  <c r="Q396" i="6"/>
  <c r="P396" i="6"/>
  <c r="O396" i="6"/>
  <c r="N396" i="6"/>
  <c r="M396" i="6"/>
  <c r="L396" i="6"/>
  <c r="K396" i="6"/>
  <c r="J396" i="6"/>
  <c r="I396" i="6"/>
  <c r="H396" i="6"/>
  <c r="G396" i="6"/>
  <c r="F396" i="6"/>
  <c r="E396" i="6"/>
  <c r="D396" i="6"/>
  <c r="C396" i="6"/>
  <c r="AJ395" i="6"/>
  <c r="AI395" i="6"/>
  <c r="AH395" i="6"/>
  <c r="AG395" i="6"/>
  <c r="AF395" i="6"/>
  <c r="AE395" i="6"/>
  <c r="AD395" i="6"/>
  <c r="AC395" i="6"/>
  <c r="AB395" i="6"/>
  <c r="AA395" i="6"/>
  <c r="Z395" i="6"/>
  <c r="Y395" i="6"/>
  <c r="X395" i="6"/>
  <c r="W395" i="6"/>
  <c r="V395" i="6"/>
  <c r="U395" i="6"/>
  <c r="T395" i="6"/>
  <c r="S395" i="6"/>
  <c r="R395" i="6"/>
  <c r="Q395" i="6"/>
  <c r="P395" i="6"/>
  <c r="O395" i="6"/>
  <c r="N395" i="6"/>
  <c r="M395" i="6"/>
  <c r="L395" i="6"/>
  <c r="K395" i="6"/>
  <c r="J395" i="6"/>
  <c r="I395" i="6"/>
  <c r="H395" i="6"/>
  <c r="G395" i="6"/>
  <c r="F395" i="6"/>
  <c r="E395" i="6"/>
  <c r="D395" i="6"/>
  <c r="C395" i="6"/>
  <c r="AJ394" i="6"/>
  <c r="AI394" i="6"/>
  <c r="AH394" i="6"/>
  <c r="AG394" i="6"/>
  <c r="AF394" i="6"/>
  <c r="AE394" i="6"/>
  <c r="AD394" i="6"/>
  <c r="AC394" i="6"/>
  <c r="AB394" i="6"/>
  <c r="AA394" i="6"/>
  <c r="Z394" i="6"/>
  <c r="Y394" i="6"/>
  <c r="X394" i="6"/>
  <c r="W394" i="6"/>
  <c r="V394" i="6"/>
  <c r="U394" i="6"/>
  <c r="T394" i="6"/>
  <c r="S394" i="6"/>
  <c r="R394" i="6"/>
  <c r="Q394" i="6"/>
  <c r="P394" i="6"/>
  <c r="O394" i="6"/>
  <c r="N394" i="6"/>
  <c r="M394" i="6"/>
  <c r="L394" i="6"/>
  <c r="K394" i="6"/>
  <c r="J394" i="6"/>
  <c r="I394" i="6"/>
  <c r="H394" i="6"/>
  <c r="G394" i="6"/>
  <c r="F394" i="6"/>
  <c r="E394" i="6"/>
  <c r="D394" i="6"/>
  <c r="C394" i="6"/>
  <c r="AJ393" i="6"/>
  <c r="AI393" i="6"/>
  <c r="AH393" i="6"/>
  <c r="AG393" i="6"/>
  <c r="AF393" i="6"/>
  <c r="AE393" i="6"/>
  <c r="AD393" i="6"/>
  <c r="AC393" i="6"/>
  <c r="AB393" i="6"/>
  <c r="AA393" i="6"/>
  <c r="Z393" i="6"/>
  <c r="Y393" i="6"/>
  <c r="X393" i="6"/>
  <c r="W393" i="6"/>
  <c r="V393" i="6"/>
  <c r="U393" i="6"/>
  <c r="T393" i="6"/>
  <c r="S393" i="6"/>
  <c r="R393" i="6"/>
  <c r="Q393" i="6"/>
  <c r="P393" i="6"/>
  <c r="O393" i="6"/>
  <c r="N393" i="6"/>
  <c r="M393" i="6"/>
  <c r="L393" i="6"/>
  <c r="K393" i="6"/>
  <c r="J393" i="6"/>
  <c r="I393" i="6"/>
  <c r="H393" i="6"/>
  <c r="G393" i="6"/>
  <c r="F393" i="6"/>
  <c r="E393" i="6"/>
  <c r="D393" i="6"/>
  <c r="C393" i="6"/>
  <c r="AJ392" i="6"/>
  <c r="AI392" i="6"/>
  <c r="AH392" i="6"/>
  <c r="AG392" i="6"/>
  <c r="AF392" i="6"/>
  <c r="AE392" i="6"/>
  <c r="AD392" i="6"/>
  <c r="AC392" i="6"/>
  <c r="AB392" i="6"/>
  <c r="AA392" i="6"/>
  <c r="Z392" i="6"/>
  <c r="Y392" i="6"/>
  <c r="X392" i="6"/>
  <c r="W392" i="6"/>
  <c r="V392" i="6"/>
  <c r="U392" i="6"/>
  <c r="T392" i="6"/>
  <c r="S392" i="6"/>
  <c r="R392" i="6"/>
  <c r="Q392" i="6"/>
  <c r="P392" i="6"/>
  <c r="O392" i="6"/>
  <c r="N392" i="6"/>
  <c r="M392" i="6"/>
  <c r="L392" i="6"/>
  <c r="K392" i="6"/>
  <c r="J392" i="6"/>
  <c r="I392" i="6"/>
  <c r="H392" i="6"/>
  <c r="G392" i="6"/>
  <c r="F392" i="6"/>
  <c r="E392" i="6"/>
  <c r="D392" i="6"/>
  <c r="C392" i="6"/>
  <c r="AJ391" i="6"/>
  <c r="AI391" i="6"/>
  <c r="AH391" i="6"/>
  <c r="AG391" i="6"/>
  <c r="AF391" i="6"/>
  <c r="AE391" i="6"/>
  <c r="AD391" i="6"/>
  <c r="AC391" i="6"/>
  <c r="AB391" i="6"/>
  <c r="AA391" i="6"/>
  <c r="Z391" i="6"/>
  <c r="Y391" i="6"/>
  <c r="X391" i="6"/>
  <c r="W391" i="6"/>
  <c r="V391" i="6"/>
  <c r="U391" i="6"/>
  <c r="T391" i="6"/>
  <c r="S391" i="6"/>
  <c r="R391" i="6"/>
  <c r="Q391" i="6"/>
  <c r="P391" i="6"/>
  <c r="O391" i="6"/>
  <c r="N391" i="6"/>
  <c r="M391" i="6"/>
  <c r="L391" i="6"/>
  <c r="K391" i="6"/>
  <c r="J391" i="6"/>
  <c r="I391" i="6"/>
  <c r="H391" i="6"/>
  <c r="G391" i="6"/>
  <c r="F391" i="6"/>
  <c r="E391" i="6"/>
  <c r="D391" i="6"/>
  <c r="C391" i="6"/>
  <c r="AJ390" i="6"/>
  <c r="AI390" i="6"/>
  <c r="AH390" i="6"/>
  <c r="AG390" i="6"/>
  <c r="AF390" i="6"/>
  <c r="AE390" i="6"/>
  <c r="AD390" i="6"/>
  <c r="AC390" i="6"/>
  <c r="AB390" i="6"/>
  <c r="AA390" i="6"/>
  <c r="Z390" i="6"/>
  <c r="Y390" i="6"/>
  <c r="X390" i="6"/>
  <c r="W390" i="6"/>
  <c r="V390" i="6"/>
  <c r="U390" i="6"/>
  <c r="T390" i="6"/>
  <c r="S390" i="6"/>
  <c r="R390" i="6"/>
  <c r="Q390" i="6"/>
  <c r="P390" i="6"/>
  <c r="O390" i="6"/>
  <c r="N390" i="6"/>
  <c r="M390" i="6"/>
  <c r="L390" i="6"/>
  <c r="K390" i="6"/>
  <c r="J390" i="6"/>
  <c r="I390" i="6"/>
  <c r="H390" i="6"/>
  <c r="G390" i="6"/>
  <c r="F390" i="6"/>
  <c r="E390" i="6"/>
  <c r="D390" i="6"/>
  <c r="C390" i="6"/>
  <c r="AJ389" i="6"/>
  <c r="AI389" i="6"/>
  <c r="AH389" i="6"/>
  <c r="AG389" i="6"/>
  <c r="AF389" i="6"/>
  <c r="AE389" i="6"/>
  <c r="AD389" i="6"/>
  <c r="AC389" i="6"/>
  <c r="AB389" i="6"/>
  <c r="AA389" i="6"/>
  <c r="Z389" i="6"/>
  <c r="Y389" i="6"/>
  <c r="X389" i="6"/>
  <c r="W389" i="6"/>
  <c r="V389" i="6"/>
  <c r="U389" i="6"/>
  <c r="T389" i="6"/>
  <c r="S389" i="6"/>
  <c r="R389" i="6"/>
  <c r="Q389" i="6"/>
  <c r="P389" i="6"/>
  <c r="O389" i="6"/>
  <c r="N389" i="6"/>
  <c r="M389" i="6"/>
  <c r="L389" i="6"/>
  <c r="K389" i="6"/>
  <c r="J389" i="6"/>
  <c r="I389" i="6"/>
  <c r="H389" i="6"/>
  <c r="G389" i="6"/>
  <c r="F389" i="6"/>
  <c r="E389" i="6"/>
  <c r="D389" i="6"/>
  <c r="C389" i="6"/>
  <c r="AJ388" i="6"/>
  <c r="AI388" i="6"/>
  <c r="AH388" i="6"/>
  <c r="AG388" i="6"/>
  <c r="AF388" i="6"/>
  <c r="AE388" i="6"/>
  <c r="AD388" i="6"/>
  <c r="AC388" i="6"/>
  <c r="AB388" i="6"/>
  <c r="AA388" i="6"/>
  <c r="Z388" i="6"/>
  <c r="Y388" i="6"/>
  <c r="X388" i="6"/>
  <c r="W388" i="6"/>
  <c r="V388" i="6"/>
  <c r="U388" i="6"/>
  <c r="T388" i="6"/>
  <c r="S388" i="6"/>
  <c r="R388" i="6"/>
  <c r="Q388" i="6"/>
  <c r="P388" i="6"/>
  <c r="O388" i="6"/>
  <c r="N388" i="6"/>
  <c r="M388" i="6"/>
  <c r="L388" i="6"/>
  <c r="K388" i="6"/>
  <c r="J388" i="6"/>
  <c r="I388" i="6"/>
  <c r="H388" i="6"/>
  <c r="G388" i="6"/>
  <c r="F388" i="6"/>
  <c r="E388" i="6"/>
  <c r="D388" i="6"/>
  <c r="C388" i="6"/>
  <c r="AJ387" i="6"/>
  <c r="AI387" i="6"/>
  <c r="AH387" i="6"/>
  <c r="AG387" i="6"/>
  <c r="AF387" i="6"/>
  <c r="AE387" i="6"/>
  <c r="AD387" i="6"/>
  <c r="AC387" i="6"/>
  <c r="AB387" i="6"/>
  <c r="AA387" i="6"/>
  <c r="Z387" i="6"/>
  <c r="Y387" i="6"/>
  <c r="X387" i="6"/>
  <c r="W387" i="6"/>
  <c r="V387" i="6"/>
  <c r="U387" i="6"/>
  <c r="T387" i="6"/>
  <c r="S387" i="6"/>
  <c r="R387" i="6"/>
  <c r="Q387" i="6"/>
  <c r="P387" i="6"/>
  <c r="O387" i="6"/>
  <c r="N387" i="6"/>
  <c r="M387" i="6"/>
  <c r="L387" i="6"/>
  <c r="K387" i="6"/>
  <c r="J387" i="6"/>
  <c r="I387" i="6"/>
  <c r="H387" i="6"/>
  <c r="G387" i="6"/>
  <c r="F387" i="6"/>
  <c r="E387" i="6"/>
  <c r="D387" i="6"/>
  <c r="C387" i="6"/>
  <c r="AI378" i="6"/>
  <c r="AH378" i="6"/>
  <c r="AG378" i="6"/>
  <c r="AF378" i="6"/>
  <c r="AE378" i="6"/>
  <c r="AD378" i="6"/>
  <c r="AC378" i="6"/>
  <c r="AB378" i="6"/>
  <c r="AA378" i="6"/>
  <c r="Z378" i="6"/>
  <c r="Y378" i="6"/>
  <c r="X378" i="6"/>
  <c r="W378" i="6"/>
  <c r="V378" i="6"/>
  <c r="U378" i="6"/>
  <c r="T378" i="6"/>
  <c r="S378" i="6"/>
  <c r="R378" i="6"/>
  <c r="Q378" i="6"/>
  <c r="P378" i="6"/>
  <c r="O378" i="6"/>
  <c r="N378" i="6"/>
  <c r="M378" i="6"/>
  <c r="L378" i="6"/>
  <c r="K378" i="6"/>
  <c r="J378" i="6"/>
  <c r="I378" i="6"/>
  <c r="H378" i="6"/>
  <c r="G378" i="6"/>
  <c r="F378" i="6"/>
  <c r="E378" i="6"/>
  <c r="D378" i="6"/>
  <c r="C378" i="6"/>
  <c r="AI377" i="6"/>
  <c r="AH377" i="6"/>
  <c r="AG377" i="6"/>
  <c r="AF377" i="6"/>
  <c r="AE377" i="6"/>
  <c r="AD377" i="6"/>
  <c r="AC377" i="6"/>
  <c r="AB377" i="6"/>
  <c r="AA377" i="6"/>
  <c r="Z377" i="6"/>
  <c r="Y377" i="6"/>
  <c r="X377" i="6"/>
  <c r="W377" i="6"/>
  <c r="V377" i="6"/>
  <c r="U377" i="6"/>
  <c r="T377" i="6"/>
  <c r="S377" i="6"/>
  <c r="R377" i="6"/>
  <c r="Q377" i="6"/>
  <c r="P377" i="6"/>
  <c r="O377" i="6"/>
  <c r="N377" i="6"/>
  <c r="M377" i="6"/>
  <c r="L377" i="6"/>
  <c r="K377" i="6"/>
  <c r="J377" i="6"/>
  <c r="I377" i="6"/>
  <c r="H377" i="6"/>
  <c r="G377" i="6"/>
  <c r="F377" i="6"/>
  <c r="E377" i="6"/>
  <c r="D377" i="6"/>
  <c r="C377" i="6"/>
  <c r="AI376" i="6"/>
  <c r="AH376" i="6"/>
  <c r="AG376" i="6"/>
  <c r="AF376" i="6"/>
  <c r="AE376" i="6"/>
  <c r="AD376" i="6"/>
  <c r="AC376" i="6"/>
  <c r="AB376" i="6"/>
  <c r="AA376" i="6"/>
  <c r="Z376" i="6"/>
  <c r="Y376" i="6"/>
  <c r="X376" i="6"/>
  <c r="W376" i="6"/>
  <c r="V376" i="6"/>
  <c r="U376" i="6"/>
  <c r="T376" i="6"/>
  <c r="S376" i="6"/>
  <c r="R376" i="6"/>
  <c r="Q376" i="6"/>
  <c r="P376" i="6"/>
  <c r="O376" i="6"/>
  <c r="N376" i="6"/>
  <c r="M376" i="6"/>
  <c r="L376" i="6"/>
  <c r="K376" i="6"/>
  <c r="J376" i="6"/>
  <c r="I376" i="6"/>
  <c r="H376" i="6"/>
  <c r="G376" i="6"/>
  <c r="F376" i="6"/>
  <c r="E376" i="6"/>
  <c r="D376" i="6"/>
  <c r="C376" i="6"/>
  <c r="AI375" i="6"/>
  <c r="AH375" i="6"/>
  <c r="AG375" i="6"/>
  <c r="AF375" i="6"/>
  <c r="AE375" i="6"/>
  <c r="AD375" i="6"/>
  <c r="AC375" i="6"/>
  <c r="AB375" i="6"/>
  <c r="AA375" i="6"/>
  <c r="Z375" i="6"/>
  <c r="Y375" i="6"/>
  <c r="X375" i="6"/>
  <c r="W375" i="6"/>
  <c r="V375" i="6"/>
  <c r="U375" i="6"/>
  <c r="T375" i="6"/>
  <c r="S375" i="6"/>
  <c r="R375" i="6"/>
  <c r="Q375" i="6"/>
  <c r="P375" i="6"/>
  <c r="O375" i="6"/>
  <c r="N375" i="6"/>
  <c r="M375" i="6"/>
  <c r="L375" i="6"/>
  <c r="K375" i="6"/>
  <c r="J375" i="6"/>
  <c r="I375" i="6"/>
  <c r="H375" i="6"/>
  <c r="G375" i="6"/>
  <c r="F375" i="6"/>
  <c r="E375" i="6"/>
  <c r="D375" i="6"/>
  <c r="C375" i="6"/>
  <c r="AI374" i="6"/>
  <c r="AH374" i="6"/>
  <c r="AG374" i="6"/>
  <c r="AF374" i="6"/>
  <c r="AE374" i="6"/>
  <c r="AD374" i="6"/>
  <c r="AC374" i="6"/>
  <c r="AB374" i="6"/>
  <c r="AA374" i="6"/>
  <c r="Z374" i="6"/>
  <c r="Y374" i="6"/>
  <c r="X374" i="6"/>
  <c r="W374" i="6"/>
  <c r="V374" i="6"/>
  <c r="U374" i="6"/>
  <c r="T374" i="6"/>
  <c r="S374" i="6"/>
  <c r="R374" i="6"/>
  <c r="Q374" i="6"/>
  <c r="P374" i="6"/>
  <c r="O374" i="6"/>
  <c r="N374" i="6"/>
  <c r="M374" i="6"/>
  <c r="L374" i="6"/>
  <c r="K374" i="6"/>
  <c r="J374" i="6"/>
  <c r="I374" i="6"/>
  <c r="H374" i="6"/>
  <c r="G374" i="6"/>
  <c r="F374" i="6"/>
  <c r="E374" i="6"/>
  <c r="D374" i="6"/>
  <c r="C374" i="6"/>
  <c r="AI373" i="6"/>
  <c r="AH373" i="6"/>
  <c r="AG373" i="6"/>
  <c r="AF373" i="6"/>
  <c r="AE373" i="6"/>
  <c r="AD373" i="6"/>
  <c r="AC373" i="6"/>
  <c r="AB373" i="6"/>
  <c r="AA373" i="6"/>
  <c r="Z373" i="6"/>
  <c r="Y373" i="6"/>
  <c r="X373" i="6"/>
  <c r="W373" i="6"/>
  <c r="V373" i="6"/>
  <c r="U373" i="6"/>
  <c r="T373" i="6"/>
  <c r="S373" i="6"/>
  <c r="R373" i="6"/>
  <c r="Q373" i="6"/>
  <c r="P373" i="6"/>
  <c r="O373" i="6"/>
  <c r="N373" i="6"/>
  <c r="M373" i="6"/>
  <c r="L373" i="6"/>
  <c r="K373" i="6"/>
  <c r="J373" i="6"/>
  <c r="I373" i="6"/>
  <c r="H373" i="6"/>
  <c r="G373" i="6"/>
  <c r="F373" i="6"/>
  <c r="E373" i="6"/>
  <c r="D373" i="6"/>
  <c r="C373" i="6"/>
  <c r="AI372" i="6"/>
  <c r="AH372" i="6"/>
  <c r="AG372" i="6"/>
  <c r="AF372" i="6"/>
  <c r="AE372" i="6"/>
  <c r="AD372" i="6"/>
  <c r="AC372" i="6"/>
  <c r="AB372" i="6"/>
  <c r="AA372" i="6"/>
  <c r="Z372" i="6"/>
  <c r="Y372" i="6"/>
  <c r="X372" i="6"/>
  <c r="W372" i="6"/>
  <c r="V372" i="6"/>
  <c r="U372" i="6"/>
  <c r="T372" i="6"/>
  <c r="S372" i="6"/>
  <c r="R372" i="6"/>
  <c r="Q372" i="6"/>
  <c r="P372" i="6"/>
  <c r="O372" i="6"/>
  <c r="N372" i="6"/>
  <c r="M372" i="6"/>
  <c r="L372" i="6"/>
  <c r="K372" i="6"/>
  <c r="J372" i="6"/>
  <c r="I372" i="6"/>
  <c r="H372" i="6"/>
  <c r="G372" i="6"/>
  <c r="F372" i="6"/>
  <c r="E372" i="6"/>
  <c r="D372" i="6"/>
  <c r="C372" i="6"/>
  <c r="AI371" i="6"/>
  <c r="AH371" i="6"/>
  <c r="AG371" i="6"/>
  <c r="AF371" i="6"/>
  <c r="AE371" i="6"/>
  <c r="AD371" i="6"/>
  <c r="AC371" i="6"/>
  <c r="AB371" i="6"/>
  <c r="AA371" i="6"/>
  <c r="Z371" i="6"/>
  <c r="Y371" i="6"/>
  <c r="X371" i="6"/>
  <c r="W371" i="6"/>
  <c r="V371" i="6"/>
  <c r="U371" i="6"/>
  <c r="T371" i="6"/>
  <c r="S371" i="6"/>
  <c r="R371" i="6"/>
  <c r="Q371" i="6"/>
  <c r="P371" i="6"/>
  <c r="O371" i="6"/>
  <c r="N371" i="6"/>
  <c r="M371" i="6"/>
  <c r="L371" i="6"/>
  <c r="K371" i="6"/>
  <c r="J371" i="6"/>
  <c r="I371" i="6"/>
  <c r="H371" i="6"/>
  <c r="G371" i="6"/>
  <c r="F371" i="6"/>
  <c r="E371" i="6"/>
  <c r="D371" i="6"/>
  <c r="C371" i="6"/>
  <c r="AI370" i="6"/>
  <c r="AH370" i="6"/>
  <c r="AG370" i="6"/>
  <c r="AF370" i="6"/>
  <c r="AE370" i="6"/>
  <c r="AD370" i="6"/>
  <c r="AC370" i="6"/>
  <c r="AB370" i="6"/>
  <c r="AA370" i="6"/>
  <c r="Z370" i="6"/>
  <c r="Y370" i="6"/>
  <c r="X370" i="6"/>
  <c r="W370" i="6"/>
  <c r="V370" i="6"/>
  <c r="U370" i="6"/>
  <c r="T370" i="6"/>
  <c r="S370" i="6"/>
  <c r="R370" i="6"/>
  <c r="Q370" i="6"/>
  <c r="P370" i="6"/>
  <c r="O370" i="6"/>
  <c r="N370" i="6"/>
  <c r="M370" i="6"/>
  <c r="L370" i="6"/>
  <c r="K370" i="6"/>
  <c r="J370" i="6"/>
  <c r="I370" i="6"/>
  <c r="H370" i="6"/>
  <c r="G370" i="6"/>
  <c r="F370" i="6"/>
  <c r="E370" i="6"/>
  <c r="D370" i="6"/>
  <c r="C370" i="6"/>
  <c r="AI369" i="6"/>
  <c r="AH369" i="6"/>
  <c r="AG369" i="6"/>
  <c r="AF369" i="6"/>
  <c r="AE369" i="6"/>
  <c r="AD369" i="6"/>
  <c r="AC369" i="6"/>
  <c r="AB369" i="6"/>
  <c r="AA369" i="6"/>
  <c r="Z369" i="6"/>
  <c r="Y369" i="6"/>
  <c r="X369" i="6"/>
  <c r="W369" i="6"/>
  <c r="V369" i="6"/>
  <c r="U369" i="6"/>
  <c r="T369" i="6"/>
  <c r="S369" i="6"/>
  <c r="R369" i="6"/>
  <c r="Q369" i="6"/>
  <c r="P369" i="6"/>
  <c r="O369" i="6"/>
  <c r="N369" i="6"/>
  <c r="M369" i="6"/>
  <c r="L369" i="6"/>
  <c r="K369" i="6"/>
  <c r="J369" i="6"/>
  <c r="I369" i="6"/>
  <c r="H369" i="6"/>
  <c r="G369" i="6"/>
  <c r="F369" i="6"/>
  <c r="E369" i="6"/>
  <c r="D369" i="6"/>
  <c r="C369" i="6"/>
  <c r="AI368" i="6"/>
  <c r="AH368" i="6"/>
  <c r="AG368" i="6"/>
  <c r="AF368" i="6"/>
  <c r="AE368" i="6"/>
  <c r="AD368" i="6"/>
  <c r="AC368" i="6"/>
  <c r="AB368" i="6"/>
  <c r="AA368" i="6"/>
  <c r="Z368" i="6"/>
  <c r="Y368" i="6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H368" i="6"/>
  <c r="G368" i="6"/>
  <c r="F368" i="6"/>
  <c r="E368" i="6"/>
  <c r="D368" i="6"/>
  <c r="C368" i="6"/>
  <c r="AI367" i="6"/>
  <c r="AH367" i="6"/>
  <c r="AG367" i="6"/>
  <c r="AF367" i="6"/>
  <c r="AE367" i="6"/>
  <c r="AD367" i="6"/>
  <c r="AC367" i="6"/>
  <c r="AB367" i="6"/>
  <c r="AA367" i="6"/>
  <c r="Z367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H367" i="6"/>
  <c r="G367" i="6"/>
  <c r="F367" i="6"/>
  <c r="E367" i="6"/>
  <c r="D367" i="6"/>
  <c r="C367" i="6"/>
  <c r="AI366" i="6"/>
  <c r="AH366" i="6"/>
  <c r="AG366" i="6"/>
  <c r="AF366" i="6"/>
  <c r="AE366" i="6"/>
  <c r="AD366" i="6"/>
  <c r="AC366" i="6"/>
  <c r="AB366" i="6"/>
  <c r="AA366" i="6"/>
  <c r="Z366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H366" i="6"/>
  <c r="G366" i="6"/>
  <c r="F366" i="6"/>
  <c r="E366" i="6"/>
  <c r="D366" i="6"/>
  <c r="C366" i="6"/>
  <c r="AI365" i="6"/>
  <c r="AH365" i="6"/>
  <c r="AG365" i="6"/>
  <c r="AF365" i="6"/>
  <c r="AE365" i="6"/>
  <c r="AD365" i="6"/>
  <c r="AC365" i="6"/>
  <c r="AB365" i="6"/>
  <c r="AA365" i="6"/>
  <c r="Z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H365" i="6"/>
  <c r="G365" i="6"/>
  <c r="F365" i="6"/>
  <c r="E365" i="6"/>
  <c r="D365" i="6"/>
  <c r="C365" i="6"/>
  <c r="AI364" i="6"/>
  <c r="AH364" i="6"/>
  <c r="AG364" i="6"/>
  <c r="AF364" i="6"/>
  <c r="AE364" i="6"/>
  <c r="AD364" i="6"/>
  <c r="AC364" i="6"/>
  <c r="AB364" i="6"/>
  <c r="AA364" i="6"/>
  <c r="Z364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H364" i="6"/>
  <c r="G364" i="6"/>
  <c r="F364" i="6"/>
  <c r="E364" i="6"/>
  <c r="D364" i="6"/>
  <c r="C364" i="6"/>
  <c r="AI363" i="6"/>
  <c r="AH363" i="6"/>
  <c r="AG363" i="6"/>
  <c r="AF363" i="6"/>
  <c r="AE363" i="6"/>
  <c r="AD363" i="6"/>
  <c r="AC363" i="6"/>
  <c r="AB363" i="6"/>
  <c r="AA363" i="6"/>
  <c r="Z363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H363" i="6"/>
  <c r="G363" i="6"/>
  <c r="F363" i="6"/>
  <c r="E363" i="6"/>
  <c r="D363" i="6"/>
  <c r="C363" i="6"/>
  <c r="AI362" i="6"/>
  <c r="AH362" i="6"/>
  <c r="AG362" i="6"/>
  <c r="AF362" i="6"/>
  <c r="AE362" i="6"/>
  <c r="AD362" i="6"/>
  <c r="AC362" i="6"/>
  <c r="AB362" i="6"/>
  <c r="AA362" i="6"/>
  <c r="Z362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H362" i="6"/>
  <c r="G362" i="6"/>
  <c r="F362" i="6"/>
  <c r="E362" i="6"/>
  <c r="D362" i="6"/>
  <c r="C362" i="6"/>
  <c r="AI361" i="6"/>
  <c r="AH361" i="6"/>
  <c r="AG361" i="6"/>
  <c r="AF361" i="6"/>
  <c r="AE361" i="6"/>
  <c r="AD361" i="6"/>
  <c r="AC361" i="6"/>
  <c r="AB361" i="6"/>
  <c r="AA361" i="6"/>
  <c r="Z361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H361" i="6"/>
  <c r="G361" i="6"/>
  <c r="F361" i="6"/>
  <c r="E361" i="6"/>
  <c r="D361" i="6"/>
  <c r="C361" i="6"/>
  <c r="AI360" i="6"/>
  <c r="AH360" i="6"/>
  <c r="AG360" i="6"/>
  <c r="AF360" i="6"/>
  <c r="AE360" i="6"/>
  <c r="AD360" i="6"/>
  <c r="AC360" i="6"/>
  <c r="AB360" i="6"/>
  <c r="AA360" i="6"/>
  <c r="Z360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H360" i="6"/>
  <c r="G360" i="6"/>
  <c r="F360" i="6"/>
  <c r="E360" i="6"/>
  <c r="D360" i="6"/>
  <c r="C360" i="6"/>
  <c r="AI359" i="6"/>
  <c r="AH359" i="6"/>
  <c r="AG359" i="6"/>
  <c r="AF359" i="6"/>
  <c r="AE359" i="6"/>
  <c r="AD359" i="6"/>
  <c r="AC359" i="6"/>
  <c r="AB359" i="6"/>
  <c r="AA359" i="6"/>
  <c r="Z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H359" i="6"/>
  <c r="G359" i="6"/>
  <c r="F359" i="6"/>
  <c r="E359" i="6"/>
  <c r="D359" i="6"/>
  <c r="C359" i="6"/>
  <c r="AI358" i="6"/>
  <c r="AH358" i="6"/>
  <c r="AG358" i="6"/>
  <c r="AF358" i="6"/>
  <c r="AE358" i="6"/>
  <c r="AD358" i="6"/>
  <c r="AC358" i="6"/>
  <c r="AB358" i="6"/>
  <c r="AA358" i="6"/>
  <c r="Z358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H358" i="6"/>
  <c r="G358" i="6"/>
  <c r="F358" i="6"/>
  <c r="E358" i="6"/>
  <c r="D358" i="6"/>
  <c r="C358" i="6"/>
  <c r="AI357" i="6"/>
  <c r="AH357" i="6"/>
  <c r="AG357" i="6"/>
  <c r="AF357" i="6"/>
  <c r="AE357" i="6"/>
  <c r="AD357" i="6"/>
  <c r="AC357" i="6"/>
  <c r="AB357" i="6"/>
  <c r="AA357" i="6"/>
  <c r="Z357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H357" i="6"/>
  <c r="G357" i="6"/>
  <c r="F357" i="6"/>
  <c r="E357" i="6"/>
  <c r="D357" i="6"/>
  <c r="C357" i="6"/>
  <c r="AI356" i="6"/>
  <c r="AH356" i="6"/>
  <c r="AG356" i="6"/>
  <c r="AF356" i="6"/>
  <c r="AE356" i="6"/>
  <c r="AD356" i="6"/>
  <c r="AC356" i="6"/>
  <c r="AB356" i="6"/>
  <c r="AA356" i="6"/>
  <c r="Z356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H356" i="6"/>
  <c r="G356" i="6"/>
  <c r="F356" i="6"/>
  <c r="E356" i="6"/>
  <c r="D356" i="6"/>
  <c r="C356" i="6"/>
  <c r="AI355" i="6"/>
  <c r="AH355" i="6"/>
  <c r="AG355" i="6"/>
  <c r="AF355" i="6"/>
  <c r="AE355" i="6"/>
  <c r="AD355" i="6"/>
  <c r="AC355" i="6"/>
  <c r="AB355" i="6"/>
  <c r="AA355" i="6"/>
  <c r="Z355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H355" i="6"/>
  <c r="G355" i="6"/>
  <c r="F355" i="6"/>
  <c r="E355" i="6"/>
  <c r="D355" i="6"/>
  <c r="C355" i="6"/>
  <c r="AI354" i="6"/>
  <c r="AH354" i="6"/>
  <c r="AG354" i="6"/>
  <c r="AF354" i="6"/>
  <c r="AE354" i="6"/>
  <c r="AD354" i="6"/>
  <c r="AC354" i="6"/>
  <c r="AB354" i="6"/>
  <c r="AA354" i="6"/>
  <c r="Z354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H354" i="6"/>
  <c r="G354" i="6"/>
  <c r="F354" i="6"/>
  <c r="E354" i="6"/>
  <c r="D354" i="6"/>
  <c r="C354" i="6"/>
  <c r="AI353" i="6"/>
  <c r="AH353" i="6"/>
  <c r="AG353" i="6"/>
  <c r="AF353" i="6"/>
  <c r="AE353" i="6"/>
  <c r="AD353" i="6"/>
  <c r="AC353" i="6"/>
  <c r="AB353" i="6"/>
  <c r="AA353" i="6"/>
  <c r="Z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H353" i="6"/>
  <c r="G353" i="6"/>
  <c r="F353" i="6"/>
  <c r="E353" i="6"/>
  <c r="D353" i="6"/>
  <c r="C353" i="6"/>
  <c r="AI352" i="6"/>
  <c r="AH352" i="6"/>
  <c r="AG352" i="6"/>
  <c r="AF352" i="6"/>
  <c r="AE352" i="6"/>
  <c r="AD352" i="6"/>
  <c r="AC352" i="6"/>
  <c r="AB352" i="6"/>
  <c r="AA352" i="6"/>
  <c r="Z352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H352" i="6"/>
  <c r="G352" i="6"/>
  <c r="F352" i="6"/>
  <c r="E352" i="6"/>
  <c r="D352" i="6"/>
  <c r="C352" i="6"/>
  <c r="AI351" i="6"/>
  <c r="AH351" i="6"/>
  <c r="AG351" i="6"/>
  <c r="AF351" i="6"/>
  <c r="AE351" i="6"/>
  <c r="AD351" i="6"/>
  <c r="AC351" i="6"/>
  <c r="AB351" i="6"/>
  <c r="AA351" i="6"/>
  <c r="Z351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H351" i="6"/>
  <c r="G351" i="6"/>
  <c r="F351" i="6"/>
  <c r="E351" i="6"/>
  <c r="D351" i="6"/>
  <c r="C351" i="6"/>
  <c r="AI350" i="6"/>
  <c r="AH350" i="6"/>
  <c r="AG350" i="6"/>
  <c r="AF350" i="6"/>
  <c r="AE350" i="6"/>
  <c r="AD350" i="6"/>
  <c r="AC350" i="6"/>
  <c r="AB350" i="6"/>
  <c r="AA350" i="6"/>
  <c r="Z350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H350" i="6"/>
  <c r="G350" i="6"/>
  <c r="F350" i="6"/>
  <c r="E350" i="6"/>
  <c r="D350" i="6"/>
  <c r="C350" i="6"/>
  <c r="AI349" i="6"/>
  <c r="AH349" i="6"/>
  <c r="AG349" i="6"/>
  <c r="AF349" i="6"/>
  <c r="AE349" i="6"/>
  <c r="AD349" i="6"/>
  <c r="AC349" i="6"/>
  <c r="AB349" i="6"/>
  <c r="AA349" i="6"/>
  <c r="Z349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H349" i="6"/>
  <c r="G349" i="6"/>
  <c r="F349" i="6"/>
  <c r="E349" i="6"/>
  <c r="D349" i="6"/>
  <c r="C349" i="6"/>
  <c r="AI348" i="6"/>
  <c r="AH348" i="6"/>
  <c r="AG348" i="6"/>
  <c r="AF348" i="6"/>
  <c r="AE348" i="6"/>
  <c r="AD348" i="6"/>
  <c r="AC348" i="6"/>
  <c r="AB348" i="6"/>
  <c r="AA348" i="6"/>
  <c r="Z348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H348" i="6"/>
  <c r="G348" i="6"/>
  <c r="F348" i="6"/>
  <c r="E348" i="6"/>
  <c r="D348" i="6"/>
  <c r="C348" i="6"/>
  <c r="AD339" i="6"/>
  <c r="AC339" i="6"/>
  <c r="AB339" i="6"/>
  <c r="AA339" i="6"/>
  <c r="Z339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H339" i="6"/>
  <c r="G339" i="6"/>
  <c r="F339" i="6"/>
  <c r="E339" i="6"/>
  <c r="D339" i="6"/>
  <c r="C339" i="6"/>
  <c r="AD338" i="6"/>
  <c r="AC338" i="6"/>
  <c r="AB338" i="6"/>
  <c r="AA338" i="6"/>
  <c r="Z338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H338" i="6"/>
  <c r="G338" i="6"/>
  <c r="F338" i="6"/>
  <c r="E338" i="6"/>
  <c r="D338" i="6"/>
  <c r="C338" i="6"/>
  <c r="AD337" i="6"/>
  <c r="AC337" i="6"/>
  <c r="AB337" i="6"/>
  <c r="AA337" i="6"/>
  <c r="Z337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H337" i="6"/>
  <c r="G337" i="6"/>
  <c r="F337" i="6"/>
  <c r="E337" i="6"/>
  <c r="D337" i="6"/>
  <c r="C337" i="6"/>
  <c r="AD336" i="6"/>
  <c r="AC336" i="6"/>
  <c r="AB336" i="6"/>
  <c r="AA336" i="6"/>
  <c r="Z336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H336" i="6"/>
  <c r="G336" i="6"/>
  <c r="F336" i="6"/>
  <c r="E336" i="6"/>
  <c r="D336" i="6"/>
  <c r="C336" i="6"/>
  <c r="AD335" i="6"/>
  <c r="AC335" i="6"/>
  <c r="AB335" i="6"/>
  <c r="AA335" i="6"/>
  <c r="Z335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H335" i="6"/>
  <c r="G335" i="6"/>
  <c r="F335" i="6"/>
  <c r="E335" i="6"/>
  <c r="D335" i="6"/>
  <c r="C335" i="6"/>
  <c r="AD334" i="6"/>
  <c r="AC334" i="6"/>
  <c r="AB334" i="6"/>
  <c r="AA334" i="6"/>
  <c r="Z334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H334" i="6"/>
  <c r="G334" i="6"/>
  <c r="F334" i="6"/>
  <c r="E334" i="6"/>
  <c r="D334" i="6"/>
  <c r="C334" i="6"/>
  <c r="AD333" i="6"/>
  <c r="AC333" i="6"/>
  <c r="AB333" i="6"/>
  <c r="AA333" i="6"/>
  <c r="Z333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H333" i="6"/>
  <c r="G333" i="6"/>
  <c r="F333" i="6"/>
  <c r="E333" i="6"/>
  <c r="D333" i="6"/>
  <c r="C333" i="6"/>
  <c r="AD332" i="6"/>
  <c r="AC332" i="6"/>
  <c r="AB332" i="6"/>
  <c r="AA332" i="6"/>
  <c r="Z332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H332" i="6"/>
  <c r="G332" i="6"/>
  <c r="F332" i="6"/>
  <c r="E332" i="6"/>
  <c r="D332" i="6"/>
  <c r="C332" i="6"/>
  <c r="AD331" i="6"/>
  <c r="AC331" i="6"/>
  <c r="AB331" i="6"/>
  <c r="AA331" i="6"/>
  <c r="Z331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H331" i="6"/>
  <c r="G331" i="6"/>
  <c r="F331" i="6"/>
  <c r="E331" i="6"/>
  <c r="D331" i="6"/>
  <c r="C331" i="6"/>
  <c r="AD330" i="6"/>
  <c r="AC330" i="6"/>
  <c r="AB330" i="6"/>
  <c r="AA330" i="6"/>
  <c r="Z330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H330" i="6"/>
  <c r="G330" i="6"/>
  <c r="F330" i="6"/>
  <c r="E330" i="6"/>
  <c r="D330" i="6"/>
  <c r="C330" i="6"/>
  <c r="AD329" i="6"/>
  <c r="AC329" i="6"/>
  <c r="AB329" i="6"/>
  <c r="AA329" i="6"/>
  <c r="Z329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H329" i="6"/>
  <c r="G329" i="6"/>
  <c r="F329" i="6"/>
  <c r="E329" i="6"/>
  <c r="D329" i="6"/>
  <c r="C329" i="6"/>
  <c r="AD328" i="6"/>
  <c r="AC328" i="6"/>
  <c r="AB328" i="6"/>
  <c r="AA328" i="6"/>
  <c r="Z328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H328" i="6"/>
  <c r="G328" i="6"/>
  <c r="F328" i="6"/>
  <c r="E328" i="6"/>
  <c r="D328" i="6"/>
  <c r="C328" i="6"/>
  <c r="AD327" i="6"/>
  <c r="AC327" i="6"/>
  <c r="AB327" i="6"/>
  <c r="AA327" i="6"/>
  <c r="Z327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H327" i="6"/>
  <c r="G327" i="6"/>
  <c r="F327" i="6"/>
  <c r="E327" i="6"/>
  <c r="D327" i="6"/>
  <c r="C327" i="6"/>
  <c r="AD326" i="6"/>
  <c r="AC326" i="6"/>
  <c r="AB326" i="6"/>
  <c r="AA326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H326" i="6"/>
  <c r="G326" i="6"/>
  <c r="F326" i="6"/>
  <c r="E326" i="6"/>
  <c r="D326" i="6"/>
  <c r="C326" i="6"/>
  <c r="AD325" i="6"/>
  <c r="AC325" i="6"/>
  <c r="AB325" i="6"/>
  <c r="AA325" i="6"/>
  <c r="Z325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H325" i="6"/>
  <c r="G325" i="6"/>
  <c r="F325" i="6"/>
  <c r="E325" i="6"/>
  <c r="D325" i="6"/>
  <c r="C325" i="6"/>
  <c r="AD324" i="6"/>
  <c r="AC324" i="6"/>
  <c r="AB324" i="6"/>
  <c r="AA324" i="6"/>
  <c r="Z324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H324" i="6"/>
  <c r="G324" i="6"/>
  <c r="F324" i="6"/>
  <c r="E324" i="6"/>
  <c r="D324" i="6"/>
  <c r="C324" i="6"/>
  <c r="AD323" i="6"/>
  <c r="AC323" i="6"/>
  <c r="AB323" i="6"/>
  <c r="AA323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H323" i="6"/>
  <c r="G323" i="6"/>
  <c r="F323" i="6"/>
  <c r="E323" i="6"/>
  <c r="D323" i="6"/>
  <c r="C323" i="6"/>
  <c r="AD322" i="6"/>
  <c r="AC322" i="6"/>
  <c r="AB322" i="6"/>
  <c r="AA322" i="6"/>
  <c r="Z322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H322" i="6"/>
  <c r="G322" i="6"/>
  <c r="F322" i="6"/>
  <c r="E322" i="6"/>
  <c r="D322" i="6"/>
  <c r="C322" i="6"/>
  <c r="AD321" i="6"/>
  <c r="AC321" i="6"/>
  <c r="AB321" i="6"/>
  <c r="AA321" i="6"/>
  <c r="Z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H321" i="6"/>
  <c r="G321" i="6"/>
  <c r="F321" i="6"/>
  <c r="E321" i="6"/>
  <c r="D321" i="6"/>
  <c r="C321" i="6"/>
  <c r="AD320" i="6"/>
  <c r="AC320" i="6"/>
  <c r="AB320" i="6"/>
  <c r="AA320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H320" i="6"/>
  <c r="G320" i="6"/>
  <c r="F320" i="6"/>
  <c r="E320" i="6"/>
  <c r="D320" i="6"/>
  <c r="C320" i="6"/>
  <c r="AD319" i="6"/>
  <c r="AC319" i="6"/>
  <c r="AB319" i="6"/>
  <c r="AA319" i="6"/>
  <c r="Z319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H319" i="6"/>
  <c r="G319" i="6"/>
  <c r="F319" i="6"/>
  <c r="E319" i="6"/>
  <c r="D319" i="6"/>
  <c r="C319" i="6"/>
  <c r="AD318" i="6"/>
  <c r="AC318" i="6"/>
  <c r="AB318" i="6"/>
  <c r="AA318" i="6"/>
  <c r="Z318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H318" i="6"/>
  <c r="G318" i="6"/>
  <c r="F318" i="6"/>
  <c r="E318" i="6"/>
  <c r="D318" i="6"/>
  <c r="C318" i="6"/>
  <c r="AD317" i="6"/>
  <c r="AC317" i="6"/>
  <c r="AB317" i="6"/>
  <c r="AA317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H317" i="6"/>
  <c r="G317" i="6"/>
  <c r="F317" i="6"/>
  <c r="E317" i="6"/>
  <c r="D317" i="6"/>
  <c r="C317" i="6"/>
  <c r="AD316" i="6"/>
  <c r="AC316" i="6"/>
  <c r="AB316" i="6"/>
  <c r="AA316" i="6"/>
  <c r="Z316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H316" i="6"/>
  <c r="G316" i="6"/>
  <c r="F316" i="6"/>
  <c r="E316" i="6"/>
  <c r="D316" i="6"/>
  <c r="C316" i="6"/>
  <c r="AD315" i="6"/>
  <c r="AC315" i="6"/>
  <c r="AB315" i="6"/>
  <c r="AA315" i="6"/>
  <c r="Z315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C315" i="6"/>
  <c r="AD314" i="6"/>
  <c r="AC314" i="6"/>
  <c r="AB314" i="6"/>
  <c r="AA314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H314" i="6"/>
  <c r="G314" i="6"/>
  <c r="F314" i="6"/>
  <c r="E314" i="6"/>
  <c r="D314" i="6"/>
  <c r="C314" i="6"/>
  <c r="AD313" i="6"/>
  <c r="AC313" i="6"/>
  <c r="AB313" i="6"/>
  <c r="AA313" i="6"/>
  <c r="Z313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H313" i="6"/>
  <c r="G313" i="6"/>
  <c r="F313" i="6"/>
  <c r="E313" i="6"/>
  <c r="D313" i="6"/>
  <c r="C313" i="6"/>
  <c r="AD312" i="6"/>
  <c r="AC312" i="6"/>
  <c r="AB312" i="6"/>
  <c r="AA312" i="6"/>
  <c r="Z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H312" i="6"/>
  <c r="G312" i="6"/>
  <c r="F312" i="6"/>
  <c r="E312" i="6"/>
  <c r="D312" i="6"/>
  <c r="C312" i="6"/>
  <c r="AD311" i="6"/>
  <c r="AC311" i="6"/>
  <c r="AB311" i="6"/>
  <c r="AA311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I341" i="6" s="1"/>
  <c r="H311" i="6"/>
  <c r="G311" i="6"/>
  <c r="F311" i="6"/>
  <c r="E311" i="6"/>
  <c r="D311" i="6"/>
  <c r="C311" i="6"/>
  <c r="AD310" i="6"/>
  <c r="AC310" i="6"/>
  <c r="AB310" i="6"/>
  <c r="AA310" i="6"/>
  <c r="Z310" i="6"/>
  <c r="Y310" i="6"/>
  <c r="X310" i="6"/>
  <c r="W310" i="6"/>
  <c r="V310" i="6"/>
  <c r="U310" i="6"/>
  <c r="T310" i="6"/>
  <c r="T342" i="6" s="1"/>
  <c r="S310" i="6"/>
  <c r="R310" i="6"/>
  <c r="Q310" i="6"/>
  <c r="P310" i="6"/>
  <c r="O310" i="6"/>
  <c r="N310" i="6"/>
  <c r="M310" i="6"/>
  <c r="L310" i="6"/>
  <c r="K310" i="6"/>
  <c r="J310" i="6"/>
  <c r="I310" i="6"/>
  <c r="H310" i="6"/>
  <c r="G310" i="6"/>
  <c r="F310" i="6"/>
  <c r="E310" i="6"/>
  <c r="D310" i="6"/>
  <c r="C310" i="6"/>
  <c r="Z301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H301" i="6"/>
  <c r="G301" i="6"/>
  <c r="F301" i="6"/>
  <c r="E301" i="6"/>
  <c r="D301" i="6"/>
  <c r="C301" i="6"/>
  <c r="Z300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H300" i="6"/>
  <c r="G300" i="6"/>
  <c r="F300" i="6"/>
  <c r="E300" i="6"/>
  <c r="D300" i="6"/>
  <c r="C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H299" i="6"/>
  <c r="G299" i="6"/>
  <c r="F299" i="6"/>
  <c r="E299" i="6"/>
  <c r="D299" i="6"/>
  <c r="C299" i="6"/>
  <c r="Z298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H298" i="6"/>
  <c r="G298" i="6"/>
  <c r="F298" i="6"/>
  <c r="E298" i="6"/>
  <c r="D298" i="6"/>
  <c r="C298" i="6"/>
  <c r="Z297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H297" i="6"/>
  <c r="G297" i="6"/>
  <c r="F297" i="6"/>
  <c r="E297" i="6"/>
  <c r="D297" i="6"/>
  <c r="C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H296" i="6"/>
  <c r="G296" i="6"/>
  <c r="F296" i="6"/>
  <c r="E296" i="6"/>
  <c r="D296" i="6"/>
  <c r="C296" i="6"/>
  <c r="Z295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H295" i="6"/>
  <c r="G295" i="6"/>
  <c r="F295" i="6"/>
  <c r="E295" i="6"/>
  <c r="D295" i="6"/>
  <c r="C295" i="6"/>
  <c r="Z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H294" i="6"/>
  <c r="G294" i="6"/>
  <c r="F294" i="6"/>
  <c r="E294" i="6"/>
  <c r="D294" i="6"/>
  <c r="C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H293" i="6"/>
  <c r="G293" i="6"/>
  <c r="F293" i="6"/>
  <c r="E293" i="6"/>
  <c r="D293" i="6"/>
  <c r="C293" i="6"/>
  <c r="Z292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H292" i="6"/>
  <c r="G292" i="6"/>
  <c r="F292" i="6"/>
  <c r="E292" i="6"/>
  <c r="D292" i="6"/>
  <c r="C292" i="6"/>
  <c r="Z291" i="6"/>
  <c r="Y291" i="6"/>
  <c r="X291" i="6"/>
  <c r="W291" i="6"/>
  <c r="V291" i="6"/>
  <c r="U291" i="6"/>
  <c r="T291" i="6"/>
  <c r="S291" i="6"/>
  <c r="R291" i="6"/>
  <c r="Q291" i="6"/>
  <c r="P291" i="6"/>
  <c r="O291" i="6"/>
  <c r="N291" i="6"/>
  <c r="M291" i="6"/>
  <c r="L291" i="6"/>
  <c r="K291" i="6"/>
  <c r="J291" i="6"/>
  <c r="I291" i="6"/>
  <c r="H291" i="6"/>
  <c r="G291" i="6"/>
  <c r="F291" i="6"/>
  <c r="E291" i="6"/>
  <c r="D291" i="6"/>
  <c r="C291" i="6"/>
  <c r="Z290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H290" i="6"/>
  <c r="G290" i="6"/>
  <c r="F290" i="6"/>
  <c r="E290" i="6"/>
  <c r="D290" i="6"/>
  <c r="C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H289" i="6"/>
  <c r="G289" i="6"/>
  <c r="F289" i="6"/>
  <c r="E289" i="6"/>
  <c r="D289" i="6"/>
  <c r="C289" i="6"/>
  <c r="Z288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H288" i="6"/>
  <c r="G288" i="6"/>
  <c r="F288" i="6"/>
  <c r="E288" i="6"/>
  <c r="D288" i="6"/>
  <c r="C288" i="6"/>
  <c r="Z287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H287" i="6"/>
  <c r="G287" i="6"/>
  <c r="F287" i="6"/>
  <c r="E287" i="6"/>
  <c r="D287" i="6"/>
  <c r="C287" i="6"/>
  <c r="Z286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H286" i="6"/>
  <c r="G286" i="6"/>
  <c r="F286" i="6"/>
  <c r="E286" i="6"/>
  <c r="D286" i="6"/>
  <c r="C286" i="6"/>
  <c r="Z285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H285" i="6"/>
  <c r="G285" i="6"/>
  <c r="F285" i="6"/>
  <c r="E285" i="6"/>
  <c r="D285" i="6"/>
  <c r="C285" i="6"/>
  <c r="Z284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H284" i="6"/>
  <c r="G284" i="6"/>
  <c r="F284" i="6"/>
  <c r="E284" i="6"/>
  <c r="D284" i="6"/>
  <c r="C284" i="6"/>
  <c r="Z283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H283" i="6"/>
  <c r="G283" i="6"/>
  <c r="F283" i="6"/>
  <c r="E283" i="6"/>
  <c r="D283" i="6"/>
  <c r="C283" i="6"/>
  <c r="Z282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H282" i="6"/>
  <c r="G282" i="6"/>
  <c r="F282" i="6"/>
  <c r="E282" i="6"/>
  <c r="D282" i="6"/>
  <c r="C282" i="6"/>
  <c r="Z281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I281" i="6"/>
  <c r="H281" i="6"/>
  <c r="G281" i="6"/>
  <c r="F281" i="6"/>
  <c r="E281" i="6"/>
  <c r="D281" i="6"/>
  <c r="C281" i="6"/>
  <c r="Z280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H280" i="6"/>
  <c r="G280" i="6"/>
  <c r="F280" i="6"/>
  <c r="E280" i="6"/>
  <c r="D280" i="6"/>
  <c r="C280" i="6"/>
  <c r="Z279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H279" i="6"/>
  <c r="G279" i="6"/>
  <c r="F279" i="6"/>
  <c r="E279" i="6"/>
  <c r="D279" i="6"/>
  <c r="C279" i="6"/>
  <c r="Z278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H278" i="6"/>
  <c r="G278" i="6"/>
  <c r="F278" i="6"/>
  <c r="E278" i="6"/>
  <c r="D278" i="6"/>
  <c r="C278" i="6"/>
  <c r="Z277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H277" i="6"/>
  <c r="G277" i="6"/>
  <c r="F277" i="6"/>
  <c r="E277" i="6"/>
  <c r="D277" i="6"/>
  <c r="C277" i="6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H276" i="6"/>
  <c r="G276" i="6"/>
  <c r="F276" i="6"/>
  <c r="E276" i="6"/>
  <c r="D276" i="6"/>
  <c r="C276" i="6"/>
  <c r="Z275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H275" i="6"/>
  <c r="G275" i="6"/>
  <c r="F275" i="6"/>
  <c r="E275" i="6"/>
  <c r="D275" i="6"/>
  <c r="C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H274" i="6"/>
  <c r="G274" i="6"/>
  <c r="F274" i="6"/>
  <c r="E274" i="6"/>
  <c r="D274" i="6"/>
  <c r="C274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G273" i="6"/>
  <c r="F273" i="6"/>
  <c r="E273" i="6"/>
  <c r="D273" i="6"/>
  <c r="C273" i="6"/>
  <c r="Z272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H272" i="6"/>
  <c r="G272" i="6"/>
  <c r="F272" i="6"/>
  <c r="E272" i="6"/>
  <c r="D272" i="6"/>
  <c r="C272" i="6"/>
  <c r="Z271" i="6"/>
  <c r="Y271" i="6"/>
  <c r="Y303" i="6" s="1"/>
  <c r="X271" i="6"/>
  <c r="X303" i="6" s="1"/>
  <c r="W271" i="6"/>
  <c r="V271" i="6"/>
  <c r="V303" i="6" s="1"/>
  <c r="U271" i="6"/>
  <c r="T271" i="6"/>
  <c r="T304" i="6" s="1"/>
  <c r="S271" i="6"/>
  <c r="R271" i="6"/>
  <c r="Q271" i="6"/>
  <c r="P271" i="6"/>
  <c r="P303" i="6" s="1"/>
  <c r="O271" i="6"/>
  <c r="N271" i="6"/>
  <c r="N303" i="6" s="1"/>
  <c r="M271" i="6"/>
  <c r="L271" i="6"/>
  <c r="L303" i="6" s="1"/>
  <c r="K271" i="6"/>
  <c r="J271" i="6"/>
  <c r="I271" i="6"/>
  <c r="H271" i="6"/>
  <c r="G271" i="6"/>
  <c r="F271" i="6"/>
  <c r="F303" i="6" s="1"/>
  <c r="E271" i="6"/>
  <c r="E303" i="6" s="1"/>
  <c r="D271" i="6"/>
  <c r="D304" i="6" s="1"/>
  <c r="C271" i="6"/>
  <c r="Z262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H262" i="6"/>
  <c r="G262" i="6"/>
  <c r="F262" i="6"/>
  <c r="E262" i="6"/>
  <c r="D262" i="6"/>
  <c r="C262" i="6"/>
  <c r="Z261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H261" i="6"/>
  <c r="G261" i="6"/>
  <c r="F261" i="6"/>
  <c r="E261" i="6"/>
  <c r="D261" i="6"/>
  <c r="C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M260" i="6"/>
  <c r="L260" i="6"/>
  <c r="K260" i="6"/>
  <c r="J260" i="6"/>
  <c r="I260" i="6"/>
  <c r="H260" i="6"/>
  <c r="G260" i="6"/>
  <c r="F260" i="6"/>
  <c r="E260" i="6"/>
  <c r="D260" i="6"/>
  <c r="C260" i="6"/>
  <c r="Z259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H259" i="6"/>
  <c r="G259" i="6"/>
  <c r="F259" i="6"/>
  <c r="E259" i="6"/>
  <c r="D259" i="6"/>
  <c r="C259" i="6"/>
  <c r="Z258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H258" i="6"/>
  <c r="G258" i="6"/>
  <c r="F258" i="6"/>
  <c r="E258" i="6"/>
  <c r="D258" i="6"/>
  <c r="C258" i="6"/>
  <c r="Z257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I257" i="6"/>
  <c r="H257" i="6"/>
  <c r="G257" i="6"/>
  <c r="F257" i="6"/>
  <c r="E257" i="6"/>
  <c r="D257" i="6"/>
  <c r="C257" i="6"/>
  <c r="Z256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H256" i="6"/>
  <c r="G256" i="6"/>
  <c r="F256" i="6"/>
  <c r="E256" i="6"/>
  <c r="D256" i="6"/>
  <c r="C256" i="6"/>
  <c r="Z255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H255" i="6"/>
  <c r="G255" i="6"/>
  <c r="F255" i="6"/>
  <c r="E255" i="6"/>
  <c r="D255" i="6"/>
  <c r="C255" i="6"/>
  <c r="Z254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H254" i="6"/>
  <c r="G254" i="6"/>
  <c r="F254" i="6"/>
  <c r="E254" i="6"/>
  <c r="D254" i="6"/>
  <c r="C254" i="6"/>
  <c r="Z253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H253" i="6"/>
  <c r="G253" i="6"/>
  <c r="F253" i="6"/>
  <c r="E253" i="6"/>
  <c r="D253" i="6"/>
  <c r="C253" i="6"/>
  <c r="Z252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H252" i="6"/>
  <c r="G252" i="6"/>
  <c r="F252" i="6"/>
  <c r="E252" i="6"/>
  <c r="D252" i="6"/>
  <c r="C252" i="6"/>
  <c r="Z251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H251" i="6"/>
  <c r="G251" i="6"/>
  <c r="F251" i="6"/>
  <c r="E251" i="6"/>
  <c r="D251" i="6"/>
  <c r="C251" i="6"/>
  <c r="Z250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H250" i="6"/>
  <c r="G250" i="6"/>
  <c r="F250" i="6"/>
  <c r="E250" i="6"/>
  <c r="D250" i="6"/>
  <c r="C250" i="6"/>
  <c r="Z249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I249" i="6"/>
  <c r="H249" i="6"/>
  <c r="G249" i="6"/>
  <c r="F249" i="6"/>
  <c r="E249" i="6"/>
  <c r="D249" i="6"/>
  <c r="C249" i="6"/>
  <c r="Z248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H248" i="6"/>
  <c r="G248" i="6"/>
  <c r="F248" i="6"/>
  <c r="E248" i="6"/>
  <c r="D248" i="6"/>
  <c r="C248" i="6"/>
  <c r="Z247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H247" i="6"/>
  <c r="G247" i="6"/>
  <c r="F247" i="6"/>
  <c r="E247" i="6"/>
  <c r="D247" i="6"/>
  <c r="C247" i="6"/>
  <c r="Z246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H246" i="6"/>
  <c r="G246" i="6"/>
  <c r="F246" i="6"/>
  <c r="E246" i="6"/>
  <c r="D246" i="6"/>
  <c r="C246" i="6"/>
  <c r="Z245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H245" i="6"/>
  <c r="G245" i="6"/>
  <c r="F245" i="6"/>
  <c r="E245" i="6"/>
  <c r="D245" i="6"/>
  <c r="C245" i="6"/>
  <c r="Z244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H244" i="6"/>
  <c r="G244" i="6"/>
  <c r="F244" i="6"/>
  <c r="E244" i="6"/>
  <c r="D244" i="6"/>
  <c r="C244" i="6"/>
  <c r="Z243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H243" i="6"/>
  <c r="G243" i="6"/>
  <c r="F243" i="6"/>
  <c r="E243" i="6"/>
  <c r="D243" i="6"/>
  <c r="C243" i="6"/>
  <c r="Z242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H242" i="6"/>
  <c r="G242" i="6"/>
  <c r="F242" i="6"/>
  <c r="E242" i="6"/>
  <c r="D242" i="6"/>
  <c r="C242" i="6"/>
  <c r="Z241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H241" i="6"/>
  <c r="G241" i="6"/>
  <c r="F241" i="6"/>
  <c r="E241" i="6"/>
  <c r="D241" i="6"/>
  <c r="C241" i="6"/>
  <c r="Z240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H240" i="6"/>
  <c r="G240" i="6"/>
  <c r="F240" i="6"/>
  <c r="E240" i="6"/>
  <c r="D240" i="6"/>
  <c r="C240" i="6"/>
  <c r="Z239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H239" i="6"/>
  <c r="G239" i="6"/>
  <c r="F239" i="6"/>
  <c r="E239" i="6"/>
  <c r="D239" i="6"/>
  <c r="C239" i="6"/>
  <c r="Z238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H238" i="6"/>
  <c r="G238" i="6"/>
  <c r="F238" i="6"/>
  <c r="E238" i="6"/>
  <c r="D238" i="6"/>
  <c r="C238" i="6"/>
  <c r="Z237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H237" i="6"/>
  <c r="G237" i="6"/>
  <c r="F237" i="6"/>
  <c r="E237" i="6"/>
  <c r="D237" i="6"/>
  <c r="C237" i="6"/>
  <c r="Z236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H236" i="6"/>
  <c r="G236" i="6"/>
  <c r="F236" i="6"/>
  <c r="E236" i="6"/>
  <c r="D236" i="6"/>
  <c r="C236" i="6"/>
  <c r="Z235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H235" i="6"/>
  <c r="G235" i="6"/>
  <c r="F235" i="6"/>
  <c r="E235" i="6"/>
  <c r="D235" i="6"/>
  <c r="C235" i="6"/>
  <c r="Z234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H234" i="6"/>
  <c r="G234" i="6"/>
  <c r="F234" i="6"/>
  <c r="E234" i="6"/>
  <c r="D234" i="6"/>
  <c r="C234" i="6"/>
  <c r="Z233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H233" i="6"/>
  <c r="G233" i="6"/>
  <c r="F233" i="6"/>
  <c r="E233" i="6"/>
  <c r="D233" i="6"/>
  <c r="C233" i="6"/>
  <c r="Z232" i="6"/>
  <c r="Z265" i="6" s="1"/>
  <c r="Y232" i="6"/>
  <c r="Y265" i="6" s="1"/>
  <c r="X232" i="6"/>
  <c r="W232" i="6"/>
  <c r="W265" i="6" s="1"/>
  <c r="V232" i="6"/>
  <c r="U232" i="6"/>
  <c r="T232" i="6"/>
  <c r="S232" i="6"/>
  <c r="S264" i="6" s="1"/>
  <c r="R232" i="6"/>
  <c r="R265" i="6" s="1"/>
  <c r="Q232" i="6"/>
  <c r="Q265" i="6" s="1"/>
  <c r="P232" i="6"/>
  <c r="O232" i="6"/>
  <c r="O265" i="6" s="1"/>
  <c r="N232" i="6"/>
  <c r="M232" i="6"/>
  <c r="M264" i="6" s="1"/>
  <c r="L232" i="6"/>
  <c r="K232" i="6"/>
  <c r="K265" i="6" s="1"/>
  <c r="J232" i="6"/>
  <c r="J264" i="6" s="1"/>
  <c r="I232" i="6"/>
  <c r="I264" i="6" s="1"/>
  <c r="H232" i="6"/>
  <c r="G232" i="6"/>
  <c r="G265" i="6" s="1"/>
  <c r="F232" i="6"/>
  <c r="E232" i="6"/>
  <c r="E264" i="6" s="1"/>
  <c r="D232" i="6"/>
  <c r="C232" i="6"/>
  <c r="C264" i="6" s="1"/>
  <c r="AL223" i="6"/>
  <c r="AK223" i="6"/>
  <c r="AJ223" i="6"/>
  <c r="AI223" i="6"/>
  <c r="AH223" i="6"/>
  <c r="AG223" i="6"/>
  <c r="AF223" i="6"/>
  <c r="AE223" i="6"/>
  <c r="AD223" i="6"/>
  <c r="AC223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H223" i="6"/>
  <c r="G223" i="6"/>
  <c r="F223" i="6"/>
  <c r="E223" i="6"/>
  <c r="D223" i="6"/>
  <c r="C223" i="6"/>
  <c r="AL222" i="6"/>
  <c r="AK222" i="6"/>
  <c r="AJ222" i="6"/>
  <c r="AI222" i="6"/>
  <c r="AH222" i="6"/>
  <c r="AG222" i="6"/>
  <c r="AF222" i="6"/>
  <c r="AE222" i="6"/>
  <c r="AD222" i="6"/>
  <c r="AC222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H222" i="6"/>
  <c r="G222" i="6"/>
  <c r="F222" i="6"/>
  <c r="E222" i="6"/>
  <c r="D222" i="6"/>
  <c r="C222" i="6"/>
  <c r="AL221" i="6"/>
  <c r="AK221" i="6"/>
  <c r="AJ221" i="6"/>
  <c r="AI221" i="6"/>
  <c r="AH221" i="6"/>
  <c r="AG221" i="6"/>
  <c r="AF221" i="6"/>
  <c r="AE221" i="6"/>
  <c r="AD221" i="6"/>
  <c r="AC221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H221" i="6"/>
  <c r="G221" i="6"/>
  <c r="F221" i="6"/>
  <c r="E221" i="6"/>
  <c r="D221" i="6"/>
  <c r="C221" i="6"/>
  <c r="AL220" i="6"/>
  <c r="AK220" i="6"/>
  <c r="AJ220" i="6"/>
  <c r="AI220" i="6"/>
  <c r="AH220" i="6"/>
  <c r="AG220" i="6"/>
  <c r="AF220" i="6"/>
  <c r="AE220" i="6"/>
  <c r="AD220" i="6"/>
  <c r="AC220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H220" i="6"/>
  <c r="G220" i="6"/>
  <c r="F220" i="6"/>
  <c r="E220" i="6"/>
  <c r="D220" i="6"/>
  <c r="C220" i="6"/>
  <c r="AL219" i="6"/>
  <c r="AK219" i="6"/>
  <c r="AJ219" i="6"/>
  <c r="AI219" i="6"/>
  <c r="AH219" i="6"/>
  <c r="AG219" i="6"/>
  <c r="AF219" i="6"/>
  <c r="AE219" i="6"/>
  <c r="AD219" i="6"/>
  <c r="AC219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H219" i="6"/>
  <c r="G219" i="6"/>
  <c r="F219" i="6"/>
  <c r="E219" i="6"/>
  <c r="D219" i="6"/>
  <c r="C219" i="6"/>
  <c r="AL218" i="6"/>
  <c r="AK218" i="6"/>
  <c r="AJ218" i="6"/>
  <c r="AI218" i="6"/>
  <c r="AH218" i="6"/>
  <c r="AG218" i="6"/>
  <c r="AF218" i="6"/>
  <c r="AE218" i="6"/>
  <c r="AD218" i="6"/>
  <c r="AC218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H218" i="6"/>
  <c r="G218" i="6"/>
  <c r="F218" i="6"/>
  <c r="E218" i="6"/>
  <c r="D218" i="6"/>
  <c r="C218" i="6"/>
  <c r="AL217" i="6"/>
  <c r="AK217" i="6"/>
  <c r="AJ217" i="6"/>
  <c r="AI217" i="6"/>
  <c r="AH217" i="6"/>
  <c r="AG217" i="6"/>
  <c r="AF217" i="6"/>
  <c r="AE217" i="6"/>
  <c r="AD217" i="6"/>
  <c r="AC217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H217" i="6"/>
  <c r="G217" i="6"/>
  <c r="F217" i="6"/>
  <c r="E217" i="6"/>
  <c r="D217" i="6"/>
  <c r="C217" i="6"/>
  <c r="AL216" i="6"/>
  <c r="AK216" i="6"/>
  <c r="AJ216" i="6"/>
  <c r="AI216" i="6"/>
  <c r="AH216" i="6"/>
  <c r="AG216" i="6"/>
  <c r="AF216" i="6"/>
  <c r="AE216" i="6"/>
  <c r="AD216" i="6"/>
  <c r="AC216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H216" i="6"/>
  <c r="G216" i="6"/>
  <c r="F216" i="6"/>
  <c r="E216" i="6"/>
  <c r="D216" i="6"/>
  <c r="C216" i="6"/>
  <c r="AL215" i="6"/>
  <c r="AK215" i="6"/>
  <c r="AJ215" i="6"/>
  <c r="AI215" i="6"/>
  <c r="AH215" i="6"/>
  <c r="AG215" i="6"/>
  <c r="AF215" i="6"/>
  <c r="AE215" i="6"/>
  <c r="AD215" i="6"/>
  <c r="AC215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H215" i="6"/>
  <c r="G215" i="6"/>
  <c r="F215" i="6"/>
  <c r="E215" i="6"/>
  <c r="D215" i="6"/>
  <c r="C215" i="6"/>
  <c r="AL214" i="6"/>
  <c r="AK214" i="6"/>
  <c r="AJ214" i="6"/>
  <c r="AI214" i="6"/>
  <c r="AH214" i="6"/>
  <c r="AG214" i="6"/>
  <c r="AF214" i="6"/>
  <c r="AE214" i="6"/>
  <c r="AD214" i="6"/>
  <c r="AC214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H214" i="6"/>
  <c r="G214" i="6"/>
  <c r="F214" i="6"/>
  <c r="E214" i="6"/>
  <c r="D214" i="6"/>
  <c r="C214" i="6"/>
  <c r="AL213" i="6"/>
  <c r="AK213" i="6"/>
  <c r="AJ213" i="6"/>
  <c r="AI213" i="6"/>
  <c r="AH213" i="6"/>
  <c r="AG213" i="6"/>
  <c r="AF213" i="6"/>
  <c r="AE213" i="6"/>
  <c r="AD213" i="6"/>
  <c r="AC213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H213" i="6"/>
  <c r="G213" i="6"/>
  <c r="F213" i="6"/>
  <c r="E213" i="6"/>
  <c r="D213" i="6"/>
  <c r="C213" i="6"/>
  <c r="AL212" i="6"/>
  <c r="AK212" i="6"/>
  <c r="AJ212" i="6"/>
  <c r="AI212" i="6"/>
  <c r="AH212" i="6"/>
  <c r="AG212" i="6"/>
  <c r="AF212" i="6"/>
  <c r="AE212" i="6"/>
  <c r="AD212" i="6"/>
  <c r="AC212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H212" i="6"/>
  <c r="G212" i="6"/>
  <c r="F212" i="6"/>
  <c r="E212" i="6"/>
  <c r="D212" i="6"/>
  <c r="C212" i="6"/>
  <c r="AL211" i="6"/>
  <c r="AK211" i="6"/>
  <c r="AJ211" i="6"/>
  <c r="AI211" i="6"/>
  <c r="AH211" i="6"/>
  <c r="AG211" i="6"/>
  <c r="AF211" i="6"/>
  <c r="AE211" i="6"/>
  <c r="AD211" i="6"/>
  <c r="AC211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H211" i="6"/>
  <c r="G211" i="6"/>
  <c r="F211" i="6"/>
  <c r="E211" i="6"/>
  <c r="D211" i="6"/>
  <c r="C211" i="6"/>
  <c r="AL210" i="6"/>
  <c r="AK210" i="6"/>
  <c r="AJ210" i="6"/>
  <c r="AI210" i="6"/>
  <c r="AH210" i="6"/>
  <c r="AG210" i="6"/>
  <c r="AF210" i="6"/>
  <c r="AE210" i="6"/>
  <c r="AD210" i="6"/>
  <c r="AC210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H210" i="6"/>
  <c r="G210" i="6"/>
  <c r="F210" i="6"/>
  <c r="E210" i="6"/>
  <c r="D210" i="6"/>
  <c r="C210" i="6"/>
  <c r="AL209" i="6"/>
  <c r="AK209" i="6"/>
  <c r="AJ209" i="6"/>
  <c r="AI209" i="6"/>
  <c r="AH209" i="6"/>
  <c r="AG209" i="6"/>
  <c r="AF209" i="6"/>
  <c r="AE209" i="6"/>
  <c r="AD209" i="6"/>
  <c r="AC209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H209" i="6"/>
  <c r="G209" i="6"/>
  <c r="F209" i="6"/>
  <c r="E209" i="6"/>
  <c r="D209" i="6"/>
  <c r="C209" i="6"/>
  <c r="AL208" i="6"/>
  <c r="AK208" i="6"/>
  <c r="AJ208" i="6"/>
  <c r="AI208" i="6"/>
  <c r="AH208" i="6"/>
  <c r="AG208" i="6"/>
  <c r="AF208" i="6"/>
  <c r="AE208" i="6"/>
  <c r="AD208" i="6"/>
  <c r="AC208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H208" i="6"/>
  <c r="G208" i="6"/>
  <c r="F208" i="6"/>
  <c r="E208" i="6"/>
  <c r="D208" i="6"/>
  <c r="C208" i="6"/>
  <c r="AL207" i="6"/>
  <c r="AK207" i="6"/>
  <c r="AJ207" i="6"/>
  <c r="AI207" i="6"/>
  <c r="AH207" i="6"/>
  <c r="AG207" i="6"/>
  <c r="AF207" i="6"/>
  <c r="AE207" i="6"/>
  <c r="AD207" i="6"/>
  <c r="AC207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H207" i="6"/>
  <c r="G207" i="6"/>
  <c r="F207" i="6"/>
  <c r="E207" i="6"/>
  <c r="D207" i="6"/>
  <c r="C207" i="6"/>
  <c r="AL206" i="6"/>
  <c r="AK206" i="6"/>
  <c r="AJ206" i="6"/>
  <c r="AI206" i="6"/>
  <c r="AH206" i="6"/>
  <c r="AG206" i="6"/>
  <c r="AF206" i="6"/>
  <c r="AE206" i="6"/>
  <c r="AD206" i="6"/>
  <c r="AC206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H206" i="6"/>
  <c r="G206" i="6"/>
  <c r="F206" i="6"/>
  <c r="E206" i="6"/>
  <c r="D206" i="6"/>
  <c r="C206" i="6"/>
  <c r="AL205" i="6"/>
  <c r="AK205" i="6"/>
  <c r="AJ205" i="6"/>
  <c r="AI205" i="6"/>
  <c r="AH205" i="6"/>
  <c r="AG205" i="6"/>
  <c r="AF205" i="6"/>
  <c r="AE205" i="6"/>
  <c r="AD205" i="6"/>
  <c r="AC205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H205" i="6"/>
  <c r="G205" i="6"/>
  <c r="F205" i="6"/>
  <c r="E205" i="6"/>
  <c r="D205" i="6"/>
  <c r="C205" i="6"/>
  <c r="AL204" i="6"/>
  <c r="AK204" i="6"/>
  <c r="AJ204" i="6"/>
  <c r="AI204" i="6"/>
  <c r="AH204" i="6"/>
  <c r="AG204" i="6"/>
  <c r="AF204" i="6"/>
  <c r="AE204" i="6"/>
  <c r="AD204" i="6"/>
  <c r="AC204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H204" i="6"/>
  <c r="G204" i="6"/>
  <c r="F204" i="6"/>
  <c r="E204" i="6"/>
  <c r="D204" i="6"/>
  <c r="C204" i="6"/>
  <c r="AL203" i="6"/>
  <c r="AK203" i="6"/>
  <c r="AJ203" i="6"/>
  <c r="AI203" i="6"/>
  <c r="AH203" i="6"/>
  <c r="AG203" i="6"/>
  <c r="AF203" i="6"/>
  <c r="AE203" i="6"/>
  <c r="AD203" i="6"/>
  <c r="AC203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H203" i="6"/>
  <c r="G203" i="6"/>
  <c r="F203" i="6"/>
  <c r="E203" i="6"/>
  <c r="D203" i="6"/>
  <c r="C203" i="6"/>
  <c r="AL202" i="6"/>
  <c r="AK202" i="6"/>
  <c r="AJ202" i="6"/>
  <c r="AI202" i="6"/>
  <c r="AH202" i="6"/>
  <c r="AG202" i="6"/>
  <c r="AF202" i="6"/>
  <c r="AE202" i="6"/>
  <c r="AD202" i="6"/>
  <c r="AC202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H202" i="6"/>
  <c r="G202" i="6"/>
  <c r="F202" i="6"/>
  <c r="E202" i="6"/>
  <c r="D202" i="6"/>
  <c r="C202" i="6"/>
  <c r="AL201" i="6"/>
  <c r="AK201" i="6"/>
  <c r="AJ201" i="6"/>
  <c r="AI201" i="6"/>
  <c r="AH201" i="6"/>
  <c r="AG201" i="6"/>
  <c r="AF201" i="6"/>
  <c r="AE201" i="6"/>
  <c r="AD201" i="6"/>
  <c r="AC201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H201" i="6"/>
  <c r="G201" i="6"/>
  <c r="F201" i="6"/>
  <c r="E201" i="6"/>
  <c r="D201" i="6"/>
  <c r="C201" i="6"/>
  <c r="AL200" i="6"/>
  <c r="AK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H200" i="6"/>
  <c r="G200" i="6"/>
  <c r="F200" i="6"/>
  <c r="E200" i="6"/>
  <c r="D200" i="6"/>
  <c r="C200" i="6"/>
  <c r="AL199" i="6"/>
  <c r="AK199" i="6"/>
  <c r="AJ199" i="6"/>
  <c r="AI199" i="6"/>
  <c r="AH199" i="6"/>
  <c r="AG199" i="6"/>
  <c r="AF199" i="6"/>
  <c r="AE199" i="6"/>
  <c r="AD199" i="6"/>
  <c r="AC199" i="6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D199" i="6"/>
  <c r="C199" i="6"/>
  <c r="AL198" i="6"/>
  <c r="AK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D198" i="6"/>
  <c r="C198" i="6"/>
  <c r="AL197" i="6"/>
  <c r="AK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C197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H196" i="6"/>
  <c r="G196" i="6"/>
  <c r="F196" i="6"/>
  <c r="E196" i="6"/>
  <c r="D196" i="6"/>
  <c r="C196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H195" i="6"/>
  <c r="G195" i="6"/>
  <c r="F195" i="6"/>
  <c r="E195" i="6"/>
  <c r="D195" i="6"/>
  <c r="C195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C194" i="6"/>
  <c r="AH185" i="6"/>
  <c r="AG185" i="6"/>
  <c r="AF185" i="6"/>
  <c r="AE185" i="6"/>
  <c r="AD185" i="6"/>
  <c r="AC185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H185" i="6"/>
  <c r="G185" i="6"/>
  <c r="F185" i="6"/>
  <c r="E185" i="6"/>
  <c r="D185" i="6"/>
  <c r="C185" i="6"/>
  <c r="AH184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H184" i="6"/>
  <c r="G184" i="6"/>
  <c r="F184" i="6"/>
  <c r="E184" i="6"/>
  <c r="D184" i="6"/>
  <c r="C184" i="6"/>
  <c r="AH183" i="6"/>
  <c r="AG183" i="6"/>
  <c r="AF183" i="6"/>
  <c r="AE183" i="6"/>
  <c r="AD183" i="6"/>
  <c r="AC183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H183" i="6"/>
  <c r="G183" i="6"/>
  <c r="F183" i="6"/>
  <c r="E183" i="6"/>
  <c r="D183" i="6"/>
  <c r="C183" i="6"/>
  <c r="AH182" i="6"/>
  <c r="AG182" i="6"/>
  <c r="AF182" i="6"/>
  <c r="AE182" i="6"/>
  <c r="AD182" i="6"/>
  <c r="AC182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L182" i="6"/>
  <c r="K182" i="6"/>
  <c r="J182" i="6"/>
  <c r="I182" i="6"/>
  <c r="H182" i="6"/>
  <c r="G182" i="6"/>
  <c r="F182" i="6"/>
  <c r="E182" i="6"/>
  <c r="D182" i="6"/>
  <c r="C182" i="6"/>
  <c r="AH181" i="6"/>
  <c r="AG181" i="6"/>
  <c r="AF181" i="6"/>
  <c r="AE181" i="6"/>
  <c r="AD181" i="6"/>
  <c r="AC181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H181" i="6"/>
  <c r="G181" i="6"/>
  <c r="F181" i="6"/>
  <c r="E181" i="6"/>
  <c r="D181" i="6"/>
  <c r="C181" i="6"/>
  <c r="AH180" i="6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H180" i="6"/>
  <c r="G180" i="6"/>
  <c r="F180" i="6"/>
  <c r="E180" i="6"/>
  <c r="D180" i="6"/>
  <c r="C180" i="6"/>
  <c r="AH179" i="6"/>
  <c r="AG179" i="6"/>
  <c r="AF179" i="6"/>
  <c r="AE179" i="6"/>
  <c r="AD179" i="6"/>
  <c r="AC179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H179" i="6"/>
  <c r="G179" i="6"/>
  <c r="F179" i="6"/>
  <c r="E179" i="6"/>
  <c r="D179" i="6"/>
  <c r="C179" i="6"/>
  <c r="AH178" i="6"/>
  <c r="AG178" i="6"/>
  <c r="AF178" i="6"/>
  <c r="AE178" i="6"/>
  <c r="AD178" i="6"/>
  <c r="AC178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H178" i="6"/>
  <c r="G178" i="6"/>
  <c r="F178" i="6"/>
  <c r="E178" i="6"/>
  <c r="D178" i="6"/>
  <c r="C178" i="6"/>
  <c r="AH177" i="6"/>
  <c r="AG177" i="6"/>
  <c r="AF177" i="6"/>
  <c r="AE177" i="6"/>
  <c r="AD177" i="6"/>
  <c r="AC177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H177" i="6"/>
  <c r="G177" i="6"/>
  <c r="F177" i="6"/>
  <c r="E177" i="6"/>
  <c r="D177" i="6"/>
  <c r="C177" i="6"/>
  <c r="AH176" i="6"/>
  <c r="AG176" i="6"/>
  <c r="AF176" i="6"/>
  <c r="AE176" i="6"/>
  <c r="AD176" i="6"/>
  <c r="AC176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H176" i="6"/>
  <c r="G176" i="6"/>
  <c r="F176" i="6"/>
  <c r="E176" i="6"/>
  <c r="D176" i="6"/>
  <c r="C176" i="6"/>
  <c r="AH175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H175" i="6"/>
  <c r="G175" i="6"/>
  <c r="F175" i="6"/>
  <c r="E175" i="6"/>
  <c r="D175" i="6"/>
  <c r="C175" i="6"/>
  <c r="AH174" i="6"/>
  <c r="AG174" i="6"/>
  <c r="AF174" i="6"/>
  <c r="AE174" i="6"/>
  <c r="AD174" i="6"/>
  <c r="AC174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H174" i="6"/>
  <c r="G174" i="6"/>
  <c r="F174" i="6"/>
  <c r="E174" i="6"/>
  <c r="D174" i="6"/>
  <c r="C174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H173" i="6"/>
  <c r="G173" i="6"/>
  <c r="F173" i="6"/>
  <c r="E173" i="6"/>
  <c r="D173" i="6"/>
  <c r="C173" i="6"/>
  <c r="AH172" i="6"/>
  <c r="AG172" i="6"/>
  <c r="AF172" i="6"/>
  <c r="AE172" i="6"/>
  <c r="AD172" i="6"/>
  <c r="AC172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H172" i="6"/>
  <c r="G172" i="6"/>
  <c r="F172" i="6"/>
  <c r="E172" i="6"/>
  <c r="D172" i="6"/>
  <c r="C172" i="6"/>
  <c r="AH171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H171" i="6"/>
  <c r="G171" i="6"/>
  <c r="F171" i="6"/>
  <c r="E171" i="6"/>
  <c r="D171" i="6"/>
  <c r="C171" i="6"/>
  <c r="AH170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H170" i="6"/>
  <c r="G170" i="6"/>
  <c r="F170" i="6"/>
  <c r="E170" i="6"/>
  <c r="D170" i="6"/>
  <c r="C170" i="6"/>
  <c r="AH169" i="6"/>
  <c r="AG169" i="6"/>
  <c r="AF169" i="6"/>
  <c r="AE169" i="6"/>
  <c r="AD169" i="6"/>
  <c r="AC169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H169" i="6"/>
  <c r="G169" i="6"/>
  <c r="F169" i="6"/>
  <c r="E169" i="6"/>
  <c r="D169" i="6"/>
  <c r="C169" i="6"/>
  <c r="AH168" i="6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H168" i="6"/>
  <c r="G168" i="6"/>
  <c r="F168" i="6"/>
  <c r="E168" i="6"/>
  <c r="D168" i="6"/>
  <c r="C168" i="6"/>
  <c r="AH167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H167" i="6"/>
  <c r="G167" i="6"/>
  <c r="F167" i="6"/>
  <c r="E167" i="6"/>
  <c r="D167" i="6"/>
  <c r="C167" i="6"/>
  <c r="AH166" i="6"/>
  <c r="AG166" i="6"/>
  <c r="AF166" i="6"/>
  <c r="AE166" i="6"/>
  <c r="AD166" i="6"/>
  <c r="AC166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H166" i="6"/>
  <c r="G166" i="6"/>
  <c r="F166" i="6"/>
  <c r="E166" i="6"/>
  <c r="D166" i="6"/>
  <c r="C166" i="6"/>
  <c r="AH165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H165" i="6"/>
  <c r="G165" i="6"/>
  <c r="F165" i="6"/>
  <c r="E165" i="6"/>
  <c r="D165" i="6"/>
  <c r="C165" i="6"/>
  <c r="AH164" i="6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H164" i="6"/>
  <c r="G164" i="6"/>
  <c r="F164" i="6"/>
  <c r="E164" i="6"/>
  <c r="D164" i="6"/>
  <c r="C164" i="6"/>
  <c r="AH163" i="6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H163" i="6"/>
  <c r="G163" i="6"/>
  <c r="F163" i="6"/>
  <c r="E163" i="6"/>
  <c r="D163" i="6"/>
  <c r="C163" i="6"/>
  <c r="AH162" i="6"/>
  <c r="AG162" i="6"/>
  <c r="AF162" i="6"/>
  <c r="AE162" i="6"/>
  <c r="AD162" i="6"/>
  <c r="AC162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H162" i="6"/>
  <c r="G162" i="6"/>
  <c r="F162" i="6"/>
  <c r="E162" i="6"/>
  <c r="D162" i="6"/>
  <c r="C162" i="6"/>
  <c r="AH161" i="6"/>
  <c r="AG161" i="6"/>
  <c r="AF161" i="6"/>
  <c r="AE161" i="6"/>
  <c r="AD161" i="6"/>
  <c r="AC161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AH160" i="6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AH159" i="6"/>
  <c r="AG159" i="6"/>
  <c r="AF159" i="6"/>
  <c r="AE159" i="6"/>
  <c r="AD159" i="6"/>
  <c r="AC159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AH158" i="6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AH157" i="6"/>
  <c r="AG157" i="6"/>
  <c r="AF157" i="6"/>
  <c r="AE157" i="6"/>
  <c r="AD157" i="6"/>
  <c r="AC157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AH156" i="6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C156" i="6"/>
  <c r="AH155" i="6"/>
  <c r="AH188" i="6" s="1"/>
  <c r="AG155" i="6"/>
  <c r="AF155" i="6"/>
  <c r="AF188" i="6" s="1"/>
  <c r="AE155" i="6"/>
  <c r="AE188" i="6" s="1"/>
  <c r="AD155" i="6"/>
  <c r="AD188" i="6" s="1"/>
  <c r="AC155" i="6"/>
  <c r="AB155" i="6"/>
  <c r="AB188" i="6" s="1"/>
  <c r="AA155" i="6"/>
  <c r="AA188" i="6" s="1"/>
  <c r="Z155" i="6"/>
  <c r="Z187" i="6" s="1"/>
  <c r="Y155" i="6"/>
  <c r="X155" i="6"/>
  <c r="X188" i="6" s="1"/>
  <c r="W155" i="6"/>
  <c r="W188" i="6" s="1"/>
  <c r="V155" i="6"/>
  <c r="V188" i="6" s="1"/>
  <c r="U155" i="6"/>
  <c r="T155" i="6"/>
  <c r="T188" i="6" s="1"/>
  <c r="S155" i="6"/>
  <c r="S187" i="6" s="1"/>
  <c r="R155" i="6"/>
  <c r="R187" i="6" s="1"/>
  <c r="Q155" i="6"/>
  <c r="Q188" i="6" s="1"/>
  <c r="P155" i="6"/>
  <c r="P188" i="6" s="1"/>
  <c r="O155" i="6"/>
  <c r="O188" i="6" s="1"/>
  <c r="N155" i="6"/>
  <c r="N188" i="6" s="1"/>
  <c r="M155" i="6"/>
  <c r="L155" i="6"/>
  <c r="L188" i="6" s="1"/>
  <c r="K155" i="6"/>
  <c r="K188" i="6" s="1"/>
  <c r="J155" i="6"/>
  <c r="J188" i="6" s="1"/>
  <c r="I155" i="6"/>
  <c r="H155" i="6"/>
  <c r="H188" i="6" s="1"/>
  <c r="G155" i="6"/>
  <c r="G188" i="6" s="1"/>
  <c r="F155" i="6"/>
  <c r="F188" i="6" s="1"/>
  <c r="E155" i="6"/>
  <c r="D155" i="6"/>
  <c r="D188" i="6" s="1"/>
  <c r="C155" i="6"/>
  <c r="C187" i="6" s="1"/>
  <c r="AP146" i="6"/>
  <c r="AO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AP145" i="6"/>
  <c r="AO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H145" i="6"/>
  <c r="G145" i="6"/>
  <c r="F145" i="6"/>
  <c r="E145" i="6"/>
  <c r="D145" i="6"/>
  <c r="C145" i="6"/>
  <c r="AP144" i="6"/>
  <c r="AO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H144" i="6"/>
  <c r="G144" i="6"/>
  <c r="F144" i="6"/>
  <c r="E144" i="6"/>
  <c r="D144" i="6"/>
  <c r="C144" i="6"/>
  <c r="AP143" i="6"/>
  <c r="AO143" i="6"/>
  <c r="AN143" i="6"/>
  <c r="AM143" i="6"/>
  <c r="AL143" i="6"/>
  <c r="AK143" i="6"/>
  <c r="AJ143" i="6"/>
  <c r="AI143" i="6"/>
  <c r="AH143" i="6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H143" i="6"/>
  <c r="G143" i="6"/>
  <c r="F143" i="6"/>
  <c r="E143" i="6"/>
  <c r="D143" i="6"/>
  <c r="C143" i="6"/>
  <c r="AP142" i="6"/>
  <c r="AO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AP141" i="6"/>
  <c r="AO141" i="6"/>
  <c r="AN141" i="6"/>
  <c r="AM141" i="6"/>
  <c r="AL141" i="6"/>
  <c r="AK141" i="6"/>
  <c r="AJ141" i="6"/>
  <c r="AI141" i="6"/>
  <c r="AH141" i="6"/>
  <c r="AG141" i="6"/>
  <c r="AF141" i="6"/>
  <c r="AE141" i="6"/>
  <c r="AD141" i="6"/>
  <c r="AC141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H141" i="6"/>
  <c r="G141" i="6"/>
  <c r="F141" i="6"/>
  <c r="E141" i="6"/>
  <c r="D141" i="6"/>
  <c r="C141" i="6"/>
  <c r="AP140" i="6"/>
  <c r="AO140" i="6"/>
  <c r="AN140" i="6"/>
  <c r="AM140" i="6"/>
  <c r="AL140" i="6"/>
  <c r="AK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H140" i="6"/>
  <c r="G140" i="6"/>
  <c r="F140" i="6"/>
  <c r="E140" i="6"/>
  <c r="D140" i="6"/>
  <c r="C140" i="6"/>
  <c r="AP139" i="6"/>
  <c r="AO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H139" i="6"/>
  <c r="G139" i="6"/>
  <c r="F139" i="6"/>
  <c r="E139" i="6"/>
  <c r="D139" i="6"/>
  <c r="C139" i="6"/>
  <c r="AP138" i="6"/>
  <c r="AO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H138" i="6"/>
  <c r="G138" i="6"/>
  <c r="F138" i="6"/>
  <c r="E138" i="6"/>
  <c r="D138" i="6"/>
  <c r="C138" i="6"/>
  <c r="AP137" i="6"/>
  <c r="AO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H137" i="6"/>
  <c r="G137" i="6"/>
  <c r="F137" i="6"/>
  <c r="E137" i="6"/>
  <c r="D137" i="6"/>
  <c r="C137" i="6"/>
  <c r="AP136" i="6"/>
  <c r="AO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H136" i="6"/>
  <c r="G136" i="6"/>
  <c r="F136" i="6"/>
  <c r="E136" i="6"/>
  <c r="D136" i="6"/>
  <c r="C136" i="6"/>
  <c r="AP135" i="6"/>
  <c r="AO135" i="6"/>
  <c r="AN135" i="6"/>
  <c r="AM135" i="6"/>
  <c r="AL135" i="6"/>
  <c r="AK135" i="6"/>
  <c r="AJ135" i="6"/>
  <c r="AI135" i="6"/>
  <c r="AH135" i="6"/>
  <c r="AG135" i="6"/>
  <c r="AF135" i="6"/>
  <c r="AE135" i="6"/>
  <c r="AD135" i="6"/>
  <c r="AC135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H135" i="6"/>
  <c r="G135" i="6"/>
  <c r="F135" i="6"/>
  <c r="E135" i="6"/>
  <c r="D135" i="6"/>
  <c r="C135" i="6"/>
  <c r="AP134" i="6"/>
  <c r="AO134" i="6"/>
  <c r="AN134" i="6"/>
  <c r="AM134" i="6"/>
  <c r="AL134" i="6"/>
  <c r="AK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H134" i="6"/>
  <c r="G134" i="6"/>
  <c r="F134" i="6"/>
  <c r="E134" i="6"/>
  <c r="D134" i="6"/>
  <c r="C134" i="6"/>
  <c r="AP133" i="6"/>
  <c r="AO133" i="6"/>
  <c r="AN133" i="6"/>
  <c r="AM133" i="6"/>
  <c r="AL133" i="6"/>
  <c r="AK133" i="6"/>
  <c r="AJ133" i="6"/>
  <c r="AI133" i="6"/>
  <c r="AH133" i="6"/>
  <c r="AG133" i="6"/>
  <c r="AF133" i="6"/>
  <c r="AE133" i="6"/>
  <c r="AD133" i="6"/>
  <c r="AC133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H133" i="6"/>
  <c r="G133" i="6"/>
  <c r="F133" i="6"/>
  <c r="E133" i="6"/>
  <c r="D133" i="6"/>
  <c r="C133" i="6"/>
  <c r="AP132" i="6"/>
  <c r="AO132" i="6"/>
  <c r="AN132" i="6"/>
  <c r="AM132" i="6"/>
  <c r="AL132" i="6"/>
  <c r="AK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H132" i="6"/>
  <c r="G132" i="6"/>
  <c r="F132" i="6"/>
  <c r="E132" i="6"/>
  <c r="D132" i="6"/>
  <c r="C132" i="6"/>
  <c r="AP131" i="6"/>
  <c r="AO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H131" i="6"/>
  <c r="G131" i="6"/>
  <c r="F131" i="6"/>
  <c r="E131" i="6"/>
  <c r="D131" i="6"/>
  <c r="C131" i="6"/>
  <c r="AP130" i="6"/>
  <c r="AO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H130" i="6"/>
  <c r="G130" i="6"/>
  <c r="F130" i="6"/>
  <c r="E130" i="6"/>
  <c r="D130" i="6"/>
  <c r="C130" i="6"/>
  <c r="AP129" i="6"/>
  <c r="AO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H129" i="6"/>
  <c r="G129" i="6"/>
  <c r="F129" i="6"/>
  <c r="E129" i="6"/>
  <c r="D129" i="6"/>
  <c r="C129" i="6"/>
  <c r="AP128" i="6"/>
  <c r="AO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H128" i="6"/>
  <c r="G128" i="6"/>
  <c r="F128" i="6"/>
  <c r="E128" i="6"/>
  <c r="D128" i="6"/>
  <c r="C128" i="6"/>
  <c r="AP127" i="6"/>
  <c r="AO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H127" i="6"/>
  <c r="G127" i="6"/>
  <c r="F127" i="6"/>
  <c r="E127" i="6"/>
  <c r="D127" i="6"/>
  <c r="C127" i="6"/>
  <c r="AP126" i="6"/>
  <c r="AO126" i="6"/>
  <c r="AN126" i="6"/>
  <c r="AM126" i="6"/>
  <c r="AL126" i="6"/>
  <c r="AK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O126" i="6"/>
  <c r="N126" i="6"/>
  <c r="M126" i="6"/>
  <c r="L126" i="6"/>
  <c r="K126" i="6"/>
  <c r="J126" i="6"/>
  <c r="I126" i="6"/>
  <c r="H126" i="6"/>
  <c r="G126" i="6"/>
  <c r="F126" i="6"/>
  <c r="E126" i="6"/>
  <c r="D126" i="6"/>
  <c r="C126" i="6"/>
  <c r="AP125" i="6"/>
  <c r="AO125" i="6"/>
  <c r="AN125" i="6"/>
  <c r="AM125" i="6"/>
  <c r="AL125" i="6"/>
  <c r="AK125" i="6"/>
  <c r="AJ125" i="6"/>
  <c r="AI125" i="6"/>
  <c r="AH125" i="6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H125" i="6"/>
  <c r="G125" i="6"/>
  <c r="F125" i="6"/>
  <c r="E125" i="6"/>
  <c r="D125" i="6"/>
  <c r="C125" i="6"/>
  <c r="AP124" i="6"/>
  <c r="AO124" i="6"/>
  <c r="AN124" i="6"/>
  <c r="AM124" i="6"/>
  <c r="AL124" i="6"/>
  <c r="AK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H124" i="6"/>
  <c r="G124" i="6"/>
  <c r="F124" i="6"/>
  <c r="E124" i="6"/>
  <c r="D124" i="6"/>
  <c r="C124" i="6"/>
  <c r="AP123" i="6"/>
  <c r="AO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H123" i="6"/>
  <c r="G123" i="6"/>
  <c r="F123" i="6"/>
  <c r="E123" i="6"/>
  <c r="D123" i="6"/>
  <c r="C123" i="6"/>
  <c r="AP122" i="6"/>
  <c r="AO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H122" i="6"/>
  <c r="G122" i="6"/>
  <c r="F122" i="6"/>
  <c r="E122" i="6"/>
  <c r="D122" i="6"/>
  <c r="C122" i="6"/>
  <c r="AP121" i="6"/>
  <c r="AO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H121" i="6"/>
  <c r="G121" i="6"/>
  <c r="F121" i="6"/>
  <c r="E121" i="6"/>
  <c r="D121" i="6"/>
  <c r="C121" i="6"/>
  <c r="AP120" i="6"/>
  <c r="AO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H120" i="6"/>
  <c r="G120" i="6"/>
  <c r="F120" i="6"/>
  <c r="E120" i="6"/>
  <c r="D120" i="6"/>
  <c r="C120" i="6"/>
  <c r="AP119" i="6"/>
  <c r="AO119" i="6"/>
  <c r="AN119" i="6"/>
  <c r="AM119" i="6"/>
  <c r="AL119" i="6"/>
  <c r="AK119" i="6"/>
  <c r="AJ119" i="6"/>
  <c r="AI119" i="6"/>
  <c r="AH119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H119" i="6"/>
  <c r="G119" i="6"/>
  <c r="F119" i="6"/>
  <c r="E119" i="6"/>
  <c r="D119" i="6"/>
  <c r="C119" i="6"/>
  <c r="AP118" i="6"/>
  <c r="AO118" i="6"/>
  <c r="AN118" i="6"/>
  <c r="AM118" i="6"/>
  <c r="AL118" i="6"/>
  <c r="AK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H118" i="6"/>
  <c r="G118" i="6"/>
  <c r="F118" i="6"/>
  <c r="E118" i="6"/>
  <c r="D118" i="6"/>
  <c r="C118" i="6"/>
  <c r="AP117" i="6"/>
  <c r="AO117" i="6"/>
  <c r="AN117" i="6"/>
  <c r="AM117" i="6"/>
  <c r="AL117" i="6"/>
  <c r="AL149" i="6" s="1"/>
  <c r="AK117" i="6"/>
  <c r="AK149" i="6" s="1"/>
  <c r="AJ117" i="6"/>
  <c r="AJ148" i="6" s="1"/>
  <c r="AI117" i="6"/>
  <c r="AI149" i="6" s="1"/>
  <c r="AH117" i="6"/>
  <c r="AG117" i="6"/>
  <c r="AF117" i="6"/>
  <c r="AE117" i="6"/>
  <c r="AD117" i="6"/>
  <c r="AD148" i="6" s="1"/>
  <c r="AC117" i="6"/>
  <c r="AB117" i="6"/>
  <c r="AB149" i="6" s="1"/>
  <c r="AA117" i="6"/>
  <c r="AA148" i="6" s="1"/>
  <c r="Z117" i="6"/>
  <c r="Y117" i="6"/>
  <c r="X117" i="6"/>
  <c r="W117" i="6"/>
  <c r="V117" i="6"/>
  <c r="V148" i="6" s="1"/>
  <c r="U117" i="6"/>
  <c r="U149" i="6" s="1"/>
  <c r="T117" i="6"/>
  <c r="T148" i="6" s="1"/>
  <c r="S117" i="6"/>
  <c r="S148" i="6" s="1"/>
  <c r="R117" i="6"/>
  <c r="Q117" i="6"/>
  <c r="P117" i="6"/>
  <c r="O117" i="6"/>
  <c r="N117" i="6"/>
  <c r="N148" i="6" s="1"/>
  <c r="M117" i="6"/>
  <c r="M149" i="6" s="1"/>
  <c r="L117" i="6"/>
  <c r="L149" i="6" s="1"/>
  <c r="K117" i="6"/>
  <c r="K149" i="6" s="1"/>
  <c r="J117" i="6"/>
  <c r="I117" i="6"/>
  <c r="H117" i="6"/>
  <c r="G117" i="6"/>
  <c r="F117" i="6"/>
  <c r="F148" i="6" s="1"/>
  <c r="E117" i="6"/>
  <c r="E149" i="6" s="1"/>
  <c r="D117" i="6"/>
  <c r="D148" i="6" s="1"/>
  <c r="C117" i="6"/>
  <c r="C148" i="6" s="1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H108" i="6"/>
  <c r="G108" i="6"/>
  <c r="F108" i="6"/>
  <c r="E108" i="6"/>
  <c r="D108" i="6"/>
  <c r="C108" i="6"/>
  <c r="AH107" i="6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H107" i="6"/>
  <c r="G107" i="6"/>
  <c r="F107" i="6"/>
  <c r="E107" i="6"/>
  <c r="D107" i="6"/>
  <c r="C107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H106" i="6"/>
  <c r="G106" i="6"/>
  <c r="F106" i="6"/>
  <c r="E106" i="6"/>
  <c r="D106" i="6"/>
  <c r="C106" i="6"/>
  <c r="AH105" i="6"/>
  <c r="AG105" i="6"/>
  <c r="AF105" i="6"/>
  <c r="AE105" i="6"/>
  <c r="AD105" i="6"/>
  <c r="AC105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H105" i="6"/>
  <c r="G105" i="6"/>
  <c r="F105" i="6"/>
  <c r="E105" i="6"/>
  <c r="D105" i="6"/>
  <c r="C105" i="6"/>
  <c r="AH104" i="6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H104" i="6"/>
  <c r="G104" i="6"/>
  <c r="F104" i="6"/>
  <c r="E104" i="6"/>
  <c r="D104" i="6"/>
  <c r="C104" i="6"/>
  <c r="AH103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H103" i="6"/>
  <c r="G103" i="6"/>
  <c r="F103" i="6"/>
  <c r="E103" i="6"/>
  <c r="D103" i="6"/>
  <c r="C103" i="6"/>
  <c r="AH102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H102" i="6"/>
  <c r="G102" i="6"/>
  <c r="F102" i="6"/>
  <c r="E102" i="6"/>
  <c r="D102" i="6"/>
  <c r="C102" i="6"/>
  <c r="AH101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H101" i="6"/>
  <c r="G101" i="6"/>
  <c r="F101" i="6"/>
  <c r="E101" i="6"/>
  <c r="D101" i="6"/>
  <c r="C101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D100" i="6"/>
  <c r="C100" i="6"/>
  <c r="AH99" i="6"/>
  <c r="AG99" i="6"/>
  <c r="AF99" i="6"/>
  <c r="AE99" i="6"/>
  <c r="AD99" i="6"/>
  <c r="AC99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H99" i="6"/>
  <c r="G99" i="6"/>
  <c r="F99" i="6"/>
  <c r="E99" i="6"/>
  <c r="D99" i="6"/>
  <c r="C99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H98" i="6"/>
  <c r="G98" i="6"/>
  <c r="F98" i="6"/>
  <c r="E98" i="6"/>
  <c r="D98" i="6"/>
  <c r="C98" i="6"/>
  <c r="AH97" i="6"/>
  <c r="AG97" i="6"/>
  <c r="AF97" i="6"/>
  <c r="AE97" i="6"/>
  <c r="AD97" i="6"/>
  <c r="AC97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H97" i="6"/>
  <c r="G97" i="6"/>
  <c r="F97" i="6"/>
  <c r="E97" i="6"/>
  <c r="D97" i="6"/>
  <c r="C97" i="6"/>
  <c r="AH96" i="6"/>
  <c r="AG96" i="6"/>
  <c r="AF96" i="6"/>
  <c r="AE96" i="6"/>
  <c r="AD96" i="6"/>
  <c r="AC96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H96" i="6"/>
  <c r="G96" i="6"/>
  <c r="F96" i="6"/>
  <c r="E96" i="6"/>
  <c r="D96" i="6"/>
  <c r="C96" i="6"/>
  <c r="AH95" i="6"/>
  <c r="AG95" i="6"/>
  <c r="AF95" i="6"/>
  <c r="AE95" i="6"/>
  <c r="AD95" i="6"/>
  <c r="AC95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H95" i="6"/>
  <c r="G95" i="6"/>
  <c r="F95" i="6"/>
  <c r="E95" i="6"/>
  <c r="D95" i="6"/>
  <c r="C95" i="6"/>
  <c r="AH94" i="6"/>
  <c r="AG94" i="6"/>
  <c r="AF94" i="6"/>
  <c r="AE94" i="6"/>
  <c r="AD94" i="6"/>
  <c r="AC94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H94" i="6"/>
  <c r="G94" i="6"/>
  <c r="F94" i="6"/>
  <c r="E94" i="6"/>
  <c r="D94" i="6"/>
  <c r="C94" i="6"/>
  <c r="AH93" i="6"/>
  <c r="AG93" i="6"/>
  <c r="AF93" i="6"/>
  <c r="AE93" i="6"/>
  <c r="AD93" i="6"/>
  <c r="AC93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H93" i="6"/>
  <c r="G93" i="6"/>
  <c r="F93" i="6"/>
  <c r="E93" i="6"/>
  <c r="D93" i="6"/>
  <c r="C93" i="6"/>
  <c r="AH92" i="6"/>
  <c r="AG92" i="6"/>
  <c r="AF92" i="6"/>
  <c r="AE92" i="6"/>
  <c r="AD92" i="6"/>
  <c r="AC92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H92" i="6"/>
  <c r="G92" i="6"/>
  <c r="F92" i="6"/>
  <c r="E92" i="6"/>
  <c r="D92" i="6"/>
  <c r="C92" i="6"/>
  <c r="AH91" i="6"/>
  <c r="AG91" i="6"/>
  <c r="AF91" i="6"/>
  <c r="AE91" i="6"/>
  <c r="AD91" i="6"/>
  <c r="AC91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H91" i="6"/>
  <c r="G91" i="6"/>
  <c r="F91" i="6"/>
  <c r="E91" i="6"/>
  <c r="D91" i="6"/>
  <c r="C91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H90" i="6"/>
  <c r="G90" i="6"/>
  <c r="F90" i="6"/>
  <c r="E90" i="6"/>
  <c r="D90" i="6"/>
  <c r="C90" i="6"/>
  <c r="AH89" i="6"/>
  <c r="AG89" i="6"/>
  <c r="AF89" i="6"/>
  <c r="AE89" i="6"/>
  <c r="AD89" i="6"/>
  <c r="AC89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H89" i="6"/>
  <c r="G89" i="6"/>
  <c r="F89" i="6"/>
  <c r="E89" i="6"/>
  <c r="D89" i="6"/>
  <c r="C89" i="6"/>
  <c r="AH88" i="6"/>
  <c r="AG88" i="6"/>
  <c r="AF88" i="6"/>
  <c r="AE88" i="6"/>
  <c r="AD88" i="6"/>
  <c r="AC88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C88" i="6"/>
  <c r="AH87" i="6"/>
  <c r="AG87" i="6"/>
  <c r="AF87" i="6"/>
  <c r="AE87" i="6"/>
  <c r="AD87" i="6"/>
  <c r="AC87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D87" i="6"/>
  <c r="C87" i="6"/>
  <c r="AH86" i="6"/>
  <c r="AG86" i="6"/>
  <c r="AF86" i="6"/>
  <c r="AE86" i="6"/>
  <c r="AD86" i="6"/>
  <c r="AC86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O86" i="6"/>
  <c r="N86" i="6"/>
  <c r="M86" i="6"/>
  <c r="L86" i="6"/>
  <c r="K86" i="6"/>
  <c r="J86" i="6"/>
  <c r="I86" i="6"/>
  <c r="H86" i="6"/>
  <c r="G86" i="6"/>
  <c r="F86" i="6"/>
  <c r="E86" i="6"/>
  <c r="D86" i="6"/>
  <c r="C86" i="6"/>
  <c r="AH85" i="6"/>
  <c r="AG85" i="6"/>
  <c r="AF85" i="6"/>
  <c r="AE85" i="6"/>
  <c r="AD85" i="6"/>
  <c r="AC85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L85" i="6"/>
  <c r="K85" i="6"/>
  <c r="J85" i="6"/>
  <c r="I85" i="6"/>
  <c r="H85" i="6"/>
  <c r="G85" i="6"/>
  <c r="F85" i="6"/>
  <c r="E85" i="6"/>
  <c r="D85" i="6"/>
  <c r="C85" i="6"/>
  <c r="AH84" i="6"/>
  <c r="AG84" i="6"/>
  <c r="AF84" i="6"/>
  <c r="AE84" i="6"/>
  <c r="AD84" i="6"/>
  <c r="AC84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D84" i="6"/>
  <c r="C84" i="6"/>
  <c r="AH83" i="6"/>
  <c r="AG83" i="6"/>
  <c r="AF83" i="6"/>
  <c r="AE83" i="6"/>
  <c r="AD83" i="6"/>
  <c r="AC83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H83" i="6"/>
  <c r="G83" i="6"/>
  <c r="F83" i="6"/>
  <c r="E83" i="6"/>
  <c r="D83" i="6"/>
  <c r="C83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H82" i="6"/>
  <c r="G82" i="6"/>
  <c r="F82" i="6"/>
  <c r="E82" i="6"/>
  <c r="D82" i="6"/>
  <c r="C82" i="6"/>
  <c r="AH81" i="6"/>
  <c r="AG81" i="6"/>
  <c r="AF81" i="6"/>
  <c r="AE81" i="6"/>
  <c r="AD81" i="6"/>
  <c r="AC81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H81" i="6"/>
  <c r="G81" i="6"/>
  <c r="F81" i="6"/>
  <c r="E81" i="6"/>
  <c r="D81" i="6"/>
  <c r="C81" i="6"/>
  <c r="AH80" i="6"/>
  <c r="AG80" i="6"/>
  <c r="AF80" i="6"/>
  <c r="AE80" i="6"/>
  <c r="AD80" i="6"/>
  <c r="AC80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H80" i="6"/>
  <c r="G80" i="6"/>
  <c r="F80" i="6"/>
  <c r="E80" i="6"/>
  <c r="D80" i="6"/>
  <c r="C80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H79" i="6"/>
  <c r="G79" i="6"/>
  <c r="F79" i="6"/>
  <c r="E79" i="6"/>
  <c r="D79" i="6"/>
  <c r="C79" i="6"/>
  <c r="AH78" i="6"/>
  <c r="AG78" i="6"/>
  <c r="AF78" i="6"/>
  <c r="AE78" i="6"/>
  <c r="AD78" i="6"/>
  <c r="AC78" i="6"/>
  <c r="AB78" i="6"/>
  <c r="AA78" i="6"/>
  <c r="Z78" i="6"/>
  <c r="Y78" i="6"/>
  <c r="X78" i="6"/>
  <c r="X110" i="6" s="1"/>
  <c r="W78" i="6"/>
  <c r="W111" i="6" s="1"/>
  <c r="V78" i="6"/>
  <c r="V111" i="6" s="1"/>
  <c r="U78" i="6"/>
  <c r="T78" i="6"/>
  <c r="T111" i="6" s="1"/>
  <c r="S78" i="6"/>
  <c r="S111" i="6" s="1"/>
  <c r="R78" i="6"/>
  <c r="Q78" i="6"/>
  <c r="P78" i="6"/>
  <c r="P110" i="6" s="1"/>
  <c r="O78" i="6"/>
  <c r="O110" i="6" s="1"/>
  <c r="N78" i="6"/>
  <c r="N111" i="6" s="1"/>
  <c r="M78" i="6"/>
  <c r="M111" i="6" s="1"/>
  <c r="L78" i="6"/>
  <c r="L111" i="6" s="1"/>
  <c r="K78" i="6"/>
  <c r="K111" i="6" s="1"/>
  <c r="J78" i="6"/>
  <c r="I78" i="6"/>
  <c r="H78" i="6"/>
  <c r="H110" i="6" s="1"/>
  <c r="G78" i="6"/>
  <c r="G110" i="6" s="1"/>
  <c r="F78" i="6"/>
  <c r="F111" i="6" s="1"/>
  <c r="E78" i="6"/>
  <c r="D78" i="6"/>
  <c r="D111" i="6" s="1"/>
  <c r="C78" i="6"/>
  <c r="C110" i="6" s="1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R3" i="6"/>
  <c r="R35" i="6" s="1"/>
  <c r="Q3" i="6"/>
  <c r="P3" i="6"/>
  <c r="P35" i="6" s="1"/>
  <c r="O3" i="6"/>
  <c r="N3" i="6"/>
  <c r="N36" i="6" s="1"/>
  <c r="M3" i="6"/>
  <c r="L3" i="6"/>
  <c r="K3" i="6"/>
  <c r="J3" i="6"/>
  <c r="J35" i="6" s="1"/>
  <c r="I3" i="6"/>
  <c r="I35" i="6" s="1"/>
  <c r="H3" i="6"/>
  <c r="H35" i="6" s="1"/>
  <c r="G3" i="6"/>
  <c r="F3" i="6"/>
  <c r="E3" i="6"/>
  <c r="E36" i="6" s="1"/>
  <c r="D3" i="6"/>
  <c r="D36" i="6" s="1"/>
  <c r="C3" i="6"/>
  <c r="Y457" i="5"/>
  <c r="X457" i="5"/>
  <c r="W457" i="5"/>
  <c r="V457" i="5"/>
  <c r="U457" i="5"/>
  <c r="T457" i="5"/>
  <c r="S457" i="5"/>
  <c r="R457" i="5"/>
  <c r="Q457" i="5"/>
  <c r="P457" i="5"/>
  <c r="O457" i="5"/>
  <c r="N457" i="5"/>
  <c r="M457" i="5"/>
  <c r="L457" i="5"/>
  <c r="K457" i="5"/>
  <c r="J457" i="5"/>
  <c r="I457" i="5"/>
  <c r="H457" i="5"/>
  <c r="G457" i="5"/>
  <c r="F457" i="5"/>
  <c r="E457" i="5"/>
  <c r="D457" i="5"/>
  <c r="Y456" i="5"/>
  <c r="X456" i="5"/>
  <c r="W456" i="5"/>
  <c r="V456" i="5"/>
  <c r="U456" i="5"/>
  <c r="T456" i="5"/>
  <c r="S456" i="5"/>
  <c r="R456" i="5"/>
  <c r="Q456" i="5"/>
  <c r="P456" i="5"/>
  <c r="O456" i="5"/>
  <c r="N456" i="5"/>
  <c r="M456" i="5"/>
  <c r="L456" i="5"/>
  <c r="K456" i="5"/>
  <c r="J456" i="5"/>
  <c r="I456" i="5"/>
  <c r="H456" i="5"/>
  <c r="G456" i="5"/>
  <c r="F456" i="5"/>
  <c r="E456" i="5"/>
  <c r="D456" i="5"/>
  <c r="Y455" i="5"/>
  <c r="X455" i="5"/>
  <c r="W455" i="5"/>
  <c r="V455" i="5"/>
  <c r="U455" i="5"/>
  <c r="T455" i="5"/>
  <c r="S455" i="5"/>
  <c r="R455" i="5"/>
  <c r="Q455" i="5"/>
  <c r="P455" i="5"/>
  <c r="O455" i="5"/>
  <c r="N455" i="5"/>
  <c r="M455" i="5"/>
  <c r="L455" i="5"/>
  <c r="K455" i="5"/>
  <c r="J455" i="5"/>
  <c r="I455" i="5"/>
  <c r="H455" i="5"/>
  <c r="G455" i="5"/>
  <c r="F455" i="5"/>
  <c r="E455" i="5"/>
  <c r="D455" i="5"/>
  <c r="Y454" i="5"/>
  <c r="X454" i="5"/>
  <c r="W454" i="5"/>
  <c r="V454" i="5"/>
  <c r="U454" i="5"/>
  <c r="T454" i="5"/>
  <c r="S454" i="5"/>
  <c r="R454" i="5"/>
  <c r="Q454" i="5"/>
  <c r="P454" i="5"/>
  <c r="O454" i="5"/>
  <c r="N454" i="5"/>
  <c r="M454" i="5"/>
  <c r="L454" i="5"/>
  <c r="K454" i="5"/>
  <c r="J454" i="5"/>
  <c r="I454" i="5"/>
  <c r="H454" i="5"/>
  <c r="G454" i="5"/>
  <c r="F454" i="5"/>
  <c r="E454" i="5"/>
  <c r="D454" i="5"/>
  <c r="Y453" i="5"/>
  <c r="X453" i="5"/>
  <c r="W453" i="5"/>
  <c r="V453" i="5"/>
  <c r="U453" i="5"/>
  <c r="T453" i="5"/>
  <c r="S453" i="5"/>
  <c r="R453" i="5"/>
  <c r="Q453" i="5"/>
  <c r="P453" i="5"/>
  <c r="O453" i="5"/>
  <c r="N453" i="5"/>
  <c r="M453" i="5"/>
  <c r="L453" i="5"/>
  <c r="K453" i="5"/>
  <c r="J453" i="5"/>
  <c r="I453" i="5"/>
  <c r="H453" i="5"/>
  <c r="G453" i="5"/>
  <c r="F453" i="5"/>
  <c r="E453" i="5"/>
  <c r="D453" i="5"/>
  <c r="Y452" i="5"/>
  <c r="X452" i="5"/>
  <c r="W452" i="5"/>
  <c r="V452" i="5"/>
  <c r="U452" i="5"/>
  <c r="T452" i="5"/>
  <c r="S452" i="5"/>
  <c r="R452" i="5"/>
  <c r="Q452" i="5"/>
  <c r="P452" i="5"/>
  <c r="O452" i="5"/>
  <c r="N452" i="5"/>
  <c r="M452" i="5"/>
  <c r="L452" i="5"/>
  <c r="K452" i="5"/>
  <c r="J452" i="5"/>
  <c r="I452" i="5"/>
  <c r="H452" i="5"/>
  <c r="G452" i="5"/>
  <c r="F452" i="5"/>
  <c r="E452" i="5"/>
  <c r="D452" i="5"/>
  <c r="Y451" i="5"/>
  <c r="X451" i="5"/>
  <c r="W451" i="5"/>
  <c r="V451" i="5"/>
  <c r="U451" i="5"/>
  <c r="T451" i="5"/>
  <c r="S451" i="5"/>
  <c r="R451" i="5"/>
  <c r="Q451" i="5"/>
  <c r="P451" i="5"/>
  <c r="O451" i="5"/>
  <c r="N451" i="5"/>
  <c r="M451" i="5"/>
  <c r="L451" i="5"/>
  <c r="K451" i="5"/>
  <c r="J451" i="5"/>
  <c r="I451" i="5"/>
  <c r="H451" i="5"/>
  <c r="G451" i="5"/>
  <c r="F451" i="5"/>
  <c r="E451" i="5"/>
  <c r="D451" i="5"/>
  <c r="Y450" i="5"/>
  <c r="X450" i="5"/>
  <c r="W450" i="5"/>
  <c r="V450" i="5"/>
  <c r="U450" i="5"/>
  <c r="T450" i="5"/>
  <c r="S450" i="5"/>
  <c r="R450" i="5"/>
  <c r="Q450" i="5"/>
  <c r="P450" i="5"/>
  <c r="O450" i="5"/>
  <c r="N450" i="5"/>
  <c r="M450" i="5"/>
  <c r="L450" i="5"/>
  <c r="K450" i="5"/>
  <c r="J450" i="5"/>
  <c r="I450" i="5"/>
  <c r="H450" i="5"/>
  <c r="G450" i="5"/>
  <c r="F450" i="5"/>
  <c r="E450" i="5"/>
  <c r="D450" i="5"/>
  <c r="Y449" i="5"/>
  <c r="X449" i="5"/>
  <c r="W449" i="5"/>
  <c r="V449" i="5"/>
  <c r="U449" i="5"/>
  <c r="T449" i="5"/>
  <c r="S449" i="5"/>
  <c r="R449" i="5"/>
  <c r="Q449" i="5"/>
  <c r="P449" i="5"/>
  <c r="O449" i="5"/>
  <c r="N449" i="5"/>
  <c r="M449" i="5"/>
  <c r="L449" i="5"/>
  <c r="K449" i="5"/>
  <c r="J449" i="5"/>
  <c r="I449" i="5"/>
  <c r="H449" i="5"/>
  <c r="G449" i="5"/>
  <c r="F449" i="5"/>
  <c r="E449" i="5"/>
  <c r="D449" i="5"/>
  <c r="Y448" i="5"/>
  <c r="X448" i="5"/>
  <c r="W448" i="5"/>
  <c r="V448" i="5"/>
  <c r="U448" i="5"/>
  <c r="T448" i="5"/>
  <c r="S448" i="5"/>
  <c r="R448" i="5"/>
  <c r="Q448" i="5"/>
  <c r="P448" i="5"/>
  <c r="O448" i="5"/>
  <c r="N448" i="5"/>
  <c r="M448" i="5"/>
  <c r="L448" i="5"/>
  <c r="K448" i="5"/>
  <c r="J448" i="5"/>
  <c r="I448" i="5"/>
  <c r="H448" i="5"/>
  <c r="G448" i="5"/>
  <c r="F448" i="5"/>
  <c r="E448" i="5"/>
  <c r="D448" i="5"/>
  <c r="Y447" i="5"/>
  <c r="X447" i="5"/>
  <c r="W447" i="5"/>
  <c r="V447" i="5"/>
  <c r="U447" i="5"/>
  <c r="T447" i="5"/>
  <c r="S447" i="5"/>
  <c r="R447" i="5"/>
  <c r="Q447" i="5"/>
  <c r="P447" i="5"/>
  <c r="O447" i="5"/>
  <c r="N447" i="5"/>
  <c r="M447" i="5"/>
  <c r="L447" i="5"/>
  <c r="K447" i="5"/>
  <c r="J447" i="5"/>
  <c r="I447" i="5"/>
  <c r="H447" i="5"/>
  <c r="G447" i="5"/>
  <c r="F447" i="5"/>
  <c r="E447" i="5"/>
  <c r="D447" i="5"/>
  <c r="Y446" i="5"/>
  <c r="X446" i="5"/>
  <c r="W446" i="5"/>
  <c r="V446" i="5"/>
  <c r="U446" i="5"/>
  <c r="T446" i="5"/>
  <c r="S446" i="5"/>
  <c r="R446" i="5"/>
  <c r="Q446" i="5"/>
  <c r="P446" i="5"/>
  <c r="O446" i="5"/>
  <c r="N446" i="5"/>
  <c r="M446" i="5"/>
  <c r="L446" i="5"/>
  <c r="K446" i="5"/>
  <c r="J446" i="5"/>
  <c r="I446" i="5"/>
  <c r="H446" i="5"/>
  <c r="G446" i="5"/>
  <c r="F446" i="5"/>
  <c r="E446" i="5"/>
  <c r="D446" i="5"/>
  <c r="Y445" i="5"/>
  <c r="X445" i="5"/>
  <c r="W445" i="5"/>
  <c r="V445" i="5"/>
  <c r="U445" i="5"/>
  <c r="T445" i="5"/>
  <c r="S445" i="5"/>
  <c r="R445" i="5"/>
  <c r="Q445" i="5"/>
  <c r="P445" i="5"/>
  <c r="O445" i="5"/>
  <c r="N445" i="5"/>
  <c r="M445" i="5"/>
  <c r="L445" i="5"/>
  <c r="K445" i="5"/>
  <c r="J445" i="5"/>
  <c r="I445" i="5"/>
  <c r="H445" i="5"/>
  <c r="G445" i="5"/>
  <c r="F445" i="5"/>
  <c r="E445" i="5"/>
  <c r="D445" i="5"/>
  <c r="Y444" i="5"/>
  <c r="X444" i="5"/>
  <c r="W444" i="5"/>
  <c r="V444" i="5"/>
  <c r="U444" i="5"/>
  <c r="T444" i="5"/>
  <c r="S444" i="5"/>
  <c r="R444" i="5"/>
  <c r="Q444" i="5"/>
  <c r="P444" i="5"/>
  <c r="O444" i="5"/>
  <c r="N444" i="5"/>
  <c r="M444" i="5"/>
  <c r="L444" i="5"/>
  <c r="K444" i="5"/>
  <c r="J444" i="5"/>
  <c r="I444" i="5"/>
  <c r="H444" i="5"/>
  <c r="G444" i="5"/>
  <c r="F444" i="5"/>
  <c r="E444" i="5"/>
  <c r="D444" i="5"/>
  <c r="Y443" i="5"/>
  <c r="X443" i="5"/>
  <c r="W443" i="5"/>
  <c r="V443" i="5"/>
  <c r="U443" i="5"/>
  <c r="T443" i="5"/>
  <c r="S443" i="5"/>
  <c r="R443" i="5"/>
  <c r="Q443" i="5"/>
  <c r="P443" i="5"/>
  <c r="O443" i="5"/>
  <c r="N443" i="5"/>
  <c r="M443" i="5"/>
  <c r="L443" i="5"/>
  <c r="K443" i="5"/>
  <c r="J443" i="5"/>
  <c r="I443" i="5"/>
  <c r="H443" i="5"/>
  <c r="G443" i="5"/>
  <c r="F443" i="5"/>
  <c r="E443" i="5"/>
  <c r="D443" i="5"/>
  <c r="Y442" i="5"/>
  <c r="X442" i="5"/>
  <c r="W442" i="5"/>
  <c r="V442" i="5"/>
  <c r="U442" i="5"/>
  <c r="T442" i="5"/>
  <c r="S442" i="5"/>
  <c r="R442" i="5"/>
  <c r="Q442" i="5"/>
  <c r="P442" i="5"/>
  <c r="O442" i="5"/>
  <c r="N442" i="5"/>
  <c r="M442" i="5"/>
  <c r="L442" i="5"/>
  <c r="K442" i="5"/>
  <c r="J442" i="5"/>
  <c r="I442" i="5"/>
  <c r="H442" i="5"/>
  <c r="G442" i="5"/>
  <c r="F442" i="5"/>
  <c r="E442" i="5"/>
  <c r="D442" i="5"/>
  <c r="Y441" i="5"/>
  <c r="X441" i="5"/>
  <c r="W441" i="5"/>
  <c r="V441" i="5"/>
  <c r="U441" i="5"/>
  <c r="T441" i="5"/>
  <c r="S441" i="5"/>
  <c r="R441" i="5"/>
  <c r="Q441" i="5"/>
  <c r="P441" i="5"/>
  <c r="O441" i="5"/>
  <c r="N441" i="5"/>
  <c r="M441" i="5"/>
  <c r="L441" i="5"/>
  <c r="K441" i="5"/>
  <c r="J441" i="5"/>
  <c r="I441" i="5"/>
  <c r="H441" i="5"/>
  <c r="G441" i="5"/>
  <c r="F441" i="5"/>
  <c r="E441" i="5"/>
  <c r="D441" i="5"/>
  <c r="Y440" i="5"/>
  <c r="X440" i="5"/>
  <c r="W440" i="5"/>
  <c r="V440" i="5"/>
  <c r="U440" i="5"/>
  <c r="T440" i="5"/>
  <c r="S440" i="5"/>
  <c r="R440" i="5"/>
  <c r="Q440" i="5"/>
  <c r="P440" i="5"/>
  <c r="O440" i="5"/>
  <c r="N440" i="5"/>
  <c r="M440" i="5"/>
  <c r="L440" i="5"/>
  <c r="K440" i="5"/>
  <c r="J440" i="5"/>
  <c r="I440" i="5"/>
  <c r="H440" i="5"/>
  <c r="G440" i="5"/>
  <c r="F440" i="5"/>
  <c r="E440" i="5"/>
  <c r="D440" i="5"/>
  <c r="Y439" i="5"/>
  <c r="X439" i="5"/>
  <c r="W439" i="5"/>
  <c r="V439" i="5"/>
  <c r="U439" i="5"/>
  <c r="T439" i="5"/>
  <c r="S439" i="5"/>
  <c r="R439" i="5"/>
  <c r="Q439" i="5"/>
  <c r="P439" i="5"/>
  <c r="O439" i="5"/>
  <c r="N439" i="5"/>
  <c r="M439" i="5"/>
  <c r="L439" i="5"/>
  <c r="K439" i="5"/>
  <c r="J439" i="5"/>
  <c r="I439" i="5"/>
  <c r="H439" i="5"/>
  <c r="G439" i="5"/>
  <c r="F439" i="5"/>
  <c r="E439" i="5"/>
  <c r="D439" i="5"/>
  <c r="Y438" i="5"/>
  <c r="X438" i="5"/>
  <c r="W438" i="5"/>
  <c r="V438" i="5"/>
  <c r="U438" i="5"/>
  <c r="T438" i="5"/>
  <c r="S438" i="5"/>
  <c r="R438" i="5"/>
  <c r="Q438" i="5"/>
  <c r="P438" i="5"/>
  <c r="O438" i="5"/>
  <c r="N438" i="5"/>
  <c r="M438" i="5"/>
  <c r="L438" i="5"/>
  <c r="K438" i="5"/>
  <c r="J438" i="5"/>
  <c r="I438" i="5"/>
  <c r="H438" i="5"/>
  <c r="G438" i="5"/>
  <c r="F438" i="5"/>
  <c r="E438" i="5"/>
  <c r="D438" i="5"/>
  <c r="Y437" i="5"/>
  <c r="X437" i="5"/>
  <c r="W437" i="5"/>
  <c r="V437" i="5"/>
  <c r="U437" i="5"/>
  <c r="T437" i="5"/>
  <c r="S437" i="5"/>
  <c r="R437" i="5"/>
  <c r="Q437" i="5"/>
  <c r="P437" i="5"/>
  <c r="O437" i="5"/>
  <c r="N437" i="5"/>
  <c r="M437" i="5"/>
  <c r="L437" i="5"/>
  <c r="K437" i="5"/>
  <c r="J437" i="5"/>
  <c r="I437" i="5"/>
  <c r="H437" i="5"/>
  <c r="G437" i="5"/>
  <c r="F437" i="5"/>
  <c r="E437" i="5"/>
  <c r="D437" i="5"/>
  <c r="Y436" i="5"/>
  <c r="X436" i="5"/>
  <c r="W436" i="5"/>
  <c r="V436" i="5"/>
  <c r="U436" i="5"/>
  <c r="T436" i="5"/>
  <c r="S436" i="5"/>
  <c r="R436" i="5"/>
  <c r="Q436" i="5"/>
  <c r="P436" i="5"/>
  <c r="O436" i="5"/>
  <c r="N436" i="5"/>
  <c r="M436" i="5"/>
  <c r="L436" i="5"/>
  <c r="K436" i="5"/>
  <c r="J436" i="5"/>
  <c r="I436" i="5"/>
  <c r="H436" i="5"/>
  <c r="G436" i="5"/>
  <c r="F436" i="5"/>
  <c r="E436" i="5"/>
  <c r="D436" i="5"/>
  <c r="Y435" i="5"/>
  <c r="X435" i="5"/>
  <c r="W435" i="5"/>
  <c r="V435" i="5"/>
  <c r="U435" i="5"/>
  <c r="T435" i="5"/>
  <c r="S435" i="5"/>
  <c r="R435" i="5"/>
  <c r="Q435" i="5"/>
  <c r="P435" i="5"/>
  <c r="O435" i="5"/>
  <c r="N435" i="5"/>
  <c r="M435" i="5"/>
  <c r="L435" i="5"/>
  <c r="K435" i="5"/>
  <c r="J435" i="5"/>
  <c r="I435" i="5"/>
  <c r="H435" i="5"/>
  <c r="G435" i="5"/>
  <c r="F435" i="5"/>
  <c r="E435" i="5"/>
  <c r="D435" i="5"/>
  <c r="Y434" i="5"/>
  <c r="X434" i="5"/>
  <c r="W434" i="5"/>
  <c r="V434" i="5"/>
  <c r="U434" i="5"/>
  <c r="T434" i="5"/>
  <c r="S434" i="5"/>
  <c r="R434" i="5"/>
  <c r="Q434" i="5"/>
  <c r="P434" i="5"/>
  <c r="O434" i="5"/>
  <c r="N434" i="5"/>
  <c r="M434" i="5"/>
  <c r="L434" i="5"/>
  <c r="K434" i="5"/>
  <c r="J434" i="5"/>
  <c r="I434" i="5"/>
  <c r="H434" i="5"/>
  <c r="G434" i="5"/>
  <c r="F434" i="5"/>
  <c r="E434" i="5"/>
  <c r="D434" i="5"/>
  <c r="Y433" i="5"/>
  <c r="X433" i="5"/>
  <c r="W433" i="5"/>
  <c r="V433" i="5"/>
  <c r="U433" i="5"/>
  <c r="T433" i="5"/>
  <c r="S433" i="5"/>
  <c r="R433" i="5"/>
  <c r="Q433" i="5"/>
  <c r="P433" i="5"/>
  <c r="O433" i="5"/>
  <c r="N433" i="5"/>
  <c r="M433" i="5"/>
  <c r="L433" i="5"/>
  <c r="K433" i="5"/>
  <c r="J433" i="5"/>
  <c r="I433" i="5"/>
  <c r="H433" i="5"/>
  <c r="G433" i="5"/>
  <c r="F433" i="5"/>
  <c r="E433" i="5"/>
  <c r="D433" i="5"/>
  <c r="Y432" i="5"/>
  <c r="X432" i="5"/>
  <c r="W432" i="5"/>
  <c r="V432" i="5"/>
  <c r="U432" i="5"/>
  <c r="T432" i="5"/>
  <c r="S432" i="5"/>
  <c r="R432" i="5"/>
  <c r="Q432" i="5"/>
  <c r="P432" i="5"/>
  <c r="O432" i="5"/>
  <c r="N432" i="5"/>
  <c r="M432" i="5"/>
  <c r="L432" i="5"/>
  <c r="K432" i="5"/>
  <c r="J432" i="5"/>
  <c r="I432" i="5"/>
  <c r="H432" i="5"/>
  <c r="G432" i="5"/>
  <c r="F432" i="5"/>
  <c r="E432" i="5"/>
  <c r="D432" i="5"/>
  <c r="Y431" i="5"/>
  <c r="X431" i="5"/>
  <c r="W431" i="5"/>
  <c r="V431" i="5"/>
  <c r="U431" i="5"/>
  <c r="T431" i="5"/>
  <c r="S431" i="5"/>
  <c r="R431" i="5"/>
  <c r="Q431" i="5"/>
  <c r="P431" i="5"/>
  <c r="O431" i="5"/>
  <c r="N431" i="5"/>
  <c r="M431" i="5"/>
  <c r="L431" i="5"/>
  <c r="K431" i="5"/>
  <c r="J431" i="5"/>
  <c r="I431" i="5"/>
  <c r="H431" i="5"/>
  <c r="G431" i="5"/>
  <c r="F431" i="5"/>
  <c r="E431" i="5"/>
  <c r="D431" i="5"/>
  <c r="Y430" i="5"/>
  <c r="X430" i="5"/>
  <c r="W430" i="5"/>
  <c r="V430" i="5"/>
  <c r="U430" i="5"/>
  <c r="T430" i="5"/>
  <c r="S430" i="5"/>
  <c r="R430" i="5"/>
  <c r="Q430" i="5"/>
  <c r="P430" i="5"/>
  <c r="O430" i="5"/>
  <c r="N430" i="5"/>
  <c r="M430" i="5"/>
  <c r="L430" i="5"/>
  <c r="K430" i="5"/>
  <c r="J430" i="5"/>
  <c r="I430" i="5"/>
  <c r="H430" i="5"/>
  <c r="G430" i="5"/>
  <c r="F430" i="5"/>
  <c r="E430" i="5"/>
  <c r="D430" i="5"/>
  <c r="Y429" i="5"/>
  <c r="X429" i="5"/>
  <c r="W429" i="5"/>
  <c r="V429" i="5"/>
  <c r="U429" i="5"/>
  <c r="T429" i="5"/>
  <c r="S429" i="5"/>
  <c r="R429" i="5"/>
  <c r="Q429" i="5"/>
  <c r="P429" i="5"/>
  <c r="O429" i="5"/>
  <c r="N429" i="5"/>
  <c r="M429" i="5"/>
  <c r="L429" i="5"/>
  <c r="K429" i="5"/>
  <c r="J429" i="5"/>
  <c r="I429" i="5"/>
  <c r="H429" i="5"/>
  <c r="G429" i="5"/>
  <c r="F429" i="5"/>
  <c r="E429" i="5"/>
  <c r="D429" i="5"/>
  <c r="Y428" i="5"/>
  <c r="X428" i="5"/>
  <c r="W428" i="5"/>
  <c r="V428" i="5"/>
  <c r="U428" i="5"/>
  <c r="T428" i="5"/>
  <c r="S428" i="5"/>
  <c r="R428" i="5"/>
  <c r="Q428" i="5"/>
  <c r="P428" i="5"/>
  <c r="O428" i="5"/>
  <c r="N428" i="5"/>
  <c r="M428" i="5"/>
  <c r="L428" i="5"/>
  <c r="K428" i="5"/>
  <c r="J428" i="5"/>
  <c r="I428" i="5"/>
  <c r="H428" i="5"/>
  <c r="G428" i="5"/>
  <c r="F428" i="5"/>
  <c r="E428" i="5"/>
  <c r="D428" i="5"/>
  <c r="Y427" i="5"/>
  <c r="X427" i="5"/>
  <c r="W427" i="5"/>
  <c r="V427" i="5"/>
  <c r="U427" i="5"/>
  <c r="T427" i="5"/>
  <c r="S427" i="5"/>
  <c r="R427" i="5"/>
  <c r="Q427" i="5"/>
  <c r="P427" i="5"/>
  <c r="O427" i="5"/>
  <c r="N427" i="5"/>
  <c r="M427" i="5"/>
  <c r="L427" i="5"/>
  <c r="K427" i="5"/>
  <c r="J427" i="5"/>
  <c r="I427" i="5"/>
  <c r="H427" i="5"/>
  <c r="G427" i="5"/>
  <c r="F427" i="5"/>
  <c r="E427" i="5"/>
  <c r="D427" i="5"/>
  <c r="X418" i="5"/>
  <c r="W418" i="5"/>
  <c r="V418" i="5"/>
  <c r="U418" i="5"/>
  <c r="T418" i="5"/>
  <c r="S418" i="5"/>
  <c r="R418" i="5"/>
  <c r="Q418" i="5"/>
  <c r="P418" i="5"/>
  <c r="O418" i="5"/>
  <c r="N418" i="5"/>
  <c r="M418" i="5"/>
  <c r="L418" i="5"/>
  <c r="K418" i="5"/>
  <c r="J418" i="5"/>
  <c r="I418" i="5"/>
  <c r="H418" i="5"/>
  <c r="G418" i="5"/>
  <c r="F418" i="5"/>
  <c r="E418" i="5"/>
  <c r="D418" i="5"/>
  <c r="X417" i="5"/>
  <c r="W417" i="5"/>
  <c r="V417" i="5"/>
  <c r="U417" i="5"/>
  <c r="T417" i="5"/>
  <c r="S417" i="5"/>
  <c r="R417" i="5"/>
  <c r="Q417" i="5"/>
  <c r="P417" i="5"/>
  <c r="O417" i="5"/>
  <c r="N417" i="5"/>
  <c r="M417" i="5"/>
  <c r="L417" i="5"/>
  <c r="K417" i="5"/>
  <c r="J417" i="5"/>
  <c r="I417" i="5"/>
  <c r="H417" i="5"/>
  <c r="G417" i="5"/>
  <c r="F417" i="5"/>
  <c r="E417" i="5"/>
  <c r="D417" i="5"/>
  <c r="X416" i="5"/>
  <c r="W416" i="5"/>
  <c r="V416" i="5"/>
  <c r="U416" i="5"/>
  <c r="T416" i="5"/>
  <c r="S416" i="5"/>
  <c r="R416" i="5"/>
  <c r="Q416" i="5"/>
  <c r="P416" i="5"/>
  <c r="O416" i="5"/>
  <c r="N416" i="5"/>
  <c r="M416" i="5"/>
  <c r="L416" i="5"/>
  <c r="K416" i="5"/>
  <c r="J416" i="5"/>
  <c r="I416" i="5"/>
  <c r="H416" i="5"/>
  <c r="G416" i="5"/>
  <c r="F416" i="5"/>
  <c r="E416" i="5"/>
  <c r="D416" i="5"/>
  <c r="X415" i="5"/>
  <c r="W415" i="5"/>
  <c r="V415" i="5"/>
  <c r="U415" i="5"/>
  <c r="T415" i="5"/>
  <c r="S415" i="5"/>
  <c r="R415" i="5"/>
  <c r="Q415" i="5"/>
  <c r="P415" i="5"/>
  <c r="O415" i="5"/>
  <c r="N415" i="5"/>
  <c r="M415" i="5"/>
  <c r="L415" i="5"/>
  <c r="K415" i="5"/>
  <c r="J415" i="5"/>
  <c r="I415" i="5"/>
  <c r="H415" i="5"/>
  <c r="G415" i="5"/>
  <c r="F415" i="5"/>
  <c r="E415" i="5"/>
  <c r="D415" i="5"/>
  <c r="X414" i="5"/>
  <c r="W414" i="5"/>
  <c r="V414" i="5"/>
  <c r="U414" i="5"/>
  <c r="T414" i="5"/>
  <c r="S414" i="5"/>
  <c r="R414" i="5"/>
  <c r="Q414" i="5"/>
  <c r="P414" i="5"/>
  <c r="O414" i="5"/>
  <c r="N414" i="5"/>
  <c r="M414" i="5"/>
  <c r="L414" i="5"/>
  <c r="K414" i="5"/>
  <c r="J414" i="5"/>
  <c r="I414" i="5"/>
  <c r="H414" i="5"/>
  <c r="G414" i="5"/>
  <c r="F414" i="5"/>
  <c r="E414" i="5"/>
  <c r="D414" i="5"/>
  <c r="X413" i="5"/>
  <c r="W413" i="5"/>
  <c r="V413" i="5"/>
  <c r="U413" i="5"/>
  <c r="T413" i="5"/>
  <c r="S413" i="5"/>
  <c r="R413" i="5"/>
  <c r="Q413" i="5"/>
  <c r="P413" i="5"/>
  <c r="O413" i="5"/>
  <c r="N413" i="5"/>
  <c r="M413" i="5"/>
  <c r="L413" i="5"/>
  <c r="K413" i="5"/>
  <c r="J413" i="5"/>
  <c r="I413" i="5"/>
  <c r="H413" i="5"/>
  <c r="G413" i="5"/>
  <c r="F413" i="5"/>
  <c r="E413" i="5"/>
  <c r="D413" i="5"/>
  <c r="X412" i="5"/>
  <c r="W412" i="5"/>
  <c r="V412" i="5"/>
  <c r="U412" i="5"/>
  <c r="T412" i="5"/>
  <c r="S412" i="5"/>
  <c r="R412" i="5"/>
  <c r="Q412" i="5"/>
  <c r="P412" i="5"/>
  <c r="O412" i="5"/>
  <c r="N412" i="5"/>
  <c r="M412" i="5"/>
  <c r="L412" i="5"/>
  <c r="K412" i="5"/>
  <c r="J412" i="5"/>
  <c r="I412" i="5"/>
  <c r="H412" i="5"/>
  <c r="G412" i="5"/>
  <c r="F412" i="5"/>
  <c r="E412" i="5"/>
  <c r="D412" i="5"/>
  <c r="X411" i="5"/>
  <c r="W411" i="5"/>
  <c r="V411" i="5"/>
  <c r="U411" i="5"/>
  <c r="T411" i="5"/>
  <c r="S411" i="5"/>
  <c r="R411" i="5"/>
  <c r="Q411" i="5"/>
  <c r="P411" i="5"/>
  <c r="O411" i="5"/>
  <c r="N411" i="5"/>
  <c r="M411" i="5"/>
  <c r="L411" i="5"/>
  <c r="K411" i="5"/>
  <c r="J411" i="5"/>
  <c r="I411" i="5"/>
  <c r="H411" i="5"/>
  <c r="G411" i="5"/>
  <c r="F411" i="5"/>
  <c r="E411" i="5"/>
  <c r="D411" i="5"/>
  <c r="X410" i="5"/>
  <c r="W410" i="5"/>
  <c r="V410" i="5"/>
  <c r="U410" i="5"/>
  <c r="T410" i="5"/>
  <c r="S410" i="5"/>
  <c r="R410" i="5"/>
  <c r="Q410" i="5"/>
  <c r="P410" i="5"/>
  <c r="O410" i="5"/>
  <c r="N410" i="5"/>
  <c r="M410" i="5"/>
  <c r="L410" i="5"/>
  <c r="K410" i="5"/>
  <c r="J410" i="5"/>
  <c r="I410" i="5"/>
  <c r="H410" i="5"/>
  <c r="G410" i="5"/>
  <c r="F410" i="5"/>
  <c r="E410" i="5"/>
  <c r="D410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X408" i="5"/>
  <c r="W408" i="5"/>
  <c r="V408" i="5"/>
  <c r="U408" i="5"/>
  <c r="T408" i="5"/>
  <c r="S408" i="5"/>
  <c r="R408" i="5"/>
  <c r="Q408" i="5"/>
  <c r="P408" i="5"/>
  <c r="O408" i="5"/>
  <c r="N408" i="5"/>
  <c r="M408" i="5"/>
  <c r="L408" i="5"/>
  <c r="K408" i="5"/>
  <c r="J408" i="5"/>
  <c r="I408" i="5"/>
  <c r="H408" i="5"/>
  <c r="G408" i="5"/>
  <c r="F408" i="5"/>
  <c r="E408" i="5"/>
  <c r="D408" i="5"/>
  <c r="X407" i="5"/>
  <c r="W407" i="5"/>
  <c r="V407" i="5"/>
  <c r="U407" i="5"/>
  <c r="T407" i="5"/>
  <c r="S407" i="5"/>
  <c r="R407" i="5"/>
  <c r="Q407" i="5"/>
  <c r="P407" i="5"/>
  <c r="O407" i="5"/>
  <c r="N407" i="5"/>
  <c r="M407" i="5"/>
  <c r="L407" i="5"/>
  <c r="K407" i="5"/>
  <c r="J407" i="5"/>
  <c r="I407" i="5"/>
  <c r="H407" i="5"/>
  <c r="G407" i="5"/>
  <c r="F407" i="5"/>
  <c r="E407" i="5"/>
  <c r="D407" i="5"/>
  <c r="X406" i="5"/>
  <c r="W406" i="5"/>
  <c r="V406" i="5"/>
  <c r="U406" i="5"/>
  <c r="T406" i="5"/>
  <c r="S406" i="5"/>
  <c r="R406" i="5"/>
  <c r="Q406" i="5"/>
  <c r="P406" i="5"/>
  <c r="O406" i="5"/>
  <c r="N406" i="5"/>
  <c r="M406" i="5"/>
  <c r="L406" i="5"/>
  <c r="K406" i="5"/>
  <c r="J406" i="5"/>
  <c r="I406" i="5"/>
  <c r="H406" i="5"/>
  <c r="G406" i="5"/>
  <c r="F406" i="5"/>
  <c r="E406" i="5"/>
  <c r="D406" i="5"/>
  <c r="X405" i="5"/>
  <c r="W405" i="5"/>
  <c r="V405" i="5"/>
  <c r="U405" i="5"/>
  <c r="T405" i="5"/>
  <c r="S405" i="5"/>
  <c r="R405" i="5"/>
  <c r="Q405" i="5"/>
  <c r="P405" i="5"/>
  <c r="O405" i="5"/>
  <c r="N405" i="5"/>
  <c r="M405" i="5"/>
  <c r="L405" i="5"/>
  <c r="K405" i="5"/>
  <c r="J405" i="5"/>
  <c r="I405" i="5"/>
  <c r="H405" i="5"/>
  <c r="G405" i="5"/>
  <c r="F405" i="5"/>
  <c r="E405" i="5"/>
  <c r="D405" i="5"/>
  <c r="X404" i="5"/>
  <c r="W404" i="5"/>
  <c r="V404" i="5"/>
  <c r="U404" i="5"/>
  <c r="T404" i="5"/>
  <c r="S404" i="5"/>
  <c r="R404" i="5"/>
  <c r="Q404" i="5"/>
  <c r="P404" i="5"/>
  <c r="O404" i="5"/>
  <c r="N404" i="5"/>
  <c r="M404" i="5"/>
  <c r="L404" i="5"/>
  <c r="K404" i="5"/>
  <c r="J404" i="5"/>
  <c r="I404" i="5"/>
  <c r="H404" i="5"/>
  <c r="G404" i="5"/>
  <c r="F404" i="5"/>
  <c r="E404" i="5"/>
  <c r="D404" i="5"/>
  <c r="X403" i="5"/>
  <c r="W403" i="5"/>
  <c r="V403" i="5"/>
  <c r="U403" i="5"/>
  <c r="T403" i="5"/>
  <c r="S403" i="5"/>
  <c r="R403" i="5"/>
  <c r="Q403" i="5"/>
  <c r="P403" i="5"/>
  <c r="O403" i="5"/>
  <c r="N403" i="5"/>
  <c r="M403" i="5"/>
  <c r="L403" i="5"/>
  <c r="K403" i="5"/>
  <c r="J403" i="5"/>
  <c r="I403" i="5"/>
  <c r="H403" i="5"/>
  <c r="G403" i="5"/>
  <c r="F403" i="5"/>
  <c r="E403" i="5"/>
  <c r="D403" i="5"/>
  <c r="X402" i="5"/>
  <c r="W402" i="5"/>
  <c r="V402" i="5"/>
  <c r="U402" i="5"/>
  <c r="T402" i="5"/>
  <c r="S402" i="5"/>
  <c r="R402" i="5"/>
  <c r="Q402" i="5"/>
  <c r="P402" i="5"/>
  <c r="O402" i="5"/>
  <c r="N402" i="5"/>
  <c r="M402" i="5"/>
  <c r="L402" i="5"/>
  <c r="K402" i="5"/>
  <c r="J402" i="5"/>
  <c r="I402" i="5"/>
  <c r="H402" i="5"/>
  <c r="G402" i="5"/>
  <c r="F402" i="5"/>
  <c r="E402" i="5"/>
  <c r="D402" i="5"/>
  <c r="X401" i="5"/>
  <c r="W401" i="5"/>
  <c r="V401" i="5"/>
  <c r="U401" i="5"/>
  <c r="T401" i="5"/>
  <c r="S401" i="5"/>
  <c r="R401" i="5"/>
  <c r="Q401" i="5"/>
  <c r="P401" i="5"/>
  <c r="O401" i="5"/>
  <c r="N401" i="5"/>
  <c r="M401" i="5"/>
  <c r="L401" i="5"/>
  <c r="K401" i="5"/>
  <c r="J401" i="5"/>
  <c r="I401" i="5"/>
  <c r="H401" i="5"/>
  <c r="G401" i="5"/>
  <c r="F401" i="5"/>
  <c r="E401" i="5"/>
  <c r="D401" i="5"/>
  <c r="X400" i="5"/>
  <c r="W400" i="5"/>
  <c r="V400" i="5"/>
  <c r="U400" i="5"/>
  <c r="T400" i="5"/>
  <c r="S400" i="5"/>
  <c r="R400" i="5"/>
  <c r="Q400" i="5"/>
  <c r="P400" i="5"/>
  <c r="O400" i="5"/>
  <c r="N400" i="5"/>
  <c r="M400" i="5"/>
  <c r="L400" i="5"/>
  <c r="K400" i="5"/>
  <c r="J400" i="5"/>
  <c r="I400" i="5"/>
  <c r="H400" i="5"/>
  <c r="G400" i="5"/>
  <c r="F400" i="5"/>
  <c r="E400" i="5"/>
  <c r="D400" i="5"/>
  <c r="X399" i="5"/>
  <c r="W399" i="5"/>
  <c r="V399" i="5"/>
  <c r="U399" i="5"/>
  <c r="T399" i="5"/>
  <c r="S399" i="5"/>
  <c r="R399" i="5"/>
  <c r="Q399" i="5"/>
  <c r="P399" i="5"/>
  <c r="O399" i="5"/>
  <c r="N399" i="5"/>
  <c r="M399" i="5"/>
  <c r="L399" i="5"/>
  <c r="K399" i="5"/>
  <c r="J399" i="5"/>
  <c r="I399" i="5"/>
  <c r="H399" i="5"/>
  <c r="G399" i="5"/>
  <c r="F399" i="5"/>
  <c r="E399" i="5"/>
  <c r="D399" i="5"/>
  <c r="X398" i="5"/>
  <c r="W398" i="5"/>
  <c r="V398" i="5"/>
  <c r="U398" i="5"/>
  <c r="T398" i="5"/>
  <c r="S398" i="5"/>
  <c r="R398" i="5"/>
  <c r="Q398" i="5"/>
  <c r="P398" i="5"/>
  <c r="O398" i="5"/>
  <c r="N398" i="5"/>
  <c r="M398" i="5"/>
  <c r="L398" i="5"/>
  <c r="K398" i="5"/>
  <c r="J398" i="5"/>
  <c r="I398" i="5"/>
  <c r="H398" i="5"/>
  <c r="G398" i="5"/>
  <c r="F398" i="5"/>
  <c r="E398" i="5"/>
  <c r="D398" i="5"/>
  <c r="X397" i="5"/>
  <c r="W397" i="5"/>
  <c r="V397" i="5"/>
  <c r="U397" i="5"/>
  <c r="T397" i="5"/>
  <c r="S397" i="5"/>
  <c r="R397" i="5"/>
  <c r="Q397" i="5"/>
  <c r="P397" i="5"/>
  <c r="O397" i="5"/>
  <c r="N397" i="5"/>
  <c r="M397" i="5"/>
  <c r="L397" i="5"/>
  <c r="K397" i="5"/>
  <c r="J397" i="5"/>
  <c r="I397" i="5"/>
  <c r="H397" i="5"/>
  <c r="G397" i="5"/>
  <c r="F397" i="5"/>
  <c r="E397" i="5"/>
  <c r="D397" i="5"/>
  <c r="X396" i="5"/>
  <c r="W396" i="5"/>
  <c r="V396" i="5"/>
  <c r="U396" i="5"/>
  <c r="T396" i="5"/>
  <c r="S396" i="5"/>
  <c r="R396" i="5"/>
  <c r="Q396" i="5"/>
  <c r="P396" i="5"/>
  <c r="O396" i="5"/>
  <c r="N396" i="5"/>
  <c r="M396" i="5"/>
  <c r="L396" i="5"/>
  <c r="K396" i="5"/>
  <c r="J396" i="5"/>
  <c r="I396" i="5"/>
  <c r="H396" i="5"/>
  <c r="G396" i="5"/>
  <c r="F396" i="5"/>
  <c r="E396" i="5"/>
  <c r="D396" i="5"/>
  <c r="X395" i="5"/>
  <c r="W395" i="5"/>
  <c r="V395" i="5"/>
  <c r="U395" i="5"/>
  <c r="T395" i="5"/>
  <c r="S395" i="5"/>
  <c r="R395" i="5"/>
  <c r="Q395" i="5"/>
  <c r="P395" i="5"/>
  <c r="O395" i="5"/>
  <c r="N395" i="5"/>
  <c r="M395" i="5"/>
  <c r="L395" i="5"/>
  <c r="K395" i="5"/>
  <c r="J395" i="5"/>
  <c r="I395" i="5"/>
  <c r="H395" i="5"/>
  <c r="G395" i="5"/>
  <c r="F395" i="5"/>
  <c r="E395" i="5"/>
  <c r="D395" i="5"/>
  <c r="X394" i="5"/>
  <c r="W394" i="5"/>
  <c r="V394" i="5"/>
  <c r="U394" i="5"/>
  <c r="T394" i="5"/>
  <c r="S394" i="5"/>
  <c r="R394" i="5"/>
  <c r="Q394" i="5"/>
  <c r="P394" i="5"/>
  <c r="O394" i="5"/>
  <c r="N394" i="5"/>
  <c r="M394" i="5"/>
  <c r="L394" i="5"/>
  <c r="K394" i="5"/>
  <c r="J394" i="5"/>
  <c r="I394" i="5"/>
  <c r="H394" i="5"/>
  <c r="G394" i="5"/>
  <c r="F394" i="5"/>
  <c r="E394" i="5"/>
  <c r="D394" i="5"/>
  <c r="X393" i="5"/>
  <c r="W393" i="5"/>
  <c r="V393" i="5"/>
  <c r="U393" i="5"/>
  <c r="T393" i="5"/>
  <c r="S393" i="5"/>
  <c r="R393" i="5"/>
  <c r="Q393" i="5"/>
  <c r="P393" i="5"/>
  <c r="O393" i="5"/>
  <c r="N393" i="5"/>
  <c r="M393" i="5"/>
  <c r="L393" i="5"/>
  <c r="K393" i="5"/>
  <c r="J393" i="5"/>
  <c r="I393" i="5"/>
  <c r="H393" i="5"/>
  <c r="G393" i="5"/>
  <c r="F393" i="5"/>
  <c r="E393" i="5"/>
  <c r="D393" i="5"/>
  <c r="X392" i="5"/>
  <c r="W392" i="5"/>
  <c r="V392" i="5"/>
  <c r="U392" i="5"/>
  <c r="T392" i="5"/>
  <c r="S392" i="5"/>
  <c r="R392" i="5"/>
  <c r="Q392" i="5"/>
  <c r="P392" i="5"/>
  <c r="O392" i="5"/>
  <c r="N392" i="5"/>
  <c r="M392" i="5"/>
  <c r="L392" i="5"/>
  <c r="K392" i="5"/>
  <c r="J392" i="5"/>
  <c r="I392" i="5"/>
  <c r="H392" i="5"/>
  <c r="G392" i="5"/>
  <c r="F392" i="5"/>
  <c r="E392" i="5"/>
  <c r="D392" i="5"/>
  <c r="X391" i="5"/>
  <c r="W391" i="5"/>
  <c r="V391" i="5"/>
  <c r="U391" i="5"/>
  <c r="T391" i="5"/>
  <c r="S391" i="5"/>
  <c r="R391" i="5"/>
  <c r="Q391" i="5"/>
  <c r="P391" i="5"/>
  <c r="O391" i="5"/>
  <c r="N391" i="5"/>
  <c r="M391" i="5"/>
  <c r="L391" i="5"/>
  <c r="K391" i="5"/>
  <c r="J391" i="5"/>
  <c r="I391" i="5"/>
  <c r="H391" i="5"/>
  <c r="G391" i="5"/>
  <c r="F391" i="5"/>
  <c r="E391" i="5"/>
  <c r="D391" i="5"/>
  <c r="X390" i="5"/>
  <c r="W390" i="5"/>
  <c r="V390" i="5"/>
  <c r="U390" i="5"/>
  <c r="T390" i="5"/>
  <c r="S390" i="5"/>
  <c r="R390" i="5"/>
  <c r="Q390" i="5"/>
  <c r="P390" i="5"/>
  <c r="O390" i="5"/>
  <c r="N390" i="5"/>
  <c r="M390" i="5"/>
  <c r="L390" i="5"/>
  <c r="K390" i="5"/>
  <c r="J390" i="5"/>
  <c r="I390" i="5"/>
  <c r="H390" i="5"/>
  <c r="G390" i="5"/>
  <c r="F390" i="5"/>
  <c r="E390" i="5"/>
  <c r="D390" i="5"/>
  <c r="X389" i="5"/>
  <c r="W389" i="5"/>
  <c r="V389" i="5"/>
  <c r="U389" i="5"/>
  <c r="T389" i="5"/>
  <c r="S389" i="5"/>
  <c r="R389" i="5"/>
  <c r="Q389" i="5"/>
  <c r="P389" i="5"/>
  <c r="O389" i="5"/>
  <c r="N389" i="5"/>
  <c r="M389" i="5"/>
  <c r="L389" i="5"/>
  <c r="K389" i="5"/>
  <c r="J389" i="5"/>
  <c r="I389" i="5"/>
  <c r="H389" i="5"/>
  <c r="G389" i="5"/>
  <c r="F389" i="5"/>
  <c r="E389" i="5"/>
  <c r="D389" i="5"/>
  <c r="AA380" i="5"/>
  <c r="Z380" i="5"/>
  <c r="Y380" i="5"/>
  <c r="X380" i="5"/>
  <c r="W380" i="5"/>
  <c r="V380" i="5"/>
  <c r="U380" i="5"/>
  <c r="T380" i="5"/>
  <c r="S380" i="5"/>
  <c r="R380" i="5"/>
  <c r="Q380" i="5"/>
  <c r="P380" i="5"/>
  <c r="O380" i="5"/>
  <c r="N380" i="5"/>
  <c r="M380" i="5"/>
  <c r="L380" i="5"/>
  <c r="K380" i="5"/>
  <c r="J380" i="5"/>
  <c r="I380" i="5"/>
  <c r="H380" i="5"/>
  <c r="G380" i="5"/>
  <c r="F380" i="5"/>
  <c r="E380" i="5"/>
  <c r="D380" i="5"/>
  <c r="AA379" i="5"/>
  <c r="Z379" i="5"/>
  <c r="Y379" i="5"/>
  <c r="X379" i="5"/>
  <c r="W379" i="5"/>
  <c r="V379" i="5"/>
  <c r="U379" i="5"/>
  <c r="T379" i="5"/>
  <c r="S379" i="5"/>
  <c r="R379" i="5"/>
  <c r="Q379" i="5"/>
  <c r="P379" i="5"/>
  <c r="O379" i="5"/>
  <c r="N379" i="5"/>
  <c r="M379" i="5"/>
  <c r="L379" i="5"/>
  <c r="K379" i="5"/>
  <c r="J379" i="5"/>
  <c r="I379" i="5"/>
  <c r="H379" i="5"/>
  <c r="G379" i="5"/>
  <c r="F379" i="5"/>
  <c r="E379" i="5"/>
  <c r="D379" i="5"/>
  <c r="AA378" i="5"/>
  <c r="Z378" i="5"/>
  <c r="Y378" i="5"/>
  <c r="X378" i="5"/>
  <c r="W378" i="5"/>
  <c r="V378" i="5"/>
  <c r="U378" i="5"/>
  <c r="T378" i="5"/>
  <c r="S378" i="5"/>
  <c r="R378" i="5"/>
  <c r="Q378" i="5"/>
  <c r="P378" i="5"/>
  <c r="O378" i="5"/>
  <c r="N378" i="5"/>
  <c r="M378" i="5"/>
  <c r="L378" i="5"/>
  <c r="K378" i="5"/>
  <c r="J378" i="5"/>
  <c r="I378" i="5"/>
  <c r="H378" i="5"/>
  <c r="G378" i="5"/>
  <c r="F378" i="5"/>
  <c r="E378" i="5"/>
  <c r="D378" i="5"/>
  <c r="AA377" i="5"/>
  <c r="Z377" i="5"/>
  <c r="Y377" i="5"/>
  <c r="X377" i="5"/>
  <c r="W377" i="5"/>
  <c r="V377" i="5"/>
  <c r="U377" i="5"/>
  <c r="T377" i="5"/>
  <c r="S377" i="5"/>
  <c r="R377" i="5"/>
  <c r="Q377" i="5"/>
  <c r="P377" i="5"/>
  <c r="O377" i="5"/>
  <c r="N377" i="5"/>
  <c r="M377" i="5"/>
  <c r="L377" i="5"/>
  <c r="K377" i="5"/>
  <c r="J377" i="5"/>
  <c r="I377" i="5"/>
  <c r="H377" i="5"/>
  <c r="G377" i="5"/>
  <c r="F377" i="5"/>
  <c r="E377" i="5"/>
  <c r="D377" i="5"/>
  <c r="AA376" i="5"/>
  <c r="Z376" i="5"/>
  <c r="Y376" i="5"/>
  <c r="X376" i="5"/>
  <c r="W376" i="5"/>
  <c r="V376" i="5"/>
  <c r="U376" i="5"/>
  <c r="T376" i="5"/>
  <c r="S376" i="5"/>
  <c r="R376" i="5"/>
  <c r="Q376" i="5"/>
  <c r="P376" i="5"/>
  <c r="O376" i="5"/>
  <c r="N376" i="5"/>
  <c r="M376" i="5"/>
  <c r="L376" i="5"/>
  <c r="K376" i="5"/>
  <c r="J376" i="5"/>
  <c r="I376" i="5"/>
  <c r="H376" i="5"/>
  <c r="G376" i="5"/>
  <c r="F376" i="5"/>
  <c r="E376" i="5"/>
  <c r="D376" i="5"/>
  <c r="AA375" i="5"/>
  <c r="Z375" i="5"/>
  <c r="Y375" i="5"/>
  <c r="X375" i="5"/>
  <c r="W375" i="5"/>
  <c r="V375" i="5"/>
  <c r="U375" i="5"/>
  <c r="T375" i="5"/>
  <c r="S375" i="5"/>
  <c r="R375" i="5"/>
  <c r="Q375" i="5"/>
  <c r="P375" i="5"/>
  <c r="O375" i="5"/>
  <c r="N375" i="5"/>
  <c r="M375" i="5"/>
  <c r="L375" i="5"/>
  <c r="K375" i="5"/>
  <c r="J375" i="5"/>
  <c r="I375" i="5"/>
  <c r="H375" i="5"/>
  <c r="G375" i="5"/>
  <c r="F375" i="5"/>
  <c r="E375" i="5"/>
  <c r="D375" i="5"/>
  <c r="AA374" i="5"/>
  <c r="Z374" i="5"/>
  <c r="Y374" i="5"/>
  <c r="X374" i="5"/>
  <c r="W374" i="5"/>
  <c r="V374" i="5"/>
  <c r="U374" i="5"/>
  <c r="T374" i="5"/>
  <c r="S374" i="5"/>
  <c r="R374" i="5"/>
  <c r="Q374" i="5"/>
  <c r="P374" i="5"/>
  <c r="O374" i="5"/>
  <c r="N374" i="5"/>
  <c r="M374" i="5"/>
  <c r="L374" i="5"/>
  <c r="K374" i="5"/>
  <c r="J374" i="5"/>
  <c r="I374" i="5"/>
  <c r="H374" i="5"/>
  <c r="G374" i="5"/>
  <c r="F374" i="5"/>
  <c r="E374" i="5"/>
  <c r="D374" i="5"/>
  <c r="AA373" i="5"/>
  <c r="Z373" i="5"/>
  <c r="Y373" i="5"/>
  <c r="X373" i="5"/>
  <c r="W373" i="5"/>
  <c r="V373" i="5"/>
  <c r="U373" i="5"/>
  <c r="T373" i="5"/>
  <c r="S373" i="5"/>
  <c r="R373" i="5"/>
  <c r="Q373" i="5"/>
  <c r="P373" i="5"/>
  <c r="O373" i="5"/>
  <c r="N373" i="5"/>
  <c r="M373" i="5"/>
  <c r="L373" i="5"/>
  <c r="K373" i="5"/>
  <c r="J373" i="5"/>
  <c r="I373" i="5"/>
  <c r="H373" i="5"/>
  <c r="G373" i="5"/>
  <c r="F373" i="5"/>
  <c r="E373" i="5"/>
  <c r="D373" i="5"/>
  <c r="AA372" i="5"/>
  <c r="Z372" i="5"/>
  <c r="Y372" i="5"/>
  <c r="X372" i="5"/>
  <c r="W372" i="5"/>
  <c r="V372" i="5"/>
  <c r="U372" i="5"/>
  <c r="T372" i="5"/>
  <c r="S372" i="5"/>
  <c r="R372" i="5"/>
  <c r="Q372" i="5"/>
  <c r="P372" i="5"/>
  <c r="O372" i="5"/>
  <c r="N372" i="5"/>
  <c r="M372" i="5"/>
  <c r="L372" i="5"/>
  <c r="K372" i="5"/>
  <c r="J372" i="5"/>
  <c r="I372" i="5"/>
  <c r="H372" i="5"/>
  <c r="G372" i="5"/>
  <c r="F372" i="5"/>
  <c r="E372" i="5"/>
  <c r="D372" i="5"/>
  <c r="AA371" i="5"/>
  <c r="Z371" i="5"/>
  <c r="Y371" i="5"/>
  <c r="X371" i="5"/>
  <c r="W371" i="5"/>
  <c r="V371" i="5"/>
  <c r="U371" i="5"/>
  <c r="T371" i="5"/>
  <c r="S371" i="5"/>
  <c r="R371" i="5"/>
  <c r="Q371" i="5"/>
  <c r="P371" i="5"/>
  <c r="O371" i="5"/>
  <c r="N371" i="5"/>
  <c r="M371" i="5"/>
  <c r="L371" i="5"/>
  <c r="K371" i="5"/>
  <c r="J371" i="5"/>
  <c r="I371" i="5"/>
  <c r="H371" i="5"/>
  <c r="G371" i="5"/>
  <c r="F371" i="5"/>
  <c r="E371" i="5"/>
  <c r="D371" i="5"/>
  <c r="AA370" i="5"/>
  <c r="Z370" i="5"/>
  <c r="Y370" i="5"/>
  <c r="X370" i="5"/>
  <c r="W370" i="5"/>
  <c r="V370" i="5"/>
  <c r="U370" i="5"/>
  <c r="T370" i="5"/>
  <c r="S370" i="5"/>
  <c r="R370" i="5"/>
  <c r="Q370" i="5"/>
  <c r="P370" i="5"/>
  <c r="O370" i="5"/>
  <c r="N370" i="5"/>
  <c r="M370" i="5"/>
  <c r="L370" i="5"/>
  <c r="K370" i="5"/>
  <c r="J370" i="5"/>
  <c r="I370" i="5"/>
  <c r="H370" i="5"/>
  <c r="G370" i="5"/>
  <c r="F370" i="5"/>
  <c r="E370" i="5"/>
  <c r="D370" i="5"/>
  <c r="AA369" i="5"/>
  <c r="Z369" i="5"/>
  <c r="Y369" i="5"/>
  <c r="X369" i="5"/>
  <c r="W369" i="5"/>
  <c r="V369" i="5"/>
  <c r="U369" i="5"/>
  <c r="T369" i="5"/>
  <c r="S369" i="5"/>
  <c r="R369" i="5"/>
  <c r="Q369" i="5"/>
  <c r="P369" i="5"/>
  <c r="O369" i="5"/>
  <c r="N369" i="5"/>
  <c r="M369" i="5"/>
  <c r="L369" i="5"/>
  <c r="K369" i="5"/>
  <c r="J369" i="5"/>
  <c r="I369" i="5"/>
  <c r="H369" i="5"/>
  <c r="G369" i="5"/>
  <c r="F369" i="5"/>
  <c r="E369" i="5"/>
  <c r="D369" i="5"/>
  <c r="AA368" i="5"/>
  <c r="Z368" i="5"/>
  <c r="Y368" i="5"/>
  <c r="X368" i="5"/>
  <c r="W368" i="5"/>
  <c r="V368" i="5"/>
  <c r="U368" i="5"/>
  <c r="T368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AA367" i="5"/>
  <c r="Z367" i="5"/>
  <c r="Y367" i="5"/>
  <c r="X367" i="5"/>
  <c r="W367" i="5"/>
  <c r="V367" i="5"/>
  <c r="U367" i="5"/>
  <c r="T367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G367" i="5"/>
  <c r="F367" i="5"/>
  <c r="E367" i="5"/>
  <c r="D367" i="5"/>
  <c r="AA366" i="5"/>
  <c r="Z366" i="5"/>
  <c r="Y366" i="5"/>
  <c r="X366" i="5"/>
  <c r="W366" i="5"/>
  <c r="V366" i="5"/>
  <c r="U366" i="5"/>
  <c r="T366" i="5"/>
  <c r="S366" i="5"/>
  <c r="R366" i="5"/>
  <c r="Q366" i="5"/>
  <c r="P366" i="5"/>
  <c r="O366" i="5"/>
  <c r="N366" i="5"/>
  <c r="M366" i="5"/>
  <c r="L366" i="5"/>
  <c r="K366" i="5"/>
  <c r="J366" i="5"/>
  <c r="I366" i="5"/>
  <c r="H366" i="5"/>
  <c r="G366" i="5"/>
  <c r="F366" i="5"/>
  <c r="E366" i="5"/>
  <c r="D366" i="5"/>
  <c r="AA365" i="5"/>
  <c r="Z365" i="5"/>
  <c r="Y365" i="5"/>
  <c r="X365" i="5"/>
  <c r="W365" i="5"/>
  <c r="V365" i="5"/>
  <c r="U365" i="5"/>
  <c r="T365" i="5"/>
  <c r="S365" i="5"/>
  <c r="R365" i="5"/>
  <c r="Q365" i="5"/>
  <c r="P365" i="5"/>
  <c r="O365" i="5"/>
  <c r="N365" i="5"/>
  <c r="M365" i="5"/>
  <c r="L365" i="5"/>
  <c r="K365" i="5"/>
  <c r="J365" i="5"/>
  <c r="I365" i="5"/>
  <c r="H365" i="5"/>
  <c r="G365" i="5"/>
  <c r="F365" i="5"/>
  <c r="E365" i="5"/>
  <c r="D365" i="5"/>
  <c r="AA364" i="5"/>
  <c r="Z364" i="5"/>
  <c r="Y364" i="5"/>
  <c r="X364" i="5"/>
  <c r="W364" i="5"/>
  <c r="V364" i="5"/>
  <c r="U364" i="5"/>
  <c r="T364" i="5"/>
  <c r="S364" i="5"/>
  <c r="R364" i="5"/>
  <c r="Q364" i="5"/>
  <c r="P364" i="5"/>
  <c r="O364" i="5"/>
  <c r="N364" i="5"/>
  <c r="M364" i="5"/>
  <c r="L364" i="5"/>
  <c r="K364" i="5"/>
  <c r="J364" i="5"/>
  <c r="I364" i="5"/>
  <c r="H364" i="5"/>
  <c r="G364" i="5"/>
  <c r="F364" i="5"/>
  <c r="E364" i="5"/>
  <c r="D364" i="5"/>
  <c r="AA363" i="5"/>
  <c r="Z363" i="5"/>
  <c r="Y363" i="5"/>
  <c r="X363" i="5"/>
  <c r="W363" i="5"/>
  <c r="V363" i="5"/>
  <c r="U363" i="5"/>
  <c r="T363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AA362" i="5"/>
  <c r="Z362" i="5"/>
  <c r="Y362" i="5"/>
  <c r="X362" i="5"/>
  <c r="W362" i="5"/>
  <c r="V362" i="5"/>
  <c r="U362" i="5"/>
  <c r="T362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AA361" i="5"/>
  <c r="Z361" i="5"/>
  <c r="Y361" i="5"/>
  <c r="X361" i="5"/>
  <c r="W361" i="5"/>
  <c r="V361" i="5"/>
  <c r="U361" i="5"/>
  <c r="T361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AA360" i="5"/>
  <c r="Z360" i="5"/>
  <c r="Y360" i="5"/>
  <c r="X360" i="5"/>
  <c r="W360" i="5"/>
  <c r="V360" i="5"/>
  <c r="U360" i="5"/>
  <c r="T360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AA359" i="5"/>
  <c r="Z359" i="5"/>
  <c r="Y359" i="5"/>
  <c r="X359" i="5"/>
  <c r="W359" i="5"/>
  <c r="V359" i="5"/>
  <c r="U359" i="5"/>
  <c r="T359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AA358" i="5"/>
  <c r="Z358" i="5"/>
  <c r="Y358" i="5"/>
  <c r="X358" i="5"/>
  <c r="W358" i="5"/>
  <c r="V358" i="5"/>
  <c r="U358" i="5"/>
  <c r="T358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AA357" i="5"/>
  <c r="Z357" i="5"/>
  <c r="Y357" i="5"/>
  <c r="X357" i="5"/>
  <c r="W357" i="5"/>
  <c r="V357" i="5"/>
  <c r="U357" i="5"/>
  <c r="T357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AA356" i="5"/>
  <c r="Z356" i="5"/>
  <c r="Y356" i="5"/>
  <c r="X356" i="5"/>
  <c r="W356" i="5"/>
  <c r="V356" i="5"/>
  <c r="U356" i="5"/>
  <c r="T356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AA355" i="5"/>
  <c r="Z355" i="5"/>
  <c r="Y355" i="5"/>
  <c r="X355" i="5"/>
  <c r="W355" i="5"/>
  <c r="V355" i="5"/>
  <c r="U355" i="5"/>
  <c r="T355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AA354" i="5"/>
  <c r="Z354" i="5"/>
  <c r="Y354" i="5"/>
  <c r="X354" i="5"/>
  <c r="W354" i="5"/>
  <c r="V354" i="5"/>
  <c r="U354" i="5"/>
  <c r="T354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AA353" i="5"/>
  <c r="Z353" i="5"/>
  <c r="Y353" i="5"/>
  <c r="X353" i="5"/>
  <c r="W353" i="5"/>
  <c r="V353" i="5"/>
  <c r="U353" i="5"/>
  <c r="T353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AA352" i="5"/>
  <c r="Z352" i="5"/>
  <c r="Y352" i="5"/>
  <c r="X352" i="5"/>
  <c r="W352" i="5"/>
  <c r="V352" i="5"/>
  <c r="U352" i="5"/>
  <c r="T352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AA351" i="5"/>
  <c r="Z351" i="5"/>
  <c r="Y351" i="5"/>
  <c r="X351" i="5"/>
  <c r="W351" i="5"/>
  <c r="V351" i="5"/>
  <c r="U351" i="5"/>
  <c r="T351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AA350" i="5"/>
  <c r="AA382" i="5" s="1"/>
  <c r="Z350" i="5"/>
  <c r="Z383" i="5" s="1"/>
  <c r="Y350" i="5"/>
  <c r="Y383" i="5" s="1"/>
  <c r="X350" i="5"/>
  <c r="X383" i="5" s="1"/>
  <c r="W350" i="5"/>
  <c r="W382" i="5" s="1"/>
  <c r="V350" i="5"/>
  <c r="V383" i="5" s="1"/>
  <c r="U350" i="5"/>
  <c r="T350" i="5"/>
  <c r="T382" i="5" s="1"/>
  <c r="S350" i="5"/>
  <c r="S383" i="5" s="1"/>
  <c r="R350" i="5"/>
  <c r="R383" i="5" s="1"/>
  <c r="Q350" i="5"/>
  <c r="Q383" i="5" s="1"/>
  <c r="P350" i="5"/>
  <c r="P383" i="5" s="1"/>
  <c r="O350" i="5"/>
  <c r="O383" i="5" s="1"/>
  <c r="N350" i="5"/>
  <c r="N383" i="5" s="1"/>
  <c r="M350" i="5"/>
  <c r="L350" i="5"/>
  <c r="L382" i="5" s="1"/>
  <c r="K350" i="5"/>
  <c r="K382" i="5" s="1"/>
  <c r="J350" i="5"/>
  <c r="J383" i="5" s="1"/>
  <c r="I350" i="5"/>
  <c r="I382" i="5" s="1"/>
  <c r="H350" i="5"/>
  <c r="H383" i="5" s="1"/>
  <c r="G350" i="5"/>
  <c r="G383" i="5" s="1"/>
  <c r="F350" i="5"/>
  <c r="E350" i="5"/>
  <c r="E383" i="5" s="1"/>
  <c r="D350" i="5"/>
  <c r="D382" i="5" s="1"/>
  <c r="X341" i="5"/>
  <c r="W341" i="5"/>
  <c r="V341" i="5"/>
  <c r="U341" i="5"/>
  <c r="T341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X340" i="5"/>
  <c r="W340" i="5"/>
  <c r="V340" i="5"/>
  <c r="U340" i="5"/>
  <c r="T340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X339" i="5"/>
  <c r="W339" i="5"/>
  <c r="V339" i="5"/>
  <c r="U339" i="5"/>
  <c r="T339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X338" i="5"/>
  <c r="W338" i="5"/>
  <c r="V338" i="5"/>
  <c r="U338" i="5"/>
  <c r="T338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X337" i="5"/>
  <c r="W337" i="5"/>
  <c r="V337" i="5"/>
  <c r="U337" i="5"/>
  <c r="T337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X336" i="5"/>
  <c r="W336" i="5"/>
  <c r="V336" i="5"/>
  <c r="U336" i="5"/>
  <c r="T336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X335" i="5"/>
  <c r="W335" i="5"/>
  <c r="V335" i="5"/>
  <c r="U335" i="5"/>
  <c r="T335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X334" i="5"/>
  <c r="W334" i="5"/>
  <c r="V334" i="5"/>
  <c r="U334" i="5"/>
  <c r="T334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X333" i="5"/>
  <c r="W333" i="5"/>
  <c r="V333" i="5"/>
  <c r="U333" i="5"/>
  <c r="T333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X332" i="5"/>
  <c r="W332" i="5"/>
  <c r="V332" i="5"/>
  <c r="U332" i="5"/>
  <c r="T332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X331" i="5"/>
  <c r="W331" i="5"/>
  <c r="V331" i="5"/>
  <c r="U331" i="5"/>
  <c r="T331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X330" i="5"/>
  <c r="W330" i="5"/>
  <c r="V330" i="5"/>
  <c r="U330" i="5"/>
  <c r="T330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X329" i="5"/>
  <c r="W329" i="5"/>
  <c r="V329" i="5"/>
  <c r="U329" i="5"/>
  <c r="T329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X328" i="5"/>
  <c r="W328" i="5"/>
  <c r="V328" i="5"/>
  <c r="U328" i="5"/>
  <c r="T328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X327" i="5"/>
  <c r="W327" i="5"/>
  <c r="V327" i="5"/>
  <c r="U327" i="5"/>
  <c r="T327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X326" i="5"/>
  <c r="W326" i="5"/>
  <c r="V326" i="5"/>
  <c r="U326" i="5"/>
  <c r="T326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X325" i="5"/>
  <c r="W325" i="5"/>
  <c r="V325" i="5"/>
  <c r="U325" i="5"/>
  <c r="T325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X324" i="5"/>
  <c r="W324" i="5"/>
  <c r="V324" i="5"/>
  <c r="U324" i="5"/>
  <c r="T324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X323" i="5"/>
  <c r="W323" i="5"/>
  <c r="V323" i="5"/>
  <c r="U323" i="5"/>
  <c r="T323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X322" i="5"/>
  <c r="W322" i="5"/>
  <c r="V322" i="5"/>
  <c r="U322" i="5"/>
  <c r="T322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X321" i="5"/>
  <c r="W321" i="5"/>
  <c r="V321" i="5"/>
  <c r="U321" i="5"/>
  <c r="T321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X320" i="5"/>
  <c r="W320" i="5"/>
  <c r="V320" i="5"/>
  <c r="U320" i="5"/>
  <c r="T320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X319" i="5"/>
  <c r="W319" i="5"/>
  <c r="V319" i="5"/>
  <c r="U319" i="5"/>
  <c r="T319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X318" i="5"/>
  <c r="W318" i="5"/>
  <c r="V318" i="5"/>
  <c r="U318" i="5"/>
  <c r="T318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X317" i="5"/>
  <c r="W317" i="5"/>
  <c r="V317" i="5"/>
  <c r="U317" i="5"/>
  <c r="T317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X316" i="5"/>
  <c r="W316" i="5"/>
  <c r="V316" i="5"/>
  <c r="U316" i="5"/>
  <c r="T316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X315" i="5"/>
  <c r="W315" i="5"/>
  <c r="V315" i="5"/>
  <c r="U315" i="5"/>
  <c r="T315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X314" i="5"/>
  <c r="W314" i="5"/>
  <c r="V314" i="5"/>
  <c r="U314" i="5"/>
  <c r="T314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X313" i="5"/>
  <c r="W313" i="5"/>
  <c r="V313" i="5"/>
  <c r="U313" i="5"/>
  <c r="T313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X312" i="5"/>
  <c r="W312" i="5"/>
  <c r="V312" i="5"/>
  <c r="U312" i="5"/>
  <c r="T312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W303" i="5"/>
  <c r="V303" i="5"/>
  <c r="U303" i="5"/>
  <c r="T303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W302" i="5"/>
  <c r="V302" i="5"/>
  <c r="U302" i="5"/>
  <c r="T302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W301" i="5"/>
  <c r="V301" i="5"/>
  <c r="U301" i="5"/>
  <c r="T301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W300" i="5"/>
  <c r="V300" i="5"/>
  <c r="U300" i="5"/>
  <c r="T300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W299" i="5"/>
  <c r="V299" i="5"/>
  <c r="U299" i="5"/>
  <c r="T299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W298" i="5"/>
  <c r="V298" i="5"/>
  <c r="U298" i="5"/>
  <c r="T298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W297" i="5"/>
  <c r="V297" i="5"/>
  <c r="U297" i="5"/>
  <c r="T297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W296" i="5"/>
  <c r="V296" i="5"/>
  <c r="U296" i="5"/>
  <c r="T296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W295" i="5"/>
  <c r="V295" i="5"/>
  <c r="U295" i="5"/>
  <c r="T295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W294" i="5"/>
  <c r="V294" i="5"/>
  <c r="U294" i="5"/>
  <c r="T294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W293" i="5"/>
  <c r="V293" i="5"/>
  <c r="U293" i="5"/>
  <c r="T293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W292" i="5"/>
  <c r="V292" i="5"/>
  <c r="U292" i="5"/>
  <c r="T292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W291" i="5"/>
  <c r="V291" i="5"/>
  <c r="U291" i="5"/>
  <c r="T291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W290" i="5"/>
  <c r="V290" i="5"/>
  <c r="U290" i="5"/>
  <c r="T290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W289" i="5"/>
  <c r="V289" i="5"/>
  <c r="U289" i="5"/>
  <c r="T289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W288" i="5"/>
  <c r="V288" i="5"/>
  <c r="U288" i="5"/>
  <c r="T288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W287" i="5"/>
  <c r="V287" i="5"/>
  <c r="U287" i="5"/>
  <c r="T287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W286" i="5"/>
  <c r="V286" i="5"/>
  <c r="U286" i="5"/>
  <c r="T286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W285" i="5"/>
  <c r="V285" i="5"/>
  <c r="U285" i="5"/>
  <c r="T285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W284" i="5"/>
  <c r="V284" i="5"/>
  <c r="U284" i="5"/>
  <c r="T284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W283" i="5"/>
  <c r="V283" i="5"/>
  <c r="U283" i="5"/>
  <c r="T283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W282" i="5"/>
  <c r="V282" i="5"/>
  <c r="U282" i="5"/>
  <c r="T282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W281" i="5"/>
  <c r="V281" i="5"/>
  <c r="U281" i="5"/>
  <c r="T281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W280" i="5"/>
  <c r="V280" i="5"/>
  <c r="U280" i="5"/>
  <c r="T280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W279" i="5"/>
  <c r="V279" i="5"/>
  <c r="U279" i="5"/>
  <c r="T279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W278" i="5"/>
  <c r="V278" i="5"/>
  <c r="U278" i="5"/>
  <c r="T278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W277" i="5"/>
  <c r="V277" i="5"/>
  <c r="U277" i="5"/>
  <c r="T277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W276" i="5"/>
  <c r="V276" i="5"/>
  <c r="U276" i="5"/>
  <c r="T276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W275" i="5"/>
  <c r="V275" i="5"/>
  <c r="U275" i="5"/>
  <c r="T275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W274" i="5"/>
  <c r="V274" i="5"/>
  <c r="U274" i="5"/>
  <c r="T274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X264" i="5"/>
  <c r="W264" i="5"/>
  <c r="V264" i="5"/>
  <c r="U264" i="5"/>
  <c r="T264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X263" i="5"/>
  <c r="W263" i="5"/>
  <c r="V263" i="5"/>
  <c r="U263" i="5"/>
  <c r="T263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X262" i="5"/>
  <c r="W262" i="5"/>
  <c r="V262" i="5"/>
  <c r="U262" i="5"/>
  <c r="T262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X261" i="5"/>
  <c r="W261" i="5"/>
  <c r="V261" i="5"/>
  <c r="U261" i="5"/>
  <c r="T261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X260" i="5"/>
  <c r="W260" i="5"/>
  <c r="V260" i="5"/>
  <c r="U260" i="5"/>
  <c r="T260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X259" i="5"/>
  <c r="W259" i="5"/>
  <c r="V259" i="5"/>
  <c r="U259" i="5"/>
  <c r="T259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X258" i="5"/>
  <c r="W258" i="5"/>
  <c r="V258" i="5"/>
  <c r="U258" i="5"/>
  <c r="T258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X257" i="5"/>
  <c r="W257" i="5"/>
  <c r="V257" i="5"/>
  <c r="U257" i="5"/>
  <c r="T257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X256" i="5"/>
  <c r="W256" i="5"/>
  <c r="V256" i="5"/>
  <c r="U256" i="5"/>
  <c r="T256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X255" i="5"/>
  <c r="W255" i="5"/>
  <c r="V255" i="5"/>
  <c r="U255" i="5"/>
  <c r="T255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X254" i="5"/>
  <c r="W254" i="5"/>
  <c r="V254" i="5"/>
  <c r="U254" i="5"/>
  <c r="T254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X253" i="5"/>
  <c r="W253" i="5"/>
  <c r="V253" i="5"/>
  <c r="U253" i="5"/>
  <c r="T253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X252" i="5"/>
  <c r="W252" i="5"/>
  <c r="V252" i="5"/>
  <c r="U252" i="5"/>
  <c r="T252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X251" i="5"/>
  <c r="W251" i="5"/>
  <c r="V251" i="5"/>
  <c r="U251" i="5"/>
  <c r="T251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X250" i="5"/>
  <c r="W250" i="5"/>
  <c r="V250" i="5"/>
  <c r="U250" i="5"/>
  <c r="T250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X249" i="5"/>
  <c r="W249" i="5"/>
  <c r="V249" i="5"/>
  <c r="U249" i="5"/>
  <c r="T249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X248" i="5"/>
  <c r="W248" i="5"/>
  <c r="V248" i="5"/>
  <c r="U248" i="5"/>
  <c r="T248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X247" i="5"/>
  <c r="W247" i="5"/>
  <c r="V247" i="5"/>
  <c r="U247" i="5"/>
  <c r="T247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X246" i="5"/>
  <c r="W246" i="5"/>
  <c r="V246" i="5"/>
  <c r="U246" i="5"/>
  <c r="T246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X245" i="5"/>
  <c r="W245" i="5"/>
  <c r="V245" i="5"/>
  <c r="U245" i="5"/>
  <c r="T245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X244" i="5"/>
  <c r="W244" i="5"/>
  <c r="V244" i="5"/>
  <c r="U244" i="5"/>
  <c r="T244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X243" i="5"/>
  <c r="W243" i="5"/>
  <c r="V243" i="5"/>
  <c r="U243" i="5"/>
  <c r="T243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X242" i="5"/>
  <c r="W242" i="5"/>
  <c r="V242" i="5"/>
  <c r="U242" i="5"/>
  <c r="T242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X241" i="5"/>
  <c r="W241" i="5"/>
  <c r="V241" i="5"/>
  <c r="U241" i="5"/>
  <c r="T241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X240" i="5"/>
  <c r="W240" i="5"/>
  <c r="V240" i="5"/>
  <c r="U240" i="5"/>
  <c r="T240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X239" i="5"/>
  <c r="W239" i="5"/>
  <c r="V239" i="5"/>
  <c r="U239" i="5"/>
  <c r="T239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X238" i="5"/>
  <c r="W238" i="5"/>
  <c r="V238" i="5"/>
  <c r="U238" i="5"/>
  <c r="T238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X237" i="5"/>
  <c r="W237" i="5"/>
  <c r="V237" i="5"/>
  <c r="U237" i="5"/>
  <c r="T237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X236" i="5"/>
  <c r="W236" i="5"/>
  <c r="V236" i="5"/>
  <c r="U236" i="5"/>
  <c r="T236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X235" i="5"/>
  <c r="W235" i="5"/>
  <c r="V235" i="5"/>
  <c r="U235" i="5"/>
  <c r="T235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X234" i="5"/>
  <c r="W234" i="5"/>
  <c r="V234" i="5"/>
  <c r="U234" i="5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Z225" i="5"/>
  <c r="Y225" i="5"/>
  <c r="X225" i="5"/>
  <c r="W225" i="5"/>
  <c r="V225" i="5"/>
  <c r="U225" i="5"/>
  <c r="T225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Z224" i="5"/>
  <c r="Y224" i="5"/>
  <c r="X224" i="5"/>
  <c r="W224" i="5"/>
  <c r="V224" i="5"/>
  <c r="U224" i="5"/>
  <c r="T224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Z223" i="5"/>
  <c r="Y223" i="5"/>
  <c r="X223" i="5"/>
  <c r="W223" i="5"/>
  <c r="V223" i="5"/>
  <c r="U223" i="5"/>
  <c r="T223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Z222" i="5"/>
  <c r="Y222" i="5"/>
  <c r="X222" i="5"/>
  <c r="W222" i="5"/>
  <c r="V222" i="5"/>
  <c r="U222" i="5"/>
  <c r="T222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Z221" i="5"/>
  <c r="Y221" i="5"/>
  <c r="X221" i="5"/>
  <c r="W221" i="5"/>
  <c r="V221" i="5"/>
  <c r="U221" i="5"/>
  <c r="T221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Z220" i="5"/>
  <c r="Y220" i="5"/>
  <c r="X220" i="5"/>
  <c r="W220" i="5"/>
  <c r="V220" i="5"/>
  <c r="U220" i="5"/>
  <c r="T220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Z219" i="5"/>
  <c r="Y219" i="5"/>
  <c r="X219" i="5"/>
  <c r="W219" i="5"/>
  <c r="V219" i="5"/>
  <c r="U219" i="5"/>
  <c r="T219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Z218" i="5"/>
  <c r="Y218" i="5"/>
  <c r="X218" i="5"/>
  <c r="W218" i="5"/>
  <c r="V218" i="5"/>
  <c r="U218" i="5"/>
  <c r="T218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Z217" i="5"/>
  <c r="Y217" i="5"/>
  <c r="X217" i="5"/>
  <c r="W217" i="5"/>
  <c r="V217" i="5"/>
  <c r="U217" i="5"/>
  <c r="T217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Z216" i="5"/>
  <c r="Y216" i="5"/>
  <c r="X216" i="5"/>
  <c r="W216" i="5"/>
  <c r="V216" i="5"/>
  <c r="U216" i="5"/>
  <c r="T216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Z215" i="5"/>
  <c r="Y215" i="5"/>
  <c r="X215" i="5"/>
  <c r="W215" i="5"/>
  <c r="V215" i="5"/>
  <c r="U215" i="5"/>
  <c r="T215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Z214" i="5"/>
  <c r="Y214" i="5"/>
  <c r="X214" i="5"/>
  <c r="W214" i="5"/>
  <c r="V214" i="5"/>
  <c r="U214" i="5"/>
  <c r="T214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Z213" i="5"/>
  <c r="Y213" i="5"/>
  <c r="X213" i="5"/>
  <c r="W213" i="5"/>
  <c r="V213" i="5"/>
  <c r="U213" i="5"/>
  <c r="T213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Z212" i="5"/>
  <c r="Y212" i="5"/>
  <c r="X212" i="5"/>
  <c r="W212" i="5"/>
  <c r="V212" i="5"/>
  <c r="U212" i="5"/>
  <c r="T212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Z211" i="5"/>
  <c r="Y211" i="5"/>
  <c r="X211" i="5"/>
  <c r="W211" i="5"/>
  <c r="V211" i="5"/>
  <c r="U211" i="5"/>
  <c r="T211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Z210" i="5"/>
  <c r="Y210" i="5"/>
  <c r="X210" i="5"/>
  <c r="W210" i="5"/>
  <c r="V210" i="5"/>
  <c r="U210" i="5"/>
  <c r="T210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Z209" i="5"/>
  <c r="Y209" i="5"/>
  <c r="X209" i="5"/>
  <c r="W209" i="5"/>
  <c r="V209" i="5"/>
  <c r="U209" i="5"/>
  <c r="T209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Z208" i="5"/>
  <c r="Y208" i="5"/>
  <c r="X208" i="5"/>
  <c r="W208" i="5"/>
  <c r="V208" i="5"/>
  <c r="U208" i="5"/>
  <c r="T208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Z207" i="5"/>
  <c r="Y207" i="5"/>
  <c r="X207" i="5"/>
  <c r="W207" i="5"/>
  <c r="V207" i="5"/>
  <c r="U207" i="5"/>
  <c r="T207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Z206" i="5"/>
  <c r="Y206" i="5"/>
  <c r="X206" i="5"/>
  <c r="W206" i="5"/>
  <c r="V206" i="5"/>
  <c r="U206" i="5"/>
  <c r="T206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Z205" i="5"/>
  <c r="Y205" i="5"/>
  <c r="X205" i="5"/>
  <c r="W205" i="5"/>
  <c r="V205" i="5"/>
  <c r="U205" i="5"/>
  <c r="T205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Z204" i="5"/>
  <c r="Y204" i="5"/>
  <c r="X204" i="5"/>
  <c r="W204" i="5"/>
  <c r="V204" i="5"/>
  <c r="U204" i="5"/>
  <c r="T204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Z203" i="5"/>
  <c r="Y203" i="5"/>
  <c r="X203" i="5"/>
  <c r="W203" i="5"/>
  <c r="V203" i="5"/>
  <c r="U203" i="5"/>
  <c r="T203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Z202" i="5"/>
  <c r="Y202" i="5"/>
  <c r="X202" i="5"/>
  <c r="W202" i="5"/>
  <c r="V202" i="5"/>
  <c r="U202" i="5"/>
  <c r="T202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Z201" i="5"/>
  <c r="Y201" i="5"/>
  <c r="X201" i="5"/>
  <c r="W201" i="5"/>
  <c r="V201" i="5"/>
  <c r="U201" i="5"/>
  <c r="T201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Z200" i="5"/>
  <c r="Y200" i="5"/>
  <c r="X200" i="5"/>
  <c r="W200" i="5"/>
  <c r="V200" i="5"/>
  <c r="U200" i="5"/>
  <c r="T200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Z199" i="5"/>
  <c r="Y199" i="5"/>
  <c r="X199" i="5"/>
  <c r="W199" i="5"/>
  <c r="V199" i="5"/>
  <c r="U199" i="5"/>
  <c r="T199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Z198" i="5"/>
  <c r="Y198" i="5"/>
  <c r="X198" i="5"/>
  <c r="W198" i="5"/>
  <c r="V198" i="5"/>
  <c r="U198" i="5"/>
  <c r="T198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Z197" i="5"/>
  <c r="Y197" i="5"/>
  <c r="X197" i="5"/>
  <c r="W197" i="5"/>
  <c r="V197" i="5"/>
  <c r="U197" i="5"/>
  <c r="T197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Z196" i="5"/>
  <c r="Y196" i="5"/>
  <c r="X196" i="5"/>
  <c r="W196" i="5"/>
  <c r="V196" i="5"/>
  <c r="U196" i="5"/>
  <c r="T196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AA157" i="5"/>
  <c r="AA189" i="5" s="1"/>
  <c r="Z157" i="5"/>
  <c r="Z190" i="5" s="1"/>
  <c r="Y157" i="5"/>
  <c r="Y190" i="5" s="1"/>
  <c r="X157" i="5"/>
  <c r="X190" i="5" s="1"/>
  <c r="W157" i="5"/>
  <c r="V157" i="5"/>
  <c r="U157" i="5"/>
  <c r="U189" i="5" s="1"/>
  <c r="T157" i="5"/>
  <c r="S157" i="5"/>
  <c r="S189" i="5" s="1"/>
  <c r="R157" i="5"/>
  <c r="R189" i="5" s="1"/>
  <c r="Q157" i="5"/>
  <c r="Q190" i="5" s="1"/>
  <c r="P157" i="5"/>
  <c r="P190" i="5" s="1"/>
  <c r="O157" i="5"/>
  <c r="N157" i="5"/>
  <c r="M157" i="5"/>
  <c r="L157" i="5"/>
  <c r="K157" i="5"/>
  <c r="K189" i="5" s="1"/>
  <c r="J157" i="5"/>
  <c r="J189" i="5" s="1"/>
  <c r="I157" i="5"/>
  <c r="I189" i="5" s="1"/>
  <c r="H157" i="5"/>
  <c r="H190" i="5" s="1"/>
  <c r="G157" i="5"/>
  <c r="F157" i="5"/>
  <c r="F190" i="5" s="1"/>
  <c r="E157" i="5"/>
  <c r="D157" i="5"/>
  <c r="X148" i="5"/>
  <c r="W148" i="5"/>
  <c r="V148" i="5"/>
  <c r="U148" i="5"/>
  <c r="T148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X146" i="5"/>
  <c r="W146" i="5"/>
  <c r="V146" i="5"/>
  <c r="U146" i="5"/>
  <c r="T146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X144" i="5"/>
  <c r="W144" i="5"/>
  <c r="V144" i="5"/>
  <c r="U144" i="5"/>
  <c r="T144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X142" i="5"/>
  <c r="W142" i="5"/>
  <c r="V142" i="5"/>
  <c r="U142" i="5"/>
  <c r="T142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X141" i="5"/>
  <c r="W141" i="5"/>
  <c r="V141" i="5"/>
  <c r="U141" i="5"/>
  <c r="T141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X140" i="5"/>
  <c r="W140" i="5"/>
  <c r="V140" i="5"/>
  <c r="U140" i="5"/>
  <c r="T140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X139" i="5"/>
  <c r="W139" i="5"/>
  <c r="V139" i="5"/>
  <c r="U139" i="5"/>
  <c r="T139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X138" i="5"/>
  <c r="W138" i="5"/>
  <c r="V138" i="5"/>
  <c r="U138" i="5"/>
  <c r="T138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X137" i="5"/>
  <c r="W137" i="5"/>
  <c r="V137" i="5"/>
  <c r="U137" i="5"/>
  <c r="T137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X136" i="5"/>
  <c r="W136" i="5"/>
  <c r="V136" i="5"/>
  <c r="U136" i="5"/>
  <c r="T136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X135" i="5"/>
  <c r="W135" i="5"/>
  <c r="V135" i="5"/>
  <c r="U135" i="5"/>
  <c r="T135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X134" i="5"/>
  <c r="W134" i="5"/>
  <c r="V134" i="5"/>
  <c r="U134" i="5"/>
  <c r="T134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X133" i="5"/>
  <c r="W133" i="5"/>
  <c r="V133" i="5"/>
  <c r="U133" i="5"/>
  <c r="T133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X132" i="5"/>
  <c r="W132" i="5"/>
  <c r="V132" i="5"/>
  <c r="U132" i="5"/>
  <c r="T132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X131" i="5"/>
  <c r="W131" i="5"/>
  <c r="V131" i="5"/>
  <c r="U131" i="5"/>
  <c r="T131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X130" i="5"/>
  <c r="W130" i="5"/>
  <c r="V130" i="5"/>
  <c r="U130" i="5"/>
  <c r="T130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X129" i="5"/>
  <c r="W129" i="5"/>
  <c r="V129" i="5"/>
  <c r="U129" i="5"/>
  <c r="T129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X128" i="5"/>
  <c r="W128" i="5"/>
  <c r="V128" i="5"/>
  <c r="U128" i="5"/>
  <c r="T128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X127" i="5"/>
  <c r="W127" i="5"/>
  <c r="V127" i="5"/>
  <c r="U127" i="5"/>
  <c r="T127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X126" i="5"/>
  <c r="W126" i="5"/>
  <c r="V126" i="5"/>
  <c r="U126" i="5"/>
  <c r="T126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X125" i="5"/>
  <c r="W125" i="5"/>
  <c r="V125" i="5"/>
  <c r="U125" i="5"/>
  <c r="T125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X124" i="5"/>
  <c r="W124" i="5"/>
  <c r="V124" i="5"/>
  <c r="U124" i="5"/>
  <c r="T124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X123" i="5"/>
  <c r="W123" i="5"/>
  <c r="V123" i="5"/>
  <c r="U123" i="5"/>
  <c r="T123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X122" i="5"/>
  <c r="W122" i="5"/>
  <c r="V122" i="5"/>
  <c r="U122" i="5"/>
  <c r="T122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X121" i="5"/>
  <c r="W121" i="5"/>
  <c r="V121" i="5"/>
  <c r="U121" i="5"/>
  <c r="T121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X120" i="5"/>
  <c r="W120" i="5"/>
  <c r="V120" i="5"/>
  <c r="U120" i="5"/>
  <c r="T120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X119" i="5"/>
  <c r="W119" i="5"/>
  <c r="V119" i="5"/>
  <c r="U119" i="5"/>
  <c r="T119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X110" i="5"/>
  <c r="W110" i="5"/>
  <c r="V110" i="5"/>
  <c r="U110" i="5"/>
  <c r="T110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X109" i="5"/>
  <c r="W109" i="5"/>
  <c r="V109" i="5"/>
  <c r="U109" i="5"/>
  <c r="T109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X108" i="5"/>
  <c r="W108" i="5"/>
  <c r="V108" i="5"/>
  <c r="U108" i="5"/>
  <c r="T108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X107" i="5"/>
  <c r="W107" i="5"/>
  <c r="V107" i="5"/>
  <c r="U107" i="5"/>
  <c r="T107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X106" i="5"/>
  <c r="W106" i="5"/>
  <c r="V106" i="5"/>
  <c r="U106" i="5"/>
  <c r="T106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X105" i="5"/>
  <c r="W105" i="5"/>
  <c r="V105" i="5"/>
  <c r="U105" i="5"/>
  <c r="T105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X104" i="5"/>
  <c r="W104" i="5"/>
  <c r="V104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X103" i="5"/>
  <c r="W103" i="5"/>
  <c r="V103" i="5"/>
  <c r="U103" i="5"/>
  <c r="T103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X102" i="5"/>
  <c r="W102" i="5"/>
  <c r="V102" i="5"/>
  <c r="U102" i="5"/>
  <c r="T102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X101" i="5"/>
  <c r="W101" i="5"/>
  <c r="V101" i="5"/>
  <c r="U101" i="5"/>
  <c r="T101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X100" i="5"/>
  <c r="W100" i="5"/>
  <c r="V100" i="5"/>
  <c r="U100" i="5"/>
  <c r="T100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X99" i="5"/>
  <c r="W99" i="5"/>
  <c r="V99" i="5"/>
  <c r="U99" i="5"/>
  <c r="T99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X98" i="5"/>
  <c r="W98" i="5"/>
  <c r="V98" i="5"/>
  <c r="U98" i="5"/>
  <c r="T98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X97" i="5"/>
  <c r="W97" i="5"/>
  <c r="V97" i="5"/>
  <c r="U97" i="5"/>
  <c r="T97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X96" i="5"/>
  <c r="W96" i="5"/>
  <c r="V96" i="5"/>
  <c r="U96" i="5"/>
  <c r="T96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X95" i="5"/>
  <c r="W95" i="5"/>
  <c r="V95" i="5"/>
  <c r="U95" i="5"/>
  <c r="T95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X94" i="5"/>
  <c r="W94" i="5"/>
  <c r="V94" i="5"/>
  <c r="U94" i="5"/>
  <c r="T94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X93" i="5"/>
  <c r="W93" i="5"/>
  <c r="V93" i="5"/>
  <c r="U93" i="5"/>
  <c r="T93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X92" i="5"/>
  <c r="W92" i="5"/>
  <c r="V92" i="5"/>
  <c r="U92" i="5"/>
  <c r="T92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X91" i="5"/>
  <c r="W91" i="5"/>
  <c r="V91" i="5"/>
  <c r="U91" i="5"/>
  <c r="T91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X90" i="5"/>
  <c r="W90" i="5"/>
  <c r="V90" i="5"/>
  <c r="U90" i="5"/>
  <c r="T90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X89" i="5"/>
  <c r="W89" i="5"/>
  <c r="V89" i="5"/>
  <c r="U89" i="5"/>
  <c r="T89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X88" i="5"/>
  <c r="W88" i="5"/>
  <c r="V88" i="5"/>
  <c r="U88" i="5"/>
  <c r="T88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X87" i="5"/>
  <c r="W87" i="5"/>
  <c r="V87" i="5"/>
  <c r="U87" i="5"/>
  <c r="T87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X86" i="5"/>
  <c r="W86" i="5"/>
  <c r="V86" i="5"/>
  <c r="U86" i="5"/>
  <c r="T86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X85" i="5"/>
  <c r="W85" i="5"/>
  <c r="V85" i="5"/>
  <c r="U85" i="5"/>
  <c r="T85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X83" i="5"/>
  <c r="W83" i="5"/>
  <c r="V83" i="5"/>
  <c r="U83" i="5"/>
  <c r="T83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X82" i="5"/>
  <c r="W82" i="5"/>
  <c r="V82" i="5"/>
  <c r="U82" i="5"/>
  <c r="T82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X81" i="5"/>
  <c r="W81" i="5"/>
  <c r="V81" i="5"/>
  <c r="U81" i="5"/>
  <c r="T81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X80" i="5"/>
  <c r="W80" i="5"/>
  <c r="V80" i="5"/>
  <c r="U80" i="5"/>
  <c r="T80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T72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T71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T70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T68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T67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T66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T65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T63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Y455" i="6"/>
  <c r="X455" i="6"/>
  <c r="W455" i="6"/>
  <c r="V455" i="6"/>
  <c r="U455" i="6"/>
  <c r="Q455" i="6"/>
  <c r="P455" i="6"/>
  <c r="O455" i="6"/>
  <c r="N455" i="6"/>
  <c r="M455" i="6"/>
  <c r="L455" i="6"/>
  <c r="I455" i="6"/>
  <c r="H455" i="6"/>
  <c r="G455" i="6"/>
  <c r="F455" i="6"/>
  <c r="E455" i="6"/>
  <c r="D455" i="6"/>
  <c r="AK455" i="6"/>
  <c r="AG455" i="6"/>
  <c r="AF455" i="6"/>
  <c r="AE455" i="6"/>
  <c r="AD455" i="6"/>
  <c r="AC455" i="6"/>
  <c r="AB455" i="6"/>
  <c r="AA455" i="6"/>
  <c r="CT2" i="25"/>
  <c r="CS2" i="25"/>
  <c r="CT22" i="22"/>
  <c r="CT24" i="22"/>
  <c r="CT18" i="21"/>
  <c r="CQ18" i="21"/>
  <c r="CQ20" i="21"/>
  <c r="CP20" i="21"/>
  <c r="CP15" i="19"/>
  <c r="CR13" i="19"/>
  <c r="CR12" i="19"/>
  <c r="CQ15" i="19"/>
  <c r="AH108" i="6"/>
  <c r="AE108" i="6"/>
  <c r="AE110" i="6" s="1"/>
  <c r="AD108" i="6"/>
  <c r="AC108" i="6"/>
  <c r="AB108" i="6"/>
  <c r="Z108" i="6"/>
  <c r="CQ8" i="18"/>
  <c r="CT10" i="18"/>
  <c r="CR10" i="18"/>
  <c r="CQ32" i="25"/>
  <c r="CP32" i="25"/>
  <c r="CO32" i="25"/>
  <c r="CN32" i="25"/>
  <c r="CM32" i="25"/>
  <c r="CL32" i="25"/>
  <c r="CK32" i="25"/>
  <c r="CJ32" i="25"/>
  <c r="CI32" i="25"/>
  <c r="CH32" i="25"/>
  <c r="CG32" i="25"/>
  <c r="CF32" i="25"/>
  <c r="CE32" i="25"/>
  <c r="CD32" i="25"/>
  <c r="CC32" i="25"/>
  <c r="CB32" i="25"/>
  <c r="CA32" i="25"/>
  <c r="BZ32" i="25"/>
  <c r="BY32" i="25"/>
  <c r="BX32" i="25"/>
  <c r="BW32" i="25"/>
  <c r="BV32" i="25"/>
  <c r="BU32" i="25"/>
  <c r="BT32" i="25"/>
  <c r="BS32" i="25"/>
  <c r="BR32" i="25"/>
  <c r="BQ32" i="25"/>
  <c r="BP32" i="25"/>
  <c r="BO32" i="25"/>
  <c r="BN32" i="25"/>
  <c r="BM32" i="25"/>
  <c r="BL32" i="25"/>
  <c r="BK32" i="25"/>
  <c r="BJ32" i="25"/>
  <c r="BI32" i="25"/>
  <c r="BH32" i="25"/>
  <c r="BG32" i="25"/>
  <c r="BF32" i="25"/>
  <c r="BE32" i="25"/>
  <c r="BD32" i="25"/>
  <c r="BC32" i="25"/>
  <c r="BB32" i="25"/>
  <c r="BA32" i="25"/>
  <c r="AZ32" i="25"/>
  <c r="AY32" i="25"/>
  <c r="AX32" i="25"/>
  <c r="AW32" i="25"/>
  <c r="AV32" i="25"/>
  <c r="AU32" i="25"/>
  <c r="AT32" i="25"/>
  <c r="AS32" i="25"/>
  <c r="AR32" i="25"/>
  <c r="AQ32" i="25"/>
  <c r="AP32" i="25"/>
  <c r="AO32" i="25"/>
  <c r="AN32" i="25"/>
  <c r="AM32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CQ31" i="25"/>
  <c r="CP31" i="25"/>
  <c r="CO31" i="25"/>
  <c r="CN31" i="25"/>
  <c r="CM31" i="25"/>
  <c r="CL31" i="25"/>
  <c r="CK31" i="25"/>
  <c r="CJ31" i="25"/>
  <c r="CI31" i="25"/>
  <c r="CH31" i="25"/>
  <c r="CG31" i="25"/>
  <c r="CF31" i="25"/>
  <c r="CE31" i="25"/>
  <c r="CD31" i="25"/>
  <c r="CC31" i="25"/>
  <c r="CB31" i="25"/>
  <c r="CA31" i="25"/>
  <c r="BZ31" i="25"/>
  <c r="BY31" i="25"/>
  <c r="BX31" i="25"/>
  <c r="BW31" i="25"/>
  <c r="BV31" i="25"/>
  <c r="BU31" i="25"/>
  <c r="BT31" i="25"/>
  <c r="BS31" i="25"/>
  <c r="BR31" i="25"/>
  <c r="BQ31" i="25"/>
  <c r="BP31" i="25"/>
  <c r="BO31" i="25"/>
  <c r="BN31" i="25"/>
  <c r="BM31" i="25"/>
  <c r="BL31" i="25"/>
  <c r="BK31" i="25"/>
  <c r="BJ31" i="25"/>
  <c r="BI31" i="25"/>
  <c r="BH31" i="25"/>
  <c r="BG31" i="25"/>
  <c r="BF31" i="25"/>
  <c r="BE31" i="25"/>
  <c r="BD31" i="25"/>
  <c r="BC31" i="25"/>
  <c r="BB31" i="25"/>
  <c r="BA31" i="25"/>
  <c r="AZ31" i="25"/>
  <c r="AY31" i="25"/>
  <c r="AX31" i="25"/>
  <c r="AW31" i="25"/>
  <c r="AV31" i="25"/>
  <c r="AU31" i="25"/>
  <c r="AT31" i="25"/>
  <c r="AS31" i="25"/>
  <c r="AR31" i="25"/>
  <c r="AQ31" i="25"/>
  <c r="AP31" i="25"/>
  <c r="AO31" i="25"/>
  <c r="AN31" i="25"/>
  <c r="AM31" i="25"/>
  <c r="AL31" i="25"/>
  <c r="AK31" i="25"/>
  <c r="AJ31" i="25"/>
  <c r="AI31" i="25"/>
  <c r="AH31" i="25"/>
  <c r="AG31" i="25"/>
  <c r="AF31" i="25"/>
  <c r="AE31" i="25"/>
  <c r="AD31" i="25"/>
  <c r="AC31" i="25"/>
  <c r="AB31" i="25"/>
  <c r="AA31" i="25"/>
  <c r="Z31" i="25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CQ30" i="25"/>
  <c r="CP30" i="25"/>
  <c r="CO30" i="25"/>
  <c r="CN30" i="25"/>
  <c r="CM30" i="25"/>
  <c r="CL30" i="25"/>
  <c r="CK30" i="25"/>
  <c r="CJ30" i="25"/>
  <c r="CI30" i="25"/>
  <c r="CH30" i="25"/>
  <c r="CG30" i="25"/>
  <c r="CF30" i="25"/>
  <c r="CE30" i="25"/>
  <c r="CD30" i="25"/>
  <c r="CC30" i="25"/>
  <c r="CB30" i="25"/>
  <c r="CA30" i="25"/>
  <c r="BZ30" i="25"/>
  <c r="BY30" i="25"/>
  <c r="BX30" i="25"/>
  <c r="BW30" i="25"/>
  <c r="BV30" i="25"/>
  <c r="BU30" i="25"/>
  <c r="BT30" i="25"/>
  <c r="BS30" i="25"/>
  <c r="BR30" i="25"/>
  <c r="BQ30" i="25"/>
  <c r="BP30" i="25"/>
  <c r="BO30" i="25"/>
  <c r="BN30" i="25"/>
  <c r="BM30" i="25"/>
  <c r="BL30" i="25"/>
  <c r="BK30" i="25"/>
  <c r="BJ30" i="25"/>
  <c r="BI30" i="25"/>
  <c r="BH30" i="25"/>
  <c r="BG30" i="25"/>
  <c r="BF30" i="25"/>
  <c r="BE30" i="25"/>
  <c r="BD30" i="25"/>
  <c r="BC30" i="25"/>
  <c r="BB30" i="25"/>
  <c r="BA30" i="25"/>
  <c r="AZ30" i="25"/>
  <c r="AY30" i="25"/>
  <c r="AX30" i="25"/>
  <c r="AW30" i="25"/>
  <c r="AV30" i="25"/>
  <c r="AU30" i="25"/>
  <c r="AT30" i="25"/>
  <c r="AS30" i="25"/>
  <c r="AR30" i="25"/>
  <c r="AQ30" i="25"/>
  <c r="AP30" i="25"/>
  <c r="AO30" i="25"/>
  <c r="AN30" i="25"/>
  <c r="AM30" i="25"/>
  <c r="AL30" i="25"/>
  <c r="AK30" i="25"/>
  <c r="AJ30" i="25"/>
  <c r="AI30" i="25"/>
  <c r="AH30" i="25"/>
  <c r="AG30" i="25"/>
  <c r="AF30" i="25"/>
  <c r="AE30" i="25"/>
  <c r="AD30" i="25"/>
  <c r="AC30" i="25"/>
  <c r="AB30" i="25"/>
  <c r="AA30" i="25"/>
  <c r="Z30" i="25"/>
  <c r="Y30" i="25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CQ29" i="25"/>
  <c r="CP29" i="25"/>
  <c r="CO29" i="25"/>
  <c r="CN29" i="25"/>
  <c r="CM29" i="25"/>
  <c r="CL29" i="25"/>
  <c r="CK29" i="25"/>
  <c r="CJ29" i="25"/>
  <c r="CI29" i="25"/>
  <c r="CH29" i="25"/>
  <c r="CG29" i="25"/>
  <c r="CF29" i="25"/>
  <c r="CE29" i="25"/>
  <c r="CD29" i="25"/>
  <c r="CC29" i="25"/>
  <c r="CB29" i="25"/>
  <c r="CA29" i="25"/>
  <c r="BZ29" i="25"/>
  <c r="BY29" i="25"/>
  <c r="BX29" i="25"/>
  <c r="BW29" i="25"/>
  <c r="BV29" i="25"/>
  <c r="BU29" i="25"/>
  <c r="BT29" i="25"/>
  <c r="BS29" i="25"/>
  <c r="BR29" i="25"/>
  <c r="BQ29" i="25"/>
  <c r="BP29" i="25"/>
  <c r="BO29" i="25"/>
  <c r="BN29" i="25"/>
  <c r="BM29" i="25"/>
  <c r="BL29" i="25"/>
  <c r="BK29" i="25"/>
  <c r="BJ29" i="25"/>
  <c r="BI29" i="25"/>
  <c r="BH29" i="25"/>
  <c r="BG29" i="25"/>
  <c r="BF29" i="25"/>
  <c r="BE29" i="25"/>
  <c r="BD29" i="25"/>
  <c r="BC29" i="25"/>
  <c r="BB29" i="25"/>
  <c r="BA29" i="25"/>
  <c r="AZ29" i="25"/>
  <c r="AY29" i="25"/>
  <c r="AX29" i="25"/>
  <c r="AW29" i="25"/>
  <c r="AV29" i="25"/>
  <c r="AU29" i="25"/>
  <c r="AT29" i="25"/>
  <c r="AS29" i="25"/>
  <c r="AR29" i="25"/>
  <c r="AQ29" i="25"/>
  <c r="AP29" i="25"/>
  <c r="AO29" i="25"/>
  <c r="AN29" i="25"/>
  <c r="AM29" i="25"/>
  <c r="AL29" i="25"/>
  <c r="AK29" i="25"/>
  <c r="AJ29" i="25"/>
  <c r="AI29" i="25"/>
  <c r="AH29" i="25"/>
  <c r="AG29" i="25"/>
  <c r="AF29" i="25"/>
  <c r="AE29" i="25"/>
  <c r="AD29" i="25"/>
  <c r="AC29" i="25"/>
  <c r="AB29" i="25"/>
  <c r="AA29" i="25"/>
  <c r="Z29" i="25"/>
  <c r="Y29" i="25"/>
  <c r="X29" i="25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CQ28" i="25"/>
  <c r="CP28" i="25"/>
  <c r="CO28" i="25"/>
  <c r="CN28" i="25"/>
  <c r="CM28" i="25"/>
  <c r="CL28" i="25"/>
  <c r="CK28" i="25"/>
  <c r="CJ28" i="25"/>
  <c r="CI28" i="25"/>
  <c r="CH28" i="25"/>
  <c r="CG28" i="25"/>
  <c r="CF28" i="25"/>
  <c r="CE28" i="25"/>
  <c r="CD28" i="25"/>
  <c r="CC28" i="25"/>
  <c r="CB28" i="25"/>
  <c r="CA28" i="25"/>
  <c r="BZ28" i="25"/>
  <c r="BY28" i="25"/>
  <c r="BX28" i="25"/>
  <c r="BW28" i="25"/>
  <c r="BV28" i="25"/>
  <c r="BU28" i="25"/>
  <c r="BT28" i="25"/>
  <c r="BS28" i="25"/>
  <c r="BR28" i="25"/>
  <c r="BQ28" i="25"/>
  <c r="BP28" i="25"/>
  <c r="BO28" i="25"/>
  <c r="BN28" i="25"/>
  <c r="BM28" i="25"/>
  <c r="BL28" i="25"/>
  <c r="BK28" i="25"/>
  <c r="BJ28" i="25"/>
  <c r="BI28" i="25"/>
  <c r="BH28" i="25"/>
  <c r="BG28" i="25"/>
  <c r="BF28" i="25"/>
  <c r="BE28" i="25"/>
  <c r="BD28" i="25"/>
  <c r="BC28" i="25"/>
  <c r="BB28" i="25"/>
  <c r="BA28" i="25"/>
  <c r="AZ28" i="25"/>
  <c r="AY28" i="25"/>
  <c r="AX28" i="25"/>
  <c r="AW28" i="25"/>
  <c r="AV28" i="25"/>
  <c r="AU28" i="25"/>
  <c r="AT28" i="25"/>
  <c r="AS28" i="25"/>
  <c r="AR28" i="25"/>
  <c r="AQ28" i="25"/>
  <c r="AP28" i="25"/>
  <c r="AO28" i="25"/>
  <c r="AN28" i="25"/>
  <c r="AM28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CQ27" i="25"/>
  <c r="CP27" i="25"/>
  <c r="CO27" i="25"/>
  <c r="CN27" i="25"/>
  <c r="CM27" i="25"/>
  <c r="CL27" i="25"/>
  <c r="CK27" i="25"/>
  <c r="CJ27" i="25"/>
  <c r="CI27" i="25"/>
  <c r="CH27" i="25"/>
  <c r="CG27" i="25"/>
  <c r="CF27" i="25"/>
  <c r="CE27" i="25"/>
  <c r="CD27" i="25"/>
  <c r="CC27" i="25"/>
  <c r="CB27" i="25"/>
  <c r="CA27" i="25"/>
  <c r="BZ27" i="25"/>
  <c r="BY27" i="25"/>
  <c r="BX27" i="25"/>
  <c r="BW27" i="25"/>
  <c r="BV27" i="25"/>
  <c r="BU27" i="25"/>
  <c r="BT27" i="25"/>
  <c r="BS27" i="25"/>
  <c r="BR27" i="25"/>
  <c r="BQ27" i="25"/>
  <c r="BP27" i="25"/>
  <c r="BO27" i="25"/>
  <c r="BN27" i="25"/>
  <c r="BM27" i="25"/>
  <c r="BL27" i="25"/>
  <c r="BK27" i="25"/>
  <c r="BJ27" i="25"/>
  <c r="BI27" i="25"/>
  <c r="BH27" i="25"/>
  <c r="BG27" i="25"/>
  <c r="BF27" i="25"/>
  <c r="BE27" i="25"/>
  <c r="BD27" i="25"/>
  <c r="BC27" i="25"/>
  <c r="BB27" i="25"/>
  <c r="BA27" i="25"/>
  <c r="AZ27" i="25"/>
  <c r="AY27" i="25"/>
  <c r="AX27" i="25"/>
  <c r="AW27" i="25"/>
  <c r="AV27" i="25"/>
  <c r="AU27" i="25"/>
  <c r="AT27" i="25"/>
  <c r="AS27" i="25"/>
  <c r="AR27" i="25"/>
  <c r="AQ27" i="25"/>
  <c r="AP27" i="25"/>
  <c r="AO27" i="25"/>
  <c r="AN27" i="25"/>
  <c r="AM27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CQ26" i="25"/>
  <c r="CP26" i="25"/>
  <c r="CO26" i="25"/>
  <c r="CN26" i="25"/>
  <c r="CM26" i="25"/>
  <c r="CL26" i="25"/>
  <c r="CK26" i="25"/>
  <c r="CJ26" i="25"/>
  <c r="CI26" i="25"/>
  <c r="CH26" i="25"/>
  <c r="CG26" i="25"/>
  <c r="CF26" i="25"/>
  <c r="CE26" i="25"/>
  <c r="CD26" i="25"/>
  <c r="CC26" i="25"/>
  <c r="CB26" i="25"/>
  <c r="CA26" i="25"/>
  <c r="BZ26" i="25"/>
  <c r="BY26" i="25"/>
  <c r="BX26" i="25"/>
  <c r="BW26" i="25"/>
  <c r="BV26" i="25"/>
  <c r="BU26" i="25"/>
  <c r="BT26" i="25"/>
  <c r="BS26" i="25"/>
  <c r="BR26" i="25"/>
  <c r="BQ26" i="25"/>
  <c r="BP26" i="25"/>
  <c r="BO26" i="25"/>
  <c r="BN26" i="25"/>
  <c r="BM26" i="25"/>
  <c r="BL26" i="25"/>
  <c r="BK26" i="25"/>
  <c r="BJ26" i="25"/>
  <c r="BI26" i="25"/>
  <c r="BH26" i="25"/>
  <c r="BG26" i="25"/>
  <c r="BF26" i="25"/>
  <c r="BE26" i="25"/>
  <c r="BD26" i="25"/>
  <c r="BC26" i="25"/>
  <c r="BB26" i="25"/>
  <c r="BA26" i="25"/>
  <c r="AZ26" i="25"/>
  <c r="AY26" i="25"/>
  <c r="AX26" i="25"/>
  <c r="AW26" i="25"/>
  <c r="AV26" i="25"/>
  <c r="AU26" i="25"/>
  <c r="AT26" i="25"/>
  <c r="AS26" i="25"/>
  <c r="AR26" i="25"/>
  <c r="AQ26" i="25"/>
  <c r="AP26" i="25"/>
  <c r="AO26" i="25"/>
  <c r="AN26" i="25"/>
  <c r="AM26" i="25"/>
  <c r="AL26" i="25"/>
  <c r="AK26" i="25"/>
  <c r="AJ26" i="25"/>
  <c r="AI26" i="25"/>
  <c r="AH26" i="25"/>
  <c r="AG26" i="25"/>
  <c r="AF26" i="25"/>
  <c r="AE26" i="25"/>
  <c r="AD26" i="25"/>
  <c r="AC26" i="25"/>
  <c r="AB26" i="25"/>
  <c r="AA26" i="25"/>
  <c r="Z26" i="25"/>
  <c r="Y26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CQ25" i="25"/>
  <c r="CP25" i="25"/>
  <c r="CO25" i="25"/>
  <c r="CN25" i="25"/>
  <c r="CM25" i="25"/>
  <c r="CL25" i="25"/>
  <c r="CK25" i="25"/>
  <c r="CJ25" i="25"/>
  <c r="CI25" i="25"/>
  <c r="CH25" i="25"/>
  <c r="CG25" i="25"/>
  <c r="CF25" i="25"/>
  <c r="CE25" i="25"/>
  <c r="CD25" i="25"/>
  <c r="CC25" i="25"/>
  <c r="CB25" i="25"/>
  <c r="CA25" i="25"/>
  <c r="BZ25" i="25"/>
  <c r="BY25" i="25"/>
  <c r="BX25" i="25"/>
  <c r="BW25" i="25"/>
  <c r="BV25" i="25"/>
  <c r="BU25" i="25"/>
  <c r="BT25" i="25"/>
  <c r="BS25" i="25"/>
  <c r="BR25" i="25"/>
  <c r="BQ25" i="25"/>
  <c r="BP25" i="25"/>
  <c r="BO25" i="25"/>
  <c r="BN25" i="25"/>
  <c r="BM25" i="25"/>
  <c r="BL25" i="25"/>
  <c r="BK25" i="25"/>
  <c r="BJ25" i="25"/>
  <c r="BI25" i="25"/>
  <c r="BH25" i="25"/>
  <c r="BG25" i="25"/>
  <c r="BF25" i="25"/>
  <c r="BE25" i="25"/>
  <c r="BD25" i="25"/>
  <c r="BC25" i="25"/>
  <c r="BB25" i="25"/>
  <c r="BA25" i="25"/>
  <c r="AZ25" i="25"/>
  <c r="AY25" i="25"/>
  <c r="AX25" i="25"/>
  <c r="AW25" i="25"/>
  <c r="AV25" i="25"/>
  <c r="AU25" i="25"/>
  <c r="AT25" i="25"/>
  <c r="AS25" i="25"/>
  <c r="AR25" i="25"/>
  <c r="AQ25" i="25"/>
  <c r="AP25" i="25"/>
  <c r="AO25" i="25"/>
  <c r="AN25" i="25"/>
  <c r="AM25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K25" i="25"/>
  <c r="J25" i="25"/>
  <c r="I25" i="25"/>
  <c r="H25" i="25"/>
  <c r="G25" i="25"/>
  <c r="F25" i="25"/>
  <c r="E25" i="25"/>
  <c r="D25" i="25"/>
  <c r="C25" i="25"/>
  <c r="CQ24" i="25"/>
  <c r="CP24" i="25"/>
  <c r="CO24" i="25"/>
  <c r="CN24" i="25"/>
  <c r="CM24" i="25"/>
  <c r="CL24" i="25"/>
  <c r="CK24" i="25"/>
  <c r="CJ24" i="25"/>
  <c r="CI24" i="25"/>
  <c r="CH24" i="25"/>
  <c r="CG24" i="25"/>
  <c r="CF24" i="25"/>
  <c r="CE24" i="25"/>
  <c r="CD24" i="25"/>
  <c r="CC24" i="25"/>
  <c r="CB24" i="25"/>
  <c r="CA24" i="25"/>
  <c r="BZ24" i="25"/>
  <c r="BY24" i="25"/>
  <c r="BX24" i="25"/>
  <c r="BW24" i="25"/>
  <c r="BV24" i="25"/>
  <c r="BU24" i="25"/>
  <c r="BT24" i="25"/>
  <c r="BS24" i="25"/>
  <c r="BR24" i="25"/>
  <c r="BQ24" i="25"/>
  <c r="BP24" i="25"/>
  <c r="BO24" i="25"/>
  <c r="BN24" i="25"/>
  <c r="BM24" i="25"/>
  <c r="BL24" i="25"/>
  <c r="BK24" i="25"/>
  <c r="BJ24" i="25"/>
  <c r="BI24" i="25"/>
  <c r="BH24" i="25"/>
  <c r="BG24" i="25"/>
  <c r="BF24" i="25"/>
  <c r="BE24" i="25"/>
  <c r="BD24" i="25"/>
  <c r="BC24" i="25"/>
  <c r="BB24" i="25"/>
  <c r="BA24" i="25"/>
  <c r="AZ24" i="25"/>
  <c r="AY24" i="25"/>
  <c r="AX24" i="25"/>
  <c r="AW24" i="25"/>
  <c r="AV24" i="25"/>
  <c r="AU24" i="25"/>
  <c r="AT24" i="25"/>
  <c r="AS24" i="25"/>
  <c r="AR24" i="25"/>
  <c r="AQ24" i="25"/>
  <c r="AP24" i="25"/>
  <c r="AO24" i="25"/>
  <c r="AN24" i="25"/>
  <c r="AM24" i="25"/>
  <c r="AL24" i="25"/>
  <c r="AK24" i="25"/>
  <c r="AJ24" i="25"/>
  <c r="AI24" i="25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CQ23" i="25"/>
  <c r="CP23" i="25"/>
  <c r="CO23" i="25"/>
  <c r="CN23" i="25"/>
  <c r="CM23" i="25"/>
  <c r="CL23" i="25"/>
  <c r="CK23" i="25"/>
  <c r="CJ23" i="25"/>
  <c r="CI23" i="25"/>
  <c r="CH23" i="25"/>
  <c r="CG23" i="25"/>
  <c r="CF23" i="25"/>
  <c r="CE23" i="25"/>
  <c r="CD23" i="25"/>
  <c r="CC23" i="25"/>
  <c r="CB23" i="25"/>
  <c r="CA23" i="25"/>
  <c r="BZ23" i="25"/>
  <c r="BY23" i="25"/>
  <c r="BX23" i="25"/>
  <c r="BW23" i="25"/>
  <c r="BV23" i="25"/>
  <c r="BU23" i="25"/>
  <c r="BT23" i="25"/>
  <c r="BS23" i="25"/>
  <c r="BR23" i="25"/>
  <c r="BQ23" i="25"/>
  <c r="BP23" i="25"/>
  <c r="BO23" i="25"/>
  <c r="BN23" i="25"/>
  <c r="BM23" i="25"/>
  <c r="BL23" i="25"/>
  <c r="BK23" i="25"/>
  <c r="BJ23" i="25"/>
  <c r="BI23" i="25"/>
  <c r="BH23" i="25"/>
  <c r="BG23" i="25"/>
  <c r="BF23" i="25"/>
  <c r="BE23" i="25"/>
  <c r="BD23" i="25"/>
  <c r="BC23" i="25"/>
  <c r="BB23" i="25"/>
  <c r="BA23" i="25"/>
  <c r="AZ23" i="25"/>
  <c r="AY23" i="25"/>
  <c r="AX23" i="25"/>
  <c r="AW23" i="25"/>
  <c r="AV23" i="25"/>
  <c r="AU23" i="25"/>
  <c r="AT23" i="25"/>
  <c r="AS23" i="25"/>
  <c r="AR23" i="25"/>
  <c r="AQ23" i="25"/>
  <c r="AP23" i="25"/>
  <c r="AO23" i="25"/>
  <c r="AN23" i="25"/>
  <c r="AM23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CQ22" i="25"/>
  <c r="CP22" i="25"/>
  <c r="CO22" i="25"/>
  <c r="CN22" i="25"/>
  <c r="CM22" i="25"/>
  <c r="CL22" i="25"/>
  <c r="CK22" i="25"/>
  <c r="CJ22" i="25"/>
  <c r="CI22" i="25"/>
  <c r="CH22" i="25"/>
  <c r="CG22" i="25"/>
  <c r="CF22" i="25"/>
  <c r="CE22" i="25"/>
  <c r="CD22" i="25"/>
  <c r="CC22" i="25"/>
  <c r="CB22" i="25"/>
  <c r="CA22" i="25"/>
  <c r="BZ22" i="25"/>
  <c r="BY22" i="25"/>
  <c r="BX22" i="25"/>
  <c r="BW22" i="25"/>
  <c r="BV22" i="25"/>
  <c r="BU22" i="25"/>
  <c r="BT22" i="25"/>
  <c r="BS22" i="25"/>
  <c r="BR22" i="25"/>
  <c r="BQ22" i="25"/>
  <c r="BP22" i="25"/>
  <c r="BO22" i="25"/>
  <c r="BN22" i="25"/>
  <c r="BM22" i="25"/>
  <c r="BL22" i="25"/>
  <c r="BK22" i="25"/>
  <c r="BJ22" i="25"/>
  <c r="BI22" i="25"/>
  <c r="BH22" i="25"/>
  <c r="BG22" i="25"/>
  <c r="BF22" i="25"/>
  <c r="BE22" i="25"/>
  <c r="BD22" i="25"/>
  <c r="BC22" i="25"/>
  <c r="BB22" i="25"/>
  <c r="BA22" i="25"/>
  <c r="AZ22" i="25"/>
  <c r="AY22" i="25"/>
  <c r="AX22" i="25"/>
  <c r="AW22" i="25"/>
  <c r="AV22" i="25"/>
  <c r="AU22" i="25"/>
  <c r="AT22" i="25"/>
  <c r="AS22" i="25"/>
  <c r="AR22" i="25"/>
  <c r="AQ22" i="25"/>
  <c r="AP22" i="25"/>
  <c r="AO22" i="25"/>
  <c r="AN22" i="25"/>
  <c r="AM22" i="25"/>
  <c r="AL22" i="25"/>
  <c r="AK22" i="25"/>
  <c r="AJ22" i="25"/>
  <c r="AI22" i="25"/>
  <c r="AH22" i="25"/>
  <c r="AG22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F22" i="25"/>
  <c r="E22" i="25"/>
  <c r="D22" i="25"/>
  <c r="C22" i="25"/>
  <c r="CQ21" i="25"/>
  <c r="CP21" i="25"/>
  <c r="CO21" i="25"/>
  <c r="CN21" i="25"/>
  <c r="CM21" i="25"/>
  <c r="CL21" i="25"/>
  <c r="CK21" i="25"/>
  <c r="CJ21" i="25"/>
  <c r="CI21" i="25"/>
  <c r="CH21" i="25"/>
  <c r="CG21" i="25"/>
  <c r="CF21" i="25"/>
  <c r="CE21" i="25"/>
  <c r="CD21" i="25"/>
  <c r="CC21" i="25"/>
  <c r="CB21" i="25"/>
  <c r="CA21" i="25"/>
  <c r="BZ21" i="25"/>
  <c r="BY21" i="25"/>
  <c r="BX21" i="25"/>
  <c r="BW21" i="25"/>
  <c r="BV21" i="25"/>
  <c r="BU21" i="25"/>
  <c r="BT21" i="25"/>
  <c r="BS21" i="25"/>
  <c r="BR21" i="25"/>
  <c r="BQ21" i="25"/>
  <c r="BP21" i="25"/>
  <c r="BO21" i="25"/>
  <c r="BN21" i="25"/>
  <c r="BM21" i="25"/>
  <c r="BL21" i="25"/>
  <c r="BK21" i="25"/>
  <c r="BJ21" i="25"/>
  <c r="BI21" i="25"/>
  <c r="BH21" i="25"/>
  <c r="BG21" i="25"/>
  <c r="BF21" i="25"/>
  <c r="BE21" i="25"/>
  <c r="BD21" i="25"/>
  <c r="BC21" i="25"/>
  <c r="BB21" i="25"/>
  <c r="BA21" i="25"/>
  <c r="AZ21" i="25"/>
  <c r="AY21" i="25"/>
  <c r="AX21" i="25"/>
  <c r="AW21" i="25"/>
  <c r="AV21" i="25"/>
  <c r="AU21" i="25"/>
  <c r="AT21" i="25"/>
  <c r="AS21" i="25"/>
  <c r="AR21" i="25"/>
  <c r="AQ21" i="25"/>
  <c r="AP21" i="25"/>
  <c r="AO21" i="25"/>
  <c r="AN21" i="25"/>
  <c r="AM21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F21" i="25"/>
  <c r="E21" i="25"/>
  <c r="D21" i="25"/>
  <c r="C21" i="25"/>
  <c r="CQ20" i="25"/>
  <c r="CP20" i="25"/>
  <c r="CO20" i="25"/>
  <c r="CN20" i="25"/>
  <c r="CM20" i="25"/>
  <c r="CL20" i="25"/>
  <c r="CK20" i="25"/>
  <c r="CJ20" i="25"/>
  <c r="CI20" i="25"/>
  <c r="CH20" i="25"/>
  <c r="CG20" i="25"/>
  <c r="CF20" i="25"/>
  <c r="CE20" i="25"/>
  <c r="CD20" i="25"/>
  <c r="CC20" i="25"/>
  <c r="CB20" i="25"/>
  <c r="CA20" i="25"/>
  <c r="BZ20" i="25"/>
  <c r="BY20" i="25"/>
  <c r="BX20" i="25"/>
  <c r="BW20" i="25"/>
  <c r="BV20" i="25"/>
  <c r="BU20" i="25"/>
  <c r="BT20" i="25"/>
  <c r="BS20" i="25"/>
  <c r="BR20" i="25"/>
  <c r="BQ20" i="25"/>
  <c r="BP20" i="25"/>
  <c r="BO20" i="25"/>
  <c r="BN20" i="25"/>
  <c r="BM20" i="25"/>
  <c r="BL20" i="25"/>
  <c r="BK20" i="25"/>
  <c r="BJ20" i="25"/>
  <c r="BI20" i="25"/>
  <c r="BH20" i="25"/>
  <c r="BG20" i="25"/>
  <c r="BF20" i="25"/>
  <c r="BE20" i="25"/>
  <c r="BD20" i="25"/>
  <c r="BC20" i="25"/>
  <c r="BB20" i="25"/>
  <c r="BA20" i="25"/>
  <c r="AZ20" i="25"/>
  <c r="AY20" i="25"/>
  <c r="AX20" i="25"/>
  <c r="AW20" i="25"/>
  <c r="AV20" i="25"/>
  <c r="AU20" i="25"/>
  <c r="AT20" i="25"/>
  <c r="AS20" i="25"/>
  <c r="AR20" i="25"/>
  <c r="AQ20" i="25"/>
  <c r="AP20" i="25"/>
  <c r="AO20" i="25"/>
  <c r="AN20" i="25"/>
  <c r="AM20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F20" i="25"/>
  <c r="E20" i="25"/>
  <c r="D20" i="25"/>
  <c r="C20" i="25"/>
  <c r="CQ19" i="25"/>
  <c r="CP19" i="25"/>
  <c r="CO19" i="25"/>
  <c r="CN19" i="25"/>
  <c r="CM19" i="25"/>
  <c r="CL19" i="25"/>
  <c r="CK19" i="25"/>
  <c r="CJ19" i="25"/>
  <c r="CI19" i="25"/>
  <c r="CH19" i="25"/>
  <c r="CG19" i="25"/>
  <c r="CF19" i="25"/>
  <c r="CE19" i="25"/>
  <c r="CD19" i="25"/>
  <c r="CC19" i="25"/>
  <c r="CB19" i="25"/>
  <c r="CA19" i="25"/>
  <c r="BZ19" i="25"/>
  <c r="BY19" i="25"/>
  <c r="BX19" i="25"/>
  <c r="BW19" i="25"/>
  <c r="BV19" i="25"/>
  <c r="BU19" i="25"/>
  <c r="BT19" i="25"/>
  <c r="BS19" i="25"/>
  <c r="BR19" i="25"/>
  <c r="BQ19" i="25"/>
  <c r="BP19" i="25"/>
  <c r="BO19" i="25"/>
  <c r="BN19" i="25"/>
  <c r="BM19" i="25"/>
  <c r="BL19" i="25"/>
  <c r="BK19" i="25"/>
  <c r="BJ19" i="25"/>
  <c r="BI19" i="25"/>
  <c r="BH19" i="25"/>
  <c r="BG19" i="25"/>
  <c r="BF19" i="25"/>
  <c r="BE19" i="25"/>
  <c r="BD19" i="25"/>
  <c r="BC19" i="25"/>
  <c r="BB19" i="25"/>
  <c r="BA19" i="25"/>
  <c r="AZ19" i="25"/>
  <c r="AY19" i="25"/>
  <c r="AX19" i="25"/>
  <c r="AW19" i="25"/>
  <c r="AV19" i="25"/>
  <c r="AU19" i="25"/>
  <c r="AT19" i="25"/>
  <c r="AS19" i="25"/>
  <c r="AR19" i="25"/>
  <c r="AQ19" i="25"/>
  <c r="AP19" i="25"/>
  <c r="AO19" i="25"/>
  <c r="AN19" i="25"/>
  <c r="AM19" i="25"/>
  <c r="AL19" i="25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H19" i="25"/>
  <c r="G19" i="25"/>
  <c r="F19" i="25"/>
  <c r="E19" i="25"/>
  <c r="D19" i="25"/>
  <c r="C19" i="25"/>
  <c r="CQ18" i="25"/>
  <c r="CP18" i="25"/>
  <c r="CO18" i="25"/>
  <c r="CN18" i="25"/>
  <c r="CM18" i="25"/>
  <c r="CL18" i="25"/>
  <c r="CK18" i="25"/>
  <c r="CJ18" i="25"/>
  <c r="CI18" i="25"/>
  <c r="CH18" i="25"/>
  <c r="CG18" i="25"/>
  <c r="CF18" i="25"/>
  <c r="CE18" i="25"/>
  <c r="CD18" i="25"/>
  <c r="CC18" i="25"/>
  <c r="CB18" i="25"/>
  <c r="CA18" i="25"/>
  <c r="BZ18" i="25"/>
  <c r="BY18" i="25"/>
  <c r="BX18" i="25"/>
  <c r="BW18" i="25"/>
  <c r="BV18" i="25"/>
  <c r="BU18" i="25"/>
  <c r="BT18" i="25"/>
  <c r="BS18" i="25"/>
  <c r="BR18" i="25"/>
  <c r="BQ18" i="25"/>
  <c r="BP18" i="25"/>
  <c r="BO18" i="25"/>
  <c r="BN18" i="25"/>
  <c r="BM18" i="25"/>
  <c r="BL18" i="25"/>
  <c r="BK18" i="25"/>
  <c r="BJ18" i="25"/>
  <c r="BI18" i="25"/>
  <c r="BH18" i="25"/>
  <c r="BG18" i="25"/>
  <c r="BF18" i="25"/>
  <c r="BE18" i="25"/>
  <c r="BD18" i="25"/>
  <c r="BC18" i="25"/>
  <c r="BB18" i="25"/>
  <c r="BA18" i="25"/>
  <c r="AZ18" i="25"/>
  <c r="AY18" i="25"/>
  <c r="AX18" i="25"/>
  <c r="AW18" i="25"/>
  <c r="AV18" i="25"/>
  <c r="AU18" i="25"/>
  <c r="AT18" i="25"/>
  <c r="AS18" i="25"/>
  <c r="AR18" i="25"/>
  <c r="AQ18" i="25"/>
  <c r="AP18" i="25"/>
  <c r="AO18" i="25"/>
  <c r="AN18" i="25"/>
  <c r="AM18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G18" i="25"/>
  <c r="F18" i="25"/>
  <c r="E18" i="25"/>
  <c r="D18" i="25"/>
  <c r="C18" i="25"/>
  <c r="CQ17" i="25"/>
  <c r="CP17" i="25"/>
  <c r="CO17" i="25"/>
  <c r="CN17" i="25"/>
  <c r="CM17" i="25"/>
  <c r="CL17" i="25"/>
  <c r="CK17" i="25"/>
  <c r="CJ17" i="25"/>
  <c r="CI17" i="25"/>
  <c r="CH17" i="25"/>
  <c r="CG17" i="25"/>
  <c r="CF17" i="25"/>
  <c r="CE17" i="25"/>
  <c r="CD17" i="25"/>
  <c r="CC17" i="25"/>
  <c r="CB17" i="25"/>
  <c r="CA17" i="25"/>
  <c r="BZ17" i="25"/>
  <c r="BY17" i="25"/>
  <c r="BX17" i="25"/>
  <c r="BW17" i="25"/>
  <c r="BV17" i="25"/>
  <c r="BU17" i="25"/>
  <c r="BT17" i="25"/>
  <c r="BS17" i="25"/>
  <c r="BR17" i="25"/>
  <c r="BQ17" i="25"/>
  <c r="BP17" i="25"/>
  <c r="BO17" i="25"/>
  <c r="BN17" i="25"/>
  <c r="BM17" i="25"/>
  <c r="BL17" i="25"/>
  <c r="BK17" i="25"/>
  <c r="BJ17" i="25"/>
  <c r="BI17" i="25"/>
  <c r="BH17" i="25"/>
  <c r="BG17" i="25"/>
  <c r="BF17" i="25"/>
  <c r="BE17" i="25"/>
  <c r="BD17" i="25"/>
  <c r="BC17" i="25"/>
  <c r="BB17" i="25"/>
  <c r="BA17" i="25"/>
  <c r="AZ17" i="25"/>
  <c r="AY17" i="25"/>
  <c r="AX17" i="25"/>
  <c r="AW17" i="25"/>
  <c r="AV17" i="25"/>
  <c r="AU17" i="25"/>
  <c r="AT17" i="25"/>
  <c r="AS17" i="25"/>
  <c r="AR17" i="25"/>
  <c r="AQ17" i="25"/>
  <c r="AP17" i="25"/>
  <c r="AO17" i="25"/>
  <c r="AN17" i="25"/>
  <c r="AM17" i="25"/>
  <c r="AL17" i="25"/>
  <c r="AK17" i="25"/>
  <c r="AJ17" i="25"/>
  <c r="AI17" i="25"/>
  <c r="AH17" i="25"/>
  <c r="AG17" i="25"/>
  <c r="AF17" i="25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K17" i="25"/>
  <c r="J17" i="25"/>
  <c r="I17" i="25"/>
  <c r="H17" i="25"/>
  <c r="G17" i="25"/>
  <c r="F17" i="25"/>
  <c r="E17" i="25"/>
  <c r="D17" i="25"/>
  <c r="C17" i="25"/>
  <c r="CQ16" i="25"/>
  <c r="CP16" i="25"/>
  <c r="CO16" i="25"/>
  <c r="CN16" i="25"/>
  <c r="CM16" i="25"/>
  <c r="CL16" i="25"/>
  <c r="CK16" i="25"/>
  <c r="CJ16" i="25"/>
  <c r="CI16" i="25"/>
  <c r="CH16" i="25"/>
  <c r="CG16" i="25"/>
  <c r="CF16" i="25"/>
  <c r="CE16" i="25"/>
  <c r="CD16" i="25"/>
  <c r="CC16" i="25"/>
  <c r="CB16" i="25"/>
  <c r="CA16" i="25"/>
  <c r="BZ16" i="25"/>
  <c r="BY16" i="25"/>
  <c r="BX16" i="25"/>
  <c r="BW16" i="25"/>
  <c r="BV16" i="25"/>
  <c r="BU16" i="25"/>
  <c r="BT16" i="25"/>
  <c r="BS16" i="25"/>
  <c r="BR16" i="25"/>
  <c r="BQ16" i="25"/>
  <c r="BP16" i="25"/>
  <c r="BO16" i="25"/>
  <c r="BN16" i="25"/>
  <c r="BM16" i="25"/>
  <c r="BL16" i="25"/>
  <c r="BK16" i="25"/>
  <c r="BJ16" i="25"/>
  <c r="BI16" i="25"/>
  <c r="BH16" i="25"/>
  <c r="BG16" i="25"/>
  <c r="BF16" i="25"/>
  <c r="BE16" i="25"/>
  <c r="BD16" i="25"/>
  <c r="BC16" i="25"/>
  <c r="BB16" i="25"/>
  <c r="BA16" i="25"/>
  <c r="AZ16" i="25"/>
  <c r="AY16" i="25"/>
  <c r="AX16" i="25"/>
  <c r="AW16" i="25"/>
  <c r="AV16" i="25"/>
  <c r="AU16" i="25"/>
  <c r="AT16" i="25"/>
  <c r="AS16" i="25"/>
  <c r="AR16" i="25"/>
  <c r="AQ16" i="25"/>
  <c r="AP16" i="25"/>
  <c r="AO16" i="25"/>
  <c r="AN16" i="25"/>
  <c r="AM16" i="25"/>
  <c r="AL16" i="25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F16" i="25"/>
  <c r="E16" i="25"/>
  <c r="D16" i="25"/>
  <c r="C16" i="25"/>
  <c r="CQ15" i="25"/>
  <c r="CP15" i="25"/>
  <c r="CO15" i="25"/>
  <c r="CN15" i="25"/>
  <c r="CM15" i="25"/>
  <c r="CL15" i="25"/>
  <c r="CK15" i="25"/>
  <c r="CJ15" i="25"/>
  <c r="CI15" i="25"/>
  <c r="CH15" i="25"/>
  <c r="CG15" i="25"/>
  <c r="CF15" i="25"/>
  <c r="CE15" i="25"/>
  <c r="CD15" i="25"/>
  <c r="CC15" i="25"/>
  <c r="CB15" i="25"/>
  <c r="CA15" i="25"/>
  <c r="BZ15" i="25"/>
  <c r="BY15" i="25"/>
  <c r="BX15" i="25"/>
  <c r="BW15" i="25"/>
  <c r="BV15" i="25"/>
  <c r="BU15" i="25"/>
  <c r="BT15" i="25"/>
  <c r="BS15" i="25"/>
  <c r="BR15" i="25"/>
  <c r="BQ15" i="25"/>
  <c r="BP15" i="25"/>
  <c r="BO15" i="25"/>
  <c r="BN15" i="25"/>
  <c r="BM15" i="25"/>
  <c r="BL15" i="25"/>
  <c r="BK15" i="25"/>
  <c r="BJ15" i="25"/>
  <c r="BI15" i="25"/>
  <c r="BH15" i="25"/>
  <c r="BG15" i="25"/>
  <c r="BF15" i="25"/>
  <c r="BE15" i="25"/>
  <c r="BD15" i="25"/>
  <c r="BC15" i="25"/>
  <c r="BB15" i="25"/>
  <c r="BA15" i="25"/>
  <c r="AZ15" i="25"/>
  <c r="AY15" i="25"/>
  <c r="AX15" i="25"/>
  <c r="AW15" i="25"/>
  <c r="AV15" i="25"/>
  <c r="AU15" i="25"/>
  <c r="AT15" i="25"/>
  <c r="AS15" i="25"/>
  <c r="AR15" i="25"/>
  <c r="AQ15" i="25"/>
  <c r="AP15" i="25"/>
  <c r="AO15" i="25"/>
  <c r="AN15" i="25"/>
  <c r="AM15" i="25"/>
  <c r="AL15" i="25"/>
  <c r="AK15" i="25"/>
  <c r="AJ15" i="25"/>
  <c r="AI15" i="25"/>
  <c r="AH15" i="25"/>
  <c r="AG15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F15" i="25"/>
  <c r="E15" i="25"/>
  <c r="D15" i="25"/>
  <c r="C15" i="25"/>
  <c r="CQ14" i="25"/>
  <c r="CP14" i="25"/>
  <c r="CO14" i="25"/>
  <c r="CN14" i="25"/>
  <c r="CM14" i="25"/>
  <c r="CL14" i="25"/>
  <c r="CK14" i="25"/>
  <c r="CJ14" i="25"/>
  <c r="CI14" i="25"/>
  <c r="CH14" i="25"/>
  <c r="CG14" i="25"/>
  <c r="CF14" i="25"/>
  <c r="CE14" i="25"/>
  <c r="CD14" i="25"/>
  <c r="CC14" i="25"/>
  <c r="CB14" i="25"/>
  <c r="CA14" i="25"/>
  <c r="BZ14" i="25"/>
  <c r="BY14" i="25"/>
  <c r="BX14" i="25"/>
  <c r="BW14" i="25"/>
  <c r="BV14" i="25"/>
  <c r="BU14" i="25"/>
  <c r="BT14" i="25"/>
  <c r="BS14" i="25"/>
  <c r="BR14" i="25"/>
  <c r="BQ14" i="25"/>
  <c r="BP14" i="25"/>
  <c r="BO14" i="25"/>
  <c r="BN14" i="25"/>
  <c r="BM14" i="25"/>
  <c r="BL14" i="25"/>
  <c r="BK14" i="25"/>
  <c r="BJ14" i="25"/>
  <c r="BI14" i="25"/>
  <c r="BH14" i="25"/>
  <c r="BG14" i="25"/>
  <c r="BF14" i="25"/>
  <c r="BE14" i="25"/>
  <c r="BD14" i="25"/>
  <c r="BC14" i="25"/>
  <c r="BB14" i="25"/>
  <c r="BA14" i="25"/>
  <c r="AZ14" i="25"/>
  <c r="AY14" i="25"/>
  <c r="AX14" i="25"/>
  <c r="AW14" i="25"/>
  <c r="AV14" i="25"/>
  <c r="AU14" i="25"/>
  <c r="AT14" i="25"/>
  <c r="AS14" i="25"/>
  <c r="AR14" i="25"/>
  <c r="AQ14" i="25"/>
  <c r="AP14" i="25"/>
  <c r="AO14" i="25"/>
  <c r="AN14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4" i="25"/>
  <c r="C14" i="25"/>
  <c r="CQ13" i="25"/>
  <c r="CP13" i="25"/>
  <c r="CO13" i="25"/>
  <c r="CN13" i="25"/>
  <c r="CM13" i="25"/>
  <c r="CL13" i="25"/>
  <c r="CK13" i="25"/>
  <c r="CJ13" i="25"/>
  <c r="CI13" i="25"/>
  <c r="CH13" i="25"/>
  <c r="CG13" i="25"/>
  <c r="CF13" i="25"/>
  <c r="CE13" i="25"/>
  <c r="CD13" i="25"/>
  <c r="CC13" i="25"/>
  <c r="CB13" i="25"/>
  <c r="CA13" i="25"/>
  <c r="BZ13" i="25"/>
  <c r="BY13" i="25"/>
  <c r="BX13" i="25"/>
  <c r="BW13" i="25"/>
  <c r="BV13" i="25"/>
  <c r="BU13" i="25"/>
  <c r="BT13" i="25"/>
  <c r="BS13" i="25"/>
  <c r="BR13" i="25"/>
  <c r="BQ13" i="25"/>
  <c r="BP13" i="25"/>
  <c r="BO13" i="25"/>
  <c r="BN13" i="25"/>
  <c r="BM13" i="25"/>
  <c r="BL13" i="25"/>
  <c r="BK13" i="25"/>
  <c r="BJ13" i="25"/>
  <c r="BI13" i="25"/>
  <c r="BH13" i="25"/>
  <c r="BG13" i="25"/>
  <c r="BF13" i="25"/>
  <c r="BE13" i="25"/>
  <c r="BD13" i="25"/>
  <c r="BC13" i="25"/>
  <c r="BB13" i="25"/>
  <c r="BA13" i="25"/>
  <c r="AZ13" i="25"/>
  <c r="AY13" i="25"/>
  <c r="AX13" i="25"/>
  <c r="AW13" i="25"/>
  <c r="AV13" i="25"/>
  <c r="AU13" i="25"/>
  <c r="AT13" i="25"/>
  <c r="AS13" i="25"/>
  <c r="AR13" i="25"/>
  <c r="AQ13" i="25"/>
  <c r="AP13" i="25"/>
  <c r="AO13" i="25"/>
  <c r="AN13" i="25"/>
  <c r="AM13" i="25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CQ12" i="25"/>
  <c r="CP12" i="25"/>
  <c r="CO12" i="25"/>
  <c r="CN12" i="25"/>
  <c r="CM12" i="25"/>
  <c r="CL12" i="25"/>
  <c r="CK12" i="25"/>
  <c r="CJ12" i="25"/>
  <c r="CI12" i="25"/>
  <c r="CH12" i="25"/>
  <c r="CG12" i="25"/>
  <c r="CF12" i="25"/>
  <c r="CE12" i="25"/>
  <c r="CD12" i="25"/>
  <c r="CC12" i="25"/>
  <c r="CB12" i="25"/>
  <c r="CA12" i="25"/>
  <c r="BZ12" i="25"/>
  <c r="BY12" i="25"/>
  <c r="BX12" i="25"/>
  <c r="BW12" i="25"/>
  <c r="BV12" i="25"/>
  <c r="BU12" i="25"/>
  <c r="BT12" i="25"/>
  <c r="BS12" i="25"/>
  <c r="BR12" i="25"/>
  <c r="BQ12" i="25"/>
  <c r="BP12" i="25"/>
  <c r="BO12" i="25"/>
  <c r="BN12" i="25"/>
  <c r="BM12" i="25"/>
  <c r="BL12" i="25"/>
  <c r="BK12" i="25"/>
  <c r="BJ12" i="25"/>
  <c r="BI12" i="25"/>
  <c r="BH12" i="25"/>
  <c r="BG12" i="25"/>
  <c r="BF12" i="25"/>
  <c r="BE12" i="25"/>
  <c r="BD12" i="25"/>
  <c r="BC12" i="25"/>
  <c r="BB12" i="25"/>
  <c r="BA12" i="25"/>
  <c r="AZ12" i="25"/>
  <c r="AY12" i="25"/>
  <c r="AX12" i="25"/>
  <c r="AW12" i="25"/>
  <c r="AV12" i="25"/>
  <c r="AU12" i="25"/>
  <c r="AT12" i="25"/>
  <c r="AS12" i="25"/>
  <c r="AR12" i="25"/>
  <c r="AQ12" i="25"/>
  <c r="AP12" i="25"/>
  <c r="AO12" i="25"/>
  <c r="AN12" i="25"/>
  <c r="AM12" i="25"/>
  <c r="AL12" i="25"/>
  <c r="AK12" i="25"/>
  <c r="AJ12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F12" i="25"/>
  <c r="E12" i="25"/>
  <c r="D12" i="25"/>
  <c r="C12" i="25"/>
  <c r="CQ11" i="25"/>
  <c r="CP11" i="25"/>
  <c r="CO11" i="25"/>
  <c r="CN11" i="25"/>
  <c r="CM11" i="25"/>
  <c r="CL11" i="25"/>
  <c r="CK11" i="25"/>
  <c r="CJ11" i="25"/>
  <c r="CI11" i="25"/>
  <c r="CH11" i="25"/>
  <c r="CG11" i="25"/>
  <c r="CF11" i="25"/>
  <c r="CE11" i="25"/>
  <c r="CD11" i="25"/>
  <c r="CC11" i="25"/>
  <c r="CB11" i="25"/>
  <c r="CA11" i="25"/>
  <c r="BZ11" i="25"/>
  <c r="BY11" i="25"/>
  <c r="BX11" i="25"/>
  <c r="BW11" i="25"/>
  <c r="BV11" i="25"/>
  <c r="BU11" i="25"/>
  <c r="BT11" i="25"/>
  <c r="BS11" i="25"/>
  <c r="BR11" i="25"/>
  <c r="BQ11" i="25"/>
  <c r="BP11" i="25"/>
  <c r="BO11" i="25"/>
  <c r="BN11" i="25"/>
  <c r="BM11" i="25"/>
  <c r="BL11" i="25"/>
  <c r="BK11" i="25"/>
  <c r="BJ11" i="25"/>
  <c r="BI11" i="25"/>
  <c r="BH11" i="25"/>
  <c r="BG11" i="25"/>
  <c r="BF11" i="25"/>
  <c r="BE11" i="25"/>
  <c r="BD11" i="25"/>
  <c r="BC11" i="25"/>
  <c r="BB11" i="25"/>
  <c r="BA11" i="25"/>
  <c r="AZ11" i="25"/>
  <c r="AY11" i="25"/>
  <c r="AX11" i="25"/>
  <c r="AW11" i="25"/>
  <c r="AV11" i="25"/>
  <c r="AU11" i="25"/>
  <c r="AT11" i="25"/>
  <c r="AS11" i="25"/>
  <c r="AR11" i="25"/>
  <c r="AQ11" i="25"/>
  <c r="AP11" i="25"/>
  <c r="AO11" i="25"/>
  <c r="AN11" i="25"/>
  <c r="AM11" i="25"/>
  <c r="AL11" i="25"/>
  <c r="AK11" i="25"/>
  <c r="AJ11" i="25"/>
  <c r="AI11" i="25"/>
  <c r="AH11" i="25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F11" i="25"/>
  <c r="E11" i="25"/>
  <c r="D11" i="25"/>
  <c r="C11" i="25"/>
  <c r="CQ10" i="25"/>
  <c r="CP10" i="25"/>
  <c r="CO10" i="25"/>
  <c r="CN10" i="25"/>
  <c r="CM10" i="25"/>
  <c r="CL10" i="25"/>
  <c r="CK10" i="25"/>
  <c r="CJ10" i="25"/>
  <c r="CI10" i="25"/>
  <c r="CH10" i="25"/>
  <c r="CG10" i="25"/>
  <c r="CF10" i="25"/>
  <c r="CE10" i="25"/>
  <c r="CD10" i="25"/>
  <c r="CC10" i="25"/>
  <c r="CB10" i="25"/>
  <c r="CA10" i="25"/>
  <c r="BZ10" i="25"/>
  <c r="BY10" i="25"/>
  <c r="BX10" i="25"/>
  <c r="BW10" i="25"/>
  <c r="BV10" i="25"/>
  <c r="BU10" i="25"/>
  <c r="BT10" i="25"/>
  <c r="BS10" i="25"/>
  <c r="BR10" i="25"/>
  <c r="BQ10" i="25"/>
  <c r="BP10" i="25"/>
  <c r="BO10" i="25"/>
  <c r="BN10" i="25"/>
  <c r="BM10" i="25"/>
  <c r="BL10" i="25"/>
  <c r="BK10" i="25"/>
  <c r="BJ10" i="25"/>
  <c r="BI10" i="25"/>
  <c r="BH10" i="25"/>
  <c r="BG10" i="25"/>
  <c r="BF10" i="25"/>
  <c r="BE10" i="25"/>
  <c r="BD10" i="25"/>
  <c r="BC10" i="25"/>
  <c r="BB10" i="25"/>
  <c r="BA10" i="25"/>
  <c r="AZ10" i="25"/>
  <c r="AY10" i="25"/>
  <c r="AX10" i="25"/>
  <c r="AW10" i="25"/>
  <c r="AV10" i="25"/>
  <c r="AU10" i="25"/>
  <c r="AT10" i="25"/>
  <c r="AS10" i="25"/>
  <c r="AR10" i="25"/>
  <c r="AQ10" i="25"/>
  <c r="AP10" i="25"/>
  <c r="AO10" i="25"/>
  <c r="AN10" i="25"/>
  <c r="AM10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G10" i="25"/>
  <c r="F10" i="25"/>
  <c r="E10" i="25"/>
  <c r="D10" i="25"/>
  <c r="C10" i="25"/>
  <c r="CQ9" i="25"/>
  <c r="CP9" i="25"/>
  <c r="CO9" i="25"/>
  <c r="CN9" i="25"/>
  <c r="CM9" i="25"/>
  <c r="CL9" i="25"/>
  <c r="CK9" i="25"/>
  <c r="CJ9" i="25"/>
  <c r="CI9" i="25"/>
  <c r="CH9" i="25"/>
  <c r="CG9" i="25"/>
  <c r="CF9" i="25"/>
  <c r="CE9" i="25"/>
  <c r="CD9" i="25"/>
  <c r="CC9" i="25"/>
  <c r="CB9" i="25"/>
  <c r="CA9" i="25"/>
  <c r="BZ9" i="25"/>
  <c r="BY9" i="25"/>
  <c r="BX9" i="25"/>
  <c r="BW9" i="25"/>
  <c r="BV9" i="25"/>
  <c r="BU9" i="25"/>
  <c r="BT9" i="25"/>
  <c r="BS9" i="25"/>
  <c r="BR9" i="25"/>
  <c r="BQ9" i="25"/>
  <c r="BP9" i="25"/>
  <c r="BO9" i="25"/>
  <c r="BN9" i="25"/>
  <c r="BM9" i="25"/>
  <c r="BL9" i="25"/>
  <c r="BK9" i="25"/>
  <c r="BJ9" i="25"/>
  <c r="BI9" i="25"/>
  <c r="BH9" i="25"/>
  <c r="BG9" i="25"/>
  <c r="BF9" i="25"/>
  <c r="BE9" i="25"/>
  <c r="BD9" i="25"/>
  <c r="BC9" i="25"/>
  <c r="BB9" i="25"/>
  <c r="BA9" i="25"/>
  <c r="AZ9" i="25"/>
  <c r="AY9" i="25"/>
  <c r="AX9" i="25"/>
  <c r="AW9" i="25"/>
  <c r="AV9" i="25"/>
  <c r="AU9" i="25"/>
  <c r="AT9" i="25"/>
  <c r="AS9" i="25"/>
  <c r="AR9" i="25"/>
  <c r="AQ9" i="25"/>
  <c r="AP9" i="25"/>
  <c r="AO9" i="25"/>
  <c r="AN9" i="25"/>
  <c r="AM9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F9" i="25"/>
  <c r="E9" i="25"/>
  <c r="D9" i="25"/>
  <c r="C9" i="25"/>
  <c r="CQ8" i="25"/>
  <c r="CP8" i="25"/>
  <c r="CO8" i="25"/>
  <c r="CN8" i="25"/>
  <c r="CM8" i="25"/>
  <c r="CL8" i="25"/>
  <c r="CK8" i="25"/>
  <c r="CJ8" i="25"/>
  <c r="CI8" i="25"/>
  <c r="CH8" i="25"/>
  <c r="CG8" i="25"/>
  <c r="CF8" i="25"/>
  <c r="CE8" i="25"/>
  <c r="CD8" i="25"/>
  <c r="CC8" i="25"/>
  <c r="CB8" i="25"/>
  <c r="CA8" i="25"/>
  <c r="BZ8" i="25"/>
  <c r="BY8" i="25"/>
  <c r="BX8" i="25"/>
  <c r="BW8" i="25"/>
  <c r="BV8" i="25"/>
  <c r="BU8" i="25"/>
  <c r="BT8" i="25"/>
  <c r="BS8" i="25"/>
  <c r="BR8" i="25"/>
  <c r="BQ8" i="25"/>
  <c r="BP8" i="25"/>
  <c r="BO8" i="25"/>
  <c r="BN8" i="25"/>
  <c r="BM8" i="25"/>
  <c r="BL8" i="25"/>
  <c r="BK8" i="25"/>
  <c r="BJ8" i="25"/>
  <c r="BI8" i="25"/>
  <c r="BH8" i="25"/>
  <c r="BG8" i="25"/>
  <c r="BF8" i="25"/>
  <c r="BE8" i="25"/>
  <c r="BD8" i="25"/>
  <c r="BC8" i="25"/>
  <c r="BB8" i="25"/>
  <c r="BA8" i="25"/>
  <c r="AZ8" i="25"/>
  <c r="AY8" i="25"/>
  <c r="AX8" i="25"/>
  <c r="AW8" i="25"/>
  <c r="AV8" i="25"/>
  <c r="AU8" i="25"/>
  <c r="AT8" i="25"/>
  <c r="AS8" i="25"/>
  <c r="AR8" i="25"/>
  <c r="AQ8" i="25"/>
  <c r="AP8" i="25"/>
  <c r="AO8" i="25"/>
  <c r="AN8" i="25"/>
  <c r="AM8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F8" i="25"/>
  <c r="E8" i="25"/>
  <c r="D8" i="25"/>
  <c r="C8" i="25"/>
  <c r="CQ7" i="25"/>
  <c r="CP7" i="25"/>
  <c r="CO7" i="25"/>
  <c r="CN7" i="25"/>
  <c r="CM7" i="25"/>
  <c r="CL7" i="25"/>
  <c r="CK7" i="25"/>
  <c r="CJ7" i="25"/>
  <c r="CI7" i="25"/>
  <c r="CH7" i="25"/>
  <c r="CG7" i="25"/>
  <c r="CF7" i="25"/>
  <c r="CE7" i="25"/>
  <c r="CD7" i="25"/>
  <c r="CC7" i="25"/>
  <c r="CB7" i="25"/>
  <c r="CA7" i="25"/>
  <c r="BZ7" i="25"/>
  <c r="BY7" i="25"/>
  <c r="BX7" i="25"/>
  <c r="BW7" i="25"/>
  <c r="BV7" i="25"/>
  <c r="BU7" i="25"/>
  <c r="BT7" i="25"/>
  <c r="BS7" i="25"/>
  <c r="BR7" i="25"/>
  <c r="BQ7" i="25"/>
  <c r="BP7" i="25"/>
  <c r="BO7" i="25"/>
  <c r="BN7" i="25"/>
  <c r="BM7" i="25"/>
  <c r="BL7" i="25"/>
  <c r="BK7" i="25"/>
  <c r="BJ7" i="25"/>
  <c r="BI7" i="25"/>
  <c r="BH7" i="25"/>
  <c r="BG7" i="25"/>
  <c r="BF7" i="25"/>
  <c r="BE7" i="25"/>
  <c r="BD7" i="25"/>
  <c r="BC7" i="25"/>
  <c r="BB7" i="25"/>
  <c r="BA7" i="25"/>
  <c r="AZ7" i="25"/>
  <c r="AY7" i="25"/>
  <c r="AX7" i="25"/>
  <c r="AW7" i="25"/>
  <c r="AV7" i="25"/>
  <c r="AU7" i="25"/>
  <c r="AT7" i="25"/>
  <c r="AS7" i="25"/>
  <c r="AR7" i="25"/>
  <c r="AQ7" i="25"/>
  <c r="AP7" i="25"/>
  <c r="AO7" i="25"/>
  <c r="AN7" i="25"/>
  <c r="AM7" i="25"/>
  <c r="AL7" i="25"/>
  <c r="AK7" i="25"/>
  <c r="AJ7" i="25"/>
  <c r="AI7" i="25"/>
  <c r="AH7" i="25"/>
  <c r="AG7" i="25"/>
  <c r="AF7" i="25"/>
  <c r="AE7" i="25"/>
  <c r="AD7" i="25"/>
  <c r="AC7" i="25"/>
  <c r="AB7" i="25"/>
  <c r="AA7" i="25"/>
  <c r="Z7" i="25"/>
  <c r="Y7" i="25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F7" i="25"/>
  <c r="E7" i="25"/>
  <c r="D7" i="25"/>
  <c r="C7" i="25"/>
  <c r="CQ6" i="25"/>
  <c r="CP6" i="25"/>
  <c r="CO6" i="25"/>
  <c r="CN6" i="25"/>
  <c r="CM6" i="25"/>
  <c r="CL6" i="25"/>
  <c r="CK6" i="25"/>
  <c r="CJ6" i="25"/>
  <c r="CI6" i="25"/>
  <c r="CH6" i="25"/>
  <c r="CG6" i="25"/>
  <c r="CF6" i="25"/>
  <c r="CE6" i="25"/>
  <c r="CD6" i="25"/>
  <c r="CC6" i="25"/>
  <c r="CB6" i="25"/>
  <c r="CA6" i="25"/>
  <c r="BZ6" i="25"/>
  <c r="BY6" i="25"/>
  <c r="BX6" i="25"/>
  <c r="BW6" i="25"/>
  <c r="BV6" i="25"/>
  <c r="BU6" i="25"/>
  <c r="BT6" i="25"/>
  <c r="BS6" i="25"/>
  <c r="BR6" i="25"/>
  <c r="BQ6" i="25"/>
  <c r="BP6" i="25"/>
  <c r="BO6" i="25"/>
  <c r="BN6" i="25"/>
  <c r="BM6" i="25"/>
  <c r="BL6" i="25"/>
  <c r="BK6" i="25"/>
  <c r="BJ6" i="25"/>
  <c r="BI6" i="25"/>
  <c r="BH6" i="25"/>
  <c r="BG6" i="25"/>
  <c r="BF6" i="25"/>
  <c r="BE6" i="25"/>
  <c r="BD6" i="25"/>
  <c r="BC6" i="25"/>
  <c r="BB6" i="25"/>
  <c r="BA6" i="25"/>
  <c r="AZ6" i="25"/>
  <c r="AY6" i="25"/>
  <c r="AX6" i="25"/>
  <c r="AW6" i="25"/>
  <c r="AV6" i="25"/>
  <c r="AU6" i="25"/>
  <c r="AT6" i="25"/>
  <c r="AS6" i="25"/>
  <c r="AR6" i="25"/>
  <c r="AQ6" i="25"/>
  <c r="AP6" i="25"/>
  <c r="AO6" i="25"/>
  <c r="AN6" i="25"/>
  <c r="AM6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F6" i="25"/>
  <c r="E6" i="25"/>
  <c r="D6" i="25"/>
  <c r="C6" i="25"/>
  <c r="CQ5" i="25"/>
  <c r="CP5" i="25"/>
  <c r="CO5" i="25"/>
  <c r="CN5" i="25"/>
  <c r="CM5" i="25"/>
  <c r="CL5" i="25"/>
  <c r="CK5" i="25"/>
  <c r="CJ5" i="25"/>
  <c r="CI5" i="25"/>
  <c r="CH5" i="25"/>
  <c r="CG5" i="25"/>
  <c r="CF5" i="25"/>
  <c r="CE5" i="25"/>
  <c r="CD5" i="25"/>
  <c r="CC5" i="25"/>
  <c r="CB5" i="25"/>
  <c r="CA5" i="25"/>
  <c r="BZ5" i="25"/>
  <c r="BY5" i="25"/>
  <c r="BX5" i="25"/>
  <c r="BW5" i="25"/>
  <c r="BV5" i="25"/>
  <c r="BU5" i="25"/>
  <c r="BT5" i="25"/>
  <c r="BS5" i="25"/>
  <c r="BR5" i="25"/>
  <c r="BQ5" i="25"/>
  <c r="BP5" i="25"/>
  <c r="BO5" i="25"/>
  <c r="BN5" i="25"/>
  <c r="BM5" i="25"/>
  <c r="BL5" i="25"/>
  <c r="BK5" i="25"/>
  <c r="BJ5" i="25"/>
  <c r="BI5" i="25"/>
  <c r="BH5" i="25"/>
  <c r="BG5" i="25"/>
  <c r="BF5" i="25"/>
  <c r="BE5" i="25"/>
  <c r="BD5" i="25"/>
  <c r="BC5" i="25"/>
  <c r="BB5" i="25"/>
  <c r="BA5" i="25"/>
  <c r="AZ5" i="25"/>
  <c r="AY5" i="25"/>
  <c r="AX5" i="25"/>
  <c r="AW5" i="25"/>
  <c r="AV5" i="25"/>
  <c r="AU5" i="25"/>
  <c r="AT5" i="25"/>
  <c r="AS5" i="25"/>
  <c r="AR5" i="25"/>
  <c r="AQ5" i="25"/>
  <c r="AP5" i="25"/>
  <c r="AO5" i="25"/>
  <c r="AN5" i="25"/>
  <c r="AM5" i="25"/>
  <c r="AL5" i="25"/>
  <c r="AK5" i="25"/>
  <c r="AJ5" i="25"/>
  <c r="AI5" i="25"/>
  <c r="AH5" i="25"/>
  <c r="AG5" i="25"/>
  <c r="AF5" i="25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CQ4" i="25"/>
  <c r="CP4" i="25"/>
  <c r="CO4" i="25"/>
  <c r="CN4" i="25"/>
  <c r="CM4" i="25"/>
  <c r="CL4" i="25"/>
  <c r="CK4" i="25"/>
  <c r="CJ4" i="25"/>
  <c r="CI4" i="25"/>
  <c r="CH4" i="25"/>
  <c r="CG4" i="25"/>
  <c r="CF4" i="25"/>
  <c r="CE4" i="25"/>
  <c r="CD4" i="25"/>
  <c r="CC4" i="25"/>
  <c r="CB4" i="25"/>
  <c r="CA4" i="25"/>
  <c r="BZ4" i="25"/>
  <c r="BY4" i="25"/>
  <c r="BX4" i="25"/>
  <c r="BW4" i="25"/>
  <c r="BV4" i="25"/>
  <c r="BU4" i="25"/>
  <c r="BT4" i="25"/>
  <c r="BS4" i="25"/>
  <c r="BR4" i="25"/>
  <c r="BQ4" i="25"/>
  <c r="BP4" i="25"/>
  <c r="BO4" i="25"/>
  <c r="BN4" i="25"/>
  <c r="BM4" i="25"/>
  <c r="BL4" i="25"/>
  <c r="BK4" i="25"/>
  <c r="BJ4" i="25"/>
  <c r="BI4" i="25"/>
  <c r="BH4" i="25"/>
  <c r="BG4" i="25"/>
  <c r="BF4" i="25"/>
  <c r="BE4" i="25"/>
  <c r="BD4" i="25"/>
  <c r="BC4" i="25"/>
  <c r="BB4" i="25"/>
  <c r="BA4" i="25"/>
  <c r="AZ4" i="25"/>
  <c r="AY4" i="25"/>
  <c r="AX4" i="25"/>
  <c r="AW4" i="25"/>
  <c r="AV4" i="25"/>
  <c r="AU4" i="25"/>
  <c r="AT4" i="25"/>
  <c r="AS4" i="25"/>
  <c r="AR4" i="25"/>
  <c r="AQ4" i="25"/>
  <c r="AP4" i="25"/>
  <c r="AO4" i="25"/>
  <c r="AN4" i="25"/>
  <c r="AM4" i="25"/>
  <c r="AL4" i="25"/>
  <c r="AK4" i="25"/>
  <c r="AJ4" i="25"/>
  <c r="AI4" i="25"/>
  <c r="AH4" i="25"/>
  <c r="AG4" i="25"/>
  <c r="AF4" i="25"/>
  <c r="AE4" i="25"/>
  <c r="AD4" i="25"/>
  <c r="AC4" i="25"/>
  <c r="AB4" i="25"/>
  <c r="AA4" i="25"/>
  <c r="Z4" i="25"/>
  <c r="Y4" i="25"/>
  <c r="X4" i="25"/>
  <c r="W4" i="25"/>
  <c r="V4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F4" i="25"/>
  <c r="E4" i="25"/>
  <c r="D4" i="25"/>
  <c r="C4" i="25"/>
  <c r="CQ3" i="25"/>
  <c r="CP3" i="25"/>
  <c r="CO3" i="25"/>
  <c r="CN3" i="25"/>
  <c r="CM3" i="25"/>
  <c r="CL3" i="25"/>
  <c r="CK3" i="25"/>
  <c r="CJ3" i="25"/>
  <c r="CI3" i="25"/>
  <c r="CH3" i="25"/>
  <c r="CG3" i="25"/>
  <c r="CF3" i="25"/>
  <c r="CE3" i="25"/>
  <c r="CD3" i="25"/>
  <c r="CC3" i="25"/>
  <c r="CB3" i="25"/>
  <c r="CA3" i="25"/>
  <c r="BZ3" i="25"/>
  <c r="BY3" i="25"/>
  <c r="BX3" i="25"/>
  <c r="BW3" i="25"/>
  <c r="BV3" i="25"/>
  <c r="BU3" i="25"/>
  <c r="BT3" i="25"/>
  <c r="BS3" i="25"/>
  <c r="BR3" i="25"/>
  <c r="BQ3" i="25"/>
  <c r="BP3" i="25"/>
  <c r="BO3" i="25"/>
  <c r="BN3" i="25"/>
  <c r="BM3" i="25"/>
  <c r="BL3" i="25"/>
  <c r="BK3" i="25"/>
  <c r="BJ3" i="25"/>
  <c r="BI3" i="25"/>
  <c r="BH3" i="25"/>
  <c r="BG3" i="25"/>
  <c r="BF3" i="25"/>
  <c r="BE3" i="25"/>
  <c r="BD3" i="25"/>
  <c r="BC3" i="25"/>
  <c r="BB3" i="25"/>
  <c r="BA3" i="25"/>
  <c r="AZ3" i="25"/>
  <c r="AY3" i="25"/>
  <c r="AX3" i="25"/>
  <c r="AW3" i="25"/>
  <c r="AV3" i="25"/>
  <c r="AU3" i="25"/>
  <c r="AT3" i="25"/>
  <c r="AS3" i="25"/>
  <c r="AR3" i="25"/>
  <c r="AQ3" i="25"/>
  <c r="AP3" i="25"/>
  <c r="AO3" i="25"/>
  <c r="AN3" i="25"/>
  <c r="AM3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Q3" i="25"/>
  <c r="P3" i="25"/>
  <c r="O3" i="25"/>
  <c r="N3" i="25"/>
  <c r="M3" i="25"/>
  <c r="L3" i="25"/>
  <c r="K3" i="25"/>
  <c r="J3" i="25"/>
  <c r="I3" i="25"/>
  <c r="H3" i="25"/>
  <c r="G3" i="25"/>
  <c r="F3" i="25"/>
  <c r="E3" i="25"/>
  <c r="D3" i="25"/>
  <c r="C3" i="25"/>
  <c r="CR2" i="25"/>
  <c r="CQ2" i="25"/>
  <c r="CP2" i="25"/>
  <c r="CO2" i="25"/>
  <c r="CN2" i="25"/>
  <c r="CM2" i="25"/>
  <c r="CL2" i="25"/>
  <c r="CK2" i="25"/>
  <c r="CJ2" i="25"/>
  <c r="CI2" i="25"/>
  <c r="CH2" i="25"/>
  <c r="CG2" i="25"/>
  <c r="CF2" i="25"/>
  <c r="CE2" i="25"/>
  <c r="CD2" i="25"/>
  <c r="CC2" i="25"/>
  <c r="CB2" i="25"/>
  <c r="CA2" i="25"/>
  <c r="BZ2" i="25"/>
  <c r="BY2" i="25"/>
  <c r="BX2" i="25"/>
  <c r="BW2" i="25"/>
  <c r="BV2" i="25"/>
  <c r="BU2" i="25"/>
  <c r="BT2" i="25"/>
  <c r="BS2" i="25"/>
  <c r="BR2" i="25"/>
  <c r="BQ2" i="25"/>
  <c r="BP2" i="25"/>
  <c r="BO2" i="25"/>
  <c r="BN2" i="25"/>
  <c r="BM2" i="25"/>
  <c r="BL2" i="25"/>
  <c r="BK2" i="25"/>
  <c r="BJ2" i="25"/>
  <c r="BI2" i="25"/>
  <c r="BH2" i="25"/>
  <c r="BG2" i="25"/>
  <c r="BF2" i="25"/>
  <c r="BE2" i="25"/>
  <c r="BD2" i="25"/>
  <c r="BC2" i="25"/>
  <c r="BB2" i="25"/>
  <c r="BA2" i="25"/>
  <c r="AZ2" i="25"/>
  <c r="AY2" i="25"/>
  <c r="AX2" i="25"/>
  <c r="AW2" i="25"/>
  <c r="AV2" i="25"/>
  <c r="AU2" i="25"/>
  <c r="AT2" i="25"/>
  <c r="AS2" i="25"/>
  <c r="AR2" i="25"/>
  <c r="AQ2" i="25"/>
  <c r="AP2" i="25"/>
  <c r="AO2" i="25"/>
  <c r="AN2" i="25"/>
  <c r="AM2" i="25"/>
  <c r="AL2" i="25"/>
  <c r="AK2" i="25"/>
  <c r="AJ2" i="25"/>
  <c r="AI2" i="25"/>
  <c r="AH2" i="25"/>
  <c r="AG2" i="25"/>
  <c r="AF2" i="25"/>
  <c r="AE2" i="25"/>
  <c r="AD2" i="25"/>
  <c r="AC2" i="25"/>
  <c r="AB2" i="25"/>
  <c r="AA2" i="25"/>
  <c r="Z2" i="25"/>
  <c r="Y2" i="25"/>
  <c r="X2" i="25"/>
  <c r="W2" i="25"/>
  <c r="V2" i="25"/>
  <c r="U2" i="25"/>
  <c r="T2" i="25"/>
  <c r="S2" i="25"/>
  <c r="R2" i="25"/>
  <c r="Q2" i="25"/>
  <c r="P2" i="25"/>
  <c r="O2" i="25"/>
  <c r="N2" i="25"/>
  <c r="M2" i="25"/>
  <c r="L2" i="25"/>
  <c r="K2" i="25"/>
  <c r="J2" i="25"/>
  <c r="I2" i="25"/>
  <c r="H2" i="25"/>
  <c r="G2" i="25"/>
  <c r="F2" i="25"/>
  <c r="E2" i="25"/>
  <c r="D2" i="25"/>
  <c r="C2" i="25"/>
  <c r="CO31" i="24"/>
  <c r="CN31" i="24"/>
  <c r="CM31" i="24"/>
  <c r="CL31" i="24"/>
  <c r="CK31" i="24"/>
  <c r="CJ31" i="24"/>
  <c r="CI31" i="24"/>
  <c r="CH31" i="24"/>
  <c r="CG31" i="24"/>
  <c r="CF31" i="24"/>
  <c r="CE31" i="24"/>
  <c r="CD31" i="24"/>
  <c r="CC31" i="24"/>
  <c r="CB31" i="24"/>
  <c r="CA31" i="24"/>
  <c r="BZ31" i="24"/>
  <c r="BY31" i="24"/>
  <c r="BX31" i="24"/>
  <c r="BW31" i="24"/>
  <c r="BV31" i="24"/>
  <c r="BU31" i="24"/>
  <c r="BT31" i="24"/>
  <c r="BS31" i="24"/>
  <c r="BR31" i="24"/>
  <c r="BQ31" i="24"/>
  <c r="BP31" i="24"/>
  <c r="BO31" i="24"/>
  <c r="BN31" i="24"/>
  <c r="BM31" i="24"/>
  <c r="BL31" i="24"/>
  <c r="BK31" i="24"/>
  <c r="BJ31" i="24"/>
  <c r="BI31" i="24"/>
  <c r="BH31" i="24"/>
  <c r="BG31" i="24"/>
  <c r="BF31" i="24"/>
  <c r="BE31" i="24"/>
  <c r="BD31" i="24"/>
  <c r="BC31" i="24"/>
  <c r="BB31" i="24"/>
  <c r="BA31" i="24"/>
  <c r="AZ31" i="24"/>
  <c r="AY31" i="24"/>
  <c r="AX31" i="24"/>
  <c r="AW31" i="24"/>
  <c r="AV31" i="24"/>
  <c r="AU31" i="24"/>
  <c r="AT31" i="24"/>
  <c r="AS31" i="24"/>
  <c r="AR31" i="24"/>
  <c r="AQ31" i="24"/>
  <c r="AP31" i="24"/>
  <c r="AO31" i="24"/>
  <c r="AN31" i="24"/>
  <c r="AM31" i="24"/>
  <c r="AL31" i="24"/>
  <c r="AK31" i="24"/>
  <c r="AJ31" i="24"/>
  <c r="AI31" i="24"/>
  <c r="AH31" i="24"/>
  <c r="AG31" i="24"/>
  <c r="AF31" i="24"/>
  <c r="AE31" i="24"/>
  <c r="AD31" i="24"/>
  <c r="AC31" i="24"/>
  <c r="AB31" i="24"/>
  <c r="AA31" i="24"/>
  <c r="Z31" i="24"/>
  <c r="Y31" i="24"/>
  <c r="X31" i="24"/>
  <c r="W31" i="24"/>
  <c r="V31" i="24"/>
  <c r="U31" i="24"/>
  <c r="T31" i="24"/>
  <c r="S31" i="24"/>
  <c r="R31" i="24"/>
  <c r="Q31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CO30" i="24"/>
  <c r="CN30" i="24"/>
  <c r="CM30" i="24"/>
  <c r="CL30" i="24"/>
  <c r="CK30" i="24"/>
  <c r="CJ30" i="24"/>
  <c r="CI30" i="24"/>
  <c r="CH30" i="24"/>
  <c r="CG30" i="24"/>
  <c r="CF30" i="24"/>
  <c r="CE30" i="24"/>
  <c r="CD30" i="24"/>
  <c r="CC30" i="24"/>
  <c r="CB30" i="24"/>
  <c r="CA30" i="24"/>
  <c r="BZ30" i="24"/>
  <c r="BY30" i="24"/>
  <c r="BX30" i="24"/>
  <c r="BW30" i="24"/>
  <c r="BV30" i="24"/>
  <c r="BU30" i="24"/>
  <c r="BT30" i="24"/>
  <c r="BS30" i="24"/>
  <c r="BR30" i="24"/>
  <c r="BQ30" i="24"/>
  <c r="BP30" i="24"/>
  <c r="BO30" i="24"/>
  <c r="BN30" i="24"/>
  <c r="BM30" i="24"/>
  <c r="BL30" i="24"/>
  <c r="BK30" i="24"/>
  <c r="BJ30" i="24"/>
  <c r="BI30" i="24"/>
  <c r="BH30" i="24"/>
  <c r="BG30" i="24"/>
  <c r="BF30" i="24"/>
  <c r="BE30" i="24"/>
  <c r="BD30" i="24"/>
  <c r="BC30" i="24"/>
  <c r="BB30" i="24"/>
  <c r="BA30" i="24"/>
  <c r="AZ30" i="24"/>
  <c r="AY30" i="24"/>
  <c r="AX30" i="24"/>
  <c r="AW30" i="24"/>
  <c r="AV30" i="24"/>
  <c r="AU30" i="24"/>
  <c r="AT30" i="24"/>
  <c r="AS30" i="24"/>
  <c r="AR30" i="24"/>
  <c r="AQ30" i="24"/>
  <c r="AP30" i="24"/>
  <c r="AO30" i="24"/>
  <c r="AN30" i="24"/>
  <c r="AM30" i="24"/>
  <c r="AL30" i="24"/>
  <c r="AK30" i="24"/>
  <c r="AJ30" i="24"/>
  <c r="AI30" i="24"/>
  <c r="AH30" i="24"/>
  <c r="AG30" i="24"/>
  <c r="AF30" i="24"/>
  <c r="AE30" i="24"/>
  <c r="AD30" i="24"/>
  <c r="AC30" i="24"/>
  <c r="AB30" i="24"/>
  <c r="AA30" i="24"/>
  <c r="Z30" i="24"/>
  <c r="Y30" i="24"/>
  <c r="X30" i="24"/>
  <c r="W30" i="24"/>
  <c r="V30" i="24"/>
  <c r="U30" i="24"/>
  <c r="T30" i="24"/>
  <c r="S30" i="24"/>
  <c r="R30" i="24"/>
  <c r="Q30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CO29" i="24"/>
  <c r="CN29" i="24"/>
  <c r="CM29" i="24"/>
  <c r="CL29" i="24"/>
  <c r="CK29" i="24"/>
  <c r="CJ29" i="24"/>
  <c r="CI29" i="24"/>
  <c r="CH29" i="24"/>
  <c r="CG29" i="24"/>
  <c r="CF29" i="24"/>
  <c r="CE29" i="24"/>
  <c r="CD29" i="24"/>
  <c r="CC29" i="24"/>
  <c r="CB29" i="24"/>
  <c r="CA29" i="24"/>
  <c r="BZ29" i="24"/>
  <c r="BY29" i="24"/>
  <c r="BX29" i="24"/>
  <c r="BW29" i="24"/>
  <c r="BV29" i="24"/>
  <c r="BU29" i="24"/>
  <c r="BT29" i="24"/>
  <c r="BS29" i="24"/>
  <c r="BR29" i="24"/>
  <c r="BQ29" i="24"/>
  <c r="BP29" i="24"/>
  <c r="BO29" i="24"/>
  <c r="BN29" i="24"/>
  <c r="BM29" i="24"/>
  <c r="BL29" i="24"/>
  <c r="BK29" i="24"/>
  <c r="BJ29" i="24"/>
  <c r="BI29" i="24"/>
  <c r="BH29" i="24"/>
  <c r="BG29" i="24"/>
  <c r="BF29" i="24"/>
  <c r="BE29" i="24"/>
  <c r="BD29" i="24"/>
  <c r="BC29" i="24"/>
  <c r="BB29" i="24"/>
  <c r="BA29" i="24"/>
  <c r="AZ29" i="24"/>
  <c r="AY29" i="24"/>
  <c r="AX29" i="24"/>
  <c r="AW29" i="24"/>
  <c r="AV29" i="24"/>
  <c r="AU29" i="24"/>
  <c r="AT29" i="24"/>
  <c r="AS29" i="24"/>
  <c r="AR29" i="24"/>
  <c r="AQ29" i="24"/>
  <c r="AP29" i="24"/>
  <c r="AO29" i="24"/>
  <c r="AN29" i="24"/>
  <c r="AM29" i="24"/>
  <c r="AL29" i="24"/>
  <c r="AK29" i="24"/>
  <c r="AJ29" i="24"/>
  <c r="AI29" i="24"/>
  <c r="AH29" i="24"/>
  <c r="AG29" i="24"/>
  <c r="AF29" i="24"/>
  <c r="AE29" i="24"/>
  <c r="AD29" i="24"/>
  <c r="AC29" i="24"/>
  <c r="AB29" i="24"/>
  <c r="AA29" i="24"/>
  <c r="Z29" i="24"/>
  <c r="Y29" i="24"/>
  <c r="X29" i="24"/>
  <c r="W29" i="24"/>
  <c r="V29" i="24"/>
  <c r="U29" i="24"/>
  <c r="T29" i="24"/>
  <c r="S29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CO28" i="24"/>
  <c r="CN28" i="24"/>
  <c r="CM28" i="24"/>
  <c r="CL28" i="24"/>
  <c r="CK28" i="24"/>
  <c r="CJ28" i="24"/>
  <c r="CI28" i="24"/>
  <c r="CH28" i="24"/>
  <c r="CG28" i="24"/>
  <c r="CF28" i="24"/>
  <c r="CE28" i="24"/>
  <c r="CD28" i="24"/>
  <c r="CC28" i="24"/>
  <c r="CB28" i="24"/>
  <c r="CA28" i="24"/>
  <c r="BZ28" i="24"/>
  <c r="BY28" i="24"/>
  <c r="BX28" i="24"/>
  <c r="BW28" i="24"/>
  <c r="BV28" i="24"/>
  <c r="BU28" i="24"/>
  <c r="BT28" i="24"/>
  <c r="BS28" i="24"/>
  <c r="BR28" i="24"/>
  <c r="BQ28" i="24"/>
  <c r="BP28" i="24"/>
  <c r="BO28" i="24"/>
  <c r="BN28" i="24"/>
  <c r="BM28" i="24"/>
  <c r="BL28" i="24"/>
  <c r="BK28" i="24"/>
  <c r="BJ28" i="24"/>
  <c r="BI28" i="24"/>
  <c r="BH28" i="24"/>
  <c r="BG28" i="24"/>
  <c r="BF28" i="24"/>
  <c r="BE28" i="24"/>
  <c r="BD28" i="24"/>
  <c r="BC28" i="24"/>
  <c r="BB28" i="24"/>
  <c r="BA28" i="24"/>
  <c r="AZ28" i="24"/>
  <c r="AY28" i="24"/>
  <c r="AX28" i="24"/>
  <c r="AW28" i="24"/>
  <c r="AV28" i="24"/>
  <c r="AU28" i="24"/>
  <c r="AT28" i="24"/>
  <c r="AS28" i="24"/>
  <c r="AR28" i="24"/>
  <c r="AQ28" i="24"/>
  <c r="AP28" i="24"/>
  <c r="AO28" i="24"/>
  <c r="AN28" i="24"/>
  <c r="AM28" i="24"/>
  <c r="AL28" i="24"/>
  <c r="AK28" i="24"/>
  <c r="AJ28" i="24"/>
  <c r="AI28" i="24"/>
  <c r="AH28" i="24"/>
  <c r="AG28" i="24"/>
  <c r="AF28" i="24"/>
  <c r="AE28" i="24"/>
  <c r="AD28" i="24"/>
  <c r="AC28" i="24"/>
  <c r="AB28" i="24"/>
  <c r="AA28" i="24"/>
  <c r="Z28" i="24"/>
  <c r="Y28" i="24"/>
  <c r="X28" i="24"/>
  <c r="W28" i="24"/>
  <c r="V28" i="24"/>
  <c r="U28" i="24"/>
  <c r="T28" i="24"/>
  <c r="S28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CO27" i="24"/>
  <c r="CN27" i="24"/>
  <c r="CM27" i="24"/>
  <c r="CL27" i="24"/>
  <c r="CK27" i="24"/>
  <c r="CJ27" i="24"/>
  <c r="CI27" i="24"/>
  <c r="CH27" i="24"/>
  <c r="CG27" i="24"/>
  <c r="CF27" i="24"/>
  <c r="CE27" i="24"/>
  <c r="CD27" i="24"/>
  <c r="CC27" i="24"/>
  <c r="CB27" i="24"/>
  <c r="CA27" i="24"/>
  <c r="BZ27" i="24"/>
  <c r="BY27" i="24"/>
  <c r="BX27" i="24"/>
  <c r="BW27" i="24"/>
  <c r="BV27" i="24"/>
  <c r="BU27" i="24"/>
  <c r="BT27" i="24"/>
  <c r="BS27" i="24"/>
  <c r="BR27" i="24"/>
  <c r="BQ27" i="24"/>
  <c r="BP27" i="24"/>
  <c r="BO27" i="24"/>
  <c r="BN27" i="24"/>
  <c r="BM27" i="24"/>
  <c r="BL27" i="24"/>
  <c r="BK27" i="24"/>
  <c r="BJ27" i="24"/>
  <c r="BI27" i="24"/>
  <c r="BH27" i="24"/>
  <c r="BG27" i="24"/>
  <c r="BF27" i="24"/>
  <c r="BE27" i="24"/>
  <c r="BD27" i="24"/>
  <c r="BC27" i="24"/>
  <c r="BB27" i="24"/>
  <c r="BA27" i="24"/>
  <c r="AZ27" i="24"/>
  <c r="AY27" i="24"/>
  <c r="AX27" i="24"/>
  <c r="AW27" i="24"/>
  <c r="AV27" i="24"/>
  <c r="AU27" i="24"/>
  <c r="AT27" i="24"/>
  <c r="AS27" i="24"/>
  <c r="AR27" i="24"/>
  <c r="AQ27" i="24"/>
  <c r="AP27" i="24"/>
  <c r="AO27" i="24"/>
  <c r="AN27" i="24"/>
  <c r="AM27" i="24"/>
  <c r="AL27" i="24"/>
  <c r="AK27" i="24"/>
  <c r="AJ27" i="24"/>
  <c r="AI27" i="24"/>
  <c r="AH27" i="24"/>
  <c r="AG27" i="24"/>
  <c r="AF27" i="24"/>
  <c r="AE27" i="24"/>
  <c r="AD27" i="24"/>
  <c r="AC27" i="24"/>
  <c r="AB27" i="24"/>
  <c r="AA27" i="24"/>
  <c r="Z27" i="24"/>
  <c r="Y27" i="24"/>
  <c r="X27" i="24"/>
  <c r="W27" i="24"/>
  <c r="V27" i="24"/>
  <c r="U27" i="24"/>
  <c r="T27" i="24"/>
  <c r="S27" i="24"/>
  <c r="R27" i="24"/>
  <c r="Q27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CO26" i="24"/>
  <c r="CN26" i="24"/>
  <c r="CM26" i="24"/>
  <c r="CL26" i="24"/>
  <c r="CK26" i="24"/>
  <c r="CJ26" i="24"/>
  <c r="CI26" i="24"/>
  <c r="CH26" i="24"/>
  <c r="CG26" i="24"/>
  <c r="CF26" i="24"/>
  <c r="CE26" i="24"/>
  <c r="CD26" i="24"/>
  <c r="CC26" i="24"/>
  <c r="CB26" i="24"/>
  <c r="CA26" i="24"/>
  <c r="BZ26" i="24"/>
  <c r="BY26" i="24"/>
  <c r="BX26" i="24"/>
  <c r="BW26" i="24"/>
  <c r="BV26" i="24"/>
  <c r="BU26" i="24"/>
  <c r="BT26" i="24"/>
  <c r="BS26" i="24"/>
  <c r="BR26" i="24"/>
  <c r="BQ26" i="24"/>
  <c r="BP26" i="24"/>
  <c r="BO26" i="24"/>
  <c r="BN26" i="24"/>
  <c r="BM26" i="24"/>
  <c r="BL26" i="24"/>
  <c r="BK26" i="24"/>
  <c r="BJ26" i="24"/>
  <c r="BI26" i="24"/>
  <c r="BH26" i="24"/>
  <c r="BG26" i="24"/>
  <c r="BF26" i="24"/>
  <c r="BE26" i="24"/>
  <c r="BD26" i="24"/>
  <c r="BC26" i="24"/>
  <c r="BB26" i="24"/>
  <c r="BA26" i="24"/>
  <c r="AZ26" i="24"/>
  <c r="AY26" i="24"/>
  <c r="AX26" i="24"/>
  <c r="AW26" i="24"/>
  <c r="AV26" i="24"/>
  <c r="AU26" i="24"/>
  <c r="AT26" i="24"/>
  <c r="AS26" i="24"/>
  <c r="AR26" i="24"/>
  <c r="AQ26" i="24"/>
  <c r="AP26" i="24"/>
  <c r="AO26" i="24"/>
  <c r="AN26" i="24"/>
  <c r="AM26" i="24"/>
  <c r="AL26" i="24"/>
  <c r="AK26" i="24"/>
  <c r="AJ26" i="24"/>
  <c r="AI26" i="24"/>
  <c r="AH26" i="24"/>
  <c r="AG26" i="24"/>
  <c r="AF26" i="24"/>
  <c r="AE26" i="24"/>
  <c r="AD26" i="24"/>
  <c r="AC26" i="24"/>
  <c r="AB26" i="24"/>
  <c r="AA26" i="24"/>
  <c r="Z26" i="24"/>
  <c r="Y26" i="24"/>
  <c r="X26" i="24"/>
  <c r="W26" i="24"/>
  <c r="V26" i="24"/>
  <c r="U26" i="24"/>
  <c r="T26" i="24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CO25" i="24"/>
  <c r="CN25" i="24"/>
  <c r="CM25" i="24"/>
  <c r="CL25" i="24"/>
  <c r="CK25" i="24"/>
  <c r="CJ25" i="24"/>
  <c r="CI25" i="24"/>
  <c r="CH25" i="24"/>
  <c r="CG25" i="24"/>
  <c r="CF25" i="24"/>
  <c r="CE25" i="24"/>
  <c r="CD25" i="24"/>
  <c r="CC25" i="24"/>
  <c r="CB25" i="24"/>
  <c r="CA25" i="24"/>
  <c r="BZ25" i="24"/>
  <c r="BY25" i="24"/>
  <c r="BX25" i="24"/>
  <c r="BW25" i="24"/>
  <c r="BV25" i="24"/>
  <c r="BU25" i="24"/>
  <c r="BT25" i="24"/>
  <c r="BS25" i="24"/>
  <c r="BR25" i="24"/>
  <c r="BQ25" i="24"/>
  <c r="BP25" i="24"/>
  <c r="BO25" i="24"/>
  <c r="BN25" i="24"/>
  <c r="BM25" i="24"/>
  <c r="BL25" i="24"/>
  <c r="BK25" i="24"/>
  <c r="BJ25" i="24"/>
  <c r="BI25" i="24"/>
  <c r="BH25" i="24"/>
  <c r="BG25" i="24"/>
  <c r="BF25" i="24"/>
  <c r="BE25" i="24"/>
  <c r="BD25" i="24"/>
  <c r="BC25" i="24"/>
  <c r="BB25" i="24"/>
  <c r="BA25" i="24"/>
  <c r="AZ25" i="24"/>
  <c r="AY25" i="24"/>
  <c r="AX25" i="24"/>
  <c r="AW25" i="24"/>
  <c r="AV25" i="24"/>
  <c r="AU25" i="24"/>
  <c r="AT25" i="24"/>
  <c r="AS25" i="24"/>
  <c r="AR25" i="24"/>
  <c r="AQ25" i="24"/>
  <c r="AP25" i="24"/>
  <c r="AO25" i="24"/>
  <c r="AN25" i="24"/>
  <c r="AM25" i="24"/>
  <c r="AL25" i="24"/>
  <c r="AK25" i="24"/>
  <c r="AJ25" i="24"/>
  <c r="AI25" i="24"/>
  <c r="AH25" i="24"/>
  <c r="AG25" i="24"/>
  <c r="AF25" i="24"/>
  <c r="AE25" i="24"/>
  <c r="AD25" i="24"/>
  <c r="AC25" i="24"/>
  <c r="AB25" i="24"/>
  <c r="AA25" i="24"/>
  <c r="Z25" i="24"/>
  <c r="Y25" i="24"/>
  <c r="X25" i="24"/>
  <c r="W25" i="24"/>
  <c r="V25" i="24"/>
  <c r="U25" i="24"/>
  <c r="T25" i="24"/>
  <c r="S25" i="24"/>
  <c r="R25" i="24"/>
  <c r="Q25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CO24" i="24"/>
  <c r="CN24" i="24"/>
  <c r="CM24" i="24"/>
  <c r="CL24" i="24"/>
  <c r="CK24" i="24"/>
  <c r="CJ24" i="24"/>
  <c r="CI24" i="24"/>
  <c r="CH24" i="24"/>
  <c r="CG24" i="24"/>
  <c r="CF24" i="24"/>
  <c r="CE24" i="24"/>
  <c r="CD24" i="24"/>
  <c r="CC24" i="24"/>
  <c r="CB24" i="24"/>
  <c r="CA24" i="24"/>
  <c r="BZ24" i="24"/>
  <c r="BY24" i="24"/>
  <c r="BX24" i="24"/>
  <c r="BW24" i="24"/>
  <c r="BV24" i="24"/>
  <c r="BU24" i="24"/>
  <c r="BT24" i="24"/>
  <c r="BS24" i="24"/>
  <c r="BR24" i="24"/>
  <c r="BQ24" i="24"/>
  <c r="BP24" i="24"/>
  <c r="BO24" i="24"/>
  <c r="BN24" i="24"/>
  <c r="BM24" i="24"/>
  <c r="BL24" i="24"/>
  <c r="BK24" i="24"/>
  <c r="BJ24" i="24"/>
  <c r="BI24" i="24"/>
  <c r="BH24" i="24"/>
  <c r="BG24" i="24"/>
  <c r="BF24" i="24"/>
  <c r="BE24" i="24"/>
  <c r="BD24" i="24"/>
  <c r="BC24" i="24"/>
  <c r="BB24" i="24"/>
  <c r="BA24" i="24"/>
  <c r="AZ24" i="24"/>
  <c r="AY24" i="24"/>
  <c r="AX24" i="24"/>
  <c r="AW24" i="24"/>
  <c r="AV24" i="24"/>
  <c r="AU24" i="24"/>
  <c r="AT24" i="24"/>
  <c r="AS24" i="24"/>
  <c r="AR24" i="24"/>
  <c r="AQ24" i="24"/>
  <c r="AP24" i="24"/>
  <c r="AO24" i="24"/>
  <c r="AN24" i="24"/>
  <c r="AM24" i="24"/>
  <c r="AL24" i="24"/>
  <c r="AK24" i="24"/>
  <c r="AJ24" i="24"/>
  <c r="AI24" i="24"/>
  <c r="AH24" i="24"/>
  <c r="AG24" i="24"/>
  <c r="AF24" i="24"/>
  <c r="AE24" i="24"/>
  <c r="AD24" i="24"/>
  <c r="AC24" i="24"/>
  <c r="AB24" i="24"/>
  <c r="AA24" i="24"/>
  <c r="Z24" i="24"/>
  <c r="Y24" i="24"/>
  <c r="X24" i="24"/>
  <c r="W24" i="24"/>
  <c r="V24" i="24"/>
  <c r="U24" i="24"/>
  <c r="T24" i="24"/>
  <c r="S24" i="24"/>
  <c r="R24" i="24"/>
  <c r="Q24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CO23" i="24"/>
  <c r="CN23" i="24"/>
  <c r="CM23" i="24"/>
  <c r="CL23" i="24"/>
  <c r="CK23" i="24"/>
  <c r="CJ23" i="24"/>
  <c r="CI23" i="24"/>
  <c r="CH23" i="24"/>
  <c r="CG23" i="24"/>
  <c r="CF23" i="24"/>
  <c r="CE23" i="24"/>
  <c r="CD23" i="24"/>
  <c r="CC23" i="24"/>
  <c r="CB23" i="24"/>
  <c r="CA23" i="24"/>
  <c r="BZ23" i="24"/>
  <c r="BY23" i="24"/>
  <c r="BX23" i="24"/>
  <c r="BW23" i="24"/>
  <c r="BV23" i="24"/>
  <c r="BU23" i="24"/>
  <c r="BT23" i="24"/>
  <c r="BS23" i="24"/>
  <c r="BR23" i="24"/>
  <c r="BQ23" i="24"/>
  <c r="BP23" i="24"/>
  <c r="BO23" i="24"/>
  <c r="BN23" i="24"/>
  <c r="BM23" i="24"/>
  <c r="BL23" i="24"/>
  <c r="BK23" i="24"/>
  <c r="BJ23" i="24"/>
  <c r="BI23" i="24"/>
  <c r="BH23" i="24"/>
  <c r="BG23" i="24"/>
  <c r="BF23" i="24"/>
  <c r="BE23" i="24"/>
  <c r="BD23" i="24"/>
  <c r="BC23" i="24"/>
  <c r="BB23" i="24"/>
  <c r="BA23" i="24"/>
  <c r="AZ23" i="24"/>
  <c r="AY23" i="24"/>
  <c r="AX23" i="24"/>
  <c r="AW23" i="24"/>
  <c r="AV23" i="24"/>
  <c r="AU23" i="24"/>
  <c r="AT23" i="24"/>
  <c r="AS23" i="24"/>
  <c r="AR23" i="24"/>
  <c r="AQ23" i="24"/>
  <c r="AP23" i="24"/>
  <c r="AO23" i="24"/>
  <c r="AN23" i="24"/>
  <c r="AM23" i="24"/>
  <c r="AL23" i="24"/>
  <c r="AK23" i="24"/>
  <c r="AJ23" i="24"/>
  <c r="AI23" i="24"/>
  <c r="AH23" i="24"/>
  <c r="AG23" i="24"/>
  <c r="AF23" i="24"/>
  <c r="AE23" i="24"/>
  <c r="AD23" i="24"/>
  <c r="AC23" i="24"/>
  <c r="AB23" i="24"/>
  <c r="AA23" i="24"/>
  <c r="Z23" i="24"/>
  <c r="Y23" i="24"/>
  <c r="X23" i="24"/>
  <c r="W23" i="24"/>
  <c r="V23" i="24"/>
  <c r="U23" i="24"/>
  <c r="T23" i="24"/>
  <c r="S23" i="24"/>
  <c r="R23" i="24"/>
  <c r="Q23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CO22" i="24"/>
  <c r="CN22" i="24"/>
  <c r="CM22" i="24"/>
  <c r="CL22" i="24"/>
  <c r="CK22" i="24"/>
  <c r="CJ22" i="24"/>
  <c r="CI22" i="24"/>
  <c r="CH22" i="24"/>
  <c r="CG22" i="24"/>
  <c r="CF22" i="24"/>
  <c r="CE22" i="24"/>
  <c r="CD22" i="24"/>
  <c r="CC22" i="24"/>
  <c r="CB22" i="24"/>
  <c r="CA22" i="24"/>
  <c r="BZ22" i="24"/>
  <c r="BY22" i="24"/>
  <c r="BX22" i="24"/>
  <c r="BW22" i="24"/>
  <c r="BV22" i="24"/>
  <c r="BU22" i="24"/>
  <c r="BT22" i="24"/>
  <c r="BS22" i="24"/>
  <c r="BR22" i="24"/>
  <c r="BQ22" i="24"/>
  <c r="BP22" i="24"/>
  <c r="BO22" i="24"/>
  <c r="BN22" i="24"/>
  <c r="BM22" i="24"/>
  <c r="BL22" i="24"/>
  <c r="BK22" i="24"/>
  <c r="BJ22" i="24"/>
  <c r="BI22" i="24"/>
  <c r="BH22" i="24"/>
  <c r="BG22" i="24"/>
  <c r="BF22" i="24"/>
  <c r="BE22" i="24"/>
  <c r="BD22" i="24"/>
  <c r="BC22" i="24"/>
  <c r="BB22" i="24"/>
  <c r="BA22" i="24"/>
  <c r="AZ22" i="24"/>
  <c r="AY22" i="24"/>
  <c r="AX22" i="24"/>
  <c r="AW22" i="24"/>
  <c r="AV22" i="24"/>
  <c r="AU22" i="24"/>
  <c r="AT22" i="24"/>
  <c r="AS22" i="24"/>
  <c r="AR22" i="24"/>
  <c r="AQ22" i="24"/>
  <c r="AP22" i="24"/>
  <c r="AO22" i="24"/>
  <c r="AN22" i="24"/>
  <c r="AM22" i="24"/>
  <c r="AL22" i="24"/>
  <c r="AK22" i="24"/>
  <c r="AJ22" i="24"/>
  <c r="AI22" i="24"/>
  <c r="AH22" i="24"/>
  <c r="AG22" i="24"/>
  <c r="AF22" i="24"/>
  <c r="AE22" i="24"/>
  <c r="AD22" i="24"/>
  <c r="AC22" i="24"/>
  <c r="AB22" i="24"/>
  <c r="AA22" i="24"/>
  <c r="Z22" i="24"/>
  <c r="Y22" i="24"/>
  <c r="X22" i="24"/>
  <c r="W22" i="24"/>
  <c r="V22" i="24"/>
  <c r="U22" i="24"/>
  <c r="T22" i="24"/>
  <c r="S22" i="24"/>
  <c r="R22" i="24"/>
  <c r="Q22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CO21" i="24"/>
  <c r="CN21" i="24"/>
  <c r="CM21" i="24"/>
  <c r="CL21" i="24"/>
  <c r="CK21" i="24"/>
  <c r="CJ21" i="24"/>
  <c r="CI21" i="24"/>
  <c r="CH21" i="24"/>
  <c r="CG21" i="24"/>
  <c r="CF21" i="24"/>
  <c r="CE21" i="24"/>
  <c r="CD21" i="24"/>
  <c r="CC21" i="24"/>
  <c r="CB21" i="24"/>
  <c r="CA21" i="24"/>
  <c r="BZ21" i="24"/>
  <c r="BY21" i="24"/>
  <c r="BX21" i="24"/>
  <c r="BW21" i="24"/>
  <c r="BV21" i="24"/>
  <c r="BU21" i="24"/>
  <c r="BT21" i="24"/>
  <c r="BS21" i="24"/>
  <c r="BR21" i="24"/>
  <c r="BQ21" i="24"/>
  <c r="BP21" i="24"/>
  <c r="BO21" i="24"/>
  <c r="BN21" i="24"/>
  <c r="BM21" i="24"/>
  <c r="BL21" i="24"/>
  <c r="BK21" i="24"/>
  <c r="BJ21" i="24"/>
  <c r="BI21" i="24"/>
  <c r="BH21" i="24"/>
  <c r="BG21" i="24"/>
  <c r="BF21" i="24"/>
  <c r="BE21" i="24"/>
  <c r="BD21" i="24"/>
  <c r="BC21" i="24"/>
  <c r="BB21" i="24"/>
  <c r="BA21" i="24"/>
  <c r="AZ21" i="24"/>
  <c r="AY21" i="24"/>
  <c r="AX21" i="24"/>
  <c r="AW21" i="24"/>
  <c r="AV21" i="24"/>
  <c r="AU21" i="24"/>
  <c r="AT21" i="24"/>
  <c r="AS21" i="24"/>
  <c r="AR21" i="24"/>
  <c r="AQ21" i="24"/>
  <c r="AP21" i="24"/>
  <c r="AO21" i="24"/>
  <c r="AN21" i="24"/>
  <c r="AM21" i="24"/>
  <c r="AL21" i="24"/>
  <c r="AK21" i="24"/>
  <c r="AJ21" i="24"/>
  <c r="AI21" i="24"/>
  <c r="AH21" i="24"/>
  <c r="AG21" i="24"/>
  <c r="AF21" i="24"/>
  <c r="AE21" i="24"/>
  <c r="AD21" i="24"/>
  <c r="AC21" i="24"/>
  <c r="AB21" i="24"/>
  <c r="AA21" i="24"/>
  <c r="Z21" i="24"/>
  <c r="Y21" i="24"/>
  <c r="X21" i="24"/>
  <c r="W21" i="24"/>
  <c r="V21" i="24"/>
  <c r="U21" i="24"/>
  <c r="T21" i="24"/>
  <c r="S21" i="24"/>
  <c r="R21" i="24"/>
  <c r="Q21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CO20" i="24"/>
  <c r="CN20" i="24"/>
  <c r="CM20" i="24"/>
  <c r="CL20" i="24"/>
  <c r="CK20" i="24"/>
  <c r="CJ20" i="24"/>
  <c r="CI20" i="24"/>
  <c r="CH20" i="24"/>
  <c r="CG20" i="24"/>
  <c r="CF20" i="24"/>
  <c r="CE20" i="24"/>
  <c r="CD20" i="24"/>
  <c r="CC20" i="24"/>
  <c r="CB20" i="24"/>
  <c r="CA20" i="24"/>
  <c r="BZ20" i="24"/>
  <c r="BY20" i="24"/>
  <c r="BX20" i="24"/>
  <c r="BW20" i="24"/>
  <c r="BV20" i="24"/>
  <c r="BU20" i="24"/>
  <c r="BT20" i="24"/>
  <c r="BS20" i="24"/>
  <c r="BR20" i="24"/>
  <c r="BQ20" i="24"/>
  <c r="BP20" i="24"/>
  <c r="BO20" i="24"/>
  <c r="BN20" i="24"/>
  <c r="BM20" i="24"/>
  <c r="BL20" i="24"/>
  <c r="BK20" i="24"/>
  <c r="BJ20" i="24"/>
  <c r="BI20" i="24"/>
  <c r="BH20" i="24"/>
  <c r="BG20" i="24"/>
  <c r="BF20" i="24"/>
  <c r="BE20" i="24"/>
  <c r="BD20" i="24"/>
  <c r="BC20" i="24"/>
  <c r="BB20" i="24"/>
  <c r="BA20" i="24"/>
  <c r="AZ20" i="24"/>
  <c r="AY20" i="24"/>
  <c r="AX20" i="24"/>
  <c r="AW20" i="24"/>
  <c r="AV20" i="24"/>
  <c r="AU20" i="24"/>
  <c r="AT20" i="24"/>
  <c r="AS20" i="24"/>
  <c r="AR20" i="24"/>
  <c r="AQ20" i="24"/>
  <c r="AP20" i="24"/>
  <c r="AO20" i="24"/>
  <c r="AN20" i="24"/>
  <c r="AM20" i="24"/>
  <c r="AL20" i="24"/>
  <c r="AK20" i="24"/>
  <c r="AJ20" i="24"/>
  <c r="AI20" i="24"/>
  <c r="AH20" i="24"/>
  <c r="AG20" i="24"/>
  <c r="AF20" i="24"/>
  <c r="AE20" i="24"/>
  <c r="AD20" i="24"/>
  <c r="AC20" i="24"/>
  <c r="AB20" i="24"/>
  <c r="AA20" i="24"/>
  <c r="Z20" i="24"/>
  <c r="Y20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CO19" i="24"/>
  <c r="CN19" i="24"/>
  <c r="CM19" i="24"/>
  <c r="CL19" i="24"/>
  <c r="CK19" i="24"/>
  <c r="CJ19" i="24"/>
  <c r="CI19" i="24"/>
  <c r="CH19" i="24"/>
  <c r="CG19" i="24"/>
  <c r="CF19" i="24"/>
  <c r="CE19" i="24"/>
  <c r="CD19" i="24"/>
  <c r="CC19" i="24"/>
  <c r="CB19" i="24"/>
  <c r="CA19" i="24"/>
  <c r="BZ19" i="24"/>
  <c r="BY19" i="24"/>
  <c r="BX19" i="24"/>
  <c r="BW19" i="24"/>
  <c r="BV19" i="24"/>
  <c r="BU19" i="24"/>
  <c r="BT19" i="24"/>
  <c r="BS19" i="24"/>
  <c r="BR19" i="24"/>
  <c r="BQ19" i="24"/>
  <c r="BP19" i="24"/>
  <c r="BO19" i="24"/>
  <c r="BN19" i="24"/>
  <c r="BM19" i="24"/>
  <c r="BL19" i="24"/>
  <c r="BK19" i="24"/>
  <c r="BJ19" i="24"/>
  <c r="BI19" i="24"/>
  <c r="BH19" i="24"/>
  <c r="BG19" i="24"/>
  <c r="BF19" i="24"/>
  <c r="BE19" i="24"/>
  <c r="BD19" i="24"/>
  <c r="BC19" i="24"/>
  <c r="BB19" i="24"/>
  <c r="BA19" i="24"/>
  <c r="AZ19" i="24"/>
  <c r="AY19" i="24"/>
  <c r="AX19" i="24"/>
  <c r="AW19" i="24"/>
  <c r="AV19" i="24"/>
  <c r="AU19" i="24"/>
  <c r="AT19" i="24"/>
  <c r="AS19" i="24"/>
  <c r="AR19" i="24"/>
  <c r="AQ19" i="24"/>
  <c r="AP19" i="24"/>
  <c r="AO19" i="24"/>
  <c r="AN19" i="24"/>
  <c r="AM19" i="24"/>
  <c r="AL19" i="24"/>
  <c r="AK19" i="24"/>
  <c r="AJ19" i="24"/>
  <c r="AI19" i="24"/>
  <c r="AH19" i="24"/>
  <c r="AG19" i="24"/>
  <c r="AF19" i="24"/>
  <c r="AE19" i="24"/>
  <c r="AD19" i="24"/>
  <c r="AC19" i="24"/>
  <c r="AB19" i="24"/>
  <c r="AA19" i="24"/>
  <c r="Z19" i="24"/>
  <c r="Y19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CO18" i="24"/>
  <c r="CN18" i="24"/>
  <c r="CM18" i="24"/>
  <c r="CL18" i="24"/>
  <c r="CK18" i="24"/>
  <c r="CJ18" i="24"/>
  <c r="CI18" i="24"/>
  <c r="CH18" i="24"/>
  <c r="CG18" i="24"/>
  <c r="CF18" i="24"/>
  <c r="CE18" i="24"/>
  <c r="CD18" i="24"/>
  <c r="CC18" i="24"/>
  <c r="CB18" i="24"/>
  <c r="CA18" i="24"/>
  <c r="BZ18" i="24"/>
  <c r="BY18" i="24"/>
  <c r="BX18" i="24"/>
  <c r="BW18" i="24"/>
  <c r="BV18" i="24"/>
  <c r="BU18" i="24"/>
  <c r="BT18" i="24"/>
  <c r="BS18" i="24"/>
  <c r="BR18" i="24"/>
  <c r="BQ18" i="24"/>
  <c r="BP18" i="24"/>
  <c r="BO18" i="24"/>
  <c r="BN18" i="24"/>
  <c r="BM18" i="24"/>
  <c r="BL18" i="24"/>
  <c r="BK18" i="24"/>
  <c r="BJ18" i="24"/>
  <c r="BI18" i="24"/>
  <c r="BH18" i="24"/>
  <c r="BG18" i="24"/>
  <c r="BF18" i="24"/>
  <c r="BE18" i="24"/>
  <c r="BD18" i="24"/>
  <c r="BC18" i="24"/>
  <c r="BB18" i="24"/>
  <c r="BA18" i="24"/>
  <c r="AZ18" i="24"/>
  <c r="AY18" i="24"/>
  <c r="AX18" i="24"/>
  <c r="AW18" i="24"/>
  <c r="AV18" i="24"/>
  <c r="AU18" i="24"/>
  <c r="AT18" i="24"/>
  <c r="AS18" i="24"/>
  <c r="AR18" i="24"/>
  <c r="AQ18" i="24"/>
  <c r="AP18" i="24"/>
  <c r="AO18" i="24"/>
  <c r="AN18" i="24"/>
  <c r="AM18" i="24"/>
  <c r="AL18" i="24"/>
  <c r="AK18" i="24"/>
  <c r="AJ18" i="24"/>
  <c r="AI18" i="24"/>
  <c r="AH18" i="24"/>
  <c r="AG18" i="24"/>
  <c r="AF18" i="24"/>
  <c r="AE18" i="24"/>
  <c r="AD18" i="24"/>
  <c r="AC18" i="24"/>
  <c r="AB18" i="24"/>
  <c r="AA18" i="24"/>
  <c r="Z18" i="24"/>
  <c r="Y18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CO17" i="24"/>
  <c r="CN17" i="24"/>
  <c r="CM17" i="24"/>
  <c r="CL17" i="24"/>
  <c r="CK17" i="24"/>
  <c r="CJ17" i="24"/>
  <c r="CI17" i="24"/>
  <c r="CH17" i="24"/>
  <c r="CG17" i="24"/>
  <c r="CF17" i="24"/>
  <c r="CE17" i="24"/>
  <c r="CD17" i="24"/>
  <c r="CC17" i="24"/>
  <c r="CB17" i="24"/>
  <c r="CA17" i="24"/>
  <c r="BZ17" i="24"/>
  <c r="BY17" i="24"/>
  <c r="BX17" i="24"/>
  <c r="BW17" i="24"/>
  <c r="BV17" i="24"/>
  <c r="BU17" i="24"/>
  <c r="BT17" i="24"/>
  <c r="BS17" i="24"/>
  <c r="BR17" i="24"/>
  <c r="BQ17" i="24"/>
  <c r="BP17" i="24"/>
  <c r="BO17" i="24"/>
  <c r="BN17" i="24"/>
  <c r="BM17" i="24"/>
  <c r="BL17" i="24"/>
  <c r="BK17" i="24"/>
  <c r="BJ17" i="24"/>
  <c r="BI17" i="24"/>
  <c r="BH17" i="24"/>
  <c r="BG17" i="24"/>
  <c r="BF17" i="24"/>
  <c r="BE17" i="24"/>
  <c r="BD17" i="24"/>
  <c r="BC17" i="24"/>
  <c r="BB17" i="24"/>
  <c r="BA17" i="24"/>
  <c r="AZ17" i="24"/>
  <c r="AY17" i="24"/>
  <c r="AX17" i="24"/>
  <c r="AW17" i="24"/>
  <c r="AV17" i="24"/>
  <c r="AU17" i="24"/>
  <c r="AT17" i="24"/>
  <c r="AS17" i="24"/>
  <c r="AR17" i="24"/>
  <c r="AQ17" i="24"/>
  <c r="AP17" i="24"/>
  <c r="AO17" i="24"/>
  <c r="AN17" i="24"/>
  <c r="AM17" i="24"/>
  <c r="AL17" i="24"/>
  <c r="AK17" i="24"/>
  <c r="AJ17" i="24"/>
  <c r="AI17" i="24"/>
  <c r="AH17" i="24"/>
  <c r="AG17" i="24"/>
  <c r="AF17" i="24"/>
  <c r="AE17" i="24"/>
  <c r="AD17" i="24"/>
  <c r="AC17" i="24"/>
  <c r="AB17" i="24"/>
  <c r="AA17" i="24"/>
  <c r="Z17" i="24"/>
  <c r="Y17" i="24"/>
  <c r="X17" i="24"/>
  <c r="W17" i="24"/>
  <c r="V17" i="24"/>
  <c r="U17" i="24"/>
  <c r="T17" i="24"/>
  <c r="S17" i="24"/>
  <c r="R17" i="24"/>
  <c r="Q17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CO16" i="24"/>
  <c r="CN16" i="24"/>
  <c r="CM16" i="24"/>
  <c r="CL16" i="24"/>
  <c r="CK16" i="24"/>
  <c r="CJ16" i="24"/>
  <c r="CI16" i="24"/>
  <c r="CH16" i="24"/>
  <c r="CG16" i="24"/>
  <c r="CF16" i="24"/>
  <c r="CE16" i="24"/>
  <c r="CD16" i="24"/>
  <c r="CC16" i="24"/>
  <c r="CB16" i="24"/>
  <c r="CA16" i="24"/>
  <c r="BZ16" i="24"/>
  <c r="BY16" i="24"/>
  <c r="BX16" i="24"/>
  <c r="BW16" i="24"/>
  <c r="BV16" i="24"/>
  <c r="BU16" i="24"/>
  <c r="BT16" i="24"/>
  <c r="BS16" i="24"/>
  <c r="BR16" i="24"/>
  <c r="BQ16" i="24"/>
  <c r="BP16" i="24"/>
  <c r="BO16" i="24"/>
  <c r="BN16" i="24"/>
  <c r="BM16" i="24"/>
  <c r="BL16" i="24"/>
  <c r="BK16" i="24"/>
  <c r="BJ16" i="24"/>
  <c r="BI16" i="24"/>
  <c r="BH16" i="24"/>
  <c r="BG16" i="24"/>
  <c r="BF16" i="24"/>
  <c r="BE16" i="24"/>
  <c r="BD16" i="24"/>
  <c r="BC16" i="24"/>
  <c r="BB16" i="24"/>
  <c r="BA16" i="24"/>
  <c r="AZ16" i="24"/>
  <c r="AY16" i="24"/>
  <c r="AX16" i="24"/>
  <c r="AW16" i="24"/>
  <c r="AV16" i="24"/>
  <c r="AU16" i="24"/>
  <c r="AT16" i="24"/>
  <c r="AS16" i="24"/>
  <c r="AR16" i="24"/>
  <c r="AQ16" i="24"/>
  <c r="AP16" i="24"/>
  <c r="AO16" i="24"/>
  <c r="AN16" i="24"/>
  <c r="AM16" i="24"/>
  <c r="AL16" i="24"/>
  <c r="AK16" i="24"/>
  <c r="AJ16" i="24"/>
  <c r="AI16" i="24"/>
  <c r="AH16" i="24"/>
  <c r="AG16" i="24"/>
  <c r="AF16" i="24"/>
  <c r="AE16" i="24"/>
  <c r="AD16" i="24"/>
  <c r="AC16" i="24"/>
  <c r="AB16" i="24"/>
  <c r="AA16" i="24"/>
  <c r="Z16" i="24"/>
  <c r="Y16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CO15" i="24"/>
  <c r="CN15" i="24"/>
  <c r="CM15" i="24"/>
  <c r="CL15" i="24"/>
  <c r="CK15" i="24"/>
  <c r="CJ15" i="24"/>
  <c r="CI15" i="24"/>
  <c r="CH15" i="24"/>
  <c r="CG15" i="24"/>
  <c r="CF15" i="24"/>
  <c r="CE15" i="24"/>
  <c r="CD15" i="24"/>
  <c r="CC15" i="24"/>
  <c r="CB15" i="24"/>
  <c r="CA15" i="24"/>
  <c r="BZ15" i="24"/>
  <c r="BY15" i="24"/>
  <c r="BX15" i="24"/>
  <c r="BW15" i="24"/>
  <c r="BV15" i="24"/>
  <c r="BU15" i="24"/>
  <c r="BT15" i="24"/>
  <c r="BS15" i="24"/>
  <c r="BR15" i="24"/>
  <c r="BQ15" i="24"/>
  <c r="BP15" i="24"/>
  <c r="BO15" i="24"/>
  <c r="BN15" i="24"/>
  <c r="BM15" i="24"/>
  <c r="BL15" i="24"/>
  <c r="BK15" i="24"/>
  <c r="BJ15" i="24"/>
  <c r="BI15" i="24"/>
  <c r="BH15" i="24"/>
  <c r="BG15" i="24"/>
  <c r="BF15" i="24"/>
  <c r="BE15" i="24"/>
  <c r="BD15" i="24"/>
  <c r="BC15" i="24"/>
  <c r="BB15" i="24"/>
  <c r="BA15" i="24"/>
  <c r="AZ15" i="24"/>
  <c r="AY15" i="24"/>
  <c r="AX15" i="24"/>
  <c r="AW15" i="24"/>
  <c r="AV15" i="24"/>
  <c r="AU15" i="24"/>
  <c r="AT15" i="24"/>
  <c r="AS15" i="24"/>
  <c r="AR15" i="24"/>
  <c r="AQ15" i="24"/>
  <c r="AP15" i="24"/>
  <c r="AO15" i="24"/>
  <c r="AN15" i="24"/>
  <c r="AM15" i="24"/>
  <c r="AL15" i="24"/>
  <c r="AK15" i="24"/>
  <c r="AJ15" i="24"/>
  <c r="AI15" i="24"/>
  <c r="AH15" i="24"/>
  <c r="AG15" i="24"/>
  <c r="AF15" i="24"/>
  <c r="AE15" i="24"/>
  <c r="AD15" i="24"/>
  <c r="AC15" i="24"/>
  <c r="AB15" i="24"/>
  <c r="AA15" i="24"/>
  <c r="Z15" i="24"/>
  <c r="Y15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CO14" i="24"/>
  <c r="CN14" i="24"/>
  <c r="CM14" i="24"/>
  <c r="CL14" i="24"/>
  <c r="CK14" i="24"/>
  <c r="CJ14" i="24"/>
  <c r="CI14" i="24"/>
  <c r="CH14" i="24"/>
  <c r="CG14" i="24"/>
  <c r="CF14" i="24"/>
  <c r="CE14" i="24"/>
  <c r="CD14" i="24"/>
  <c r="CC14" i="24"/>
  <c r="CB14" i="24"/>
  <c r="CA14" i="24"/>
  <c r="BZ14" i="24"/>
  <c r="BY14" i="24"/>
  <c r="BX14" i="24"/>
  <c r="BW14" i="24"/>
  <c r="BV14" i="24"/>
  <c r="BU14" i="24"/>
  <c r="BT14" i="24"/>
  <c r="BS14" i="24"/>
  <c r="BR14" i="24"/>
  <c r="BQ14" i="24"/>
  <c r="BP14" i="24"/>
  <c r="BO14" i="24"/>
  <c r="BN14" i="24"/>
  <c r="BM14" i="24"/>
  <c r="BL14" i="24"/>
  <c r="BK14" i="24"/>
  <c r="BJ14" i="24"/>
  <c r="BI14" i="24"/>
  <c r="BH14" i="24"/>
  <c r="BG14" i="24"/>
  <c r="BF14" i="24"/>
  <c r="BE14" i="24"/>
  <c r="BD14" i="24"/>
  <c r="BC14" i="24"/>
  <c r="BB14" i="24"/>
  <c r="BA14" i="24"/>
  <c r="AZ14" i="24"/>
  <c r="AY14" i="24"/>
  <c r="AX14" i="24"/>
  <c r="AW14" i="24"/>
  <c r="AV14" i="24"/>
  <c r="AU14" i="24"/>
  <c r="AT14" i="24"/>
  <c r="AS14" i="24"/>
  <c r="AR14" i="24"/>
  <c r="AQ14" i="24"/>
  <c r="AP14" i="24"/>
  <c r="AO14" i="24"/>
  <c r="AN14" i="24"/>
  <c r="AM14" i="24"/>
  <c r="AL14" i="24"/>
  <c r="AK14" i="24"/>
  <c r="AJ14" i="24"/>
  <c r="AI14" i="24"/>
  <c r="AH14" i="24"/>
  <c r="AG14" i="24"/>
  <c r="AF14" i="24"/>
  <c r="AE14" i="24"/>
  <c r="AD14" i="24"/>
  <c r="AC14" i="24"/>
  <c r="AB14" i="24"/>
  <c r="AA14" i="24"/>
  <c r="Z14" i="24"/>
  <c r="Y14" i="24"/>
  <c r="X14" i="24"/>
  <c r="W14" i="24"/>
  <c r="V14" i="24"/>
  <c r="U14" i="24"/>
  <c r="T14" i="24"/>
  <c r="S14" i="24"/>
  <c r="R14" i="24"/>
  <c r="Q14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CO13" i="24"/>
  <c r="CN13" i="24"/>
  <c r="CM13" i="24"/>
  <c r="CL13" i="24"/>
  <c r="CK13" i="24"/>
  <c r="CJ13" i="24"/>
  <c r="CI13" i="24"/>
  <c r="CH13" i="24"/>
  <c r="CG13" i="24"/>
  <c r="CF13" i="24"/>
  <c r="CE13" i="24"/>
  <c r="CD13" i="24"/>
  <c r="CC13" i="24"/>
  <c r="CB13" i="24"/>
  <c r="CA13" i="24"/>
  <c r="BZ13" i="24"/>
  <c r="BY13" i="24"/>
  <c r="BX13" i="24"/>
  <c r="BW13" i="24"/>
  <c r="BV13" i="24"/>
  <c r="BU13" i="24"/>
  <c r="BT13" i="24"/>
  <c r="BS13" i="24"/>
  <c r="BR13" i="24"/>
  <c r="BQ13" i="24"/>
  <c r="BP13" i="24"/>
  <c r="BO13" i="24"/>
  <c r="BN13" i="24"/>
  <c r="BM13" i="24"/>
  <c r="BL13" i="24"/>
  <c r="BK13" i="24"/>
  <c r="BJ13" i="24"/>
  <c r="BI13" i="24"/>
  <c r="BH13" i="24"/>
  <c r="BG13" i="24"/>
  <c r="BF13" i="24"/>
  <c r="BE13" i="24"/>
  <c r="BD13" i="24"/>
  <c r="BC13" i="24"/>
  <c r="BB13" i="24"/>
  <c r="BA13" i="24"/>
  <c r="AZ13" i="24"/>
  <c r="AY13" i="24"/>
  <c r="AX13" i="24"/>
  <c r="AW13" i="24"/>
  <c r="AV13" i="24"/>
  <c r="AU13" i="24"/>
  <c r="AT13" i="24"/>
  <c r="AS13" i="24"/>
  <c r="AR13" i="24"/>
  <c r="AQ13" i="24"/>
  <c r="AP13" i="24"/>
  <c r="AO13" i="24"/>
  <c r="AN13" i="24"/>
  <c r="AM13" i="24"/>
  <c r="AL13" i="24"/>
  <c r="AK13" i="24"/>
  <c r="AJ13" i="24"/>
  <c r="AI13" i="24"/>
  <c r="AH13" i="24"/>
  <c r="AG13" i="24"/>
  <c r="AF13" i="24"/>
  <c r="AE13" i="24"/>
  <c r="AD13" i="24"/>
  <c r="AC13" i="24"/>
  <c r="AB13" i="24"/>
  <c r="AA13" i="24"/>
  <c r="Z13" i="24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CO12" i="24"/>
  <c r="CN12" i="24"/>
  <c r="CM12" i="24"/>
  <c r="CL12" i="24"/>
  <c r="CK12" i="24"/>
  <c r="CJ12" i="24"/>
  <c r="CI12" i="24"/>
  <c r="CH12" i="24"/>
  <c r="CG12" i="24"/>
  <c r="CF12" i="24"/>
  <c r="CE12" i="24"/>
  <c r="CD12" i="24"/>
  <c r="CC12" i="24"/>
  <c r="CB12" i="24"/>
  <c r="CA12" i="24"/>
  <c r="BZ12" i="24"/>
  <c r="BY12" i="24"/>
  <c r="BX12" i="24"/>
  <c r="BW12" i="24"/>
  <c r="BV12" i="24"/>
  <c r="BU12" i="24"/>
  <c r="BT12" i="24"/>
  <c r="BS12" i="24"/>
  <c r="BR12" i="24"/>
  <c r="BQ12" i="24"/>
  <c r="BP12" i="24"/>
  <c r="BO12" i="24"/>
  <c r="BN12" i="24"/>
  <c r="BM12" i="24"/>
  <c r="BL12" i="24"/>
  <c r="BK12" i="24"/>
  <c r="BJ12" i="24"/>
  <c r="BI12" i="24"/>
  <c r="BH12" i="24"/>
  <c r="BG12" i="24"/>
  <c r="BF12" i="24"/>
  <c r="BE12" i="24"/>
  <c r="BD12" i="24"/>
  <c r="BC12" i="24"/>
  <c r="BB12" i="24"/>
  <c r="BA12" i="24"/>
  <c r="AZ12" i="24"/>
  <c r="AY12" i="24"/>
  <c r="AX12" i="24"/>
  <c r="AW12" i="24"/>
  <c r="AV12" i="24"/>
  <c r="AU12" i="24"/>
  <c r="AT12" i="24"/>
  <c r="AS12" i="24"/>
  <c r="AR12" i="24"/>
  <c r="AQ12" i="24"/>
  <c r="AP12" i="24"/>
  <c r="AO12" i="24"/>
  <c r="AN12" i="24"/>
  <c r="AM12" i="24"/>
  <c r="AL12" i="24"/>
  <c r="AK12" i="24"/>
  <c r="AJ12" i="24"/>
  <c r="AI12" i="24"/>
  <c r="AH12" i="24"/>
  <c r="AG12" i="24"/>
  <c r="AF12" i="24"/>
  <c r="AE12" i="24"/>
  <c r="AD12" i="24"/>
  <c r="AC12" i="24"/>
  <c r="AB12" i="24"/>
  <c r="AA12" i="24"/>
  <c r="Z12" i="24"/>
  <c r="Y12" i="24"/>
  <c r="X12" i="24"/>
  <c r="W12" i="24"/>
  <c r="V12" i="24"/>
  <c r="U12" i="24"/>
  <c r="T12" i="24"/>
  <c r="S12" i="24"/>
  <c r="R12" i="24"/>
  <c r="Q12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CO11" i="24"/>
  <c r="CN11" i="24"/>
  <c r="CM11" i="24"/>
  <c r="CL11" i="24"/>
  <c r="CK11" i="24"/>
  <c r="CJ11" i="24"/>
  <c r="CI11" i="24"/>
  <c r="CH11" i="24"/>
  <c r="CG11" i="24"/>
  <c r="CF11" i="24"/>
  <c r="CE11" i="24"/>
  <c r="CD11" i="24"/>
  <c r="CC11" i="24"/>
  <c r="CB11" i="24"/>
  <c r="CA11" i="24"/>
  <c r="BZ11" i="24"/>
  <c r="BY11" i="24"/>
  <c r="BX11" i="24"/>
  <c r="BW11" i="24"/>
  <c r="BV11" i="24"/>
  <c r="BU11" i="24"/>
  <c r="BT11" i="24"/>
  <c r="BS11" i="24"/>
  <c r="BR11" i="24"/>
  <c r="BQ11" i="24"/>
  <c r="BP11" i="24"/>
  <c r="BO11" i="24"/>
  <c r="BN11" i="24"/>
  <c r="BM11" i="24"/>
  <c r="BL11" i="24"/>
  <c r="BK11" i="24"/>
  <c r="BJ11" i="24"/>
  <c r="BI11" i="24"/>
  <c r="BH11" i="24"/>
  <c r="BG11" i="24"/>
  <c r="BF11" i="24"/>
  <c r="BE11" i="24"/>
  <c r="BD11" i="24"/>
  <c r="BC11" i="24"/>
  <c r="BB11" i="24"/>
  <c r="BA11" i="24"/>
  <c r="AZ11" i="24"/>
  <c r="AY11" i="24"/>
  <c r="AX11" i="24"/>
  <c r="AW11" i="24"/>
  <c r="AV11" i="24"/>
  <c r="AU11" i="24"/>
  <c r="AT11" i="24"/>
  <c r="AS11" i="24"/>
  <c r="AR11" i="24"/>
  <c r="AQ11" i="24"/>
  <c r="AP11" i="24"/>
  <c r="AO11" i="24"/>
  <c r="AN11" i="24"/>
  <c r="AM11" i="24"/>
  <c r="AL11" i="24"/>
  <c r="AK11" i="24"/>
  <c r="AJ11" i="24"/>
  <c r="AI11" i="24"/>
  <c r="AH11" i="24"/>
  <c r="AG11" i="24"/>
  <c r="AF11" i="24"/>
  <c r="AE11" i="24"/>
  <c r="AD11" i="24"/>
  <c r="AC11" i="24"/>
  <c r="AB11" i="24"/>
  <c r="AA11" i="24"/>
  <c r="Z11" i="24"/>
  <c r="Y11" i="24"/>
  <c r="X11" i="24"/>
  <c r="W11" i="24"/>
  <c r="V11" i="24"/>
  <c r="U11" i="24"/>
  <c r="T11" i="24"/>
  <c r="S11" i="24"/>
  <c r="R11" i="24"/>
  <c r="Q11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CO10" i="24"/>
  <c r="CN10" i="24"/>
  <c r="CM10" i="24"/>
  <c r="CL10" i="24"/>
  <c r="CK10" i="24"/>
  <c r="CJ10" i="24"/>
  <c r="CI10" i="24"/>
  <c r="CH10" i="24"/>
  <c r="CG10" i="24"/>
  <c r="CF10" i="24"/>
  <c r="CE10" i="24"/>
  <c r="CD10" i="24"/>
  <c r="CC10" i="24"/>
  <c r="CB10" i="24"/>
  <c r="CA10" i="24"/>
  <c r="BZ10" i="24"/>
  <c r="BY10" i="24"/>
  <c r="BX10" i="24"/>
  <c r="BW10" i="24"/>
  <c r="BV10" i="24"/>
  <c r="BU10" i="24"/>
  <c r="BT10" i="24"/>
  <c r="BS10" i="24"/>
  <c r="BR10" i="24"/>
  <c r="BQ10" i="24"/>
  <c r="BP10" i="24"/>
  <c r="BO10" i="24"/>
  <c r="BN10" i="24"/>
  <c r="BM10" i="24"/>
  <c r="BL10" i="24"/>
  <c r="BK10" i="24"/>
  <c r="BJ10" i="24"/>
  <c r="BI10" i="24"/>
  <c r="BH10" i="24"/>
  <c r="BG10" i="24"/>
  <c r="BF10" i="24"/>
  <c r="BE10" i="24"/>
  <c r="BD10" i="24"/>
  <c r="BC10" i="24"/>
  <c r="BB10" i="24"/>
  <c r="BA10" i="24"/>
  <c r="AZ10" i="24"/>
  <c r="AY10" i="24"/>
  <c r="AX10" i="24"/>
  <c r="AW10" i="24"/>
  <c r="AV10" i="24"/>
  <c r="AU10" i="24"/>
  <c r="AT10" i="24"/>
  <c r="AS10" i="24"/>
  <c r="AR10" i="24"/>
  <c r="AQ10" i="24"/>
  <c r="AP10" i="24"/>
  <c r="AO10" i="24"/>
  <c r="AN10" i="24"/>
  <c r="AM10" i="24"/>
  <c r="AL10" i="24"/>
  <c r="AK10" i="24"/>
  <c r="AJ10" i="24"/>
  <c r="AI10" i="24"/>
  <c r="AH10" i="24"/>
  <c r="AG10" i="24"/>
  <c r="AF10" i="24"/>
  <c r="AE10" i="24"/>
  <c r="AD10" i="24"/>
  <c r="AC10" i="24"/>
  <c r="AB10" i="24"/>
  <c r="AA10" i="24"/>
  <c r="Z10" i="24"/>
  <c r="Y10" i="24"/>
  <c r="X10" i="24"/>
  <c r="W10" i="24"/>
  <c r="V10" i="24"/>
  <c r="U10" i="24"/>
  <c r="T10" i="24"/>
  <c r="S10" i="24"/>
  <c r="R10" i="24"/>
  <c r="Q10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CO9" i="24"/>
  <c r="CN9" i="24"/>
  <c r="CM9" i="24"/>
  <c r="CL9" i="24"/>
  <c r="CK9" i="24"/>
  <c r="CJ9" i="24"/>
  <c r="CI9" i="24"/>
  <c r="CH9" i="24"/>
  <c r="CG9" i="24"/>
  <c r="CF9" i="24"/>
  <c r="CE9" i="24"/>
  <c r="CD9" i="24"/>
  <c r="CC9" i="24"/>
  <c r="CB9" i="24"/>
  <c r="CA9" i="24"/>
  <c r="BZ9" i="24"/>
  <c r="BY9" i="24"/>
  <c r="BX9" i="24"/>
  <c r="BW9" i="24"/>
  <c r="BV9" i="24"/>
  <c r="BU9" i="24"/>
  <c r="BT9" i="24"/>
  <c r="BS9" i="24"/>
  <c r="BR9" i="24"/>
  <c r="BQ9" i="24"/>
  <c r="BP9" i="24"/>
  <c r="BO9" i="24"/>
  <c r="BN9" i="24"/>
  <c r="BM9" i="24"/>
  <c r="BL9" i="24"/>
  <c r="BK9" i="24"/>
  <c r="BJ9" i="24"/>
  <c r="BI9" i="24"/>
  <c r="BH9" i="24"/>
  <c r="BG9" i="24"/>
  <c r="BF9" i="24"/>
  <c r="BE9" i="24"/>
  <c r="BD9" i="24"/>
  <c r="BC9" i="24"/>
  <c r="BB9" i="24"/>
  <c r="BA9" i="24"/>
  <c r="AZ9" i="24"/>
  <c r="AY9" i="24"/>
  <c r="AX9" i="24"/>
  <c r="AW9" i="24"/>
  <c r="AV9" i="24"/>
  <c r="AU9" i="24"/>
  <c r="AT9" i="24"/>
  <c r="AS9" i="24"/>
  <c r="AR9" i="24"/>
  <c r="AQ9" i="24"/>
  <c r="AP9" i="24"/>
  <c r="AO9" i="24"/>
  <c r="AN9" i="24"/>
  <c r="AM9" i="24"/>
  <c r="AL9" i="24"/>
  <c r="AK9" i="24"/>
  <c r="AJ9" i="24"/>
  <c r="AI9" i="24"/>
  <c r="AH9" i="24"/>
  <c r="AG9" i="24"/>
  <c r="AF9" i="24"/>
  <c r="AE9" i="24"/>
  <c r="AD9" i="24"/>
  <c r="AC9" i="24"/>
  <c r="AB9" i="24"/>
  <c r="AA9" i="24"/>
  <c r="Z9" i="24"/>
  <c r="Y9" i="24"/>
  <c r="X9" i="24"/>
  <c r="W9" i="24"/>
  <c r="V9" i="24"/>
  <c r="U9" i="24"/>
  <c r="T9" i="24"/>
  <c r="S9" i="24"/>
  <c r="R9" i="24"/>
  <c r="Q9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CO8" i="24"/>
  <c r="CN8" i="24"/>
  <c r="CM8" i="24"/>
  <c r="CL8" i="24"/>
  <c r="CK8" i="24"/>
  <c r="CJ8" i="24"/>
  <c r="CI8" i="24"/>
  <c r="CH8" i="24"/>
  <c r="CG8" i="24"/>
  <c r="CF8" i="24"/>
  <c r="CE8" i="24"/>
  <c r="CD8" i="24"/>
  <c r="CC8" i="24"/>
  <c r="CB8" i="24"/>
  <c r="CA8" i="24"/>
  <c r="BZ8" i="24"/>
  <c r="BY8" i="24"/>
  <c r="BX8" i="24"/>
  <c r="BW8" i="24"/>
  <c r="BV8" i="24"/>
  <c r="BU8" i="24"/>
  <c r="BT8" i="24"/>
  <c r="BS8" i="24"/>
  <c r="BR8" i="24"/>
  <c r="BQ8" i="24"/>
  <c r="BP8" i="24"/>
  <c r="BO8" i="24"/>
  <c r="BN8" i="24"/>
  <c r="BM8" i="24"/>
  <c r="BL8" i="24"/>
  <c r="BK8" i="24"/>
  <c r="BJ8" i="24"/>
  <c r="BI8" i="24"/>
  <c r="BH8" i="24"/>
  <c r="BG8" i="24"/>
  <c r="BF8" i="24"/>
  <c r="BE8" i="24"/>
  <c r="BD8" i="24"/>
  <c r="BC8" i="24"/>
  <c r="BB8" i="24"/>
  <c r="BA8" i="24"/>
  <c r="AZ8" i="24"/>
  <c r="AY8" i="24"/>
  <c r="AX8" i="24"/>
  <c r="AW8" i="24"/>
  <c r="AV8" i="24"/>
  <c r="AU8" i="24"/>
  <c r="AT8" i="24"/>
  <c r="AS8" i="24"/>
  <c r="AR8" i="24"/>
  <c r="AQ8" i="24"/>
  <c r="AP8" i="24"/>
  <c r="AO8" i="24"/>
  <c r="AN8" i="24"/>
  <c r="AM8" i="24"/>
  <c r="AL8" i="24"/>
  <c r="AK8" i="24"/>
  <c r="AJ8" i="24"/>
  <c r="AI8" i="24"/>
  <c r="AH8" i="24"/>
  <c r="AG8" i="24"/>
  <c r="AF8" i="24"/>
  <c r="AE8" i="24"/>
  <c r="AD8" i="24"/>
  <c r="AC8" i="24"/>
  <c r="AB8" i="24"/>
  <c r="AA8" i="24"/>
  <c r="Z8" i="24"/>
  <c r="Y8" i="24"/>
  <c r="X8" i="24"/>
  <c r="W8" i="24"/>
  <c r="V8" i="24"/>
  <c r="U8" i="24"/>
  <c r="T8" i="24"/>
  <c r="S8" i="24"/>
  <c r="R8" i="24"/>
  <c r="Q8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CO7" i="24"/>
  <c r="CN7" i="24"/>
  <c r="CM7" i="24"/>
  <c r="CL7" i="24"/>
  <c r="CK7" i="24"/>
  <c r="CJ7" i="24"/>
  <c r="CI7" i="24"/>
  <c r="CH7" i="24"/>
  <c r="CG7" i="24"/>
  <c r="CF7" i="24"/>
  <c r="CE7" i="24"/>
  <c r="CD7" i="24"/>
  <c r="CC7" i="24"/>
  <c r="CB7" i="24"/>
  <c r="CA7" i="24"/>
  <c r="BZ7" i="24"/>
  <c r="BY7" i="24"/>
  <c r="BX7" i="24"/>
  <c r="BW7" i="24"/>
  <c r="BV7" i="24"/>
  <c r="BU7" i="24"/>
  <c r="BT7" i="24"/>
  <c r="BS7" i="24"/>
  <c r="BR7" i="24"/>
  <c r="BQ7" i="24"/>
  <c r="BP7" i="24"/>
  <c r="BO7" i="24"/>
  <c r="BN7" i="24"/>
  <c r="BM7" i="24"/>
  <c r="BL7" i="24"/>
  <c r="BK7" i="24"/>
  <c r="BJ7" i="24"/>
  <c r="BI7" i="24"/>
  <c r="BH7" i="24"/>
  <c r="BG7" i="24"/>
  <c r="BF7" i="24"/>
  <c r="BE7" i="24"/>
  <c r="BD7" i="24"/>
  <c r="BC7" i="24"/>
  <c r="BB7" i="24"/>
  <c r="BA7" i="24"/>
  <c r="AZ7" i="24"/>
  <c r="AY7" i="24"/>
  <c r="AX7" i="24"/>
  <c r="AW7" i="24"/>
  <c r="AV7" i="24"/>
  <c r="AU7" i="24"/>
  <c r="AT7" i="24"/>
  <c r="AS7" i="24"/>
  <c r="AR7" i="24"/>
  <c r="AQ7" i="24"/>
  <c r="AP7" i="24"/>
  <c r="AO7" i="24"/>
  <c r="AN7" i="24"/>
  <c r="AM7" i="24"/>
  <c r="AL7" i="24"/>
  <c r="AK7" i="24"/>
  <c r="AJ7" i="24"/>
  <c r="AI7" i="24"/>
  <c r="AH7" i="24"/>
  <c r="AG7" i="24"/>
  <c r="AF7" i="24"/>
  <c r="AE7" i="24"/>
  <c r="AD7" i="24"/>
  <c r="AC7" i="24"/>
  <c r="AB7" i="24"/>
  <c r="AA7" i="24"/>
  <c r="Z7" i="24"/>
  <c r="Y7" i="24"/>
  <c r="X7" i="24"/>
  <c r="W7" i="24"/>
  <c r="V7" i="24"/>
  <c r="U7" i="24"/>
  <c r="T7" i="24"/>
  <c r="S7" i="24"/>
  <c r="R7" i="24"/>
  <c r="Q7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CO6" i="24"/>
  <c r="CN6" i="24"/>
  <c r="CM6" i="24"/>
  <c r="CL6" i="24"/>
  <c r="CK6" i="24"/>
  <c r="CJ6" i="24"/>
  <c r="CI6" i="24"/>
  <c r="CH6" i="24"/>
  <c r="CG6" i="24"/>
  <c r="CF6" i="24"/>
  <c r="CE6" i="24"/>
  <c r="CD6" i="24"/>
  <c r="CC6" i="24"/>
  <c r="CB6" i="24"/>
  <c r="CA6" i="24"/>
  <c r="BZ6" i="24"/>
  <c r="BY6" i="24"/>
  <c r="BX6" i="24"/>
  <c r="BW6" i="24"/>
  <c r="BV6" i="24"/>
  <c r="BU6" i="24"/>
  <c r="BT6" i="24"/>
  <c r="BS6" i="24"/>
  <c r="BR6" i="24"/>
  <c r="BQ6" i="24"/>
  <c r="BP6" i="24"/>
  <c r="BO6" i="24"/>
  <c r="BN6" i="24"/>
  <c r="BM6" i="24"/>
  <c r="BL6" i="24"/>
  <c r="BK6" i="24"/>
  <c r="BJ6" i="24"/>
  <c r="BI6" i="24"/>
  <c r="BH6" i="24"/>
  <c r="BG6" i="24"/>
  <c r="BF6" i="24"/>
  <c r="BE6" i="24"/>
  <c r="BD6" i="24"/>
  <c r="BC6" i="24"/>
  <c r="BB6" i="24"/>
  <c r="BA6" i="24"/>
  <c r="AZ6" i="24"/>
  <c r="AY6" i="24"/>
  <c r="AX6" i="24"/>
  <c r="AW6" i="24"/>
  <c r="AV6" i="24"/>
  <c r="AU6" i="24"/>
  <c r="AT6" i="24"/>
  <c r="AS6" i="24"/>
  <c r="AR6" i="24"/>
  <c r="AQ6" i="24"/>
  <c r="AP6" i="24"/>
  <c r="AO6" i="24"/>
  <c r="AN6" i="24"/>
  <c r="AM6" i="24"/>
  <c r="AL6" i="24"/>
  <c r="AK6" i="24"/>
  <c r="AJ6" i="24"/>
  <c r="AI6" i="24"/>
  <c r="AH6" i="24"/>
  <c r="AG6" i="24"/>
  <c r="AF6" i="24"/>
  <c r="AE6" i="24"/>
  <c r="AD6" i="24"/>
  <c r="AC6" i="24"/>
  <c r="AB6" i="24"/>
  <c r="AA6" i="24"/>
  <c r="Z6" i="24"/>
  <c r="Y6" i="24"/>
  <c r="X6" i="24"/>
  <c r="W6" i="24"/>
  <c r="V6" i="24"/>
  <c r="U6" i="24"/>
  <c r="T6" i="24"/>
  <c r="S6" i="24"/>
  <c r="R6" i="24"/>
  <c r="Q6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CO5" i="24"/>
  <c r="CN5" i="24"/>
  <c r="CM5" i="24"/>
  <c r="CL5" i="24"/>
  <c r="CK5" i="24"/>
  <c r="CJ5" i="24"/>
  <c r="CI5" i="24"/>
  <c r="CH5" i="24"/>
  <c r="CG5" i="24"/>
  <c r="CF5" i="24"/>
  <c r="CE5" i="24"/>
  <c r="CD5" i="24"/>
  <c r="CC5" i="24"/>
  <c r="CB5" i="24"/>
  <c r="CA5" i="24"/>
  <c r="BZ5" i="24"/>
  <c r="BY5" i="24"/>
  <c r="BX5" i="24"/>
  <c r="BW5" i="24"/>
  <c r="BV5" i="24"/>
  <c r="BU5" i="24"/>
  <c r="BT5" i="24"/>
  <c r="BS5" i="24"/>
  <c r="BR5" i="24"/>
  <c r="BQ5" i="24"/>
  <c r="BP5" i="24"/>
  <c r="BO5" i="24"/>
  <c r="BN5" i="24"/>
  <c r="BM5" i="24"/>
  <c r="BL5" i="24"/>
  <c r="BK5" i="24"/>
  <c r="BJ5" i="24"/>
  <c r="BI5" i="24"/>
  <c r="BH5" i="24"/>
  <c r="BG5" i="24"/>
  <c r="BF5" i="24"/>
  <c r="BE5" i="24"/>
  <c r="BD5" i="24"/>
  <c r="BC5" i="24"/>
  <c r="BB5" i="24"/>
  <c r="BA5" i="24"/>
  <c r="AZ5" i="24"/>
  <c r="AY5" i="24"/>
  <c r="AX5" i="24"/>
  <c r="AW5" i="24"/>
  <c r="AV5" i="24"/>
  <c r="AU5" i="24"/>
  <c r="AT5" i="24"/>
  <c r="AS5" i="24"/>
  <c r="AR5" i="24"/>
  <c r="AQ5" i="24"/>
  <c r="AP5" i="24"/>
  <c r="AO5" i="24"/>
  <c r="AN5" i="24"/>
  <c r="AM5" i="24"/>
  <c r="AL5" i="24"/>
  <c r="AK5" i="24"/>
  <c r="AJ5" i="24"/>
  <c r="AI5" i="24"/>
  <c r="AH5" i="24"/>
  <c r="AG5" i="24"/>
  <c r="AF5" i="24"/>
  <c r="AE5" i="24"/>
  <c r="AD5" i="24"/>
  <c r="AC5" i="24"/>
  <c r="AB5" i="24"/>
  <c r="AA5" i="24"/>
  <c r="Z5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CO4" i="24"/>
  <c r="CN4" i="24"/>
  <c r="CM4" i="24"/>
  <c r="CL4" i="24"/>
  <c r="CK4" i="24"/>
  <c r="CJ4" i="24"/>
  <c r="CI4" i="24"/>
  <c r="CH4" i="24"/>
  <c r="CG4" i="24"/>
  <c r="CF4" i="24"/>
  <c r="CE4" i="24"/>
  <c r="CD4" i="24"/>
  <c r="CC4" i="24"/>
  <c r="CB4" i="24"/>
  <c r="CA4" i="24"/>
  <c r="BZ4" i="24"/>
  <c r="BY4" i="24"/>
  <c r="BX4" i="24"/>
  <c r="BW4" i="24"/>
  <c r="BV4" i="24"/>
  <c r="BU4" i="24"/>
  <c r="BT4" i="24"/>
  <c r="BS4" i="24"/>
  <c r="BR4" i="24"/>
  <c r="BQ4" i="24"/>
  <c r="BP4" i="24"/>
  <c r="BO4" i="24"/>
  <c r="BN4" i="24"/>
  <c r="BM4" i="24"/>
  <c r="BL4" i="24"/>
  <c r="BK4" i="24"/>
  <c r="BJ4" i="24"/>
  <c r="BI4" i="24"/>
  <c r="BH4" i="24"/>
  <c r="BG4" i="24"/>
  <c r="BF4" i="24"/>
  <c r="BE4" i="24"/>
  <c r="BD4" i="24"/>
  <c r="BC4" i="24"/>
  <c r="BB4" i="24"/>
  <c r="BA4" i="24"/>
  <c r="AZ4" i="24"/>
  <c r="AY4" i="24"/>
  <c r="AX4" i="24"/>
  <c r="AW4" i="24"/>
  <c r="AV4" i="24"/>
  <c r="AU4" i="24"/>
  <c r="AT4" i="24"/>
  <c r="AS4" i="24"/>
  <c r="AR4" i="24"/>
  <c r="AQ4" i="24"/>
  <c r="AP4" i="24"/>
  <c r="AO4" i="24"/>
  <c r="AN4" i="24"/>
  <c r="AM4" i="24"/>
  <c r="AL4" i="24"/>
  <c r="AK4" i="24"/>
  <c r="AJ4" i="24"/>
  <c r="AI4" i="24"/>
  <c r="AH4" i="24"/>
  <c r="AG4" i="24"/>
  <c r="AF4" i="24"/>
  <c r="AE4" i="24"/>
  <c r="AD4" i="24"/>
  <c r="AC4" i="24"/>
  <c r="AB4" i="24"/>
  <c r="AA4" i="24"/>
  <c r="Z4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CO3" i="24"/>
  <c r="CN3" i="24"/>
  <c r="CM3" i="24"/>
  <c r="CL3" i="24"/>
  <c r="CK3" i="24"/>
  <c r="CJ3" i="24"/>
  <c r="CI3" i="24"/>
  <c r="CH3" i="24"/>
  <c r="CG3" i="24"/>
  <c r="CF3" i="24"/>
  <c r="CE3" i="24"/>
  <c r="CD3" i="24"/>
  <c r="CC3" i="24"/>
  <c r="CB3" i="24"/>
  <c r="CA3" i="24"/>
  <c r="BZ3" i="24"/>
  <c r="BY3" i="24"/>
  <c r="BX3" i="24"/>
  <c r="BW3" i="24"/>
  <c r="BV3" i="24"/>
  <c r="BU3" i="24"/>
  <c r="BT3" i="24"/>
  <c r="BS3" i="24"/>
  <c r="BR3" i="24"/>
  <c r="BQ3" i="24"/>
  <c r="BP3" i="24"/>
  <c r="BO3" i="24"/>
  <c r="BN3" i="24"/>
  <c r="BM3" i="24"/>
  <c r="BL3" i="24"/>
  <c r="BK3" i="24"/>
  <c r="BJ3" i="24"/>
  <c r="BI3" i="24"/>
  <c r="BH3" i="24"/>
  <c r="BG3" i="24"/>
  <c r="BF3" i="24"/>
  <c r="BE3" i="24"/>
  <c r="BD3" i="24"/>
  <c r="BC3" i="24"/>
  <c r="BB3" i="24"/>
  <c r="BA3" i="24"/>
  <c r="AZ3" i="24"/>
  <c r="AY3" i="24"/>
  <c r="AX3" i="24"/>
  <c r="AW3" i="24"/>
  <c r="AV3" i="24"/>
  <c r="AU3" i="24"/>
  <c r="AT3" i="24"/>
  <c r="AS3" i="24"/>
  <c r="AR3" i="24"/>
  <c r="AQ3" i="24"/>
  <c r="AP3" i="24"/>
  <c r="AO3" i="24"/>
  <c r="AN3" i="24"/>
  <c r="AM3" i="24"/>
  <c r="AL3" i="24"/>
  <c r="AK3" i="24"/>
  <c r="AJ3" i="24"/>
  <c r="AI3" i="24"/>
  <c r="AH3" i="24"/>
  <c r="AG3" i="24"/>
  <c r="AF3" i="24"/>
  <c r="AE3" i="24"/>
  <c r="AD3" i="24"/>
  <c r="AC3" i="24"/>
  <c r="AB3" i="24"/>
  <c r="AA3" i="24"/>
  <c r="Z3" i="24"/>
  <c r="Y3" i="24"/>
  <c r="X3" i="24"/>
  <c r="W3" i="24"/>
  <c r="V3" i="24"/>
  <c r="U3" i="24"/>
  <c r="T3" i="24"/>
  <c r="S3" i="24"/>
  <c r="R3" i="24"/>
  <c r="Q3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CO2" i="24"/>
  <c r="CN2" i="24"/>
  <c r="CM2" i="24"/>
  <c r="CL2" i="24"/>
  <c r="CK2" i="24"/>
  <c r="CJ2" i="24"/>
  <c r="CI2" i="24"/>
  <c r="CH2" i="24"/>
  <c r="CG2" i="24"/>
  <c r="CF2" i="24"/>
  <c r="CE2" i="24"/>
  <c r="CD2" i="24"/>
  <c r="CC2" i="24"/>
  <c r="CB2" i="24"/>
  <c r="CA2" i="24"/>
  <c r="BZ2" i="24"/>
  <c r="BY2" i="24"/>
  <c r="BX2" i="24"/>
  <c r="BW2" i="24"/>
  <c r="BV2" i="24"/>
  <c r="BU2" i="24"/>
  <c r="BT2" i="24"/>
  <c r="BS2" i="24"/>
  <c r="BR2" i="24"/>
  <c r="BQ2" i="24"/>
  <c r="BP2" i="24"/>
  <c r="BO2" i="24"/>
  <c r="BN2" i="24"/>
  <c r="BM2" i="24"/>
  <c r="BL2" i="24"/>
  <c r="BK2" i="24"/>
  <c r="BJ2" i="24"/>
  <c r="BI2" i="24"/>
  <c r="BH2" i="24"/>
  <c r="BG2" i="24"/>
  <c r="BF2" i="24"/>
  <c r="BE2" i="24"/>
  <c r="BD2" i="24"/>
  <c r="BC2" i="24"/>
  <c r="BB2" i="24"/>
  <c r="BA2" i="24"/>
  <c r="AZ2" i="24"/>
  <c r="AY2" i="24"/>
  <c r="AX2" i="24"/>
  <c r="AW2" i="24"/>
  <c r="AV2" i="24"/>
  <c r="AU2" i="24"/>
  <c r="AT2" i="24"/>
  <c r="AS2" i="24"/>
  <c r="AR2" i="24"/>
  <c r="AQ2" i="24"/>
  <c r="AP2" i="24"/>
  <c r="AO2" i="24"/>
  <c r="AN2" i="24"/>
  <c r="AM2" i="24"/>
  <c r="AL2" i="24"/>
  <c r="AK2" i="24"/>
  <c r="AJ2" i="24"/>
  <c r="AI2" i="24"/>
  <c r="AH2" i="24"/>
  <c r="AG2" i="24"/>
  <c r="AF2" i="24"/>
  <c r="AE2" i="24"/>
  <c r="AD2" i="24"/>
  <c r="AC2" i="24"/>
  <c r="AB2" i="24"/>
  <c r="AA2" i="24"/>
  <c r="Z2" i="24"/>
  <c r="Y2" i="24"/>
  <c r="X2" i="24"/>
  <c r="W2" i="24"/>
  <c r="V2" i="24"/>
  <c r="U2" i="24"/>
  <c r="T2" i="24"/>
  <c r="S2" i="24"/>
  <c r="R2" i="24"/>
  <c r="Q2" i="24"/>
  <c r="P2" i="24"/>
  <c r="O2" i="24"/>
  <c r="N2" i="24"/>
  <c r="M2" i="24"/>
  <c r="L2" i="24"/>
  <c r="K2" i="24"/>
  <c r="J2" i="24"/>
  <c r="I2" i="24"/>
  <c r="H2" i="24"/>
  <c r="G2" i="24"/>
  <c r="F2" i="24"/>
  <c r="E2" i="24"/>
  <c r="D2" i="24"/>
  <c r="C2" i="24"/>
  <c r="CT31" i="23"/>
  <c r="CS31" i="23"/>
  <c r="CR31" i="23"/>
  <c r="CQ31" i="23"/>
  <c r="CP31" i="23"/>
  <c r="CO31" i="23"/>
  <c r="CN31" i="23"/>
  <c r="CM31" i="23"/>
  <c r="CL31" i="23"/>
  <c r="CK31" i="23"/>
  <c r="CJ31" i="23"/>
  <c r="CI31" i="23"/>
  <c r="CH31" i="23"/>
  <c r="CG31" i="23"/>
  <c r="CF31" i="23"/>
  <c r="CE31" i="23"/>
  <c r="CD31" i="23"/>
  <c r="CC31" i="23"/>
  <c r="CB31" i="23"/>
  <c r="CA31" i="23"/>
  <c r="BZ31" i="23"/>
  <c r="BY31" i="23"/>
  <c r="BX31" i="23"/>
  <c r="BW31" i="23"/>
  <c r="BV31" i="23"/>
  <c r="BU31" i="23"/>
  <c r="BT31" i="23"/>
  <c r="BS31" i="23"/>
  <c r="BR31" i="23"/>
  <c r="BQ31" i="23"/>
  <c r="BP31" i="23"/>
  <c r="BO31" i="23"/>
  <c r="BN31" i="23"/>
  <c r="BM31" i="23"/>
  <c r="BL31" i="23"/>
  <c r="BK31" i="23"/>
  <c r="BJ31" i="23"/>
  <c r="BI31" i="23"/>
  <c r="BH31" i="23"/>
  <c r="BG31" i="23"/>
  <c r="BF31" i="23"/>
  <c r="BE31" i="23"/>
  <c r="BD31" i="23"/>
  <c r="BC31" i="23"/>
  <c r="BB31" i="23"/>
  <c r="BA31" i="23"/>
  <c r="AZ31" i="23"/>
  <c r="AY31" i="23"/>
  <c r="AX31" i="23"/>
  <c r="AW31" i="23"/>
  <c r="AV31" i="23"/>
  <c r="AU31" i="23"/>
  <c r="AT31" i="23"/>
  <c r="AS31" i="23"/>
  <c r="AR31" i="23"/>
  <c r="AQ31" i="23"/>
  <c r="AP31" i="23"/>
  <c r="AO31" i="23"/>
  <c r="AN31" i="23"/>
  <c r="AM31" i="23"/>
  <c r="AL31" i="23"/>
  <c r="AK31" i="23"/>
  <c r="AJ31" i="23"/>
  <c r="AI31" i="23"/>
  <c r="AH31" i="23"/>
  <c r="AG31" i="23"/>
  <c r="AF31" i="23"/>
  <c r="AE31" i="23"/>
  <c r="AD31" i="23"/>
  <c r="AC31" i="23"/>
  <c r="AB31" i="23"/>
  <c r="AA31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CT30" i="23"/>
  <c r="CS30" i="23"/>
  <c r="CR30" i="23"/>
  <c r="CQ30" i="23"/>
  <c r="CP30" i="23"/>
  <c r="CO30" i="23"/>
  <c r="CN30" i="23"/>
  <c r="CM30" i="23"/>
  <c r="CL30" i="23"/>
  <c r="CK30" i="23"/>
  <c r="CJ30" i="23"/>
  <c r="CI30" i="23"/>
  <c r="CH30" i="23"/>
  <c r="CG30" i="23"/>
  <c r="CF30" i="23"/>
  <c r="CE30" i="23"/>
  <c r="CD30" i="23"/>
  <c r="CC30" i="23"/>
  <c r="CB30" i="23"/>
  <c r="CA30" i="23"/>
  <c r="BZ30" i="23"/>
  <c r="BY30" i="23"/>
  <c r="BX30" i="23"/>
  <c r="BW30" i="23"/>
  <c r="BV30" i="23"/>
  <c r="BU30" i="23"/>
  <c r="BT30" i="23"/>
  <c r="BS30" i="23"/>
  <c r="BR30" i="23"/>
  <c r="BQ30" i="23"/>
  <c r="BP30" i="23"/>
  <c r="BO30" i="23"/>
  <c r="BN30" i="23"/>
  <c r="BM30" i="23"/>
  <c r="BL30" i="23"/>
  <c r="BK30" i="23"/>
  <c r="BJ30" i="23"/>
  <c r="BI30" i="23"/>
  <c r="BH30" i="23"/>
  <c r="BG30" i="23"/>
  <c r="BF30" i="23"/>
  <c r="BE30" i="23"/>
  <c r="BD30" i="23"/>
  <c r="BC30" i="23"/>
  <c r="BB30" i="23"/>
  <c r="BA30" i="23"/>
  <c r="AZ30" i="23"/>
  <c r="AY30" i="23"/>
  <c r="AX30" i="23"/>
  <c r="AW30" i="23"/>
  <c r="AV30" i="23"/>
  <c r="AU30" i="23"/>
  <c r="AT30" i="23"/>
  <c r="AS30" i="23"/>
  <c r="AR30" i="23"/>
  <c r="AQ30" i="23"/>
  <c r="AP30" i="23"/>
  <c r="AO30" i="23"/>
  <c r="AN30" i="23"/>
  <c r="AM30" i="23"/>
  <c r="AL30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CT29" i="23"/>
  <c r="CS29" i="23"/>
  <c r="CR29" i="23"/>
  <c r="CQ29" i="23"/>
  <c r="CP29" i="23"/>
  <c r="CO29" i="23"/>
  <c r="CN29" i="23"/>
  <c r="CM29" i="23"/>
  <c r="CL29" i="23"/>
  <c r="CK29" i="23"/>
  <c r="CJ29" i="23"/>
  <c r="CI29" i="23"/>
  <c r="CH29" i="23"/>
  <c r="CG29" i="23"/>
  <c r="CF29" i="23"/>
  <c r="CE29" i="23"/>
  <c r="CD29" i="23"/>
  <c r="CC29" i="23"/>
  <c r="CB29" i="23"/>
  <c r="CA29" i="23"/>
  <c r="BZ29" i="23"/>
  <c r="BY29" i="23"/>
  <c r="BX29" i="23"/>
  <c r="BW29" i="23"/>
  <c r="BV29" i="23"/>
  <c r="BU29" i="23"/>
  <c r="BT29" i="23"/>
  <c r="BS29" i="23"/>
  <c r="BR29" i="23"/>
  <c r="BQ29" i="23"/>
  <c r="BP29" i="23"/>
  <c r="BO29" i="23"/>
  <c r="BN29" i="23"/>
  <c r="BM29" i="23"/>
  <c r="BL29" i="23"/>
  <c r="BK29" i="23"/>
  <c r="BJ29" i="23"/>
  <c r="BI29" i="23"/>
  <c r="BH29" i="23"/>
  <c r="BG29" i="23"/>
  <c r="BF29" i="23"/>
  <c r="BE29" i="23"/>
  <c r="BD29" i="23"/>
  <c r="BC29" i="23"/>
  <c r="BB29" i="23"/>
  <c r="BA29" i="23"/>
  <c r="AZ29" i="23"/>
  <c r="AY29" i="23"/>
  <c r="AX29" i="23"/>
  <c r="AW29" i="23"/>
  <c r="AV29" i="23"/>
  <c r="AU29" i="23"/>
  <c r="AT29" i="23"/>
  <c r="AS29" i="23"/>
  <c r="AR29" i="23"/>
  <c r="AQ29" i="23"/>
  <c r="AP29" i="23"/>
  <c r="AO29" i="23"/>
  <c r="AN29" i="23"/>
  <c r="AM29" i="23"/>
  <c r="AL29" i="23"/>
  <c r="AK29" i="23"/>
  <c r="AJ29" i="23"/>
  <c r="AI29" i="23"/>
  <c r="AH29" i="23"/>
  <c r="AG29" i="23"/>
  <c r="AF29" i="23"/>
  <c r="AE29" i="23"/>
  <c r="AD29" i="23"/>
  <c r="AC29" i="23"/>
  <c r="AB29" i="23"/>
  <c r="AA29" i="23"/>
  <c r="Z29" i="23"/>
  <c r="Y29" i="23"/>
  <c r="X29" i="23"/>
  <c r="W29" i="23"/>
  <c r="V29" i="23"/>
  <c r="U29" i="23"/>
  <c r="T29" i="23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CT28" i="23"/>
  <c r="CS28" i="23"/>
  <c r="CR28" i="23"/>
  <c r="CQ28" i="23"/>
  <c r="CP28" i="23"/>
  <c r="CO28" i="23"/>
  <c r="CN28" i="23"/>
  <c r="CM28" i="23"/>
  <c r="CL28" i="23"/>
  <c r="CK28" i="23"/>
  <c r="CJ28" i="23"/>
  <c r="CI28" i="23"/>
  <c r="CH28" i="23"/>
  <c r="CG28" i="23"/>
  <c r="CF28" i="23"/>
  <c r="CE28" i="23"/>
  <c r="CD28" i="23"/>
  <c r="CC28" i="23"/>
  <c r="CB28" i="23"/>
  <c r="CA28" i="23"/>
  <c r="BZ28" i="23"/>
  <c r="BY28" i="23"/>
  <c r="BX28" i="23"/>
  <c r="BW28" i="23"/>
  <c r="BV28" i="23"/>
  <c r="BU28" i="23"/>
  <c r="BT28" i="23"/>
  <c r="BS28" i="23"/>
  <c r="BR28" i="23"/>
  <c r="BQ28" i="23"/>
  <c r="BP28" i="23"/>
  <c r="BO28" i="23"/>
  <c r="BN28" i="23"/>
  <c r="BM28" i="23"/>
  <c r="BL28" i="23"/>
  <c r="BK28" i="23"/>
  <c r="BJ28" i="23"/>
  <c r="BI28" i="23"/>
  <c r="BH28" i="23"/>
  <c r="BG28" i="23"/>
  <c r="BF28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CT27" i="23"/>
  <c r="CS27" i="23"/>
  <c r="CR27" i="23"/>
  <c r="CQ27" i="23"/>
  <c r="CP27" i="23"/>
  <c r="CO27" i="23"/>
  <c r="CN27" i="23"/>
  <c r="CM27" i="23"/>
  <c r="CL27" i="23"/>
  <c r="CK27" i="23"/>
  <c r="CJ27" i="23"/>
  <c r="CI27" i="23"/>
  <c r="CH27" i="23"/>
  <c r="CG27" i="23"/>
  <c r="CF27" i="23"/>
  <c r="CE27" i="23"/>
  <c r="CD27" i="23"/>
  <c r="CC27" i="23"/>
  <c r="CB27" i="23"/>
  <c r="CA27" i="23"/>
  <c r="BZ27" i="23"/>
  <c r="BY27" i="23"/>
  <c r="BX27" i="23"/>
  <c r="BW27" i="23"/>
  <c r="BV27" i="23"/>
  <c r="BU27" i="23"/>
  <c r="BT27" i="23"/>
  <c r="BS27" i="23"/>
  <c r="BR27" i="23"/>
  <c r="BQ27" i="23"/>
  <c r="BP27" i="23"/>
  <c r="BO27" i="23"/>
  <c r="BN27" i="23"/>
  <c r="BM27" i="23"/>
  <c r="BL27" i="23"/>
  <c r="BK27" i="23"/>
  <c r="BJ27" i="23"/>
  <c r="BI27" i="23"/>
  <c r="BH27" i="23"/>
  <c r="BG27" i="23"/>
  <c r="BF27" i="23"/>
  <c r="BE27" i="23"/>
  <c r="BD27" i="23"/>
  <c r="BC27" i="23"/>
  <c r="BB27" i="23"/>
  <c r="BA27" i="23"/>
  <c r="AZ27" i="23"/>
  <c r="AY27" i="23"/>
  <c r="AX27" i="23"/>
  <c r="AW27" i="23"/>
  <c r="AV27" i="23"/>
  <c r="AU27" i="23"/>
  <c r="AT27" i="23"/>
  <c r="AS27" i="23"/>
  <c r="AR27" i="23"/>
  <c r="AQ27" i="23"/>
  <c r="AP27" i="23"/>
  <c r="AO27" i="23"/>
  <c r="AN27" i="23"/>
  <c r="AM27" i="23"/>
  <c r="AL27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CT26" i="23"/>
  <c r="CS26" i="23"/>
  <c r="CR26" i="23"/>
  <c r="CQ26" i="23"/>
  <c r="CP26" i="23"/>
  <c r="CO26" i="23"/>
  <c r="CN26" i="23"/>
  <c r="CM26" i="23"/>
  <c r="CL26" i="23"/>
  <c r="CK26" i="23"/>
  <c r="CJ26" i="23"/>
  <c r="CI26" i="23"/>
  <c r="CH26" i="23"/>
  <c r="CG26" i="23"/>
  <c r="CF26" i="23"/>
  <c r="CE26" i="23"/>
  <c r="CD26" i="23"/>
  <c r="CC26" i="23"/>
  <c r="CB26" i="23"/>
  <c r="CA26" i="23"/>
  <c r="BZ26" i="23"/>
  <c r="BY26" i="23"/>
  <c r="BX26" i="23"/>
  <c r="BW26" i="23"/>
  <c r="BV26" i="23"/>
  <c r="BU26" i="23"/>
  <c r="BT26" i="23"/>
  <c r="BS26" i="23"/>
  <c r="BR26" i="23"/>
  <c r="BQ26" i="23"/>
  <c r="BP26" i="23"/>
  <c r="BO26" i="23"/>
  <c r="BN26" i="23"/>
  <c r="BM26" i="23"/>
  <c r="BL26" i="23"/>
  <c r="BK26" i="23"/>
  <c r="BJ26" i="23"/>
  <c r="BI26" i="23"/>
  <c r="BH26" i="23"/>
  <c r="BG26" i="23"/>
  <c r="BF26" i="23"/>
  <c r="BE26" i="23"/>
  <c r="BD26" i="23"/>
  <c r="BC26" i="23"/>
  <c r="BB26" i="23"/>
  <c r="BA26" i="23"/>
  <c r="AZ26" i="23"/>
  <c r="AY26" i="23"/>
  <c r="AX26" i="23"/>
  <c r="AW26" i="23"/>
  <c r="AV26" i="23"/>
  <c r="AU26" i="23"/>
  <c r="AT26" i="23"/>
  <c r="AS26" i="23"/>
  <c r="AR26" i="23"/>
  <c r="AQ26" i="23"/>
  <c r="AP26" i="23"/>
  <c r="AO26" i="23"/>
  <c r="AN26" i="23"/>
  <c r="AM26" i="23"/>
  <c r="AL26" i="23"/>
  <c r="AK26" i="23"/>
  <c r="AJ26" i="23"/>
  <c r="AI26" i="23"/>
  <c r="AH26" i="23"/>
  <c r="AG26" i="23"/>
  <c r="AF26" i="23"/>
  <c r="AE26" i="23"/>
  <c r="AD26" i="23"/>
  <c r="AC26" i="23"/>
  <c r="AB26" i="23"/>
  <c r="AA26" i="23"/>
  <c r="Z26" i="23"/>
  <c r="Y26" i="23"/>
  <c r="X26" i="23"/>
  <c r="W26" i="23"/>
  <c r="V26" i="23"/>
  <c r="U26" i="23"/>
  <c r="T26" i="23"/>
  <c r="S26" i="23"/>
  <c r="R26" i="23"/>
  <c r="Q26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CT25" i="23"/>
  <c r="CS25" i="23"/>
  <c r="CR25" i="23"/>
  <c r="CQ25" i="23"/>
  <c r="CP25" i="23"/>
  <c r="CO25" i="23"/>
  <c r="CN25" i="23"/>
  <c r="CM25" i="23"/>
  <c r="CL25" i="23"/>
  <c r="CK25" i="23"/>
  <c r="CJ25" i="23"/>
  <c r="CI25" i="23"/>
  <c r="CH25" i="23"/>
  <c r="CG25" i="23"/>
  <c r="CF25" i="23"/>
  <c r="CE25" i="23"/>
  <c r="CD25" i="23"/>
  <c r="CC25" i="23"/>
  <c r="CB25" i="23"/>
  <c r="CA25" i="23"/>
  <c r="BZ25" i="23"/>
  <c r="BY25" i="23"/>
  <c r="BX25" i="23"/>
  <c r="BW25" i="23"/>
  <c r="BV25" i="23"/>
  <c r="BU25" i="23"/>
  <c r="BT25" i="23"/>
  <c r="BS25" i="23"/>
  <c r="BR25" i="23"/>
  <c r="BQ25" i="23"/>
  <c r="BP25" i="23"/>
  <c r="BO25" i="23"/>
  <c r="BN25" i="23"/>
  <c r="BM25" i="23"/>
  <c r="BL25" i="23"/>
  <c r="BK25" i="23"/>
  <c r="BJ25" i="23"/>
  <c r="BI25" i="23"/>
  <c r="BH25" i="23"/>
  <c r="BG25" i="23"/>
  <c r="BF25" i="23"/>
  <c r="BE25" i="23"/>
  <c r="BD25" i="23"/>
  <c r="BC25" i="23"/>
  <c r="BB25" i="23"/>
  <c r="BA25" i="23"/>
  <c r="AZ25" i="23"/>
  <c r="AY25" i="23"/>
  <c r="AX25" i="23"/>
  <c r="AW25" i="23"/>
  <c r="AV25" i="23"/>
  <c r="AU25" i="23"/>
  <c r="AT25" i="23"/>
  <c r="AS25" i="23"/>
  <c r="AR25" i="23"/>
  <c r="AQ25" i="23"/>
  <c r="AP25" i="23"/>
  <c r="AO25" i="23"/>
  <c r="AN25" i="23"/>
  <c r="AM25" i="23"/>
  <c r="AL25" i="23"/>
  <c r="AK25" i="23"/>
  <c r="AJ25" i="23"/>
  <c r="AI25" i="23"/>
  <c r="AH25" i="23"/>
  <c r="AG25" i="23"/>
  <c r="AF25" i="23"/>
  <c r="AE25" i="23"/>
  <c r="AD25" i="23"/>
  <c r="AC25" i="23"/>
  <c r="AB25" i="23"/>
  <c r="AA25" i="23"/>
  <c r="Z25" i="23"/>
  <c r="Y25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CT24" i="23"/>
  <c r="CS24" i="23"/>
  <c r="CR24" i="23"/>
  <c r="CQ24" i="23"/>
  <c r="CP24" i="23"/>
  <c r="CO24" i="23"/>
  <c r="CN24" i="23"/>
  <c r="CM24" i="23"/>
  <c r="CL24" i="23"/>
  <c r="CK24" i="23"/>
  <c r="CJ24" i="23"/>
  <c r="CI24" i="23"/>
  <c r="CH24" i="23"/>
  <c r="CG24" i="23"/>
  <c r="CF24" i="23"/>
  <c r="CE24" i="23"/>
  <c r="CD24" i="23"/>
  <c r="CC24" i="23"/>
  <c r="CB24" i="23"/>
  <c r="CA24" i="23"/>
  <c r="BZ24" i="23"/>
  <c r="BY24" i="23"/>
  <c r="BX24" i="23"/>
  <c r="BW24" i="23"/>
  <c r="BV24" i="23"/>
  <c r="BU24" i="23"/>
  <c r="BT24" i="23"/>
  <c r="BS24" i="23"/>
  <c r="BR24" i="23"/>
  <c r="BQ24" i="23"/>
  <c r="BP24" i="23"/>
  <c r="BO24" i="23"/>
  <c r="BN24" i="23"/>
  <c r="BM24" i="23"/>
  <c r="BL24" i="23"/>
  <c r="BK24" i="23"/>
  <c r="BJ24" i="23"/>
  <c r="BI24" i="23"/>
  <c r="BH24" i="23"/>
  <c r="BG24" i="23"/>
  <c r="BF24" i="23"/>
  <c r="BE24" i="23"/>
  <c r="BD24" i="23"/>
  <c r="BC24" i="23"/>
  <c r="BB24" i="23"/>
  <c r="BA24" i="23"/>
  <c r="AZ24" i="23"/>
  <c r="AY24" i="23"/>
  <c r="AX24" i="23"/>
  <c r="AW24" i="23"/>
  <c r="AV24" i="23"/>
  <c r="AU24" i="23"/>
  <c r="AT24" i="23"/>
  <c r="AS24" i="23"/>
  <c r="AR24" i="23"/>
  <c r="AQ24" i="23"/>
  <c r="AP24" i="23"/>
  <c r="AO24" i="23"/>
  <c r="AN24" i="23"/>
  <c r="AM24" i="23"/>
  <c r="AL24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CT23" i="23"/>
  <c r="CS23" i="23"/>
  <c r="CR23" i="23"/>
  <c r="CQ23" i="23"/>
  <c r="CP23" i="23"/>
  <c r="CO23" i="23"/>
  <c r="CN23" i="23"/>
  <c r="CM23" i="23"/>
  <c r="CL23" i="23"/>
  <c r="CK23" i="23"/>
  <c r="CJ23" i="23"/>
  <c r="CI23" i="23"/>
  <c r="CH23" i="23"/>
  <c r="CG23" i="23"/>
  <c r="CF23" i="23"/>
  <c r="CE23" i="23"/>
  <c r="CD23" i="23"/>
  <c r="CC23" i="23"/>
  <c r="CB23" i="23"/>
  <c r="CA23" i="23"/>
  <c r="BZ23" i="23"/>
  <c r="BY23" i="23"/>
  <c r="BX23" i="23"/>
  <c r="BW23" i="23"/>
  <c r="BV23" i="23"/>
  <c r="BU23" i="23"/>
  <c r="BT23" i="23"/>
  <c r="BS23" i="23"/>
  <c r="BR23" i="23"/>
  <c r="BQ23" i="23"/>
  <c r="BP23" i="23"/>
  <c r="BO23" i="23"/>
  <c r="BN23" i="23"/>
  <c r="BM23" i="23"/>
  <c r="BL23" i="23"/>
  <c r="BK23" i="23"/>
  <c r="BJ23" i="23"/>
  <c r="BI23" i="23"/>
  <c r="BH23" i="23"/>
  <c r="BG23" i="23"/>
  <c r="BF23" i="23"/>
  <c r="BE23" i="23"/>
  <c r="BD23" i="23"/>
  <c r="BC23" i="23"/>
  <c r="BB23" i="23"/>
  <c r="BA23" i="23"/>
  <c r="AZ23" i="23"/>
  <c r="AY23" i="23"/>
  <c r="AX23" i="23"/>
  <c r="AW23" i="23"/>
  <c r="AV23" i="23"/>
  <c r="AU23" i="23"/>
  <c r="AT23" i="23"/>
  <c r="AS23" i="23"/>
  <c r="AR23" i="23"/>
  <c r="AQ23" i="23"/>
  <c r="AP23" i="23"/>
  <c r="AO23" i="23"/>
  <c r="AN23" i="23"/>
  <c r="AM23" i="23"/>
  <c r="AL23" i="23"/>
  <c r="AK23" i="23"/>
  <c r="AJ23" i="23"/>
  <c r="AI23" i="23"/>
  <c r="AH23" i="23"/>
  <c r="AG23" i="23"/>
  <c r="AF23" i="23"/>
  <c r="AE23" i="23"/>
  <c r="AD23" i="23"/>
  <c r="AC23" i="23"/>
  <c r="AB23" i="23"/>
  <c r="AA23" i="23"/>
  <c r="Z23" i="23"/>
  <c r="Y23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CT22" i="23"/>
  <c r="CS22" i="23"/>
  <c r="CR22" i="23"/>
  <c r="CQ22" i="23"/>
  <c r="CP22" i="23"/>
  <c r="CO22" i="23"/>
  <c r="CN22" i="23"/>
  <c r="CM22" i="23"/>
  <c r="CL22" i="23"/>
  <c r="CK22" i="23"/>
  <c r="CJ22" i="23"/>
  <c r="CI22" i="23"/>
  <c r="CH22" i="23"/>
  <c r="CG22" i="23"/>
  <c r="CF22" i="23"/>
  <c r="CE22" i="23"/>
  <c r="CD22" i="23"/>
  <c r="CC22" i="23"/>
  <c r="CB22" i="23"/>
  <c r="CA22" i="23"/>
  <c r="BZ22" i="23"/>
  <c r="BY22" i="23"/>
  <c r="BX22" i="23"/>
  <c r="BW22" i="23"/>
  <c r="BV22" i="23"/>
  <c r="BU22" i="23"/>
  <c r="BT22" i="23"/>
  <c r="BS22" i="23"/>
  <c r="BR22" i="23"/>
  <c r="BQ22" i="23"/>
  <c r="BP22" i="23"/>
  <c r="BO22" i="23"/>
  <c r="BN22" i="23"/>
  <c r="BM22" i="23"/>
  <c r="BL22" i="23"/>
  <c r="BK22" i="23"/>
  <c r="BJ22" i="23"/>
  <c r="BI22" i="23"/>
  <c r="BH22" i="23"/>
  <c r="BG22" i="23"/>
  <c r="BF22" i="23"/>
  <c r="BE22" i="23"/>
  <c r="BD22" i="23"/>
  <c r="BC22" i="23"/>
  <c r="BB22" i="23"/>
  <c r="BA22" i="23"/>
  <c r="AZ22" i="23"/>
  <c r="AY22" i="23"/>
  <c r="AX22" i="23"/>
  <c r="AW22" i="23"/>
  <c r="AV22" i="23"/>
  <c r="AU22" i="23"/>
  <c r="AT22" i="23"/>
  <c r="AS22" i="23"/>
  <c r="AR22" i="23"/>
  <c r="AQ22" i="23"/>
  <c r="AP22" i="23"/>
  <c r="AO22" i="23"/>
  <c r="AN22" i="23"/>
  <c r="AM22" i="23"/>
  <c r="AL22" i="23"/>
  <c r="AK22" i="23"/>
  <c r="AJ22" i="23"/>
  <c r="AI22" i="23"/>
  <c r="AH22" i="23"/>
  <c r="AG22" i="23"/>
  <c r="AF22" i="23"/>
  <c r="AE22" i="23"/>
  <c r="AD22" i="23"/>
  <c r="AC22" i="23"/>
  <c r="AB22" i="23"/>
  <c r="AA22" i="23"/>
  <c r="Z22" i="23"/>
  <c r="Y22" i="23"/>
  <c r="X22" i="23"/>
  <c r="W22" i="23"/>
  <c r="V22" i="23"/>
  <c r="U22" i="23"/>
  <c r="T22" i="23"/>
  <c r="S22" i="23"/>
  <c r="R22" i="23"/>
  <c r="Q22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CT21" i="23"/>
  <c r="CS21" i="23"/>
  <c r="CR21" i="23"/>
  <c r="CQ21" i="23"/>
  <c r="CP21" i="23"/>
  <c r="CO21" i="23"/>
  <c r="CN21" i="23"/>
  <c r="CM21" i="23"/>
  <c r="CL21" i="23"/>
  <c r="CK21" i="23"/>
  <c r="CJ21" i="23"/>
  <c r="CI21" i="23"/>
  <c r="CH21" i="23"/>
  <c r="CG21" i="23"/>
  <c r="CF21" i="23"/>
  <c r="CE21" i="23"/>
  <c r="CD21" i="23"/>
  <c r="CC21" i="23"/>
  <c r="CB21" i="23"/>
  <c r="CA21" i="23"/>
  <c r="BZ21" i="23"/>
  <c r="BY21" i="23"/>
  <c r="BX21" i="23"/>
  <c r="BW21" i="23"/>
  <c r="BV21" i="23"/>
  <c r="BU21" i="23"/>
  <c r="BT21" i="23"/>
  <c r="BS21" i="23"/>
  <c r="BR21" i="23"/>
  <c r="BQ21" i="23"/>
  <c r="BP21" i="23"/>
  <c r="BO21" i="23"/>
  <c r="BN21" i="23"/>
  <c r="BM21" i="23"/>
  <c r="BL21" i="23"/>
  <c r="BK21" i="23"/>
  <c r="BJ21" i="23"/>
  <c r="BI21" i="23"/>
  <c r="BH21" i="23"/>
  <c r="BG21" i="23"/>
  <c r="BF21" i="23"/>
  <c r="BE21" i="23"/>
  <c r="BD21" i="23"/>
  <c r="BC21" i="23"/>
  <c r="BB21" i="23"/>
  <c r="BA21" i="23"/>
  <c r="AZ21" i="23"/>
  <c r="AY21" i="23"/>
  <c r="AX21" i="23"/>
  <c r="AW21" i="23"/>
  <c r="AV21" i="23"/>
  <c r="AU21" i="23"/>
  <c r="AT21" i="23"/>
  <c r="AS21" i="23"/>
  <c r="AR21" i="23"/>
  <c r="AQ21" i="23"/>
  <c r="AP21" i="23"/>
  <c r="AO21" i="23"/>
  <c r="AN21" i="23"/>
  <c r="AM21" i="23"/>
  <c r="AL21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CT20" i="23"/>
  <c r="CS20" i="23"/>
  <c r="CR20" i="23"/>
  <c r="CQ20" i="23"/>
  <c r="CP20" i="23"/>
  <c r="CO20" i="23"/>
  <c r="CN20" i="23"/>
  <c r="CM20" i="23"/>
  <c r="CL20" i="23"/>
  <c r="CK20" i="23"/>
  <c r="CJ20" i="23"/>
  <c r="CI20" i="23"/>
  <c r="CH20" i="23"/>
  <c r="CG20" i="23"/>
  <c r="CF20" i="23"/>
  <c r="CE20" i="23"/>
  <c r="CD20" i="23"/>
  <c r="CC20" i="23"/>
  <c r="CB20" i="23"/>
  <c r="CA20" i="23"/>
  <c r="BZ20" i="23"/>
  <c r="BY20" i="23"/>
  <c r="BX20" i="23"/>
  <c r="BW20" i="23"/>
  <c r="BV20" i="23"/>
  <c r="BU20" i="23"/>
  <c r="BT20" i="23"/>
  <c r="BS20" i="23"/>
  <c r="BR20" i="23"/>
  <c r="BQ20" i="23"/>
  <c r="BP20" i="23"/>
  <c r="BO20" i="23"/>
  <c r="BN20" i="23"/>
  <c r="BM20" i="23"/>
  <c r="BL20" i="23"/>
  <c r="BK20" i="23"/>
  <c r="BJ20" i="23"/>
  <c r="BI20" i="23"/>
  <c r="BH20" i="23"/>
  <c r="BG20" i="23"/>
  <c r="BF20" i="23"/>
  <c r="BE20" i="23"/>
  <c r="BD20" i="23"/>
  <c r="BC20" i="23"/>
  <c r="BB20" i="23"/>
  <c r="BA20" i="23"/>
  <c r="AZ20" i="23"/>
  <c r="AY20" i="23"/>
  <c r="AX20" i="23"/>
  <c r="AW20" i="23"/>
  <c r="AV20" i="23"/>
  <c r="AU20" i="23"/>
  <c r="AT20" i="23"/>
  <c r="AS20" i="23"/>
  <c r="AR20" i="23"/>
  <c r="AQ20" i="23"/>
  <c r="AP20" i="23"/>
  <c r="AO20" i="23"/>
  <c r="AN20" i="23"/>
  <c r="AM20" i="23"/>
  <c r="AL20" i="23"/>
  <c r="AK20" i="23"/>
  <c r="AJ20" i="23"/>
  <c r="AI20" i="23"/>
  <c r="AH20" i="23"/>
  <c r="AG20" i="23"/>
  <c r="AF20" i="23"/>
  <c r="AE20" i="23"/>
  <c r="AD20" i="23"/>
  <c r="AC20" i="23"/>
  <c r="AB20" i="23"/>
  <c r="AA20" i="23"/>
  <c r="Z20" i="23"/>
  <c r="Y20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CT19" i="23"/>
  <c r="CS19" i="23"/>
  <c r="CR19" i="23"/>
  <c r="CQ19" i="23"/>
  <c r="CP19" i="23"/>
  <c r="CO19" i="23"/>
  <c r="CN19" i="23"/>
  <c r="CM19" i="23"/>
  <c r="CL19" i="23"/>
  <c r="CK19" i="23"/>
  <c r="CJ19" i="23"/>
  <c r="CI19" i="23"/>
  <c r="CH19" i="23"/>
  <c r="CG19" i="23"/>
  <c r="CF19" i="23"/>
  <c r="CE19" i="23"/>
  <c r="CD19" i="23"/>
  <c r="CC19" i="23"/>
  <c r="CB19" i="23"/>
  <c r="CA19" i="23"/>
  <c r="BZ19" i="23"/>
  <c r="BY19" i="23"/>
  <c r="BX19" i="23"/>
  <c r="BW19" i="23"/>
  <c r="BV19" i="23"/>
  <c r="BU19" i="23"/>
  <c r="BT19" i="23"/>
  <c r="BS19" i="23"/>
  <c r="BR19" i="23"/>
  <c r="BQ19" i="23"/>
  <c r="BP19" i="23"/>
  <c r="BO19" i="23"/>
  <c r="BN19" i="23"/>
  <c r="BM19" i="23"/>
  <c r="BL19" i="23"/>
  <c r="BK19" i="23"/>
  <c r="BJ19" i="23"/>
  <c r="BI19" i="23"/>
  <c r="BH19" i="23"/>
  <c r="BG19" i="23"/>
  <c r="BF19" i="23"/>
  <c r="BE19" i="23"/>
  <c r="BD19" i="23"/>
  <c r="BC19" i="23"/>
  <c r="BB19" i="23"/>
  <c r="BA19" i="23"/>
  <c r="AZ19" i="23"/>
  <c r="AY19" i="23"/>
  <c r="AX19" i="23"/>
  <c r="AW19" i="23"/>
  <c r="AV19" i="23"/>
  <c r="AU19" i="23"/>
  <c r="AT19" i="23"/>
  <c r="AS19" i="23"/>
  <c r="AR19" i="23"/>
  <c r="AQ19" i="23"/>
  <c r="AP19" i="23"/>
  <c r="AO19" i="23"/>
  <c r="AN19" i="23"/>
  <c r="AM19" i="23"/>
  <c r="AL19" i="23"/>
  <c r="AK19" i="23"/>
  <c r="AJ19" i="23"/>
  <c r="AI19" i="23"/>
  <c r="AH19" i="23"/>
  <c r="AG19" i="23"/>
  <c r="AF19" i="23"/>
  <c r="AE19" i="23"/>
  <c r="AD19" i="23"/>
  <c r="AC19" i="23"/>
  <c r="AB19" i="23"/>
  <c r="AA19" i="23"/>
  <c r="Z19" i="23"/>
  <c r="Y19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CT18" i="23"/>
  <c r="CS18" i="23"/>
  <c r="CR18" i="23"/>
  <c r="CQ18" i="23"/>
  <c r="CP18" i="23"/>
  <c r="CO18" i="23"/>
  <c r="CN18" i="23"/>
  <c r="CM18" i="23"/>
  <c r="CL18" i="23"/>
  <c r="CK18" i="23"/>
  <c r="CJ18" i="23"/>
  <c r="CI18" i="23"/>
  <c r="CH18" i="23"/>
  <c r="CG18" i="23"/>
  <c r="CF18" i="23"/>
  <c r="CE18" i="23"/>
  <c r="CD18" i="23"/>
  <c r="CC18" i="23"/>
  <c r="CB18" i="23"/>
  <c r="CA18" i="23"/>
  <c r="BZ18" i="23"/>
  <c r="BY18" i="23"/>
  <c r="BX18" i="23"/>
  <c r="BW18" i="23"/>
  <c r="BV18" i="23"/>
  <c r="BU18" i="23"/>
  <c r="BT18" i="23"/>
  <c r="BS18" i="23"/>
  <c r="BR18" i="23"/>
  <c r="BQ18" i="23"/>
  <c r="BP18" i="23"/>
  <c r="BO18" i="23"/>
  <c r="BN18" i="23"/>
  <c r="BM18" i="23"/>
  <c r="BL18" i="23"/>
  <c r="BK18" i="23"/>
  <c r="BJ18" i="23"/>
  <c r="BI18" i="23"/>
  <c r="BH18" i="23"/>
  <c r="BG18" i="23"/>
  <c r="BF18" i="23"/>
  <c r="BE18" i="23"/>
  <c r="BD18" i="23"/>
  <c r="BC18" i="23"/>
  <c r="BB18" i="23"/>
  <c r="BA18" i="23"/>
  <c r="AZ18" i="23"/>
  <c r="AY18" i="23"/>
  <c r="AX18" i="23"/>
  <c r="AW18" i="23"/>
  <c r="AV18" i="23"/>
  <c r="AU18" i="23"/>
  <c r="AT18" i="23"/>
  <c r="AS18" i="23"/>
  <c r="AR18" i="23"/>
  <c r="AQ18" i="23"/>
  <c r="AP18" i="23"/>
  <c r="AO18" i="23"/>
  <c r="AN18" i="23"/>
  <c r="AM18" i="23"/>
  <c r="AL18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CT17" i="23"/>
  <c r="CS17" i="23"/>
  <c r="CR17" i="23"/>
  <c r="CQ17" i="23"/>
  <c r="CP17" i="23"/>
  <c r="CO17" i="23"/>
  <c r="CN17" i="23"/>
  <c r="CM17" i="23"/>
  <c r="CL17" i="23"/>
  <c r="CK17" i="23"/>
  <c r="CJ17" i="23"/>
  <c r="CI17" i="23"/>
  <c r="CH17" i="23"/>
  <c r="CG17" i="23"/>
  <c r="CF17" i="23"/>
  <c r="CE17" i="23"/>
  <c r="CD17" i="23"/>
  <c r="CC17" i="23"/>
  <c r="CB17" i="23"/>
  <c r="CA17" i="23"/>
  <c r="BZ17" i="23"/>
  <c r="BY17" i="23"/>
  <c r="BX17" i="23"/>
  <c r="BW17" i="23"/>
  <c r="BV17" i="23"/>
  <c r="BU17" i="23"/>
  <c r="BT17" i="23"/>
  <c r="BS17" i="23"/>
  <c r="BR17" i="23"/>
  <c r="BQ17" i="23"/>
  <c r="BP17" i="23"/>
  <c r="BO17" i="23"/>
  <c r="BN17" i="23"/>
  <c r="BM17" i="23"/>
  <c r="BL17" i="23"/>
  <c r="BK17" i="23"/>
  <c r="BJ17" i="23"/>
  <c r="BI17" i="23"/>
  <c r="BH17" i="23"/>
  <c r="BG17" i="23"/>
  <c r="BF17" i="23"/>
  <c r="BE17" i="23"/>
  <c r="BD17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CT16" i="23"/>
  <c r="CS16" i="23"/>
  <c r="CR16" i="23"/>
  <c r="CQ16" i="23"/>
  <c r="CP16" i="23"/>
  <c r="CO16" i="23"/>
  <c r="CN16" i="23"/>
  <c r="CM16" i="23"/>
  <c r="CL16" i="23"/>
  <c r="CK16" i="23"/>
  <c r="CJ16" i="23"/>
  <c r="CI16" i="23"/>
  <c r="CH16" i="23"/>
  <c r="CG16" i="23"/>
  <c r="CF16" i="23"/>
  <c r="CE16" i="23"/>
  <c r="CD16" i="23"/>
  <c r="CC16" i="23"/>
  <c r="CB16" i="23"/>
  <c r="CA16" i="23"/>
  <c r="BZ16" i="23"/>
  <c r="BY16" i="23"/>
  <c r="BX16" i="23"/>
  <c r="BW16" i="23"/>
  <c r="BV16" i="23"/>
  <c r="BU16" i="23"/>
  <c r="BT16" i="23"/>
  <c r="BS16" i="23"/>
  <c r="BR16" i="23"/>
  <c r="BQ16" i="23"/>
  <c r="BP16" i="23"/>
  <c r="BO16" i="23"/>
  <c r="BN16" i="23"/>
  <c r="BM16" i="23"/>
  <c r="BL16" i="23"/>
  <c r="BK16" i="23"/>
  <c r="BJ16" i="23"/>
  <c r="BI16" i="23"/>
  <c r="BH16" i="23"/>
  <c r="BG16" i="23"/>
  <c r="BF16" i="23"/>
  <c r="BE16" i="23"/>
  <c r="BD16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CT15" i="23"/>
  <c r="CS15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CF15" i="23"/>
  <c r="CE15" i="23"/>
  <c r="CD15" i="23"/>
  <c r="CC15" i="23"/>
  <c r="CB15" i="23"/>
  <c r="CA15" i="23"/>
  <c r="BZ15" i="23"/>
  <c r="BY15" i="23"/>
  <c r="BX15" i="23"/>
  <c r="BW15" i="23"/>
  <c r="BV15" i="23"/>
  <c r="BU15" i="23"/>
  <c r="BT15" i="23"/>
  <c r="BS15" i="23"/>
  <c r="BR15" i="23"/>
  <c r="BQ15" i="23"/>
  <c r="BP15" i="23"/>
  <c r="BO15" i="23"/>
  <c r="BN15" i="23"/>
  <c r="BM15" i="23"/>
  <c r="BL15" i="23"/>
  <c r="BK15" i="23"/>
  <c r="BJ15" i="23"/>
  <c r="BI15" i="23"/>
  <c r="BH15" i="23"/>
  <c r="BG15" i="23"/>
  <c r="BF15" i="23"/>
  <c r="BE15" i="23"/>
  <c r="BD15" i="23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CT14" i="23"/>
  <c r="CS14" i="23"/>
  <c r="CR14" i="23"/>
  <c r="CQ14" i="23"/>
  <c r="CP14" i="23"/>
  <c r="CO14" i="23"/>
  <c r="CN14" i="23"/>
  <c r="CM14" i="23"/>
  <c r="CL14" i="23"/>
  <c r="CK14" i="23"/>
  <c r="CJ14" i="23"/>
  <c r="CI14" i="23"/>
  <c r="CH14" i="23"/>
  <c r="CG14" i="23"/>
  <c r="CF14" i="23"/>
  <c r="CE14" i="23"/>
  <c r="CD14" i="23"/>
  <c r="CC14" i="23"/>
  <c r="CB14" i="23"/>
  <c r="CA14" i="23"/>
  <c r="BZ14" i="23"/>
  <c r="BY14" i="23"/>
  <c r="BX14" i="23"/>
  <c r="BW14" i="23"/>
  <c r="BV14" i="23"/>
  <c r="BU14" i="23"/>
  <c r="BT14" i="23"/>
  <c r="BS14" i="23"/>
  <c r="BR14" i="23"/>
  <c r="BQ14" i="23"/>
  <c r="BP14" i="23"/>
  <c r="BO14" i="23"/>
  <c r="BN14" i="23"/>
  <c r="BM14" i="23"/>
  <c r="BL14" i="23"/>
  <c r="BK14" i="23"/>
  <c r="BJ14" i="23"/>
  <c r="BI14" i="23"/>
  <c r="BH14" i="23"/>
  <c r="BG14" i="23"/>
  <c r="BF14" i="23"/>
  <c r="BE14" i="23"/>
  <c r="BD14" i="23"/>
  <c r="BC14" i="23"/>
  <c r="BB14" i="23"/>
  <c r="BA14" i="23"/>
  <c r="AZ14" i="23"/>
  <c r="AY14" i="23"/>
  <c r="AX14" i="23"/>
  <c r="AW14" i="23"/>
  <c r="AV14" i="23"/>
  <c r="AU14" i="23"/>
  <c r="AT14" i="23"/>
  <c r="AS14" i="23"/>
  <c r="AR14" i="23"/>
  <c r="AQ14" i="23"/>
  <c r="AP14" i="23"/>
  <c r="AO14" i="23"/>
  <c r="AN14" i="23"/>
  <c r="AM14" i="23"/>
  <c r="AL14" i="23"/>
  <c r="AK14" i="23"/>
  <c r="AJ14" i="23"/>
  <c r="AI14" i="23"/>
  <c r="AH14" i="23"/>
  <c r="AG14" i="23"/>
  <c r="AF14" i="23"/>
  <c r="AE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CT13" i="23"/>
  <c r="CS13" i="23"/>
  <c r="CR13" i="23"/>
  <c r="CQ13" i="23"/>
  <c r="CP13" i="23"/>
  <c r="CO13" i="23"/>
  <c r="CN13" i="23"/>
  <c r="CM13" i="23"/>
  <c r="CL13" i="23"/>
  <c r="CK13" i="23"/>
  <c r="CJ13" i="23"/>
  <c r="CI13" i="23"/>
  <c r="CH13" i="23"/>
  <c r="CG13" i="23"/>
  <c r="CF13" i="23"/>
  <c r="CE13" i="23"/>
  <c r="CD13" i="23"/>
  <c r="CC13" i="23"/>
  <c r="CB13" i="23"/>
  <c r="CA13" i="23"/>
  <c r="BZ13" i="23"/>
  <c r="BY13" i="23"/>
  <c r="BX13" i="23"/>
  <c r="BW13" i="23"/>
  <c r="BV13" i="23"/>
  <c r="BU13" i="23"/>
  <c r="BT13" i="23"/>
  <c r="BS13" i="23"/>
  <c r="BR13" i="23"/>
  <c r="BQ13" i="23"/>
  <c r="BP13" i="23"/>
  <c r="BO13" i="23"/>
  <c r="BN13" i="23"/>
  <c r="BM13" i="23"/>
  <c r="BL13" i="23"/>
  <c r="BK13" i="23"/>
  <c r="BJ13" i="23"/>
  <c r="BI13" i="23"/>
  <c r="BH13" i="23"/>
  <c r="BG13" i="23"/>
  <c r="BF13" i="23"/>
  <c r="BE13" i="23"/>
  <c r="BD13" i="23"/>
  <c r="BC13" i="23"/>
  <c r="BB13" i="23"/>
  <c r="BA13" i="23"/>
  <c r="AZ13" i="23"/>
  <c r="AY13" i="23"/>
  <c r="AX13" i="23"/>
  <c r="AW13" i="23"/>
  <c r="AV13" i="23"/>
  <c r="AU13" i="23"/>
  <c r="AT13" i="23"/>
  <c r="AS13" i="23"/>
  <c r="AR13" i="23"/>
  <c r="AQ13" i="23"/>
  <c r="AP13" i="23"/>
  <c r="AO13" i="23"/>
  <c r="AN13" i="23"/>
  <c r="AM13" i="23"/>
  <c r="AL13" i="23"/>
  <c r="AK13" i="23"/>
  <c r="AJ13" i="23"/>
  <c r="AI13" i="23"/>
  <c r="AH13" i="23"/>
  <c r="AG13" i="23"/>
  <c r="AF13" i="23"/>
  <c r="AE13" i="23"/>
  <c r="AD13" i="23"/>
  <c r="AC13" i="23"/>
  <c r="AB13" i="23"/>
  <c r="AA13" i="23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CT12" i="23"/>
  <c r="CS12" i="23"/>
  <c r="CR12" i="23"/>
  <c r="CQ12" i="23"/>
  <c r="CP12" i="23"/>
  <c r="CO12" i="23"/>
  <c r="CN12" i="23"/>
  <c r="CM12" i="23"/>
  <c r="CL12" i="23"/>
  <c r="CK12" i="23"/>
  <c r="CJ12" i="23"/>
  <c r="CI12" i="23"/>
  <c r="CH12" i="23"/>
  <c r="CG12" i="23"/>
  <c r="CF12" i="23"/>
  <c r="CE12" i="23"/>
  <c r="CD12" i="23"/>
  <c r="CC12" i="23"/>
  <c r="CB12" i="23"/>
  <c r="CA12" i="23"/>
  <c r="BZ12" i="23"/>
  <c r="BY12" i="23"/>
  <c r="BX12" i="23"/>
  <c r="BW12" i="23"/>
  <c r="BV12" i="23"/>
  <c r="BU12" i="23"/>
  <c r="BT12" i="23"/>
  <c r="BS12" i="23"/>
  <c r="BR12" i="23"/>
  <c r="BQ12" i="23"/>
  <c r="BP12" i="23"/>
  <c r="BO12" i="23"/>
  <c r="BN12" i="23"/>
  <c r="BM12" i="23"/>
  <c r="BL12" i="23"/>
  <c r="BK12" i="23"/>
  <c r="BJ12" i="23"/>
  <c r="BI12" i="23"/>
  <c r="BH12" i="23"/>
  <c r="BG12" i="23"/>
  <c r="BF12" i="23"/>
  <c r="BE12" i="23"/>
  <c r="BD12" i="23"/>
  <c r="BC12" i="23"/>
  <c r="BB12" i="23"/>
  <c r="BA12" i="23"/>
  <c r="AZ12" i="23"/>
  <c r="AY12" i="23"/>
  <c r="AX12" i="23"/>
  <c r="AW12" i="23"/>
  <c r="AV12" i="23"/>
  <c r="AU12" i="23"/>
  <c r="AT12" i="23"/>
  <c r="AS12" i="23"/>
  <c r="AR12" i="23"/>
  <c r="AQ12" i="23"/>
  <c r="AP12" i="23"/>
  <c r="AO12" i="23"/>
  <c r="AN12" i="23"/>
  <c r="AM12" i="23"/>
  <c r="AL12" i="23"/>
  <c r="AK12" i="23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CT11" i="23"/>
  <c r="CS11" i="23"/>
  <c r="CR11" i="23"/>
  <c r="CQ11" i="23"/>
  <c r="CP11" i="23"/>
  <c r="CO11" i="23"/>
  <c r="CN11" i="23"/>
  <c r="CM11" i="23"/>
  <c r="CL11" i="23"/>
  <c r="CK11" i="23"/>
  <c r="CJ11" i="23"/>
  <c r="CI11" i="23"/>
  <c r="CH11" i="23"/>
  <c r="CG11" i="23"/>
  <c r="CF11" i="23"/>
  <c r="CE11" i="23"/>
  <c r="CD11" i="23"/>
  <c r="CC11" i="23"/>
  <c r="CB11" i="23"/>
  <c r="CA11" i="23"/>
  <c r="BZ11" i="23"/>
  <c r="BY11" i="23"/>
  <c r="BX11" i="23"/>
  <c r="BW11" i="23"/>
  <c r="BV11" i="23"/>
  <c r="BU11" i="23"/>
  <c r="BT11" i="23"/>
  <c r="BS11" i="23"/>
  <c r="BR11" i="23"/>
  <c r="BQ11" i="23"/>
  <c r="BP11" i="23"/>
  <c r="BO11" i="23"/>
  <c r="BN11" i="23"/>
  <c r="BM11" i="23"/>
  <c r="BL11" i="23"/>
  <c r="BK11" i="23"/>
  <c r="BJ11" i="23"/>
  <c r="BI11" i="23"/>
  <c r="BH11" i="23"/>
  <c r="BG11" i="23"/>
  <c r="BF11" i="23"/>
  <c r="BE11" i="23"/>
  <c r="BD11" i="23"/>
  <c r="BC11" i="23"/>
  <c r="BB11" i="23"/>
  <c r="BA11" i="23"/>
  <c r="AZ11" i="23"/>
  <c r="AY11" i="23"/>
  <c r="AX11" i="23"/>
  <c r="AW11" i="23"/>
  <c r="AV11" i="23"/>
  <c r="AU11" i="23"/>
  <c r="AT11" i="23"/>
  <c r="AS11" i="23"/>
  <c r="AR11" i="23"/>
  <c r="AQ11" i="23"/>
  <c r="AP11" i="23"/>
  <c r="AO11" i="23"/>
  <c r="AN11" i="23"/>
  <c r="AM11" i="23"/>
  <c r="AL11" i="23"/>
  <c r="AK11" i="23"/>
  <c r="AJ11" i="23"/>
  <c r="AI11" i="23"/>
  <c r="AH11" i="23"/>
  <c r="AG11" i="23"/>
  <c r="AF11" i="23"/>
  <c r="AE11" i="23"/>
  <c r="AD11" i="23"/>
  <c r="AC11" i="23"/>
  <c r="AB11" i="23"/>
  <c r="AA11" i="23"/>
  <c r="Z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CT10" i="23"/>
  <c r="CS10" i="23"/>
  <c r="CR10" i="23"/>
  <c r="CQ10" i="23"/>
  <c r="CP10" i="23"/>
  <c r="CO10" i="23"/>
  <c r="CN10" i="23"/>
  <c r="CM10" i="23"/>
  <c r="CL10" i="23"/>
  <c r="CK10" i="23"/>
  <c r="CJ10" i="23"/>
  <c r="CI10" i="23"/>
  <c r="CH10" i="23"/>
  <c r="CG10" i="23"/>
  <c r="CF10" i="23"/>
  <c r="CE10" i="23"/>
  <c r="CD10" i="23"/>
  <c r="CC10" i="23"/>
  <c r="CB10" i="23"/>
  <c r="CA10" i="23"/>
  <c r="BZ10" i="23"/>
  <c r="BY10" i="23"/>
  <c r="BX10" i="23"/>
  <c r="BW10" i="23"/>
  <c r="BV10" i="23"/>
  <c r="BU10" i="23"/>
  <c r="BT10" i="23"/>
  <c r="BS10" i="23"/>
  <c r="BR10" i="23"/>
  <c r="BQ10" i="23"/>
  <c r="BP10" i="23"/>
  <c r="BO10" i="23"/>
  <c r="BN10" i="23"/>
  <c r="BM10" i="23"/>
  <c r="BL10" i="23"/>
  <c r="BK10" i="23"/>
  <c r="BJ10" i="23"/>
  <c r="BI10" i="23"/>
  <c r="BH10" i="23"/>
  <c r="BG10" i="23"/>
  <c r="BF10" i="23"/>
  <c r="BE10" i="23"/>
  <c r="BD10" i="23"/>
  <c r="BC10" i="23"/>
  <c r="BB10" i="23"/>
  <c r="BA10" i="23"/>
  <c r="AZ10" i="23"/>
  <c r="AY10" i="23"/>
  <c r="AX10" i="23"/>
  <c r="AW10" i="23"/>
  <c r="AV10" i="23"/>
  <c r="AU10" i="23"/>
  <c r="AT10" i="23"/>
  <c r="AS10" i="23"/>
  <c r="AR10" i="23"/>
  <c r="AQ10" i="23"/>
  <c r="AP10" i="23"/>
  <c r="AO10" i="23"/>
  <c r="AN10" i="23"/>
  <c r="AM10" i="23"/>
  <c r="AL10" i="23"/>
  <c r="AK10" i="23"/>
  <c r="AJ10" i="23"/>
  <c r="AI10" i="23"/>
  <c r="AH10" i="23"/>
  <c r="AG10" i="23"/>
  <c r="AF10" i="23"/>
  <c r="AE10" i="23"/>
  <c r="AD10" i="23"/>
  <c r="AC10" i="23"/>
  <c r="AB10" i="23"/>
  <c r="AA10" i="23"/>
  <c r="Z10" i="23"/>
  <c r="Y10" i="23"/>
  <c r="X10" i="23"/>
  <c r="W10" i="23"/>
  <c r="V10" i="23"/>
  <c r="U10" i="23"/>
  <c r="T10" i="23"/>
  <c r="S10" i="23"/>
  <c r="R10" i="23"/>
  <c r="Q10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CT9" i="23"/>
  <c r="CS9" i="23"/>
  <c r="CR9" i="23"/>
  <c r="CQ9" i="23"/>
  <c r="CP9" i="23"/>
  <c r="CO9" i="23"/>
  <c r="CN9" i="23"/>
  <c r="CM9" i="23"/>
  <c r="CL9" i="23"/>
  <c r="CK9" i="23"/>
  <c r="CJ9" i="23"/>
  <c r="CI9" i="23"/>
  <c r="CH9" i="23"/>
  <c r="CG9" i="23"/>
  <c r="CF9" i="23"/>
  <c r="CE9" i="23"/>
  <c r="CD9" i="23"/>
  <c r="CC9" i="23"/>
  <c r="CB9" i="23"/>
  <c r="CA9" i="23"/>
  <c r="BZ9" i="23"/>
  <c r="BY9" i="23"/>
  <c r="BX9" i="23"/>
  <c r="BW9" i="23"/>
  <c r="BV9" i="23"/>
  <c r="BU9" i="23"/>
  <c r="BT9" i="23"/>
  <c r="BS9" i="23"/>
  <c r="BR9" i="23"/>
  <c r="BQ9" i="23"/>
  <c r="BP9" i="23"/>
  <c r="BO9" i="23"/>
  <c r="BN9" i="23"/>
  <c r="BM9" i="23"/>
  <c r="BL9" i="23"/>
  <c r="BK9" i="23"/>
  <c r="BJ9" i="23"/>
  <c r="BI9" i="23"/>
  <c r="BH9" i="23"/>
  <c r="BG9" i="23"/>
  <c r="BF9" i="23"/>
  <c r="BE9" i="23"/>
  <c r="BD9" i="23"/>
  <c r="BC9" i="23"/>
  <c r="BB9" i="23"/>
  <c r="BA9" i="23"/>
  <c r="AZ9" i="23"/>
  <c r="AY9" i="23"/>
  <c r="AX9" i="23"/>
  <c r="AW9" i="23"/>
  <c r="AV9" i="23"/>
  <c r="AU9" i="23"/>
  <c r="AT9" i="23"/>
  <c r="AS9" i="23"/>
  <c r="AR9" i="23"/>
  <c r="AQ9" i="23"/>
  <c r="AP9" i="23"/>
  <c r="AO9" i="23"/>
  <c r="AN9" i="23"/>
  <c r="AM9" i="23"/>
  <c r="AL9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CT8" i="23"/>
  <c r="CS8" i="23"/>
  <c r="CR8" i="23"/>
  <c r="CQ8" i="23"/>
  <c r="CP8" i="23"/>
  <c r="CO8" i="23"/>
  <c r="CN8" i="23"/>
  <c r="CM8" i="23"/>
  <c r="CL8" i="23"/>
  <c r="CK8" i="23"/>
  <c r="CJ8" i="23"/>
  <c r="CI8" i="23"/>
  <c r="CH8" i="23"/>
  <c r="CG8" i="23"/>
  <c r="CF8" i="23"/>
  <c r="CE8" i="23"/>
  <c r="CD8" i="23"/>
  <c r="CC8" i="23"/>
  <c r="CB8" i="23"/>
  <c r="CA8" i="23"/>
  <c r="BZ8" i="23"/>
  <c r="BY8" i="23"/>
  <c r="BX8" i="23"/>
  <c r="BW8" i="23"/>
  <c r="BV8" i="23"/>
  <c r="BU8" i="23"/>
  <c r="BT8" i="23"/>
  <c r="BS8" i="23"/>
  <c r="BR8" i="23"/>
  <c r="BQ8" i="23"/>
  <c r="BP8" i="23"/>
  <c r="BO8" i="23"/>
  <c r="BN8" i="23"/>
  <c r="BM8" i="23"/>
  <c r="BL8" i="23"/>
  <c r="BK8" i="23"/>
  <c r="BJ8" i="23"/>
  <c r="BI8" i="23"/>
  <c r="BH8" i="23"/>
  <c r="BG8" i="23"/>
  <c r="BF8" i="23"/>
  <c r="BE8" i="23"/>
  <c r="BD8" i="23"/>
  <c r="BC8" i="23"/>
  <c r="BB8" i="23"/>
  <c r="BA8" i="23"/>
  <c r="AZ8" i="23"/>
  <c r="AY8" i="23"/>
  <c r="AX8" i="23"/>
  <c r="AW8" i="23"/>
  <c r="AV8" i="23"/>
  <c r="AU8" i="23"/>
  <c r="AT8" i="23"/>
  <c r="AS8" i="23"/>
  <c r="AR8" i="23"/>
  <c r="AQ8" i="23"/>
  <c r="AP8" i="23"/>
  <c r="AO8" i="23"/>
  <c r="AN8" i="23"/>
  <c r="AM8" i="23"/>
  <c r="AL8" i="23"/>
  <c r="AK8" i="23"/>
  <c r="AJ8" i="23"/>
  <c r="AI8" i="23"/>
  <c r="AH8" i="23"/>
  <c r="AG8" i="23"/>
  <c r="AF8" i="23"/>
  <c r="AE8" i="23"/>
  <c r="AD8" i="23"/>
  <c r="AC8" i="23"/>
  <c r="AB8" i="23"/>
  <c r="AA8" i="23"/>
  <c r="Z8" i="23"/>
  <c r="Y8" i="23"/>
  <c r="X8" i="23"/>
  <c r="W8" i="23"/>
  <c r="V8" i="23"/>
  <c r="U8" i="23"/>
  <c r="T8" i="23"/>
  <c r="S8" i="23"/>
  <c r="R8" i="23"/>
  <c r="Q8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CT7" i="23"/>
  <c r="CS7" i="23"/>
  <c r="CR7" i="23"/>
  <c r="CQ7" i="23"/>
  <c r="CP7" i="23"/>
  <c r="CO7" i="23"/>
  <c r="CN7" i="23"/>
  <c r="CM7" i="23"/>
  <c r="CL7" i="23"/>
  <c r="CK7" i="23"/>
  <c r="CJ7" i="23"/>
  <c r="CI7" i="23"/>
  <c r="CH7" i="23"/>
  <c r="CG7" i="23"/>
  <c r="CF7" i="23"/>
  <c r="CE7" i="23"/>
  <c r="CD7" i="23"/>
  <c r="CC7" i="23"/>
  <c r="CB7" i="23"/>
  <c r="CA7" i="23"/>
  <c r="BZ7" i="23"/>
  <c r="BY7" i="23"/>
  <c r="BX7" i="23"/>
  <c r="BW7" i="23"/>
  <c r="BV7" i="23"/>
  <c r="BU7" i="23"/>
  <c r="BT7" i="23"/>
  <c r="BS7" i="23"/>
  <c r="BR7" i="23"/>
  <c r="BQ7" i="23"/>
  <c r="BP7" i="23"/>
  <c r="BO7" i="23"/>
  <c r="BN7" i="23"/>
  <c r="BM7" i="23"/>
  <c r="BL7" i="23"/>
  <c r="BK7" i="23"/>
  <c r="BJ7" i="23"/>
  <c r="BI7" i="23"/>
  <c r="BH7" i="23"/>
  <c r="BG7" i="23"/>
  <c r="BF7" i="23"/>
  <c r="BE7" i="23"/>
  <c r="BD7" i="23"/>
  <c r="BC7" i="23"/>
  <c r="BB7" i="23"/>
  <c r="BA7" i="23"/>
  <c r="AZ7" i="23"/>
  <c r="AY7" i="23"/>
  <c r="AX7" i="23"/>
  <c r="AW7" i="23"/>
  <c r="AV7" i="23"/>
  <c r="AU7" i="23"/>
  <c r="AT7" i="23"/>
  <c r="AS7" i="23"/>
  <c r="AR7" i="23"/>
  <c r="AQ7" i="23"/>
  <c r="AP7" i="23"/>
  <c r="AO7" i="23"/>
  <c r="AN7" i="23"/>
  <c r="AM7" i="23"/>
  <c r="AL7" i="23"/>
  <c r="AK7" i="23"/>
  <c r="AJ7" i="23"/>
  <c r="AI7" i="23"/>
  <c r="AH7" i="23"/>
  <c r="AG7" i="23"/>
  <c r="AF7" i="23"/>
  <c r="AE7" i="23"/>
  <c r="AD7" i="23"/>
  <c r="AC7" i="23"/>
  <c r="AB7" i="23"/>
  <c r="AA7" i="23"/>
  <c r="Z7" i="23"/>
  <c r="Y7" i="23"/>
  <c r="X7" i="23"/>
  <c r="W7" i="23"/>
  <c r="V7" i="23"/>
  <c r="U7" i="23"/>
  <c r="T7" i="23"/>
  <c r="S7" i="23"/>
  <c r="R7" i="23"/>
  <c r="Q7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CT6" i="23"/>
  <c r="CS6" i="23"/>
  <c r="CR6" i="23"/>
  <c r="CQ6" i="23"/>
  <c r="CP6" i="23"/>
  <c r="CO6" i="23"/>
  <c r="CN6" i="23"/>
  <c r="CM6" i="23"/>
  <c r="CL6" i="23"/>
  <c r="CK6" i="23"/>
  <c r="CJ6" i="23"/>
  <c r="CI6" i="23"/>
  <c r="CH6" i="23"/>
  <c r="CG6" i="23"/>
  <c r="CF6" i="23"/>
  <c r="CE6" i="23"/>
  <c r="CD6" i="23"/>
  <c r="CC6" i="23"/>
  <c r="CB6" i="23"/>
  <c r="CA6" i="23"/>
  <c r="BZ6" i="23"/>
  <c r="BY6" i="23"/>
  <c r="BX6" i="23"/>
  <c r="BW6" i="23"/>
  <c r="BV6" i="23"/>
  <c r="BU6" i="23"/>
  <c r="BT6" i="23"/>
  <c r="BS6" i="23"/>
  <c r="BR6" i="23"/>
  <c r="BQ6" i="23"/>
  <c r="BP6" i="23"/>
  <c r="BO6" i="23"/>
  <c r="BN6" i="23"/>
  <c r="BM6" i="23"/>
  <c r="BL6" i="23"/>
  <c r="BK6" i="23"/>
  <c r="BJ6" i="23"/>
  <c r="BI6" i="23"/>
  <c r="BH6" i="23"/>
  <c r="BG6" i="23"/>
  <c r="BF6" i="23"/>
  <c r="BE6" i="23"/>
  <c r="BD6" i="23"/>
  <c r="BC6" i="23"/>
  <c r="BB6" i="23"/>
  <c r="BA6" i="23"/>
  <c r="AZ6" i="23"/>
  <c r="AY6" i="23"/>
  <c r="AX6" i="23"/>
  <c r="AW6" i="23"/>
  <c r="AV6" i="23"/>
  <c r="AU6" i="23"/>
  <c r="AT6" i="23"/>
  <c r="AS6" i="23"/>
  <c r="AR6" i="23"/>
  <c r="AQ6" i="23"/>
  <c r="AP6" i="23"/>
  <c r="AO6" i="23"/>
  <c r="AN6" i="23"/>
  <c r="AM6" i="23"/>
  <c r="AL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CT5" i="23"/>
  <c r="CS5" i="23"/>
  <c r="CR5" i="23"/>
  <c r="CQ5" i="23"/>
  <c r="CP5" i="23"/>
  <c r="CO5" i="23"/>
  <c r="CN5" i="23"/>
  <c r="CM5" i="23"/>
  <c r="CL5" i="23"/>
  <c r="CK5" i="23"/>
  <c r="CJ5" i="23"/>
  <c r="CI5" i="23"/>
  <c r="CH5" i="23"/>
  <c r="CG5" i="23"/>
  <c r="CF5" i="23"/>
  <c r="CE5" i="23"/>
  <c r="CD5" i="23"/>
  <c r="CC5" i="23"/>
  <c r="CB5" i="23"/>
  <c r="CA5" i="23"/>
  <c r="BZ5" i="23"/>
  <c r="BY5" i="23"/>
  <c r="BX5" i="23"/>
  <c r="BW5" i="23"/>
  <c r="BV5" i="23"/>
  <c r="BU5" i="23"/>
  <c r="BT5" i="23"/>
  <c r="BS5" i="23"/>
  <c r="BR5" i="23"/>
  <c r="BQ5" i="23"/>
  <c r="BP5" i="23"/>
  <c r="BO5" i="23"/>
  <c r="BN5" i="23"/>
  <c r="BM5" i="23"/>
  <c r="BL5" i="23"/>
  <c r="BK5" i="23"/>
  <c r="BJ5" i="23"/>
  <c r="BI5" i="23"/>
  <c r="BH5" i="23"/>
  <c r="BG5" i="23"/>
  <c r="BF5" i="23"/>
  <c r="BE5" i="23"/>
  <c r="BD5" i="23"/>
  <c r="BC5" i="23"/>
  <c r="BB5" i="23"/>
  <c r="BA5" i="23"/>
  <c r="AZ5" i="23"/>
  <c r="AY5" i="23"/>
  <c r="AX5" i="23"/>
  <c r="AW5" i="23"/>
  <c r="AV5" i="23"/>
  <c r="AU5" i="23"/>
  <c r="AT5" i="23"/>
  <c r="AS5" i="23"/>
  <c r="AR5" i="23"/>
  <c r="AQ5" i="23"/>
  <c r="AP5" i="23"/>
  <c r="AO5" i="23"/>
  <c r="AN5" i="23"/>
  <c r="AM5" i="23"/>
  <c r="AL5" i="23"/>
  <c r="AK5" i="23"/>
  <c r="AJ5" i="23"/>
  <c r="AI5" i="23"/>
  <c r="AH5" i="23"/>
  <c r="AG5" i="23"/>
  <c r="AF5" i="23"/>
  <c r="AE5" i="23"/>
  <c r="AD5" i="23"/>
  <c r="AC5" i="23"/>
  <c r="AB5" i="23"/>
  <c r="AA5" i="23"/>
  <c r="Z5" i="23"/>
  <c r="Y5" i="23"/>
  <c r="X5" i="23"/>
  <c r="W5" i="23"/>
  <c r="V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CT4" i="23"/>
  <c r="CS4" i="23"/>
  <c r="CR4" i="23"/>
  <c r="CQ4" i="23"/>
  <c r="CP4" i="23"/>
  <c r="CO4" i="23"/>
  <c r="CN4" i="23"/>
  <c r="CM4" i="23"/>
  <c r="CL4" i="23"/>
  <c r="CK4" i="23"/>
  <c r="CJ4" i="23"/>
  <c r="CI4" i="23"/>
  <c r="CH4" i="23"/>
  <c r="CG4" i="23"/>
  <c r="CF4" i="23"/>
  <c r="CE4" i="23"/>
  <c r="CD4" i="23"/>
  <c r="CC4" i="23"/>
  <c r="CB4" i="23"/>
  <c r="CA4" i="23"/>
  <c r="BZ4" i="23"/>
  <c r="BY4" i="23"/>
  <c r="BX4" i="23"/>
  <c r="BW4" i="23"/>
  <c r="BV4" i="23"/>
  <c r="BU4" i="23"/>
  <c r="BT4" i="23"/>
  <c r="BS4" i="23"/>
  <c r="BR4" i="23"/>
  <c r="BQ4" i="23"/>
  <c r="BP4" i="23"/>
  <c r="BO4" i="23"/>
  <c r="BN4" i="23"/>
  <c r="BM4" i="23"/>
  <c r="BL4" i="23"/>
  <c r="BK4" i="23"/>
  <c r="BJ4" i="23"/>
  <c r="BI4" i="23"/>
  <c r="BH4" i="23"/>
  <c r="BG4" i="23"/>
  <c r="BF4" i="23"/>
  <c r="BE4" i="23"/>
  <c r="BD4" i="23"/>
  <c r="BC4" i="23"/>
  <c r="BB4" i="23"/>
  <c r="BA4" i="23"/>
  <c r="AZ4" i="23"/>
  <c r="AY4" i="23"/>
  <c r="AX4" i="23"/>
  <c r="AW4" i="23"/>
  <c r="AV4" i="23"/>
  <c r="AU4" i="23"/>
  <c r="AT4" i="23"/>
  <c r="AS4" i="23"/>
  <c r="AR4" i="23"/>
  <c r="AQ4" i="23"/>
  <c r="AP4" i="23"/>
  <c r="AO4" i="23"/>
  <c r="AN4" i="23"/>
  <c r="AM4" i="23"/>
  <c r="AL4" i="23"/>
  <c r="AK4" i="23"/>
  <c r="AJ4" i="23"/>
  <c r="AI4" i="23"/>
  <c r="AH4" i="23"/>
  <c r="AG4" i="23"/>
  <c r="AF4" i="23"/>
  <c r="AE4" i="23"/>
  <c r="AD4" i="23"/>
  <c r="AC4" i="23"/>
  <c r="AB4" i="23"/>
  <c r="AA4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CT3" i="23"/>
  <c r="CS3" i="23"/>
  <c r="CR3" i="23"/>
  <c r="CQ3" i="23"/>
  <c r="CP3" i="23"/>
  <c r="CO3" i="23"/>
  <c r="CN3" i="23"/>
  <c r="CM3" i="23"/>
  <c r="CL3" i="23"/>
  <c r="CK3" i="23"/>
  <c r="CJ3" i="23"/>
  <c r="CI3" i="23"/>
  <c r="CH3" i="23"/>
  <c r="CG3" i="23"/>
  <c r="CF3" i="23"/>
  <c r="CE3" i="23"/>
  <c r="CD3" i="23"/>
  <c r="CC3" i="23"/>
  <c r="CB3" i="23"/>
  <c r="CA3" i="23"/>
  <c r="BZ3" i="23"/>
  <c r="BY3" i="23"/>
  <c r="BX3" i="23"/>
  <c r="BW3" i="23"/>
  <c r="BV3" i="23"/>
  <c r="BU3" i="23"/>
  <c r="BT3" i="23"/>
  <c r="BS3" i="23"/>
  <c r="BR3" i="23"/>
  <c r="BQ3" i="23"/>
  <c r="BP3" i="23"/>
  <c r="BO3" i="23"/>
  <c r="BN3" i="23"/>
  <c r="BM3" i="23"/>
  <c r="BL3" i="23"/>
  <c r="BK3" i="23"/>
  <c r="BJ3" i="23"/>
  <c r="BI3" i="23"/>
  <c r="BH3" i="23"/>
  <c r="BG3" i="23"/>
  <c r="BF3" i="23"/>
  <c r="BE3" i="23"/>
  <c r="BD3" i="23"/>
  <c r="BC3" i="23"/>
  <c r="BB3" i="23"/>
  <c r="BA3" i="23"/>
  <c r="AZ3" i="23"/>
  <c r="AY3" i="23"/>
  <c r="AX3" i="23"/>
  <c r="AW3" i="23"/>
  <c r="AV3" i="23"/>
  <c r="AU3" i="23"/>
  <c r="AT3" i="23"/>
  <c r="AS3" i="23"/>
  <c r="AR3" i="23"/>
  <c r="AQ3" i="23"/>
  <c r="AP3" i="23"/>
  <c r="AO3" i="23"/>
  <c r="AN3" i="23"/>
  <c r="AM3" i="23"/>
  <c r="AL3" i="23"/>
  <c r="AK3" i="23"/>
  <c r="AJ3" i="23"/>
  <c r="AI3" i="23"/>
  <c r="AH3" i="23"/>
  <c r="AG3" i="23"/>
  <c r="AF3" i="23"/>
  <c r="AE3" i="23"/>
  <c r="AD3" i="23"/>
  <c r="AC3" i="23"/>
  <c r="AB3" i="23"/>
  <c r="AA3" i="23"/>
  <c r="Z3" i="23"/>
  <c r="Y3" i="23"/>
  <c r="X3" i="23"/>
  <c r="W3" i="23"/>
  <c r="V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CT2" i="23"/>
  <c r="CS2" i="23"/>
  <c r="CR2" i="23"/>
  <c r="CQ2" i="23"/>
  <c r="CP2" i="23"/>
  <c r="CO2" i="23"/>
  <c r="CN2" i="23"/>
  <c r="CM2" i="23"/>
  <c r="CL2" i="23"/>
  <c r="CK2" i="23"/>
  <c r="CJ2" i="23"/>
  <c r="CI2" i="23"/>
  <c r="CH2" i="23"/>
  <c r="CG2" i="23"/>
  <c r="CF2" i="23"/>
  <c r="CE2" i="23"/>
  <c r="CD2" i="23"/>
  <c r="CC2" i="23"/>
  <c r="CB2" i="23"/>
  <c r="CA2" i="23"/>
  <c r="BZ2" i="23"/>
  <c r="BY2" i="23"/>
  <c r="BX2" i="23"/>
  <c r="BW2" i="23"/>
  <c r="BV2" i="23"/>
  <c r="BU2" i="23"/>
  <c r="BT2" i="23"/>
  <c r="BS2" i="23"/>
  <c r="BR2" i="23"/>
  <c r="BQ2" i="23"/>
  <c r="BP2" i="23"/>
  <c r="BO2" i="23"/>
  <c r="BN2" i="23"/>
  <c r="BM2" i="23"/>
  <c r="BL2" i="23"/>
  <c r="BK2" i="23"/>
  <c r="BJ2" i="23"/>
  <c r="BI2" i="23"/>
  <c r="BH2" i="23"/>
  <c r="BG2" i="23"/>
  <c r="BF2" i="23"/>
  <c r="BE2" i="23"/>
  <c r="BD2" i="23"/>
  <c r="BC2" i="23"/>
  <c r="BB2" i="23"/>
  <c r="BA2" i="23"/>
  <c r="AZ2" i="23"/>
  <c r="AY2" i="23"/>
  <c r="AX2" i="23"/>
  <c r="AW2" i="23"/>
  <c r="AV2" i="23"/>
  <c r="AU2" i="23"/>
  <c r="AT2" i="23"/>
  <c r="AS2" i="23"/>
  <c r="AR2" i="23"/>
  <c r="AQ2" i="23"/>
  <c r="AP2" i="23"/>
  <c r="AO2" i="23"/>
  <c r="AN2" i="23"/>
  <c r="AM2" i="23"/>
  <c r="AL2" i="23"/>
  <c r="AK2" i="23"/>
  <c r="AJ2" i="23"/>
  <c r="AI2" i="23"/>
  <c r="AH2" i="23"/>
  <c r="AG2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CT31" i="22"/>
  <c r="CS31" i="22"/>
  <c r="CR31" i="22"/>
  <c r="CQ31" i="22"/>
  <c r="CP31" i="22"/>
  <c r="CO31" i="22"/>
  <c r="CN31" i="22"/>
  <c r="CM31" i="22"/>
  <c r="CL31" i="22"/>
  <c r="CK31" i="22"/>
  <c r="CJ31" i="22"/>
  <c r="CI31" i="22"/>
  <c r="CH31" i="22"/>
  <c r="CG31" i="22"/>
  <c r="CF31" i="22"/>
  <c r="CE31" i="22"/>
  <c r="CD31" i="22"/>
  <c r="CC31" i="22"/>
  <c r="CB31" i="22"/>
  <c r="CA31" i="22"/>
  <c r="BZ31" i="22"/>
  <c r="BY31" i="22"/>
  <c r="BX31" i="22"/>
  <c r="BW31" i="22"/>
  <c r="BV31" i="22"/>
  <c r="BU31" i="22"/>
  <c r="BT31" i="22"/>
  <c r="BS31" i="22"/>
  <c r="BR31" i="22"/>
  <c r="BQ31" i="22"/>
  <c r="BP31" i="22"/>
  <c r="BO31" i="22"/>
  <c r="BN31" i="22"/>
  <c r="BM31" i="22"/>
  <c r="BL31" i="22"/>
  <c r="BK31" i="22"/>
  <c r="BJ31" i="22"/>
  <c r="BI31" i="22"/>
  <c r="BH31" i="22"/>
  <c r="BG31" i="22"/>
  <c r="BF31" i="22"/>
  <c r="BE31" i="22"/>
  <c r="BD31" i="22"/>
  <c r="BC31" i="22"/>
  <c r="BB31" i="22"/>
  <c r="BA31" i="22"/>
  <c r="AZ31" i="22"/>
  <c r="AY31" i="22"/>
  <c r="AX31" i="22"/>
  <c r="AW31" i="22"/>
  <c r="AV31" i="22"/>
  <c r="AU31" i="22"/>
  <c r="AT31" i="22"/>
  <c r="AS31" i="22"/>
  <c r="AR31" i="22"/>
  <c r="AQ31" i="22"/>
  <c r="AP31" i="22"/>
  <c r="AO31" i="22"/>
  <c r="AN31" i="22"/>
  <c r="AM31" i="22"/>
  <c r="AL31" i="22"/>
  <c r="AK31" i="22"/>
  <c r="AJ31" i="22"/>
  <c r="AI31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CT30" i="22"/>
  <c r="CS30" i="22"/>
  <c r="CR30" i="22"/>
  <c r="CQ30" i="22"/>
  <c r="CP30" i="22"/>
  <c r="CO30" i="22"/>
  <c r="CN30" i="22"/>
  <c r="CM30" i="22"/>
  <c r="CL30" i="22"/>
  <c r="CK30" i="22"/>
  <c r="CJ30" i="22"/>
  <c r="CI30" i="22"/>
  <c r="CH30" i="22"/>
  <c r="CG30" i="22"/>
  <c r="CF30" i="22"/>
  <c r="CE30" i="22"/>
  <c r="CD30" i="22"/>
  <c r="CC30" i="22"/>
  <c r="CB30" i="22"/>
  <c r="CA30" i="22"/>
  <c r="BZ30" i="22"/>
  <c r="BY30" i="22"/>
  <c r="BX30" i="22"/>
  <c r="BW30" i="22"/>
  <c r="BV30" i="22"/>
  <c r="BU30" i="22"/>
  <c r="BT30" i="22"/>
  <c r="BS30" i="22"/>
  <c r="BR30" i="22"/>
  <c r="BQ30" i="22"/>
  <c r="BP30" i="22"/>
  <c r="BO30" i="22"/>
  <c r="BN30" i="22"/>
  <c r="BM30" i="22"/>
  <c r="BL30" i="22"/>
  <c r="BK30" i="22"/>
  <c r="BJ30" i="22"/>
  <c r="BI30" i="22"/>
  <c r="BH30" i="22"/>
  <c r="BG30" i="22"/>
  <c r="BF30" i="22"/>
  <c r="BE30" i="22"/>
  <c r="BD30" i="22"/>
  <c r="BC30" i="22"/>
  <c r="BB30" i="22"/>
  <c r="BA30" i="22"/>
  <c r="AZ30" i="22"/>
  <c r="AY30" i="22"/>
  <c r="AX30" i="22"/>
  <c r="AW30" i="22"/>
  <c r="AV30" i="22"/>
  <c r="AU30" i="22"/>
  <c r="AT30" i="22"/>
  <c r="AS30" i="22"/>
  <c r="AR30" i="22"/>
  <c r="AQ30" i="22"/>
  <c r="AP30" i="22"/>
  <c r="AO30" i="22"/>
  <c r="AN30" i="22"/>
  <c r="AM30" i="22"/>
  <c r="AL30" i="22"/>
  <c r="AK30" i="22"/>
  <c r="AJ30" i="22"/>
  <c r="AI30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CT29" i="22"/>
  <c r="CS29" i="22"/>
  <c r="CR29" i="22"/>
  <c r="CQ29" i="22"/>
  <c r="CP29" i="22"/>
  <c r="CO29" i="22"/>
  <c r="CN29" i="22"/>
  <c r="CM29" i="22"/>
  <c r="CL29" i="22"/>
  <c r="CK29" i="22"/>
  <c r="CJ29" i="22"/>
  <c r="CI29" i="22"/>
  <c r="CH29" i="22"/>
  <c r="CG29" i="22"/>
  <c r="CF29" i="22"/>
  <c r="CE29" i="22"/>
  <c r="CD29" i="22"/>
  <c r="CC29" i="22"/>
  <c r="CB29" i="22"/>
  <c r="CA29" i="22"/>
  <c r="BZ29" i="22"/>
  <c r="BY29" i="22"/>
  <c r="BX29" i="22"/>
  <c r="BW29" i="22"/>
  <c r="BV29" i="22"/>
  <c r="BU29" i="22"/>
  <c r="BT29" i="22"/>
  <c r="BS29" i="22"/>
  <c r="BR29" i="22"/>
  <c r="BQ29" i="22"/>
  <c r="BP29" i="22"/>
  <c r="BO29" i="22"/>
  <c r="BN29" i="22"/>
  <c r="BM29" i="22"/>
  <c r="BL29" i="22"/>
  <c r="BK29" i="22"/>
  <c r="BJ29" i="22"/>
  <c r="BI29" i="22"/>
  <c r="BH29" i="22"/>
  <c r="BG29" i="22"/>
  <c r="BF29" i="22"/>
  <c r="BE29" i="22"/>
  <c r="BD29" i="22"/>
  <c r="BC29" i="22"/>
  <c r="BB29" i="22"/>
  <c r="BA29" i="22"/>
  <c r="AZ29" i="22"/>
  <c r="AY29" i="22"/>
  <c r="AX29" i="22"/>
  <c r="AW29" i="22"/>
  <c r="AV29" i="22"/>
  <c r="AU29" i="22"/>
  <c r="AT29" i="22"/>
  <c r="AS29" i="22"/>
  <c r="AR29" i="22"/>
  <c r="AQ29" i="22"/>
  <c r="AP29" i="22"/>
  <c r="AO29" i="22"/>
  <c r="AN29" i="22"/>
  <c r="AM29" i="22"/>
  <c r="AL29" i="22"/>
  <c r="AK29" i="22"/>
  <c r="AJ29" i="22"/>
  <c r="AI29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CT28" i="22"/>
  <c r="CS28" i="22"/>
  <c r="CR28" i="22"/>
  <c r="CQ28" i="22"/>
  <c r="CP28" i="22"/>
  <c r="CO28" i="22"/>
  <c r="CN28" i="22"/>
  <c r="CM28" i="22"/>
  <c r="CL28" i="22"/>
  <c r="CK28" i="22"/>
  <c r="CJ28" i="22"/>
  <c r="CI28" i="22"/>
  <c r="CH28" i="22"/>
  <c r="CG28" i="22"/>
  <c r="CF28" i="22"/>
  <c r="CE28" i="22"/>
  <c r="CD28" i="22"/>
  <c r="CC28" i="22"/>
  <c r="CB28" i="22"/>
  <c r="CA28" i="22"/>
  <c r="BZ28" i="22"/>
  <c r="BY28" i="22"/>
  <c r="BX28" i="22"/>
  <c r="BW28" i="22"/>
  <c r="BV28" i="22"/>
  <c r="BU28" i="22"/>
  <c r="BT28" i="22"/>
  <c r="BS28" i="22"/>
  <c r="BR28" i="22"/>
  <c r="BQ28" i="22"/>
  <c r="BP28" i="22"/>
  <c r="BO28" i="22"/>
  <c r="BN28" i="22"/>
  <c r="BM28" i="22"/>
  <c r="BL28" i="22"/>
  <c r="BK28" i="22"/>
  <c r="BJ28" i="22"/>
  <c r="BI28" i="22"/>
  <c r="BH28" i="22"/>
  <c r="BG28" i="22"/>
  <c r="BF28" i="22"/>
  <c r="BE28" i="22"/>
  <c r="BD28" i="22"/>
  <c r="BC28" i="22"/>
  <c r="BB28" i="22"/>
  <c r="BA28" i="22"/>
  <c r="AZ28" i="22"/>
  <c r="AY28" i="22"/>
  <c r="AX28" i="22"/>
  <c r="AW28" i="22"/>
  <c r="AV28" i="22"/>
  <c r="AU28" i="22"/>
  <c r="AT28" i="22"/>
  <c r="AS28" i="22"/>
  <c r="AR28" i="22"/>
  <c r="AQ28" i="22"/>
  <c r="AP28" i="22"/>
  <c r="AO28" i="22"/>
  <c r="AN28" i="22"/>
  <c r="AM28" i="22"/>
  <c r="AL28" i="22"/>
  <c r="AK28" i="22"/>
  <c r="AJ28" i="22"/>
  <c r="AI28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CT27" i="22"/>
  <c r="CS27" i="22"/>
  <c r="CR27" i="22"/>
  <c r="CQ27" i="22"/>
  <c r="CP27" i="22"/>
  <c r="CO27" i="22"/>
  <c r="CN27" i="22"/>
  <c r="CM27" i="22"/>
  <c r="CL27" i="22"/>
  <c r="CK27" i="22"/>
  <c r="CJ27" i="22"/>
  <c r="CI27" i="22"/>
  <c r="CH27" i="22"/>
  <c r="CG27" i="22"/>
  <c r="CF27" i="22"/>
  <c r="CE27" i="22"/>
  <c r="CD27" i="22"/>
  <c r="CC27" i="22"/>
  <c r="CB27" i="22"/>
  <c r="CA27" i="22"/>
  <c r="BZ27" i="22"/>
  <c r="BY27" i="22"/>
  <c r="BX27" i="22"/>
  <c r="BW27" i="22"/>
  <c r="BV27" i="22"/>
  <c r="BU27" i="22"/>
  <c r="BT27" i="22"/>
  <c r="BS27" i="22"/>
  <c r="BR27" i="22"/>
  <c r="BQ27" i="22"/>
  <c r="BP27" i="22"/>
  <c r="BO27" i="22"/>
  <c r="BN27" i="22"/>
  <c r="BM27" i="22"/>
  <c r="BL27" i="22"/>
  <c r="BK27" i="22"/>
  <c r="BJ27" i="22"/>
  <c r="BI27" i="22"/>
  <c r="BH27" i="22"/>
  <c r="BG27" i="22"/>
  <c r="BF27" i="22"/>
  <c r="BE27" i="22"/>
  <c r="BD27" i="22"/>
  <c r="BC27" i="22"/>
  <c r="BB27" i="22"/>
  <c r="BA27" i="22"/>
  <c r="AZ27" i="22"/>
  <c r="AY27" i="22"/>
  <c r="AX27" i="22"/>
  <c r="AW27" i="22"/>
  <c r="AV27" i="22"/>
  <c r="AU27" i="22"/>
  <c r="AT27" i="22"/>
  <c r="AS27" i="22"/>
  <c r="AR27" i="22"/>
  <c r="AQ27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CT26" i="22"/>
  <c r="CS26" i="22"/>
  <c r="CR26" i="22"/>
  <c r="CQ26" i="22"/>
  <c r="CP26" i="22"/>
  <c r="CO26" i="22"/>
  <c r="CN26" i="22"/>
  <c r="CM26" i="22"/>
  <c r="CL26" i="22"/>
  <c r="CK26" i="22"/>
  <c r="CJ26" i="22"/>
  <c r="CI26" i="22"/>
  <c r="CH26" i="22"/>
  <c r="CG26" i="22"/>
  <c r="CF26" i="22"/>
  <c r="CE26" i="22"/>
  <c r="CD26" i="22"/>
  <c r="CC26" i="22"/>
  <c r="CB26" i="22"/>
  <c r="CA26" i="22"/>
  <c r="BZ26" i="22"/>
  <c r="BY26" i="22"/>
  <c r="BX26" i="22"/>
  <c r="BW26" i="22"/>
  <c r="BV26" i="22"/>
  <c r="BU26" i="22"/>
  <c r="BT26" i="22"/>
  <c r="BS26" i="22"/>
  <c r="BR26" i="22"/>
  <c r="BQ26" i="22"/>
  <c r="BP26" i="22"/>
  <c r="BO26" i="22"/>
  <c r="BN26" i="22"/>
  <c r="BM26" i="22"/>
  <c r="BL26" i="22"/>
  <c r="BK26" i="22"/>
  <c r="BJ26" i="22"/>
  <c r="BI26" i="22"/>
  <c r="BH26" i="22"/>
  <c r="BG26" i="22"/>
  <c r="BF26" i="22"/>
  <c r="BE26" i="22"/>
  <c r="BD26" i="22"/>
  <c r="BC26" i="22"/>
  <c r="BB26" i="22"/>
  <c r="BA26" i="22"/>
  <c r="AZ26" i="22"/>
  <c r="AY26" i="22"/>
  <c r="AX26" i="22"/>
  <c r="AW26" i="22"/>
  <c r="AV26" i="22"/>
  <c r="AU26" i="22"/>
  <c r="AT26" i="22"/>
  <c r="AS26" i="22"/>
  <c r="AR26" i="22"/>
  <c r="AQ26" i="22"/>
  <c r="AP26" i="22"/>
  <c r="AO26" i="22"/>
  <c r="AN26" i="22"/>
  <c r="AM26" i="22"/>
  <c r="AL26" i="22"/>
  <c r="AK26" i="22"/>
  <c r="AJ26" i="22"/>
  <c r="AI26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CT25" i="22"/>
  <c r="CS25" i="22"/>
  <c r="CR25" i="22"/>
  <c r="CQ25" i="22"/>
  <c r="CP25" i="22"/>
  <c r="CO25" i="22"/>
  <c r="CN25" i="22"/>
  <c r="CM25" i="22"/>
  <c r="CL25" i="22"/>
  <c r="CK25" i="22"/>
  <c r="CJ25" i="22"/>
  <c r="CI25" i="22"/>
  <c r="CH25" i="22"/>
  <c r="CG25" i="22"/>
  <c r="CF25" i="22"/>
  <c r="CE25" i="22"/>
  <c r="CD25" i="22"/>
  <c r="CC25" i="22"/>
  <c r="CB25" i="22"/>
  <c r="CA25" i="22"/>
  <c r="BZ25" i="22"/>
  <c r="BY25" i="22"/>
  <c r="BX25" i="22"/>
  <c r="BW25" i="22"/>
  <c r="BV25" i="22"/>
  <c r="BU25" i="22"/>
  <c r="BT25" i="22"/>
  <c r="BS25" i="22"/>
  <c r="BR25" i="22"/>
  <c r="BQ25" i="22"/>
  <c r="BP25" i="22"/>
  <c r="BO25" i="22"/>
  <c r="BN25" i="22"/>
  <c r="BM25" i="22"/>
  <c r="BL25" i="22"/>
  <c r="BK25" i="22"/>
  <c r="BJ25" i="22"/>
  <c r="BI25" i="22"/>
  <c r="BH25" i="22"/>
  <c r="BG25" i="22"/>
  <c r="BF25" i="22"/>
  <c r="BE25" i="22"/>
  <c r="BD25" i="22"/>
  <c r="BC25" i="22"/>
  <c r="BB25" i="22"/>
  <c r="BA25" i="22"/>
  <c r="AZ25" i="22"/>
  <c r="AY25" i="22"/>
  <c r="AX25" i="22"/>
  <c r="AW25" i="22"/>
  <c r="AV25" i="22"/>
  <c r="AU25" i="22"/>
  <c r="AT25" i="22"/>
  <c r="AS25" i="22"/>
  <c r="AR25" i="22"/>
  <c r="AQ25" i="22"/>
  <c r="AP25" i="22"/>
  <c r="AO25" i="22"/>
  <c r="AN25" i="22"/>
  <c r="AM25" i="22"/>
  <c r="AL25" i="22"/>
  <c r="AK25" i="22"/>
  <c r="AJ25" i="22"/>
  <c r="AI25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CS24" i="22"/>
  <c r="CR24" i="22"/>
  <c r="CQ24" i="22"/>
  <c r="CP24" i="22"/>
  <c r="CO24" i="22"/>
  <c r="CN24" i="22"/>
  <c r="CM24" i="22"/>
  <c r="CL24" i="22"/>
  <c r="CK24" i="22"/>
  <c r="CJ24" i="22"/>
  <c r="CI24" i="22"/>
  <c r="CH24" i="22"/>
  <c r="CG24" i="22"/>
  <c r="CF24" i="22"/>
  <c r="CE24" i="22"/>
  <c r="CD24" i="22"/>
  <c r="CC24" i="22"/>
  <c r="CB24" i="22"/>
  <c r="CA24" i="22"/>
  <c r="BZ24" i="22"/>
  <c r="BY24" i="22"/>
  <c r="BX24" i="22"/>
  <c r="BW24" i="22"/>
  <c r="BV24" i="22"/>
  <c r="BU24" i="22"/>
  <c r="BT24" i="22"/>
  <c r="BS24" i="22"/>
  <c r="BR24" i="22"/>
  <c r="BQ24" i="22"/>
  <c r="BP24" i="22"/>
  <c r="BO24" i="22"/>
  <c r="BN24" i="22"/>
  <c r="BM24" i="22"/>
  <c r="BL24" i="22"/>
  <c r="BK24" i="22"/>
  <c r="BJ24" i="22"/>
  <c r="BI24" i="22"/>
  <c r="BH24" i="22"/>
  <c r="BG24" i="22"/>
  <c r="BF24" i="22"/>
  <c r="BE24" i="22"/>
  <c r="BD24" i="22"/>
  <c r="BC24" i="22"/>
  <c r="BB24" i="22"/>
  <c r="BA24" i="22"/>
  <c r="AZ24" i="22"/>
  <c r="AY24" i="22"/>
  <c r="AX24" i="22"/>
  <c r="AW24" i="22"/>
  <c r="AV24" i="22"/>
  <c r="AU24" i="22"/>
  <c r="AT24" i="22"/>
  <c r="AS24" i="22"/>
  <c r="AR24" i="22"/>
  <c r="AQ24" i="22"/>
  <c r="AP24" i="22"/>
  <c r="AO24" i="22"/>
  <c r="AN24" i="22"/>
  <c r="AM24" i="22"/>
  <c r="AL24" i="22"/>
  <c r="AK24" i="22"/>
  <c r="AJ24" i="22"/>
  <c r="AI24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CS23" i="22"/>
  <c r="CR23" i="22"/>
  <c r="CQ23" i="22"/>
  <c r="CP23" i="22"/>
  <c r="CO23" i="22"/>
  <c r="CN23" i="22"/>
  <c r="CM23" i="22"/>
  <c r="CL23" i="22"/>
  <c r="CK23" i="22"/>
  <c r="CJ23" i="22"/>
  <c r="CI23" i="22"/>
  <c r="CH23" i="22"/>
  <c r="CG23" i="22"/>
  <c r="CF23" i="22"/>
  <c r="CE23" i="22"/>
  <c r="CD23" i="22"/>
  <c r="CC23" i="22"/>
  <c r="CB23" i="22"/>
  <c r="CA23" i="22"/>
  <c r="BZ23" i="22"/>
  <c r="BY23" i="22"/>
  <c r="BX23" i="22"/>
  <c r="BW23" i="22"/>
  <c r="BV23" i="22"/>
  <c r="BU23" i="22"/>
  <c r="BT23" i="22"/>
  <c r="BS23" i="22"/>
  <c r="BR23" i="22"/>
  <c r="BQ23" i="22"/>
  <c r="BP23" i="22"/>
  <c r="BO23" i="22"/>
  <c r="BN23" i="22"/>
  <c r="BM23" i="22"/>
  <c r="BL23" i="22"/>
  <c r="BK23" i="22"/>
  <c r="BJ23" i="22"/>
  <c r="BI23" i="22"/>
  <c r="BH23" i="22"/>
  <c r="BG23" i="22"/>
  <c r="BF23" i="22"/>
  <c r="BE23" i="22"/>
  <c r="BD23" i="22"/>
  <c r="BC23" i="22"/>
  <c r="BB23" i="22"/>
  <c r="BA23" i="22"/>
  <c r="AZ23" i="22"/>
  <c r="AY23" i="22"/>
  <c r="AX23" i="22"/>
  <c r="AW23" i="22"/>
  <c r="AV23" i="22"/>
  <c r="AU23" i="22"/>
  <c r="AT23" i="22"/>
  <c r="AS23" i="22"/>
  <c r="AR23" i="22"/>
  <c r="AQ23" i="22"/>
  <c r="AP23" i="22"/>
  <c r="AO23" i="22"/>
  <c r="AN23" i="22"/>
  <c r="AM23" i="22"/>
  <c r="AL23" i="22"/>
  <c r="AK23" i="22"/>
  <c r="AJ23" i="22"/>
  <c r="AI23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CS22" i="22"/>
  <c r="CR22" i="22"/>
  <c r="CQ22" i="22"/>
  <c r="CP22" i="22"/>
  <c r="CO22" i="22"/>
  <c r="CN22" i="22"/>
  <c r="CM22" i="22"/>
  <c r="CL22" i="22"/>
  <c r="CK22" i="22"/>
  <c r="CJ22" i="22"/>
  <c r="CI22" i="22"/>
  <c r="CH22" i="22"/>
  <c r="CG22" i="22"/>
  <c r="CF22" i="22"/>
  <c r="CE22" i="22"/>
  <c r="CD22" i="22"/>
  <c r="CC22" i="22"/>
  <c r="CB22" i="22"/>
  <c r="CA22" i="22"/>
  <c r="BZ22" i="22"/>
  <c r="BY22" i="22"/>
  <c r="BX22" i="22"/>
  <c r="BW22" i="22"/>
  <c r="BV22" i="22"/>
  <c r="BU22" i="22"/>
  <c r="BT22" i="22"/>
  <c r="BS22" i="22"/>
  <c r="BR22" i="22"/>
  <c r="BQ22" i="22"/>
  <c r="BP22" i="22"/>
  <c r="BO22" i="22"/>
  <c r="BN22" i="22"/>
  <c r="BM22" i="22"/>
  <c r="BL22" i="22"/>
  <c r="BK22" i="22"/>
  <c r="BJ22" i="22"/>
  <c r="BI22" i="22"/>
  <c r="BH22" i="22"/>
  <c r="BG22" i="22"/>
  <c r="BF22" i="22"/>
  <c r="BE22" i="22"/>
  <c r="BD22" i="22"/>
  <c r="BC22" i="22"/>
  <c r="BB22" i="22"/>
  <c r="BA22" i="22"/>
  <c r="AZ22" i="22"/>
  <c r="AY22" i="22"/>
  <c r="AX22" i="22"/>
  <c r="AW22" i="22"/>
  <c r="AV22" i="22"/>
  <c r="AU22" i="22"/>
  <c r="AT22" i="22"/>
  <c r="AS22" i="22"/>
  <c r="AR22" i="22"/>
  <c r="AQ22" i="22"/>
  <c r="AP22" i="22"/>
  <c r="AO22" i="22"/>
  <c r="AN22" i="22"/>
  <c r="AM22" i="22"/>
  <c r="AL22" i="22"/>
  <c r="AK22" i="22"/>
  <c r="AJ22" i="22"/>
  <c r="AI22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CS21" i="22"/>
  <c r="CR21" i="22"/>
  <c r="CQ21" i="22"/>
  <c r="CP21" i="22"/>
  <c r="CO21" i="22"/>
  <c r="CN21" i="22"/>
  <c r="CM21" i="22"/>
  <c r="CL21" i="22"/>
  <c r="CK21" i="22"/>
  <c r="CJ21" i="22"/>
  <c r="CI21" i="22"/>
  <c r="CH21" i="22"/>
  <c r="CG21" i="22"/>
  <c r="CF21" i="22"/>
  <c r="CE21" i="22"/>
  <c r="CD21" i="22"/>
  <c r="CC21" i="22"/>
  <c r="CB21" i="22"/>
  <c r="CA21" i="22"/>
  <c r="BZ21" i="22"/>
  <c r="BY21" i="22"/>
  <c r="BX21" i="22"/>
  <c r="BW21" i="22"/>
  <c r="BV21" i="22"/>
  <c r="BU21" i="22"/>
  <c r="BT21" i="22"/>
  <c r="BS21" i="22"/>
  <c r="BR21" i="22"/>
  <c r="BQ21" i="22"/>
  <c r="BP21" i="22"/>
  <c r="BO21" i="22"/>
  <c r="BN21" i="22"/>
  <c r="BM21" i="22"/>
  <c r="BL21" i="22"/>
  <c r="BK21" i="22"/>
  <c r="BJ21" i="22"/>
  <c r="BI21" i="22"/>
  <c r="BH21" i="22"/>
  <c r="BG21" i="22"/>
  <c r="BF21" i="22"/>
  <c r="BE21" i="22"/>
  <c r="BD21" i="22"/>
  <c r="BC21" i="22"/>
  <c r="BB21" i="22"/>
  <c r="BA21" i="22"/>
  <c r="AZ21" i="22"/>
  <c r="AY21" i="22"/>
  <c r="AX21" i="22"/>
  <c r="AW21" i="22"/>
  <c r="AV21" i="22"/>
  <c r="AU21" i="22"/>
  <c r="AT21" i="22"/>
  <c r="AS21" i="22"/>
  <c r="AR21" i="22"/>
  <c r="AQ21" i="22"/>
  <c r="AP21" i="22"/>
  <c r="AO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CT20" i="22"/>
  <c r="CS20" i="22"/>
  <c r="CR20" i="22"/>
  <c r="CQ20" i="22"/>
  <c r="CP20" i="22"/>
  <c r="CO20" i="22"/>
  <c r="CN20" i="22"/>
  <c r="CM20" i="22"/>
  <c r="CL20" i="22"/>
  <c r="CK20" i="22"/>
  <c r="CJ20" i="22"/>
  <c r="CI20" i="22"/>
  <c r="CH20" i="22"/>
  <c r="CG20" i="22"/>
  <c r="CF20" i="22"/>
  <c r="CE20" i="22"/>
  <c r="CD20" i="22"/>
  <c r="CC20" i="22"/>
  <c r="CB20" i="22"/>
  <c r="CA20" i="22"/>
  <c r="BZ20" i="22"/>
  <c r="BY20" i="22"/>
  <c r="BX20" i="22"/>
  <c r="BW20" i="22"/>
  <c r="BV20" i="22"/>
  <c r="BU20" i="22"/>
  <c r="BT20" i="22"/>
  <c r="BS20" i="22"/>
  <c r="BR20" i="22"/>
  <c r="BQ20" i="22"/>
  <c r="BP20" i="22"/>
  <c r="BO20" i="22"/>
  <c r="BN20" i="22"/>
  <c r="BM20" i="22"/>
  <c r="BL20" i="22"/>
  <c r="BK20" i="22"/>
  <c r="BJ20" i="22"/>
  <c r="BI20" i="22"/>
  <c r="BH20" i="22"/>
  <c r="BG20" i="22"/>
  <c r="BF20" i="22"/>
  <c r="BE20" i="22"/>
  <c r="BD20" i="22"/>
  <c r="BC20" i="22"/>
  <c r="BB20" i="22"/>
  <c r="BA20" i="22"/>
  <c r="AZ20" i="22"/>
  <c r="AY20" i="22"/>
  <c r="AX20" i="22"/>
  <c r="AW20" i="22"/>
  <c r="AV20" i="22"/>
  <c r="AU20" i="22"/>
  <c r="AT20" i="22"/>
  <c r="AS20" i="22"/>
  <c r="AR20" i="22"/>
  <c r="AQ20" i="22"/>
  <c r="AP20" i="22"/>
  <c r="AO20" i="22"/>
  <c r="AN20" i="22"/>
  <c r="AM20" i="22"/>
  <c r="AL20" i="22"/>
  <c r="AK20" i="22"/>
  <c r="AJ20" i="22"/>
  <c r="AI20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CT19" i="22"/>
  <c r="CS19" i="22"/>
  <c r="CR19" i="22"/>
  <c r="CQ19" i="22"/>
  <c r="CP19" i="22"/>
  <c r="CO19" i="22"/>
  <c r="CN19" i="22"/>
  <c r="CM19" i="22"/>
  <c r="CL19" i="22"/>
  <c r="CK19" i="22"/>
  <c r="CJ19" i="22"/>
  <c r="CI19" i="22"/>
  <c r="CH19" i="22"/>
  <c r="CG19" i="22"/>
  <c r="CF19" i="22"/>
  <c r="CE19" i="22"/>
  <c r="CD19" i="22"/>
  <c r="CC19" i="22"/>
  <c r="CB19" i="22"/>
  <c r="CA19" i="22"/>
  <c r="BZ19" i="22"/>
  <c r="BY19" i="22"/>
  <c r="BX19" i="22"/>
  <c r="BW19" i="22"/>
  <c r="BV19" i="22"/>
  <c r="BU19" i="22"/>
  <c r="BT19" i="22"/>
  <c r="BS19" i="22"/>
  <c r="BR19" i="22"/>
  <c r="BQ19" i="22"/>
  <c r="BP19" i="22"/>
  <c r="BO19" i="22"/>
  <c r="BN19" i="22"/>
  <c r="BM19" i="22"/>
  <c r="BL19" i="22"/>
  <c r="BK19" i="22"/>
  <c r="BJ19" i="22"/>
  <c r="BI19" i="22"/>
  <c r="BH19" i="22"/>
  <c r="BG19" i="22"/>
  <c r="BF19" i="22"/>
  <c r="BE19" i="22"/>
  <c r="BD19" i="22"/>
  <c r="BC19" i="22"/>
  <c r="BB19" i="22"/>
  <c r="BA19" i="22"/>
  <c r="AZ19" i="22"/>
  <c r="AY19" i="22"/>
  <c r="AX19" i="22"/>
  <c r="AW19" i="22"/>
  <c r="AV19" i="22"/>
  <c r="AU19" i="22"/>
  <c r="AT19" i="22"/>
  <c r="AS19" i="22"/>
  <c r="AR19" i="22"/>
  <c r="AQ19" i="22"/>
  <c r="AP19" i="22"/>
  <c r="AO19" i="22"/>
  <c r="AN19" i="22"/>
  <c r="AM19" i="22"/>
  <c r="AL19" i="22"/>
  <c r="AK19" i="22"/>
  <c r="AJ19" i="22"/>
  <c r="AI19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CT18" i="22"/>
  <c r="CS18" i="22"/>
  <c r="CR18" i="22"/>
  <c r="CQ18" i="22"/>
  <c r="CP18" i="22"/>
  <c r="CO18" i="22"/>
  <c r="CN18" i="22"/>
  <c r="CM18" i="22"/>
  <c r="CL18" i="22"/>
  <c r="CK18" i="22"/>
  <c r="CJ18" i="22"/>
  <c r="CI18" i="22"/>
  <c r="CH18" i="22"/>
  <c r="CG18" i="22"/>
  <c r="CF18" i="22"/>
  <c r="CE18" i="22"/>
  <c r="CD18" i="22"/>
  <c r="CC18" i="22"/>
  <c r="CB18" i="22"/>
  <c r="CA18" i="22"/>
  <c r="BZ18" i="22"/>
  <c r="BY18" i="22"/>
  <c r="BX18" i="22"/>
  <c r="BW18" i="22"/>
  <c r="BV18" i="22"/>
  <c r="BU18" i="22"/>
  <c r="BT18" i="22"/>
  <c r="BS18" i="22"/>
  <c r="BR18" i="22"/>
  <c r="BQ18" i="22"/>
  <c r="BP18" i="22"/>
  <c r="BO18" i="22"/>
  <c r="BN18" i="22"/>
  <c r="BM18" i="22"/>
  <c r="BL18" i="22"/>
  <c r="BK18" i="22"/>
  <c r="BJ18" i="22"/>
  <c r="BI18" i="22"/>
  <c r="BH18" i="22"/>
  <c r="BG18" i="22"/>
  <c r="BF18" i="22"/>
  <c r="BE18" i="22"/>
  <c r="BD18" i="22"/>
  <c r="BC18" i="22"/>
  <c r="BB18" i="22"/>
  <c r="BA18" i="22"/>
  <c r="AZ18" i="22"/>
  <c r="AY18" i="22"/>
  <c r="AX18" i="22"/>
  <c r="AW18" i="22"/>
  <c r="AV18" i="22"/>
  <c r="AU18" i="22"/>
  <c r="AT18" i="22"/>
  <c r="AS18" i="22"/>
  <c r="AR18" i="22"/>
  <c r="AQ18" i="22"/>
  <c r="AP18" i="22"/>
  <c r="AO18" i="22"/>
  <c r="AN18" i="22"/>
  <c r="AM18" i="22"/>
  <c r="AL18" i="22"/>
  <c r="AK18" i="22"/>
  <c r="AJ18" i="22"/>
  <c r="AI18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CT17" i="22"/>
  <c r="CS17" i="22"/>
  <c r="CR17" i="22"/>
  <c r="CQ17" i="22"/>
  <c r="CP17" i="22"/>
  <c r="CO17" i="22"/>
  <c r="CN17" i="22"/>
  <c r="CM17" i="22"/>
  <c r="CL17" i="22"/>
  <c r="CK17" i="22"/>
  <c r="CJ17" i="22"/>
  <c r="CI17" i="22"/>
  <c r="CH17" i="22"/>
  <c r="CG17" i="22"/>
  <c r="CF17" i="22"/>
  <c r="CE17" i="22"/>
  <c r="CD17" i="22"/>
  <c r="CC17" i="22"/>
  <c r="CB17" i="22"/>
  <c r="CA17" i="22"/>
  <c r="BZ17" i="22"/>
  <c r="BY17" i="22"/>
  <c r="BX17" i="22"/>
  <c r="BW17" i="22"/>
  <c r="BV17" i="22"/>
  <c r="BU17" i="22"/>
  <c r="BT17" i="22"/>
  <c r="BS17" i="22"/>
  <c r="BR17" i="22"/>
  <c r="BQ17" i="22"/>
  <c r="BP17" i="22"/>
  <c r="BO17" i="22"/>
  <c r="BN17" i="22"/>
  <c r="BM17" i="22"/>
  <c r="BL17" i="22"/>
  <c r="BK17" i="22"/>
  <c r="BJ17" i="22"/>
  <c r="BI17" i="22"/>
  <c r="BH17" i="22"/>
  <c r="BG17" i="22"/>
  <c r="BF17" i="22"/>
  <c r="BE17" i="22"/>
  <c r="BD17" i="22"/>
  <c r="BC17" i="22"/>
  <c r="BB17" i="22"/>
  <c r="BA17" i="22"/>
  <c r="AZ17" i="22"/>
  <c r="AY17" i="22"/>
  <c r="AX17" i="22"/>
  <c r="AW17" i="22"/>
  <c r="AV17" i="22"/>
  <c r="AU17" i="22"/>
  <c r="AT17" i="22"/>
  <c r="AS17" i="22"/>
  <c r="AR17" i="22"/>
  <c r="AQ17" i="22"/>
  <c r="AP17" i="22"/>
  <c r="AO17" i="22"/>
  <c r="AN17" i="22"/>
  <c r="AM17" i="22"/>
  <c r="AL17" i="22"/>
  <c r="AK17" i="22"/>
  <c r="AJ17" i="22"/>
  <c r="AI17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CT16" i="22"/>
  <c r="CS16" i="22"/>
  <c r="CR16" i="22"/>
  <c r="CQ16" i="22"/>
  <c r="CP16" i="22"/>
  <c r="CO16" i="22"/>
  <c r="CN16" i="22"/>
  <c r="CM16" i="22"/>
  <c r="CL16" i="22"/>
  <c r="CK16" i="22"/>
  <c r="CJ16" i="22"/>
  <c r="CI16" i="22"/>
  <c r="CH16" i="22"/>
  <c r="CG16" i="22"/>
  <c r="CF16" i="22"/>
  <c r="CE16" i="22"/>
  <c r="CD16" i="22"/>
  <c r="CC16" i="22"/>
  <c r="CB16" i="22"/>
  <c r="CA16" i="22"/>
  <c r="BZ16" i="22"/>
  <c r="BY16" i="22"/>
  <c r="BX16" i="22"/>
  <c r="BW16" i="22"/>
  <c r="BV16" i="22"/>
  <c r="BU16" i="22"/>
  <c r="BT16" i="22"/>
  <c r="BS16" i="22"/>
  <c r="BR16" i="22"/>
  <c r="BQ16" i="22"/>
  <c r="BP16" i="22"/>
  <c r="BO16" i="22"/>
  <c r="BN16" i="22"/>
  <c r="BM16" i="22"/>
  <c r="BL16" i="22"/>
  <c r="BK16" i="22"/>
  <c r="BJ16" i="22"/>
  <c r="BI16" i="22"/>
  <c r="BH16" i="22"/>
  <c r="BG16" i="22"/>
  <c r="BF16" i="22"/>
  <c r="BE16" i="22"/>
  <c r="BD16" i="22"/>
  <c r="BC16" i="22"/>
  <c r="BB16" i="22"/>
  <c r="BA16" i="22"/>
  <c r="AZ16" i="22"/>
  <c r="AY16" i="22"/>
  <c r="AX16" i="22"/>
  <c r="AW16" i="22"/>
  <c r="AV16" i="22"/>
  <c r="AU16" i="22"/>
  <c r="AT16" i="22"/>
  <c r="AS16" i="22"/>
  <c r="AR16" i="22"/>
  <c r="AQ16" i="22"/>
  <c r="AP16" i="22"/>
  <c r="AO16" i="22"/>
  <c r="AN16" i="22"/>
  <c r="AM16" i="22"/>
  <c r="AL16" i="22"/>
  <c r="AK16" i="22"/>
  <c r="AJ16" i="22"/>
  <c r="AI16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CT15" i="22"/>
  <c r="CS15" i="22"/>
  <c r="CR15" i="22"/>
  <c r="CQ15" i="22"/>
  <c r="CP15" i="22"/>
  <c r="CO15" i="22"/>
  <c r="CN15" i="22"/>
  <c r="CM15" i="22"/>
  <c r="CL15" i="22"/>
  <c r="CK15" i="22"/>
  <c r="CJ15" i="22"/>
  <c r="CI15" i="22"/>
  <c r="CH15" i="22"/>
  <c r="CG15" i="22"/>
  <c r="CF15" i="22"/>
  <c r="CE15" i="22"/>
  <c r="CD15" i="22"/>
  <c r="CC15" i="22"/>
  <c r="CB15" i="22"/>
  <c r="CA15" i="22"/>
  <c r="BZ15" i="22"/>
  <c r="BY15" i="22"/>
  <c r="BX15" i="22"/>
  <c r="BW15" i="22"/>
  <c r="BV15" i="22"/>
  <c r="BU15" i="22"/>
  <c r="BT15" i="22"/>
  <c r="BS15" i="22"/>
  <c r="BR15" i="22"/>
  <c r="BQ15" i="22"/>
  <c r="BP15" i="22"/>
  <c r="BO15" i="22"/>
  <c r="BN15" i="22"/>
  <c r="BM15" i="22"/>
  <c r="BL15" i="22"/>
  <c r="BK15" i="22"/>
  <c r="BJ15" i="22"/>
  <c r="BI15" i="22"/>
  <c r="BH15" i="22"/>
  <c r="BG15" i="22"/>
  <c r="BF15" i="22"/>
  <c r="BE15" i="22"/>
  <c r="BD15" i="22"/>
  <c r="BC15" i="22"/>
  <c r="BB15" i="22"/>
  <c r="BA15" i="22"/>
  <c r="AZ15" i="22"/>
  <c r="AY15" i="22"/>
  <c r="AX15" i="22"/>
  <c r="AW15" i="22"/>
  <c r="AV15" i="22"/>
  <c r="AU15" i="22"/>
  <c r="AT15" i="22"/>
  <c r="AS15" i="22"/>
  <c r="AR15" i="22"/>
  <c r="AQ15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CT14" i="22"/>
  <c r="CS14" i="22"/>
  <c r="CR14" i="22"/>
  <c r="CQ14" i="22"/>
  <c r="CP14" i="22"/>
  <c r="CO14" i="22"/>
  <c r="CN14" i="22"/>
  <c r="CM14" i="22"/>
  <c r="CL14" i="22"/>
  <c r="CK14" i="22"/>
  <c r="CJ14" i="22"/>
  <c r="CI14" i="22"/>
  <c r="CH14" i="22"/>
  <c r="CG14" i="22"/>
  <c r="CF14" i="22"/>
  <c r="CE14" i="22"/>
  <c r="CD14" i="22"/>
  <c r="CC14" i="22"/>
  <c r="CB14" i="22"/>
  <c r="CA14" i="22"/>
  <c r="BZ14" i="22"/>
  <c r="BY14" i="22"/>
  <c r="BX14" i="22"/>
  <c r="BW14" i="22"/>
  <c r="BV14" i="22"/>
  <c r="BU14" i="22"/>
  <c r="BT14" i="22"/>
  <c r="BS14" i="22"/>
  <c r="BR14" i="22"/>
  <c r="BQ14" i="22"/>
  <c r="BP14" i="22"/>
  <c r="BO14" i="22"/>
  <c r="BN14" i="22"/>
  <c r="BM14" i="22"/>
  <c r="BL14" i="22"/>
  <c r="BK14" i="22"/>
  <c r="BJ14" i="22"/>
  <c r="BI14" i="22"/>
  <c r="BH14" i="22"/>
  <c r="BG14" i="22"/>
  <c r="BF14" i="22"/>
  <c r="BE14" i="22"/>
  <c r="BD14" i="22"/>
  <c r="BC14" i="22"/>
  <c r="BB14" i="22"/>
  <c r="BA14" i="22"/>
  <c r="AZ14" i="22"/>
  <c r="AY14" i="22"/>
  <c r="AX14" i="22"/>
  <c r="AW14" i="22"/>
  <c r="AV14" i="22"/>
  <c r="AU14" i="22"/>
  <c r="AT14" i="22"/>
  <c r="AS14" i="22"/>
  <c r="AR14" i="22"/>
  <c r="AQ14" i="22"/>
  <c r="AP14" i="22"/>
  <c r="AO14" i="22"/>
  <c r="AN14" i="22"/>
  <c r="AM14" i="22"/>
  <c r="AL14" i="22"/>
  <c r="AK14" i="22"/>
  <c r="AJ14" i="22"/>
  <c r="AI14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CT13" i="22"/>
  <c r="CS13" i="22"/>
  <c r="CR13" i="22"/>
  <c r="CQ13" i="22"/>
  <c r="CP13" i="22"/>
  <c r="CO13" i="22"/>
  <c r="CN13" i="22"/>
  <c r="CM13" i="22"/>
  <c r="CL13" i="22"/>
  <c r="CK13" i="22"/>
  <c r="CJ13" i="22"/>
  <c r="CI13" i="22"/>
  <c r="CH13" i="22"/>
  <c r="CG13" i="22"/>
  <c r="CF13" i="22"/>
  <c r="CE13" i="22"/>
  <c r="CD13" i="22"/>
  <c r="CC13" i="22"/>
  <c r="CB13" i="22"/>
  <c r="CA13" i="22"/>
  <c r="BZ13" i="22"/>
  <c r="BY13" i="22"/>
  <c r="BX13" i="22"/>
  <c r="BW13" i="22"/>
  <c r="BV13" i="22"/>
  <c r="BU13" i="22"/>
  <c r="BT13" i="22"/>
  <c r="BS13" i="22"/>
  <c r="BR13" i="22"/>
  <c r="BQ13" i="22"/>
  <c r="BP13" i="22"/>
  <c r="BO13" i="22"/>
  <c r="BN13" i="22"/>
  <c r="BM13" i="22"/>
  <c r="BL13" i="22"/>
  <c r="BK13" i="22"/>
  <c r="BJ13" i="22"/>
  <c r="BI13" i="22"/>
  <c r="BH13" i="22"/>
  <c r="BG13" i="22"/>
  <c r="BF13" i="22"/>
  <c r="BE13" i="22"/>
  <c r="BD13" i="22"/>
  <c r="BC13" i="22"/>
  <c r="BB13" i="22"/>
  <c r="BA13" i="22"/>
  <c r="AZ13" i="22"/>
  <c r="AY13" i="22"/>
  <c r="AX13" i="22"/>
  <c r="AW13" i="22"/>
  <c r="AV13" i="22"/>
  <c r="AU13" i="22"/>
  <c r="AT13" i="22"/>
  <c r="AS13" i="22"/>
  <c r="AR13" i="22"/>
  <c r="AQ13" i="22"/>
  <c r="AP13" i="22"/>
  <c r="AO13" i="22"/>
  <c r="AN13" i="22"/>
  <c r="AM13" i="22"/>
  <c r="AL13" i="22"/>
  <c r="AK13" i="22"/>
  <c r="AJ13" i="22"/>
  <c r="AI13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CT12" i="22"/>
  <c r="CS12" i="22"/>
  <c r="CR12" i="22"/>
  <c r="CQ12" i="22"/>
  <c r="CP12" i="22"/>
  <c r="CO12" i="22"/>
  <c r="CN12" i="22"/>
  <c r="CM12" i="22"/>
  <c r="CL12" i="22"/>
  <c r="CK12" i="22"/>
  <c r="CJ12" i="22"/>
  <c r="CI12" i="22"/>
  <c r="CH12" i="22"/>
  <c r="CG12" i="22"/>
  <c r="CF12" i="22"/>
  <c r="CE12" i="22"/>
  <c r="CD12" i="22"/>
  <c r="CC12" i="22"/>
  <c r="CB12" i="22"/>
  <c r="CA12" i="22"/>
  <c r="BZ12" i="22"/>
  <c r="BY12" i="22"/>
  <c r="BX12" i="22"/>
  <c r="BW12" i="22"/>
  <c r="BV12" i="22"/>
  <c r="BU12" i="22"/>
  <c r="BT12" i="22"/>
  <c r="BS12" i="22"/>
  <c r="BR12" i="22"/>
  <c r="BQ12" i="22"/>
  <c r="BP12" i="22"/>
  <c r="BO12" i="22"/>
  <c r="BN12" i="22"/>
  <c r="BM12" i="22"/>
  <c r="BL12" i="22"/>
  <c r="BK12" i="22"/>
  <c r="BJ12" i="22"/>
  <c r="BI12" i="22"/>
  <c r="BH12" i="22"/>
  <c r="BG12" i="22"/>
  <c r="BF12" i="22"/>
  <c r="BE12" i="22"/>
  <c r="BD12" i="22"/>
  <c r="BC12" i="22"/>
  <c r="BB12" i="22"/>
  <c r="BA12" i="22"/>
  <c r="AZ12" i="22"/>
  <c r="AY12" i="22"/>
  <c r="AX12" i="22"/>
  <c r="AW12" i="22"/>
  <c r="AV12" i="22"/>
  <c r="AU12" i="22"/>
  <c r="AT12" i="22"/>
  <c r="AS12" i="22"/>
  <c r="AR12" i="22"/>
  <c r="AQ12" i="22"/>
  <c r="AP12" i="22"/>
  <c r="AO12" i="22"/>
  <c r="AN12" i="22"/>
  <c r="AM12" i="22"/>
  <c r="AL12" i="22"/>
  <c r="AK12" i="22"/>
  <c r="AJ12" i="22"/>
  <c r="AI12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CT11" i="22"/>
  <c r="CS11" i="22"/>
  <c r="CR11" i="22"/>
  <c r="CQ11" i="22"/>
  <c r="CP11" i="22"/>
  <c r="CO11" i="22"/>
  <c r="CN11" i="22"/>
  <c r="CM11" i="22"/>
  <c r="CL11" i="22"/>
  <c r="CK11" i="22"/>
  <c r="CJ11" i="22"/>
  <c r="CI11" i="22"/>
  <c r="CH11" i="22"/>
  <c r="CG11" i="22"/>
  <c r="CF11" i="22"/>
  <c r="CE11" i="22"/>
  <c r="CD11" i="22"/>
  <c r="CC11" i="22"/>
  <c r="CB11" i="22"/>
  <c r="CA11" i="22"/>
  <c r="BZ11" i="22"/>
  <c r="BY11" i="22"/>
  <c r="BX11" i="22"/>
  <c r="BW11" i="22"/>
  <c r="BV11" i="22"/>
  <c r="BU11" i="22"/>
  <c r="BT11" i="22"/>
  <c r="BS11" i="22"/>
  <c r="BR11" i="22"/>
  <c r="BQ11" i="22"/>
  <c r="BP11" i="22"/>
  <c r="BO11" i="22"/>
  <c r="BN11" i="22"/>
  <c r="BM11" i="22"/>
  <c r="BL11" i="22"/>
  <c r="BK11" i="22"/>
  <c r="BJ11" i="22"/>
  <c r="BI11" i="22"/>
  <c r="BH11" i="22"/>
  <c r="BG11" i="22"/>
  <c r="BF11" i="22"/>
  <c r="BE11" i="22"/>
  <c r="BD11" i="22"/>
  <c r="BC11" i="22"/>
  <c r="BB11" i="22"/>
  <c r="BA11" i="22"/>
  <c r="AZ11" i="22"/>
  <c r="AY11" i="22"/>
  <c r="AX11" i="22"/>
  <c r="AW11" i="22"/>
  <c r="AV11" i="22"/>
  <c r="AU11" i="22"/>
  <c r="AT11" i="22"/>
  <c r="AS11" i="22"/>
  <c r="AR11" i="22"/>
  <c r="AQ11" i="22"/>
  <c r="AP11" i="22"/>
  <c r="AO11" i="22"/>
  <c r="AN11" i="22"/>
  <c r="AM11" i="22"/>
  <c r="AL11" i="22"/>
  <c r="AK11" i="22"/>
  <c r="AJ11" i="22"/>
  <c r="AI11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CT10" i="22"/>
  <c r="CS10" i="22"/>
  <c r="CR10" i="22"/>
  <c r="CQ10" i="22"/>
  <c r="CP10" i="22"/>
  <c r="CO10" i="22"/>
  <c r="CN10" i="22"/>
  <c r="CM10" i="22"/>
  <c r="CL10" i="22"/>
  <c r="CK10" i="22"/>
  <c r="CJ10" i="22"/>
  <c r="CI10" i="22"/>
  <c r="CH10" i="22"/>
  <c r="CG10" i="22"/>
  <c r="CF10" i="22"/>
  <c r="CE10" i="22"/>
  <c r="CD10" i="22"/>
  <c r="CC10" i="22"/>
  <c r="CB10" i="22"/>
  <c r="CA10" i="22"/>
  <c r="BZ10" i="22"/>
  <c r="BY10" i="22"/>
  <c r="BX10" i="22"/>
  <c r="BW10" i="22"/>
  <c r="BV10" i="22"/>
  <c r="BU10" i="22"/>
  <c r="BT10" i="22"/>
  <c r="BS10" i="22"/>
  <c r="BR10" i="22"/>
  <c r="BQ10" i="22"/>
  <c r="BP10" i="22"/>
  <c r="BO10" i="22"/>
  <c r="BN10" i="22"/>
  <c r="BM10" i="22"/>
  <c r="BL10" i="22"/>
  <c r="BK10" i="22"/>
  <c r="BJ10" i="22"/>
  <c r="BI10" i="22"/>
  <c r="BH10" i="22"/>
  <c r="BG10" i="22"/>
  <c r="BF10" i="22"/>
  <c r="BE10" i="22"/>
  <c r="BD10" i="22"/>
  <c r="BC10" i="22"/>
  <c r="BB10" i="22"/>
  <c r="BA10" i="22"/>
  <c r="AZ10" i="22"/>
  <c r="AY10" i="22"/>
  <c r="AX10" i="22"/>
  <c r="AW10" i="22"/>
  <c r="AV10" i="22"/>
  <c r="AU10" i="22"/>
  <c r="AT10" i="22"/>
  <c r="AS10" i="22"/>
  <c r="AR10" i="22"/>
  <c r="AQ10" i="22"/>
  <c r="AP10" i="22"/>
  <c r="AO10" i="22"/>
  <c r="AN10" i="22"/>
  <c r="AM10" i="22"/>
  <c r="AL10" i="22"/>
  <c r="AK10" i="22"/>
  <c r="AJ10" i="22"/>
  <c r="AI10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CT9" i="22"/>
  <c r="CS9" i="22"/>
  <c r="CR9" i="22"/>
  <c r="CQ9" i="22"/>
  <c r="CP9" i="22"/>
  <c r="CO9" i="22"/>
  <c r="CN9" i="22"/>
  <c r="CM9" i="22"/>
  <c r="CL9" i="22"/>
  <c r="CK9" i="22"/>
  <c r="CJ9" i="22"/>
  <c r="CI9" i="22"/>
  <c r="CH9" i="22"/>
  <c r="CG9" i="22"/>
  <c r="CF9" i="22"/>
  <c r="CE9" i="22"/>
  <c r="CD9" i="22"/>
  <c r="CC9" i="22"/>
  <c r="CB9" i="22"/>
  <c r="CA9" i="22"/>
  <c r="BZ9" i="22"/>
  <c r="BY9" i="22"/>
  <c r="BX9" i="22"/>
  <c r="BW9" i="22"/>
  <c r="BV9" i="22"/>
  <c r="BU9" i="22"/>
  <c r="BT9" i="22"/>
  <c r="BS9" i="22"/>
  <c r="BR9" i="22"/>
  <c r="BQ9" i="22"/>
  <c r="BP9" i="22"/>
  <c r="BO9" i="22"/>
  <c r="BN9" i="22"/>
  <c r="BM9" i="22"/>
  <c r="BL9" i="22"/>
  <c r="BK9" i="22"/>
  <c r="BJ9" i="22"/>
  <c r="BI9" i="22"/>
  <c r="BH9" i="22"/>
  <c r="BG9" i="22"/>
  <c r="BF9" i="22"/>
  <c r="BE9" i="22"/>
  <c r="BD9" i="22"/>
  <c r="BC9" i="22"/>
  <c r="BB9" i="22"/>
  <c r="BA9" i="22"/>
  <c r="AZ9" i="22"/>
  <c r="AY9" i="22"/>
  <c r="AX9" i="22"/>
  <c r="AW9" i="22"/>
  <c r="AV9" i="22"/>
  <c r="AU9" i="22"/>
  <c r="AT9" i="22"/>
  <c r="AS9" i="22"/>
  <c r="AR9" i="22"/>
  <c r="AQ9" i="22"/>
  <c r="AP9" i="22"/>
  <c r="AO9" i="22"/>
  <c r="AN9" i="22"/>
  <c r="AM9" i="22"/>
  <c r="AL9" i="22"/>
  <c r="AK9" i="22"/>
  <c r="AJ9" i="22"/>
  <c r="AI9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CT8" i="22"/>
  <c r="CS8" i="22"/>
  <c r="CR8" i="22"/>
  <c r="CQ8" i="22"/>
  <c r="CP8" i="22"/>
  <c r="CO8" i="22"/>
  <c r="CN8" i="22"/>
  <c r="CM8" i="22"/>
  <c r="CL8" i="22"/>
  <c r="CK8" i="22"/>
  <c r="CJ8" i="22"/>
  <c r="CI8" i="22"/>
  <c r="CH8" i="22"/>
  <c r="CG8" i="22"/>
  <c r="CF8" i="22"/>
  <c r="CE8" i="22"/>
  <c r="CD8" i="22"/>
  <c r="CC8" i="22"/>
  <c r="CB8" i="22"/>
  <c r="CA8" i="22"/>
  <c r="BZ8" i="22"/>
  <c r="BY8" i="22"/>
  <c r="BX8" i="22"/>
  <c r="BW8" i="22"/>
  <c r="BV8" i="22"/>
  <c r="BU8" i="22"/>
  <c r="BT8" i="22"/>
  <c r="BS8" i="22"/>
  <c r="BR8" i="22"/>
  <c r="BQ8" i="22"/>
  <c r="BP8" i="22"/>
  <c r="BO8" i="22"/>
  <c r="BN8" i="22"/>
  <c r="BM8" i="22"/>
  <c r="BL8" i="22"/>
  <c r="BK8" i="22"/>
  <c r="BJ8" i="22"/>
  <c r="BI8" i="22"/>
  <c r="BH8" i="22"/>
  <c r="BG8" i="22"/>
  <c r="BF8" i="22"/>
  <c r="BE8" i="22"/>
  <c r="BD8" i="22"/>
  <c r="BC8" i="22"/>
  <c r="BB8" i="22"/>
  <c r="BA8" i="22"/>
  <c r="AZ8" i="22"/>
  <c r="AY8" i="22"/>
  <c r="AX8" i="22"/>
  <c r="AW8" i="22"/>
  <c r="AV8" i="22"/>
  <c r="AU8" i="22"/>
  <c r="AT8" i="22"/>
  <c r="AS8" i="22"/>
  <c r="AR8" i="22"/>
  <c r="AQ8" i="22"/>
  <c r="AP8" i="22"/>
  <c r="AO8" i="22"/>
  <c r="AN8" i="22"/>
  <c r="AM8" i="22"/>
  <c r="AL8" i="22"/>
  <c r="AK8" i="22"/>
  <c r="AJ8" i="22"/>
  <c r="AI8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CT7" i="22"/>
  <c r="CS7" i="22"/>
  <c r="CR7" i="22"/>
  <c r="CQ7" i="22"/>
  <c r="CP7" i="22"/>
  <c r="CO7" i="22"/>
  <c r="CN7" i="22"/>
  <c r="CM7" i="22"/>
  <c r="CL7" i="22"/>
  <c r="CK7" i="22"/>
  <c r="CJ7" i="22"/>
  <c r="CI7" i="22"/>
  <c r="CH7" i="22"/>
  <c r="CG7" i="22"/>
  <c r="CF7" i="22"/>
  <c r="CE7" i="22"/>
  <c r="CD7" i="22"/>
  <c r="CC7" i="22"/>
  <c r="CB7" i="22"/>
  <c r="CA7" i="22"/>
  <c r="BZ7" i="22"/>
  <c r="BY7" i="22"/>
  <c r="BX7" i="22"/>
  <c r="BW7" i="22"/>
  <c r="BV7" i="22"/>
  <c r="BU7" i="22"/>
  <c r="BT7" i="22"/>
  <c r="BS7" i="22"/>
  <c r="BR7" i="22"/>
  <c r="BQ7" i="22"/>
  <c r="BP7" i="22"/>
  <c r="BO7" i="22"/>
  <c r="BN7" i="22"/>
  <c r="BM7" i="22"/>
  <c r="BL7" i="22"/>
  <c r="BK7" i="22"/>
  <c r="BJ7" i="22"/>
  <c r="BI7" i="22"/>
  <c r="BH7" i="22"/>
  <c r="BG7" i="22"/>
  <c r="BF7" i="22"/>
  <c r="BE7" i="22"/>
  <c r="BD7" i="22"/>
  <c r="BC7" i="22"/>
  <c r="BB7" i="22"/>
  <c r="BA7" i="22"/>
  <c r="AZ7" i="22"/>
  <c r="AY7" i="22"/>
  <c r="AX7" i="22"/>
  <c r="AW7" i="22"/>
  <c r="AV7" i="22"/>
  <c r="AU7" i="22"/>
  <c r="AT7" i="22"/>
  <c r="AS7" i="22"/>
  <c r="AR7" i="22"/>
  <c r="AQ7" i="22"/>
  <c r="AP7" i="22"/>
  <c r="AO7" i="22"/>
  <c r="AN7" i="22"/>
  <c r="AM7" i="22"/>
  <c r="AL7" i="22"/>
  <c r="AK7" i="22"/>
  <c r="AJ7" i="22"/>
  <c r="AI7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CT6" i="22"/>
  <c r="CS6" i="22"/>
  <c r="CR6" i="22"/>
  <c r="CQ6" i="22"/>
  <c r="CP6" i="22"/>
  <c r="CO6" i="22"/>
  <c r="CN6" i="22"/>
  <c r="CM6" i="22"/>
  <c r="CL6" i="22"/>
  <c r="CK6" i="22"/>
  <c r="CJ6" i="22"/>
  <c r="CI6" i="22"/>
  <c r="CH6" i="22"/>
  <c r="CG6" i="22"/>
  <c r="CF6" i="22"/>
  <c r="CE6" i="22"/>
  <c r="CD6" i="22"/>
  <c r="CC6" i="22"/>
  <c r="CB6" i="22"/>
  <c r="CA6" i="22"/>
  <c r="BZ6" i="22"/>
  <c r="BY6" i="22"/>
  <c r="BX6" i="22"/>
  <c r="BW6" i="22"/>
  <c r="BV6" i="22"/>
  <c r="BU6" i="22"/>
  <c r="BT6" i="22"/>
  <c r="BS6" i="22"/>
  <c r="BR6" i="22"/>
  <c r="BQ6" i="22"/>
  <c r="BP6" i="22"/>
  <c r="BO6" i="22"/>
  <c r="BN6" i="22"/>
  <c r="BM6" i="22"/>
  <c r="BL6" i="22"/>
  <c r="BK6" i="22"/>
  <c r="BJ6" i="22"/>
  <c r="BI6" i="22"/>
  <c r="BH6" i="22"/>
  <c r="BG6" i="22"/>
  <c r="BF6" i="22"/>
  <c r="BE6" i="22"/>
  <c r="BD6" i="22"/>
  <c r="BC6" i="22"/>
  <c r="BB6" i="22"/>
  <c r="BA6" i="22"/>
  <c r="AZ6" i="22"/>
  <c r="AY6" i="22"/>
  <c r="AX6" i="22"/>
  <c r="AW6" i="22"/>
  <c r="AV6" i="22"/>
  <c r="AU6" i="22"/>
  <c r="AT6" i="22"/>
  <c r="AS6" i="22"/>
  <c r="AR6" i="22"/>
  <c r="AQ6" i="22"/>
  <c r="AP6" i="22"/>
  <c r="AO6" i="22"/>
  <c r="AN6" i="22"/>
  <c r="AM6" i="22"/>
  <c r="AL6" i="22"/>
  <c r="AK6" i="22"/>
  <c r="AJ6" i="22"/>
  <c r="AI6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CT5" i="22"/>
  <c r="CS5" i="22"/>
  <c r="CR5" i="22"/>
  <c r="CQ5" i="22"/>
  <c r="CP5" i="22"/>
  <c r="CO5" i="22"/>
  <c r="CN5" i="22"/>
  <c r="CM5" i="22"/>
  <c r="CL5" i="22"/>
  <c r="CK5" i="22"/>
  <c r="CJ5" i="22"/>
  <c r="CI5" i="22"/>
  <c r="CH5" i="22"/>
  <c r="CG5" i="22"/>
  <c r="CF5" i="22"/>
  <c r="CE5" i="22"/>
  <c r="CD5" i="22"/>
  <c r="CC5" i="22"/>
  <c r="CB5" i="22"/>
  <c r="CA5" i="22"/>
  <c r="BZ5" i="22"/>
  <c r="BY5" i="22"/>
  <c r="BX5" i="22"/>
  <c r="BW5" i="22"/>
  <c r="BV5" i="22"/>
  <c r="BU5" i="22"/>
  <c r="BT5" i="22"/>
  <c r="BS5" i="22"/>
  <c r="BR5" i="22"/>
  <c r="BQ5" i="22"/>
  <c r="BP5" i="22"/>
  <c r="BO5" i="22"/>
  <c r="BN5" i="22"/>
  <c r="BM5" i="22"/>
  <c r="BL5" i="22"/>
  <c r="BK5" i="22"/>
  <c r="BJ5" i="22"/>
  <c r="BI5" i="22"/>
  <c r="BH5" i="22"/>
  <c r="BG5" i="22"/>
  <c r="BF5" i="22"/>
  <c r="BE5" i="22"/>
  <c r="BD5" i="22"/>
  <c r="BC5" i="22"/>
  <c r="BB5" i="22"/>
  <c r="BA5" i="22"/>
  <c r="AZ5" i="22"/>
  <c r="AY5" i="22"/>
  <c r="AX5" i="22"/>
  <c r="AW5" i="22"/>
  <c r="AV5" i="22"/>
  <c r="AU5" i="22"/>
  <c r="AT5" i="22"/>
  <c r="AS5" i="22"/>
  <c r="AR5" i="22"/>
  <c r="AQ5" i="22"/>
  <c r="AP5" i="22"/>
  <c r="AO5" i="22"/>
  <c r="AN5" i="22"/>
  <c r="AM5" i="22"/>
  <c r="AL5" i="22"/>
  <c r="AK5" i="22"/>
  <c r="AJ5" i="22"/>
  <c r="AI5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CT4" i="22"/>
  <c r="CS4" i="22"/>
  <c r="CR4" i="22"/>
  <c r="CQ4" i="22"/>
  <c r="CP4" i="22"/>
  <c r="CO4" i="22"/>
  <c r="CN4" i="22"/>
  <c r="CM4" i="22"/>
  <c r="CL4" i="22"/>
  <c r="CK4" i="22"/>
  <c r="CJ4" i="22"/>
  <c r="CI4" i="22"/>
  <c r="CH4" i="22"/>
  <c r="CG4" i="22"/>
  <c r="CF4" i="22"/>
  <c r="CE4" i="22"/>
  <c r="CD4" i="22"/>
  <c r="CC4" i="22"/>
  <c r="CB4" i="22"/>
  <c r="CA4" i="22"/>
  <c r="BZ4" i="22"/>
  <c r="BY4" i="22"/>
  <c r="BX4" i="22"/>
  <c r="BW4" i="22"/>
  <c r="BV4" i="22"/>
  <c r="BU4" i="22"/>
  <c r="BT4" i="22"/>
  <c r="BS4" i="22"/>
  <c r="BR4" i="22"/>
  <c r="BQ4" i="22"/>
  <c r="BP4" i="22"/>
  <c r="BO4" i="22"/>
  <c r="BN4" i="22"/>
  <c r="BM4" i="22"/>
  <c r="BL4" i="22"/>
  <c r="BK4" i="22"/>
  <c r="BJ4" i="22"/>
  <c r="BI4" i="22"/>
  <c r="BH4" i="22"/>
  <c r="BG4" i="22"/>
  <c r="BF4" i="22"/>
  <c r="BE4" i="22"/>
  <c r="BD4" i="22"/>
  <c r="BC4" i="22"/>
  <c r="BB4" i="22"/>
  <c r="BA4" i="22"/>
  <c r="AZ4" i="22"/>
  <c r="AY4" i="22"/>
  <c r="AX4" i="22"/>
  <c r="AW4" i="22"/>
  <c r="AV4" i="22"/>
  <c r="AU4" i="22"/>
  <c r="AT4" i="22"/>
  <c r="AS4" i="22"/>
  <c r="AR4" i="22"/>
  <c r="AQ4" i="22"/>
  <c r="AP4" i="22"/>
  <c r="AO4" i="22"/>
  <c r="AN4" i="22"/>
  <c r="AM4" i="22"/>
  <c r="AL4" i="22"/>
  <c r="AK4" i="22"/>
  <c r="AJ4" i="22"/>
  <c r="AI4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CT3" i="22"/>
  <c r="CS3" i="22"/>
  <c r="CR3" i="22"/>
  <c r="CQ3" i="22"/>
  <c r="CP3" i="22"/>
  <c r="CO3" i="22"/>
  <c r="CN3" i="22"/>
  <c r="CM3" i="22"/>
  <c r="CL3" i="22"/>
  <c r="CK3" i="22"/>
  <c r="CJ3" i="22"/>
  <c r="CI3" i="22"/>
  <c r="CH3" i="22"/>
  <c r="CG3" i="22"/>
  <c r="CF3" i="22"/>
  <c r="CE3" i="22"/>
  <c r="CD3" i="22"/>
  <c r="CC3" i="22"/>
  <c r="CB3" i="22"/>
  <c r="CA3" i="22"/>
  <c r="BZ3" i="22"/>
  <c r="BY3" i="22"/>
  <c r="BX3" i="22"/>
  <c r="BW3" i="22"/>
  <c r="BV3" i="22"/>
  <c r="BU3" i="22"/>
  <c r="BT3" i="22"/>
  <c r="BS3" i="22"/>
  <c r="BR3" i="22"/>
  <c r="BQ3" i="22"/>
  <c r="BP3" i="22"/>
  <c r="BO3" i="22"/>
  <c r="BN3" i="22"/>
  <c r="BM3" i="22"/>
  <c r="BL3" i="22"/>
  <c r="BK3" i="22"/>
  <c r="BJ3" i="22"/>
  <c r="BI3" i="22"/>
  <c r="BH3" i="22"/>
  <c r="BG3" i="22"/>
  <c r="BF3" i="22"/>
  <c r="BE3" i="22"/>
  <c r="BD3" i="22"/>
  <c r="BC3" i="22"/>
  <c r="BB3" i="22"/>
  <c r="BA3" i="22"/>
  <c r="AZ3" i="22"/>
  <c r="AY3" i="22"/>
  <c r="AX3" i="22"/>
  <c r="AW3" i="22"/>
  <c r="AV3" i="22"/>
  <c r="AU3" i="22"/>
  <c r="AT3" i="22"/>
  <c r="AS3" i="22"/>
  <c r="AR3" i="22"/>
  <c r="AQ3" i="22"/>
  <c r="AP3" i="22"/>
  <c r="AO3" i="22"/>
  <c r="AN3" i="22"/>
  <c r="AM3" i="22"/>
  <c r="AL3" i="22"/>
  <c r="AK3" i="22"/>
  <c r="AJ3" i="22"/>
  <c r="AI3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CT2" i="22"/>
  <c r="CS2" i="22"/>
  <c r="CR2" i="22"/>
  <c r="CQ2" i="22"/>
  <c r="CP2" i="22"/>
  <c r="CO2" i="22"/>
  <c r="CN2" i="22"/>
  <c r="CM2" i="22"/>
  <c r="CL2" i="22"/>
  <c r="CK2" i="22"/>
  <c r="CJ2" i="22"/>
  <c r="CI2" i="22"/>
  <c r="CH2" i="22"/>
  <c r="CG2" i="22"/>
  <c r="CF2" i="22"/>
  <c r="CE2" i="22"/>
  <c r="CD2" i="22"/>
  <c r="CC2" i="22"/>
  <c r="CB2" i="22"/>
  <c r="CA2" i="22"/>
  <c r="BZ2" i="22"/>
  <c r="BY2" i="22"/>
  <c r="BX2" i="22"/>
  <c r="BW2" i="22"/>
  <c r="BV2" i="22"/>
  <c r="BU2" i="22"/>
  <c r="BT2" i="22"/>
  <c r="BS2" i="22"/>
  <c r="BR2" i="22"/>
  <c r="BQ2" i="22"/>
  <c r="BP2" i="22"/>
  <c r="BO2" i="22"/>
  <c r="BN2" i="22"/>
  <c r="BM2" i="22"/>
  <c r="BL2" i="22"/>
  <c r="BK2" i="22"/>
  <c r="BJ2" i="22"/>
  <c r="BI2" i="22"/>
  <c r="BH2" i="22"/>
  <c r="BG2" i="22"/>
  <c r="BF2" i="22"/>
  <c r="BE2" i="22"/>
  <c r="BD2" i="22"/>
  <c r="BC2" i="22"/>
  <c r="BB2" i="22"/>
  <c r="BA2" i="22"/>
  <c r="AZ2" i="22"/>
  <c r="AY2" i="22"/>
  <c r="AX2" i="22"/>
  <c r="AW2" i="22"/>
  <c r="AV2" i="22"/>
  <c r="AU2" i="22"/>
  <c r="AT2" i="22"/>
  <c r="AS2" i="22"/>
  <c r="AR2" i="22"/>
  <c r="AQ2" i="22"/>
  <c r="AP2" i="22"/>
  <c r="AO2" i="22"/>
  <c r="AN2" i="22"/>
  <c r="AM2" i="22"/>
  <c r="AL2" i="22"/>
  <c r="AK2" i="22"/>
  <c r="AJ2" i="22"/>
  <c r="AI2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C2" i="22"/>
  <c r="CT32" i="21"/>
  <c r="CS32" i="21"/>
  <c r="CR32" i="21"/>
  <c r="CQ32" i="21"/>
  <c r="CP32" i="21"/>
  <c r="CO32" i="21"/>
  <c r="CN32" i="21"/>
  <c r="CM32" i="21"/>
  <c r="CL32" i="21"/>
  <c r="CK32" i="21"/>
  <c r="CJ32" i="21"/>
  <c r="CI32" i="21"/>
  <c r="CH32" i="21"/>
  <c r="CG32" i="21"/>
  <c r="CF32" i="21"/>
  <c r="CE32" i="21"/>
  <c r="CD32" i="21"/>
  <c r="CC32" i="21"/>
  <c r="CB32" i="21"/>
  <c r="CA32" i="21"/>
  <c r="BZ32" i="21"/>
  <c r="BY32" i="21"/>
  <c r="BX32" i="21"/>
  <c r="BW32" i="21"/>
  <c r="BV32" i="21"/>
  <c r="BU32" i="21"/>
  <c r="BT32" i="21"/>
  <c r="BS32" i="21"/>
  <c r="BR32" i="21"/>
  <c r="BQ32" i="21"/>
  <c r="BP32" i="21"/>
  <c r="BO32" i="21"/>
  <c r="BN32" i="21"/>
  <c r="BM32" i="21"/>
  <c r="BL32" i="21"/>
  <c r="BK32" i="21"/>
  <c r="BJ32" i="21"/>
  <c r="BI32" i="21"/>
  <c r="BH32" i="21"/>
  <c r="BG32" i="21"/>
  <c r="BF32" i="21"/>
  <c r="BE32" i="21"/>
  <c r="BD32" i="21"/>
  <c r="BC32" i="21"/>
  <c r="BB32" i="21"/>
  <c r="BA32" i="21"/>
  <c r="AZ32" i="21"/>
  <c r="AY32" i="21"/>
  <c r="AX32" i="21"/>
  <c r="AW32" i="21"/>
  <c r="AV32" i="21"/>
  <c r="AU32" i="21"/>
  <c r="AT32" i="21"/>
  <c r="AS32" i="21"/>
  <c r="AR32" i="21"/>
  <c r="AQ32" i="21"/>
  <c r="AP32" i="21"/>
  <c r="AO32" i="21"/>
  <c r="AN32" i="21"/>
  <c r="AM32" i="21"/>
  <c r="AL32" i="21"/>
  <c r="AK32" i="21"/>
  <c r="AJ32" i="21"/>
  <c r="AI32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CT31" i="21"/>
  <c r="CS31" i="21"/>
  <c r="CR31" i="21"/>
  <c r="CQ31" i="21"/>
  <c r="CP31" i="21"/>
  <c r="CO31" i="21"/>
  <c r="CN31" i="21"/>
  <c r="CM31" i="21"/>
  <c r="CL31" i="21"/>
  <c r="CK31" i="21"/>
  <c r="CJ31" i="21"/>
  <c r="CI31" i="21"/>
  <c r="CH31" i="21"/>
  <c r="CG31" i="21"/>
  <c r="CF31" i="21"/>
  <c r="CE31" i="21"/>
  <c r="CD31" i="21"/>
  <c r="CC31" i="21"/>
  <c r="CB31" i="21"/>
  <c r="CA31" i="21"/>
  <c r="BZ31" i="21"/>
  <c r="BY31" i="21"/>
  <c r="BX31" i="21"/>
  <c r="BW31" i="21"/>
  <c r="BV31" i="21"/>
  <c r="BU31" i="21"/>
  <c r="BT31" i="21"/>
  <c r="BS31" i="21"/>
  <c r="BR31" i="21"/>
  <c r="BQ31" i="21"/>
  <c r="BP31" i="21"/>
  <c r="BO31" i="21"/>
  <c r="BN31" i="21"/>
  <c r="BM31" i="21"/>
  <c r="BL31" i="21"/>
  <c r="BK31" i="21"/>
  <c r="BJ31" i="21"/>
  <c r="BI31" i="21"/>
  <c r="BH31" i="21"/>
  <c r="BG31" i="21"/>
  <c r="BF31" i="21"/>
  <c r="BE31" i="21"/>
  <c r="BD31" i="21"/>
  <c r="BC31" i="21"/>
  <c r="BB31" i="21"/>
  <c r="BA31" i="21"/>
  <c r="AZ31" i="21"/>
  <c r="AY31" i="21"/>
  <c r="AX31" i="21"/>
  <c r="AW31" i="21"/>
  <c r="AV31" i="21"/>
  <c r="AU31" i="21"/>
  <c r="AT31" i="21"/>
  <c r="AS31" i="21"/>
  <c r="AR31" i="21"/>
  <c r="AQ31" i="21"/>
  <c r="AP31" i="21"/>
  <c r="AO31" i="21"/>
  <c r="AN31" i="21"/>
  <c r="AM31" i="21"/>
  <c r="AL31" i="21"/>
  <c r="AK31" i="21"/>
  <c r="AJ31" i="21"/>
  <c r="AI31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CT30" i="21"/>
  <c r="CS30" i="21"/>
  <c r="CR30" i="21"/>
  <c r="CQ30" i="21"/>
  <c r="CP30" i="21"/>
  <c r="CO30" i="21"/>
  <c r="CN30" i="21"/>
  <c r="CM30" i="21"/>
  <c r="CL30" i="21"/>
  <c r="CK30" i="21"/>
  <c r="CJ30" i="21"/>
  <c r="CI30" i="21"/>
  <c r="CH30" i="21"/>
  <c r="CG30" i="21"/>
  <c r="CF30" i="21"/>
  <c r="CE30" i="21"/>
  <c r="CD30" i="21"/>
  <c r="CC30" i="21"/>
  <c r="CB30" i="21"/>
  <c r="CA30" i="21"/>
  <c r="BZ30" i="21"/>
  <c r="BY30" i="21"/>
  <c r="BX30" i="21"/>
  <c r="BW30" i="21"/>
  <c r="BV30" i="21"/>
  <c r="BU30" i="21"/>
  <c r="BT30" i="21"/>
  <c r="BS30" i="21"/>
  <c r="BR30" i="21"/>
  <c r="BQ30" i="21"/>
  <c r="BP30" i="21"/>
  <c r="BO30" i="21"/>
  <c r="BN30" i="21"/>
  <c r="BM30" i="21"/>
  <c r="BL30" i="21"/>
  <c r="BK30" i="21"/>
  <c r="BJ30" i="21"/>
  <c r="BI30" i="21"/>
  <c r="BH30" i="21"/>
  <c r="BG30" i="21"/>
  <c r="BF30" i="21"/>
  <c r="BE30" i="21"/>
  <c r="BD30" i="21"/>
  <c r="BC30" i="21"/>
  <c r="BB30" i="21"/>
  <c r="BA30" i="21"/>
  <c r="AZ30" i="21"/>
  <c r="AY30" i="21"/>
  <c r="AX30" i="21"/>
  <c r="AW30" i="21"/>
  <c r="AV30" i="21"/>
  <c r="AU30" i="21"/>
  <c r="AT30" i="21"/>
  <c r="AS30" i="21"/>
  <c r="AR30" i="21"/>
  <c r="AQ30" i="21"/>
  <c r="AP30" i="21"/>
  <c r="AO30" i="21"/>
  <c r="AN30" i="21"/>
  <c r="AM30" i="21"/>
  <c r="AL30" i="21"/>
  <c r="AK30" i="21"/>
  <c r="AJ30" i="21"/>
  <c r="AI30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CT29" i="21"/>
  <c r="CS29" i="21"/>
  <c r="CR29" i="21"/>
  <c r="CQ29" i="21"/>
  <c r="CP29" i="21"/>
  <c r="CO29" i="21"/>
  <c r="CN29" i="21"/>
  <c r="CM29" i="21"/>
  <c r="CL29" i="21"/>
  <c r="CK29" i="21"/>
  <c r="CJ29" i="21"/>
  <c r="CI29" i="21"/>
  <c r="CH29" i="21"/>
  <c r="CG29" i="21"/>
  <c r="CF29" i="21"/>
  <c r="CE29" i="21"/>
  <c r="CD29" i="21"/>
  <c r="CC29" i="21"/>
  <c r="CB29" i="21"/>
  <c r="CA29" i="21"/>
  <c r="BZ29" i="21"/>
  <c r="BY29" i="21"/>
  <c r="BX29" i="21"/>
  <c r="BW29" i="21"/>
  <c r="BV29" i="21"/>
  <c r="BU29" i="21"/>
  <c r="BT29" i="21"/>
  <c r="BS29" i="21"/>
  <c r="BR29" i="21"/>
  <c r="BQ29" i="21"/>
  <c r="BP29" i="21"/>
  <c r="BO29" i="21"/>
  <c r="BN29" i="21"/>
  <c r="BM29" i="21"/>
  <c r="BL29" i="21"/>
  <c r="BK29" i="21"/>
  <c r="BJ29" i="21"/>
  <c r="BI29" i="21"/>
  <c r="BH29" i="21"/>
  <c r="BG29" i="21"/>
  <c r="BF29" i="21"/>
  <c r="BE29" i="21"/>
  <c r="BD29" i="21"/>
  <c r="BC29" i="21"/>
  <c r="BB29" i="21"/>
  <c r="BA29" i="21"/>
  <c r="AZ29" i="21"/>
  <c r="AY29" i="21"/>
  <c r="AX29" i="21"/>
  <c r="AW29" i="21"/>
  <c r="AV29" i="21"/>
  <c r="AU29" i="21"/>
  <c r="AT29" i="21"/>
  <c r="AS29" i="21"/>
  <c r="AR29" i="21"/>
  <c r="AQ29" i="21"/>
  <c r="AP29" i="21"/>
  <c r="AO29" i="21"/>
  <c r="AN29" i="21"/>
  <c r="AM29" i="21"/>
  <c r="AL29" i="21"/>
  <c r="AK29" i="21"/>
  <c r="AJ29" i="21"/>
  <c r="AI29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CT28" i="21"/>
  <c r="CS28" i="21"/>
  <c r="CR28" i="21"/>
  <c r="CQ28" i="21"/>
  <c r="CP28" i="21"/>
  <c r="CO28" i="21"/>
  <c r="CN28" i="21"/>
  <c r="CM28" i="21"/>
  <c r="CL28" i="21"/>
  <c r="CK28" i="21"/>
  <c r="CJ28" i="21"/>
  <c r="CI28" i="21"/>
  <c r="CH28" i="21"/>
  <c r="CG28" i="21"/>
  <c r="CF28" i="21"/>
  <c r="CE28" i="21"/>
  <c r="CD28" i="21"/>
  <c r="CC28" i="21"/>
  <c r="CB28" i="21"/>
  <c r="CA28" i="21"/>
  <c r="BZ28" i="21"/>
  <c r="BY28" i="21"/>
  <c r="BX28" i="21"/>
  <c r="BW28" i="21"/>
  <c r="BV28" i="21"/>
  <c r="BU28" i="21"/>
  <c r="BT28" i="21"/>
  <c r="BS28" i="21"/>
  <c r="BR28" i="21"/>
  <c r="BQ28" i="21"/>
  <c r="BP28" i="21"/>
  <c r="BO28" i="21"/>
  <c r="BN28" i="21"/>
  <c r="BM28" i="21"/>
  <c r="BL28" i="21"/>
  <c r="BK28" i="21"/>
  <c r="BJ28" i="21"/>
  <c r="BI28" i="21"/>
  <c r="BH28" i="21"/>
  <c r="BG28" i="21"/>
  <c r="BF28" i="21"/>
  <c r="BE28" i="21"/>
  <c r="BD28" i="21"/>
  <c r="BC28" i="21"/>
  <c r="BB28" i="21"/>
  <c r="BA28" i="21"/>
  <c r="AZ28" i="21"/>
  <c r="AY28" i="21"/>
  <c r="AX28" i="21"/>
  <c r="AW28" i="21"/>
  <c r="AV28" i="21"/>
  <c r="AU28" i="21"/>
  <c r="AT28" i="21"/>
  <c r="AS28" i="21"/>
  <c r="AR28" i="21"/>
  <c r="AQ28" i="21"/>
  <c r="AP28" i="21"/>
  <c r="AO28" i="21"/>
  <c r="AN28" i="21"/>
  <c r="AM28" i="21"/>
  <c r="AL28" i="21"/>
  <c r="AK28" i="21"/>
  <c r="AJ28" i="21"/>
  <c r="AI28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CT27" i="21"/>
  <c r="CS27" i="21"/>
  <c r="CR27" i="21"/>
  <c r="CQ27" i="21"/>
  <c r="CP27" i="21"/>
  <c r="CO27" i="21"/>
  <c r="CN27" i="21"/>
  <c r="CM27" i="21"/>
  <c r="CL27" i="21"/>
  <c r="CK27" i="21"/>
  <c r="CJ27" i="21"/>
  <c r="CI27" i="21"/>
  <c r="CH27" i="21"/>
  <c r="CG27" i="21"/>
  <c r="CF27" i="21"/>
  <c r="CE27" i="21"/>
  <c r="CD27" i="21"/>
  <c r="CC27" i="21"/>
  <c r="CB27" i="21"/>
  <c r="CA27" i="21"/>
  <c r="BZ27" i="21"/>
  <c r="BY27" i="21"/>
  <c r="BX27" i="21"/>
  <c r="BW27" i="21"/>
  <c r="BV27" i="21"/>
  <c r="BU27" i="21"/>
  <c r="BT27" i="21"/>
  <c r="BS27" i="21"/>
  <c r="BR27" i="21"/>
  <c r="BQ27" i="21"/>
  <c r="BP27" i="21"/>
  <c r="BO27" i="21"/>
  <c r="BN27" i="21"/>
  <c r="BM27" i="21"/>
  <c r="BL27" i="21"/>
  <c r="BK27" i="21"/>
  <c r="BJ27" i="21"/>
  <c r="BI27" i="21"/>
  <c r="BH27" i="21"/>
  <c r="BG27" i="21"/>
  <c r="BF27" i="21"/>
  <c r="BE27" i="21"/>
  <c r="BD27" i="21"/>
  <c r="BC27" i="21"/>
  <c r="BB27" i="21"/>
  <c r="BA27" i="21"/>
  <c r="AZ27" i="21"/>
  <c r="AY27" i="21"/>
  <c r="AX27" i="21"/>
  <c r="AW27" i="21"/>
  <c r="AV27" i="21"/>
  <c r="AU27" i="21"/>
  <c r="AT27" i="21"/>
  <c r="AS27" i="21"/>
  <c r="AR27" i="21"/>
  <c r="AQ27" i="21"/>
  <c r="AP27" i="21"/>
  <c r="AO27" i="21"/>
  <c r="AN27" i="21"/>
  <c r="AM27" i="21"/>
  <c r="AL27" i="21"/>
  <c r="AK27" i="21"/>
  <c r="AJ27" i="21"/>
  <c r="AI27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CT26" i="21"/>
  <c r="CS26" i="21"/>
  <c r="CR26" i="21"/>
  <c r="CQ26" i="21"/>
  <c r="CP26" i="21"/>
  <c r="CO26" i="21"/>
  <c r="CN26" i="21"/>
  <c r="CM26" i="21"/>
  <c r="CL26" i="21"/>
  <c r="CK26" i="21"/>
  <c r="CJ26" i="21"/>
  <c r="CI26" i="21"/>
  <c r="CH26" i="21"/>
  <c r="CG26" i="21"/>
  <c r="CF26" i="21"/>
  <c r="CE26" i="21"/>
  <c r="CD26" i="21"/>
  <c r="CC26" i="21"/>
  <c r="CB26" i="21"/>
  <c r="CA26" i="21"/>
  <c r="BZ26" i="21"/>
  <c r="BY26" i="21"/>
  <c r="BX26" i="21"/>
  <c r="BW26" i="21"/>
  <c r="BV26" i="21"/>
  <c r="BU26" i="21"/>
  <c r="BT26" i="21"/>
  <c r="BS26" i="21"/>
  <c r="BR26" i="21"/>
  <c r="BQ26" i="21"/>
  <c r="BP26" i="21"/>
  <c r="BO26" i="21"/>
  <c r="BN26" i="21"/>
  <c r="BM26" i="21"/>
  <c r="BL26" i="21"/>
  <c r="BK26" i="21"/>
  <c r="BJ26" i="21"/>
  <c r="BI26" i="21"/>
  <c r="BH26" i="21"/>
  <c r="BG26" i="21"/>
  <c r="BF26" i="21"/>
  <c r="BE26" i="21"/>
  <c r="BD26" i="21"/>
  <c r="BC26" i="21"/>
  <c r="BB26" i="21"/>
  <c r="BA26" i="21"/>
  <c r="AZ26" i="21"/>
  <c r="AY26" i="21"/>
  <c r="AX26" i="21"/>
  <c r="AW26" i="21"/>
  <c r="AV26" i="21"/>
  <c r="AU26" i="21"/>
  <c r="AT26" i="21"/>
  <c r="AS26" i="21"/>
  <c r="AR26" i="21"/>
  <c r="AQ26" i="21"/>
  <c r="AP26" i="21"/>
  <c r="AO26" i="21"/>
  <c r="AN26" i="21"/>
  <c r="AM26" i="21"/>
  <c r="AL26" i="21"/>
  <c r="AK26" i="21"/>
  <c r="AJ26" i="21"/>
  <c r="AI26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C26" i="21"/>
  <c r="CT25" i="21"/>
  <c r="CS25" i="21"/>
  <c r="CR25" i="21"/>
  <c r="CQ25" i="21"/>
  <c r="CP25" i="21"/>
  <c r="CO25" i="21"/>
  <c r="CN25" i="21"/>
  <c r="CM25" i="21"/>
  <c r="CL25" i="21"/>
  <c r="CK25" i="21"/>
  <c r="CJ25" i="21"/>
  <c r="CI25" i="21"/>
  <c r="CH25" i="21"/>
  <c r="CG25" i="21"/>
  <c r="CF25" i="21"/>
  <c r="CE25" i="21"/>
  <c r="CD25" i="21"/>
  <c r="CC25" i="21"/>
  <c r="CB25" i="21"/>
  <c r="CA25" i="21"/>
  <c r="BZ25" i="21"/>
  <c r="BY25" i="21"/>
  <c r="BX25" i="21"/>
  <c r="BW25" i="21"/>
  <c r="BV25" i="21"/>
  <c r="BU25" i="21"/>
  <c r="BT25" i="21"/>
  <c r="BS25" i="21"/>
  <c r="BR25" i="21"/>
  <c r="BQ25" i="21"/>
  <c r="BP25" i="21"/>
  <c r="BO25" i="21"/>
  <c r="BN25" i="21"/>
  <c r="BM25" i="21"/>
  <c r="BL25" i="21"/>
  <c r="BK25" i="21"/>
  <c r="BJ25" i="21"/>
  <c r="BI25" i="21"/>
  <c r="BH25" i="21"/>
  <c r="BG25" i="21"/>
  <c r="BF25" i="21"/>
  <c r="BE25" i="21"/>
  <c r="BD25" i="21"/>
  <c r="BC25" i="21"/>
  <c r="BB25" i="21"/>
  <c r="BA25" i="21"/>
  <c r="AZ25" i="21"/>
  <c r="AY25" i="21"/>
  <c r="AX25" i="21"/>
  <c r="AW25" i="21"/>
  <c r="AV25" i="21"/>
  <c r="AU25" i="21"/>
  <c r="AT25" i="21"/>
  <c r="AS25" i="21"/>
  <c r="AR25" i="21"/>
  <c r="AQ25" i="21"/>
  <c r="AP25" i="21"/>
  <c r="AO25" i="21"/>
  <c r="AN25" i="21"/>
  <c r="AM25" i="21"/>
  <c r="AL25" i="21"/>
  <c r="AK25" i="21"/>
  <c r="AJ25" i="21"/>
  <c r="AI25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CT24" i="21"/>
  <c r="CS24" i="21"/>
  <c r="CR24" i="21"/>
  <c r="CQ24" i="21"/>
  <c r="CP24" i="21"/>
  <c r="CO24" i="21"/>
  <c r="CN24" i="21"/>
  <c r="CM24" i="21"/>
  <c r="CL24" i="21"/>
  <c r="CK24" i="21"/>
  <c r="CJ24" i="21"/>
  <c r="CI24" i="21"/>
  <c r="CH24" i="21"/>
  <c r="CG24" i="21"/>
  <c r="CF24" i="21"/>
  <c r="CE24" i="21"/>
  <c r="CD24" i="21"/>
  <c r="CC24" i="21"/>
  <c r="CB24" i="21"/>
  <c r="CA24" i="21"/>
  <c r="BZ24" i="21"/>
  <c r="BY24" i="21"/>
  <c r="BX24" i="21"/>
  <c r="BW24" i="21"/>
  <c r="BV24" i="21"/>
  <c r="BU24" i="21"/>
  <c r="BT24" i="21"/>
  <c r="BS24" i="21"/>
  <c r="BR24" i="21"/>
  <c r="BQ24" i="21"/>
  <c r="BP24" i="21"/>
  <c r="BO24" i="21"/>
  <c r="BN24" i="21"/>
  <c r="BM24" i="21"/>
  <c r="BL24" i="21"/>
  <c r="BK24" i="21"/>
  <c r="BJ24" i="21"/>
  <c r="BI24" i="21"/>
  <c r="BH24" i="21"/>
  <c r="BG24" i="21"/>
  <c r="BF24" i="21"/>
  <c r="BE24" i="21"/>
  <c r="BD24" i="21"/>
  <c r="BC24" i="21"/>
  <c r="BB24" i="21"/>
  <c r="BA24" i="21"/>
  <c r="AZ24" i="21"/>
  <c r="AY24" i="21"/>
  <c r="AX24" i="21"/>
  <c r="AW24" i="21"/>
  <c r="AV24" i="21"/>
  <c r="AU24" i="21"/>
  <c r="AT24" i="21"/>
  <c r="AS24" i="21"/>
  <c r="AR24" i="21"/>
  <c r="AQ24" i="21"/>
  <c r="AP24" i="21"/>
  <c r="AO24" i="21"/>
  <c r="AN24" i="21"/>
  <c r="AM24" i="21"/>
  <c r="AL24" i="21"/>
  <c r="AK24" i="21"/>
  <c r="AJ24" i="21"/>
  <c r="AI24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CT23" i="21"/>
  <c r="CS23" i="21"/>
  <c r="CR23" i="21"/>
  <c r="CQ23" i="21"/>
  <c r="CP23" i="21"/>
  <c r="CO23" i="21"/>
  <c r="CN23" i="21"/>
  <c r="CM23" i="21"/>
  <c r="CL23" i="21"/>
  <c r="CK23" i="21"/>
  <c r="CJ23" i="21"/>
  <c r="CI23" i="21"/>
  <c r="CH23" i="21"/>
  <c r="CG23" i="21"/>
  <c r="CF23" i="21"/>
  <c r="CE23" i="21"/>
  <c r="CD23" i="21"/>
  <c r="CC23" i="21"/>
  <c r="CB23" i="21"/>
  <c r="CA23" i="21"/>
  <c r="BZ23" i="21"/>
  <c r="BY23" i="21"/>
  <c r="BX23" i="21"/>
  <c r="BW23" i="21"/>
  <c r="BV23" i="21"/>
  <c r="BU23" i="21"/>
  <c r="BT23" i="21"/>
  <c r="BS23" i="21"/>
  <c r="BR23" i="21"/>
  <c r="BQ23" i="21"/>
  <c r="BP23" i="21"/>
  <c r="BO23" i="21"/>
  <c r="BN23" i="21"/>
  <c r="BM23" i="21"/>
  <c r="BL23" i="21"/>
  <c r="BK23" i="21"/>
  <c r="BJ23" i="21"/>
  <c r="BI23" i="21"/>
  <c r="BH23" i="21"/>
  <c r="BG23" i="21"/>
  <c r="BF23" i="21"/>
  <c r="BE23" i="21"/>
  <c r="BD23" i="21"/>
  <c r="BC23" i="21"/>
  <c r="BB23" i="21"/>
  <c r="BA23" i="21"/>
  <c r="AZ23" i="21"/>
  <c r="AY23" i="21"/>
  <c r="AX23" i="21"/>
  <c r="AW23" i="21"/>
  <c r="AV23" i="21"/>
  <c r="AU23" i="21"/>
  <c r="AT23" i="21"/>
  <c r="AS23" i="21"/>
  <c r="AR23" i="21"/>
  <c r="AQ23" i="21"/>
  <c r="AP23" i="21"/>
  <c r="AO23" i="21"/>
  <c r="AN23" i="21"/>
  <c r="AM23" i="21"/>
  <c r="AL23" i="21"/>
  <c r="AK23" i="21"/>
  <c r="AJ23" i="21"/>
  <c r="AI23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CT22" i="21"/>
  <c r="CS22" i="21"/>
  <c r="CR22" i="21"/>
  <c r="CQ22" i="21"/>
  <c r="CP22" i="21"/>
  <c r="CO22" i="21"/>
  <c r="CN22" i="21"/>
  <c r="CM22" i="21"/>
  <c r="CL22" i="21"/>
  <c r="CK22" i="21"/>
  <c r="CJ22" i="21"/>
  <c r="CI22" i="21"/>
  <c r="CH22" i="21"/>
  <c r="CG22" i="21"/>
  <c r="CF22" i="21"/>
  <c r="CE22" i="21"/>
  <c r="CD22" i="21"/>
  <c r="CC22" i="21"/>
  <c r="CB22" i="21"/>
  <c r="CA22" i="21"/>
  <c r="BZ22" i="21"/>
  <c r="BY22" i="21"/>
  <c r="BX22" i="21"/>
  <c r="BW22" i="21"/>
  <c r="BV22" i="21"/>
  <c r="BU22" i="21"/>
  <c r="BT22" i="21"/>
  <c r="BS22" i="21"/>
  <c r="BR22" i="21"/>
  <c r="BQ22" i="21"/>
  <c r="BP22" i="21"/>
  <c r="BO22" i="21"/>
  <c r="BN22" i="21"/>
  <c r="BM22" i="21"/>
  <c r="BL22" i="21"/>
  <c r="BK22" i="21"/>
  <c r="BJ22" i="21"/>
  <c r="BI22" i="21"/>
  <c r="BH22" i="21"/>
  <c r="BG22" i="21"/>
  <c r="BF22" i="21"/>
  <c r="BE22" i="21"/>
  <c r="BD22" i="21"/>
  <c r="BC22" i="21"/>
  <c r="BB22" i="21"/>
  <c r="BA22" i="21"/>
  <c r="AZ22" i="21"/>
  <c r="AY22" i="21"/>
  <c r="AX22" i="21"/>
  <c r="AW22" i="21"/>
  <c r="AV22" i="21"/>
  <c r="AU22" i="21"/>
  <c r="AT22" i="21"/>
  <c r="AS22" i="21"/>
  <c r="AR22" i="21"/>
  <c r="AQ22" i="21"/>
  <c r="AP22" i="21"/>
  <c r="AO22" i="21"/>
  <c r="AN22" i="21"/>
  <c r="AM22" i="21"/>
  <c r="AL22" i="21"/>
  <c r="AK22" i="21"/>
  <c r="AJ22" i="21"/>
  <c r="AI22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C22" i="21"/>
  <c r="CT21" i="21"/>
  <c r="CS21" i="21"/>
  <c r="CR21" i="21"/>
  <c r="CQ21" i="21"/>
  <c r="CP21" i="21"/>
  <c r="CO21" i="21"/>
  <c r="CN21" i="21"/>
  <c r="CM21" i="21"/>
  <c r="CL21" i="21"/>
  <c r="CK21" i="21"/>
  <c r="CJ21" i="21"/>
  <c r="CI21" i="21"/>
  <c r="CH21" i="21"/>
  <c r="CG21" i="21"/>
  <c r="CF21" i="21"/>
  <c r="CE21" i="21"/>
  <c r="CD21" i="21"/>
  <c r="CC21" i="21"/>
  <c r="CB21" i="21"/>
  <c r="CA21" i="21"/>
  <c r="BZ21" i="21"/>
  <c r="BY21" i="21"/>
  <c r="BX21" i="21"/>
  <c r="BW21" i="21"/>
  <c r="BV21" i="21"/>
  <c r="BU21" i="21"/>
  <c r="BT21" i="21"/>
  <c r="BS21" i="21"/>
  <c r="BR21" i="21"/>
  <c r="BQ21" i="21"/>
  <c r="BP21" i="21"/>
  <c r="BO21" i="21"/>
  <c r="BN21" i="21"/>
  <c r="BM21" i="21"/>
  <c r="BL21" i="21"/>
  <c r="BK21" i="21"/>
  <c r="BJ21" i="21"/>
  <c r="BI21" i="21"/>
  <c r="BH21" i="21"/>
  <c r="BG21" i="21"/>
  <c r="BF21" i="21"/>
  <c r="BE21" i="21"/>
  <c r="BD21" i="21"/>
  <c r="BC21" i="21"/>
  <c r="BB21" i="21"/>
  <c r="BA21" i="21"/>
  <c r="AZ21" i="21"/>
  <c r="AY21" i="21"/>
  <c r="AX21" i="21"/>
  <c r="AW21" i="21"/>
  <c r="AV21" i="21"/>
  <c r="AU21" i="21"/>
  <c r="AT21" i="21"/>
  <c r="AS21" i="21"/>
  <c r="AR21" i="21"/>
  <c r="AQ21" i="21"/>
  <c r="AP21" i="21"/>
  <c r="AO21" i="21"/>
  <c r="AN21" i="21"/>
  <c r="AM21" i="21"/>
  <c r="AL21" i="21"/>
  <c r="AK21" i="21"/>
  <c r="AJ21" i="21"/>
  <c r="AI21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CO20" i="21"/>
  <c r="CN20" i="21"/>
  <c r="CM20" i="21"/>
  <c r="CL20" i="21"/>
  <c r="CK20" i="21"/>
  <c r="CJ20" i="21"/>
  <c r="CI20" i="21"/>
  <c r="CH20" i="21"/>
  <c r="CG20" i="21"/>
  <c r="CF20" i="21"/>
  <c r="CE20" i="21"/>
  <c r="CD20" i="21"/>
  <c r="CC20" i="21"/>
  <c r="CB20" i="21"/>
  <c r="CA20" i="21"/>
  <c r="BZ20" i="21"/>
  <c r="BY20" i="21"/>
  <c r="BX20" i="21"/>
  <c r="BW20" i="21"/>
  <c r="BV20" i="21"/>
  <c r="BU20" i="21"/>
  <c r="BT20" i="21"/>
  <c r="BS20" i="21"/>
  <c r="BR20" i="21"/>
  <c r="BQ20" i="21"/>
  <c r="BP20" i="21"/>
  <c r="BO20" i="21"/>
  <c r="BN20" i="21"/>
  <c r="BM20" i="21"/>
  <c r="BL20" i="21"/>
  <c r="BK20" i="21"/>
  <c r="BJ20" i="21"/>
  <c r="BI20" i="21"/>
  <c r="BH20" i="21"/>
  <c r="BG20" i="21"/>
  <c r="BF20" i="21"/>
  <c r="BE20" i="21"/>
  <c r="BD20" i="21"/>
  <c r="BC20" i="21"/>
  <c r="BB20" i="21"/>
  <c r="BA20" i="21"/>
  <c r="AZ20" i="21"/>
  <c r="AY20" i="21"/>
  <c r="AX20" i="21"/>
  <c r="AW20" i="21"/>
  <c r="AV20" i="21"/>
  <c r="AU20" i="21"/>
  <c r="AT20" i="21"/>
  <c r="AS20" i="21"/>
  <c r="AR20" i="21"/>
  <c r="AQ20" i="21"/>
  <c r="AP20" i="21"/>
  <c r="AO20" i="21"/>
  <c r="AN20" i="21"/>
  <c r="AM20" i="21"/>
  <c r="AL20" i="21"/>
  <c r="AK20" i="21"/>
  <c r="AJ20" i="21"/>
  <c r="AI20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CP19" i="21"/>
  <c r="CO19" i="21"/>
  <c r="CN19" i="21"/>
  <c r="CM19" i="21"/>
  <c r="CL19" i="21"/>
  <c r="CK19" i="21"/>
  <c r="CJ19" i="21"/>
  <c r="CI19" i="21"/>
  <c r="CH19" i="21"/>
  <c r="CG19" i="21"/>
  <c r="CF19" i="21"/>
  <c r="CE19" i="21"/>
  <c r="CD19" i="21"/>
  <c r="CC19" i="21"/>
  <c r="CB19" i="21"/>
  <c r="CA19" i="21"/>
  <c r="BZ19" i="21"/>
  <c r="BY19" i="21"/>
  <c r="BX19" i="21"/>
  <c r="BW19" i="21"/>
  <c r="BV19" i="21"/>
  <c r="BU19" i="21"/>
  <c r="BT19" i="21"/>
  <c r="BS19" i="21"/>
  <c r="BR19" i="21"/>
  <c r="BQ19" i="21"/>
  <c r="BP19" i="21"/>
  <c r="BO19" i="21"/>
  <c r="BN19" i="21"/>
  <c r="BM19" i="21"/>
  <c r="BL19" i="21"/>
  <c r="BK19" i="21"/>
  <c r="BJ19" i="21"/>
  <c r="BI19" i="21"/>
  <c r="BH19" i="21"/>
  <c r="BG19" i="21"/>
  <c r="BF19" i="21"/>
  <c r="BE19" i="21"/>
  <c r="BD19" i="21"/>
  <c r="BC19" i="21"/>
  <c r="BB19" i="21"/>
  <c r="BA19" i="21"/>
  <c r="AZ19" i="21"/>
  <c r="AY19" i="21"/>
  <c r="AX19" i="21"/>
  <c r="AW19" i="21"/>
  <c r="AV19" i="21"/>
  <c r="AU19" i="21"/>
  <c r="AT19" i="21"/>
  <c r="AS19" i="21"/>
  <c r="AR19" i="21"/>
  <c r="AQ19" i="21"/>
  <c r="AP19" i="21"/>
  <c r="AO19" i="21"/>
  <c r="AN19" i="21"/>
  <c r="AM19" i="21"/>
  <c r="AL19" i="21"/>
  <c r="AK19" i="21"/>
  <c r="AJ19" i="21"/>
  <c r="AI19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CS18" i="21"/>
  <c r="CR18" i="21"/>
  <c r="CP18" i="21"/>
  <c r="CO18" i="21"/>
  <c r="CN18" i="21"/>
  <c r="CM18" i="21"/>
  <c r="CL18" i="21"/>
  <c r="CK18" i="21"/>
  <c r="CJ18" i="21"/>
  <c r="CI18" i="21"/>
  <c r="CH18" i="21"/>
  <c r="CG18" i="21"/>
  <c r="CF18" i="21"/>
  <c r="CE18" i="21"/>
  <c r="CD18" i="21"/>
  <c r="CC18" i="21"/>
  <c r="CB18" i="21"/>
  <c r="CA18" i="21"/>
  <c r="BZ18" i="21"/>
  <c r="BY18" i="21"/>
  <c r="BX18" i="21"/>
  <c r="BW18" i="21"/>
  <c r="BV18" i="21"/>
  <c r="BU18" i="21"/>
  <c r="BT18" i="21"/>
  <c r="BS18" i="21"/>
  <c r="BR18" i="21"/>
  <c r="BQ18" i="21"/>
  <c r="BP18" i="21"/>
  <c r="BO18" i="21"/>
  <c r="BN18" i="21"/>
  <c r="BM18" i="21"/>
  <c r="BL18" i="21"/>
  <c r="BK18" i="21"/>
  <c r="BJ18" i="21"/>
  <c r="BI18" i="21"/>
  <c r="BH18" i="21"/>
  <c r="BG18" i="21"/>
  <c r="BF18" i="21"/>
  <c r="BE18" i="21"/>
  <c r="BD18" i="21"/>
  <c r="BC18" i="21"/>
  <c r="BB18" i="21"/>
  <c r="BA18" i="21"/>
  <c r="AZ18" i="21"/>
  <c r="AY18" i="21"/>
  <c r="AX18" i="21"/>
  <c r="AW18" i="21"/>
  <c r="AV18" i="21"/>
  <c r="AU18" i="21"/>
  <c r="AT18" i="21"/>
  <c r="AS18" i="21"/>
  <c r="AR18" i="21"/>
  <c r="AQ18" i="21"/>
  <c r="AP18" i="21"/>
  <c r="AO18" i="21"/>
  <c r="AN18" i="21"/>
  <c r="AM18" i="21"/>
  <c r="AL18" i="21"/>
  <c r="AK18" i="21"/>
  <c r="AJ18" i="21"/>
  <c r="AI18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CS17" i="21"/>
  <c r="CR17" i="21"/>
  <c r="CP17" i="21"/>
  <c r="CO17" i="21"/>
  <c r="CN17" i="21"/>
  <c r="CM17" i="21"/>
  <c r="CL17" i="21"/>
  <c r="CK17" i="21"/>
  <c r="CJ17" i="21"/>
  <c r="CI17" i="21"/>
  <c r="CH17" i="21"/>
  <c r="CG17" i="21"/>
  <c r="CF17" i="21"/>
  <c r="CE17" i="21"/>
  <c r="CD17" i="21"/>
  <c r="CC17" i="21"/>
  <c r="CB17" i="21"/>
  <c r="CA17" i="21"/>
  <c r="BZ17" i="21"/>
  <c r="BY17" i="21"/>
  <c r="BX17" i="21"/>
  <c r="BW17" i="21"/>
  <c r="BV17" i="21"/>
  <c r="BU17" i="21"/>
  <c r="BT17" i="21"/>
  <c r="BS17" i="21"/>
  <c r="BR17" i="21"/>
  <c r="BQ17" i="21"/>
  <c r="BP17" i="21"/>
  <c r="BO17" i="21"/>
  <c r="BN17" i="21"/>
  <c r="BM17" i="21"/>
  <c r="BL17" i="21"/>
  <c r="BK17" i="21"/>
  <c r="BJ17" i="21"/>
  <c r="BI17" i="21"/>
  <c r="BH17" i="21"/>
  <c r="BG17" i="21"/>
  <c r="BF17" i="21"/>
  <c r="BE17" i="21"/>
  <c r="BD17" i="21"/>
  <c r="BC17" i="21"/>
  <c r="BB17" i="21"/>
  <c r="BA17" i="21"/>
  <c r="AZ17" i="21"/>
  <c r="AY17" i="21"/>
  <c r="AX17" i="21"/>
  <c r="AW17" i="21"/>
  <c r="AV17" i="21"/>
  <c r="AU17" i="21"/>
  <c r="AT17" i="21"/>
  <c r="AS17" i="21"/>
  <c r="AR17" i="21"/>
  <c r="AQ17" i="21"/>
  <c r="AP17" i="21"/>
  <c r="AO17" i="21"/>
  <c r="AN17" i="21"/>
  <c r="AM17" i="21"/>
  <c r="AL17" i="21"/>
  <c r="AK17" i="21"/>
  <c r="AJ17" i="21"/>
  <c r="AI17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CT16" i="21"/>
  <c r="CS16" i="21"/>
  <c r="CR16" i="21"/>
  <c r="CQ16" i="21"/>
  <c r="CP16" i="21"/>
  <c r="CO16" i="21"/>
  <c r="CN16" i="21"/>
  <c r="CM16" i="21"/>
  <c r="CL16" i="21"/>
  <c r="CK16" i="21"/>
  <c r="CJ16" i="21"/>
  <c r="CI16" i="21"/>
  <c r="CH16" i="21"/>
  <c r="CG16" i="21"/>
  <c r="CF16" i="21"/>
  <c r="CE16" i="21"/>
  <c r="CD16" i="21"/>
  <c r="CC16" i="21"/>
  <c r="CB16" i="21"/>
  <c r="CA16" i="21"/>
  <c r="BZ16" i="21"/>
  <c r="BY16" i="21"/>
  <c r="BX16" i="21"/>
  <c r="BW16" i="21"/>
  <c r="BV16" i="21"/>
  <c r="BU16" i="21"/>
  <c r="BT16" i="21"/>
  <c r="BS16" i="21"/>
  <c r="BR16" i="21"/>
  <c r="BQ16" i="21"/>
  <c r="BP16" i="21"/>
  <c r="BO16" i="21"/>
  <c r="BN16" i="21"/>
  <c r="BM16" i="21"/>
  <c r="BL16" i="21"/>
  <c r="BK16" i="21"/>
  <c r="BJ16" i="21"/>
  <c r="BI16" i="21"/>
  <c r="BH16" i="21"/>
  <c r="BG16" i="21"/>
  <c r="BF16" i="21"/>
  <c r="BE16" i="21"/>
  <c r="BD16" i="21"/>
  <c r="BC16" i="21"/>
  <c r="BB16" i="21"/>
  <c r="BA16" i="21"/>
  <c r="AZ16" i="21"/>
  <c r="AY16" i="21"/>
  <c r="AX16" i="21"/>
  <c r="AW16" i="21"/>
  <c r="AV16" i="21"/>
  <c r="AU16" i="21"/>
  <c r="AT16" i="21"/>
  <c r="AS16" i="21"/>
  <c r="AR16" i="21"/>
  <c r="AQ16" i="21"/>
  <c r="AP16" i="21"/>
  <c r="AO16" i="21"/>
  <c r="AN16" i="21"/>
  <c r="AM16" i="21"/>
  <c r="AL16" i="21"/>
  <c r="AK16" i="21"/>
  <c r="AJ16" i="21"/>
  <c r="AI16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CT15" i="21"/>
  <c r="CS15" i="21"/>
  <c r="CR15" i="21"/>
  <c r="CQ15" i="21"/>
  <c r="CP15" i="21"/>
  <c r="CO15" i="21"/>
  <c r="CN15" i="21"/>
  <c r="CM15" i="21"/>
  <c r="CL15" i="21"/>
  <c r="CK15" i="21"/>
  <c r="CJ15" i="21"/>
  <c r="CI15" i="21"/>
  <c r="CH15" i="21"/>
  <c r="CG15" i="21"/>
  <c r="CF15" i="21"/>
  <c r="CE15" i="21"/>
  <c r="CD15" i="21"/>
  <c r="CC15" i="21"/>
  <c r="CB15" i="21"/>
  <c r="CA15" i="21"/>
  <c r="BZ15" i="21"/>
  <c r="BY15" i="21"/>
  <c r="BX15" i="21"/>
  <c r="BW15" i="21"/>
  <c r="BV15" i="21"/>
  <c r="BU15" i="21"/>
  <c r="BT15" i="21"/>
  <c r="BS15" i="21"/>
  <c r="BR15" i="21"/>
  <c r="BQ15" i="21"/>
  <c r="BP15" i="21"/>
  <c r="BO15" i="21"/>
  <c r="BN15" i="21"/>
  <c r="BM15" i="21"/>
  <c r="BL15" i="21"/>
  <c r="BK15" i="21"/>
  <c r="BJ15" i="21"/>
  <c r="BI15" i="21"/>
  <c r="BH15" i="21"/>
  <c r="BG15" i="21"/>
  <c r="BF15" i="21"/>
  <c r="BE15" i="21"/>
  <c r="BD15" i="21"/>
  <c r="BC15" i="21"/>
  <c r="BB15" i="21"/>
  <c r="BA15" i="21"/>
  <c r="AZ15" i="21"/>
  <c r="AY15" i="21"/>
  <c r="AX15" i="21"/>
  <c r="AW15" i="21"/>
  <c r="AV15" i="21"/>
  <c r="AU15" i="21"/>
  <c r="AT15" i="21"/>
  <c r="AS15" i="21"/>
  <c r="AR15" i="21"/>
  <c r="AQ15" i="21"/>
  <c r="AP15" i="21"/>
  <c r="AO15" i="21"/>
  <c r="AN15" i="21"/>
  <c r="AM15" i="21"/>
  <c r="AL15" i="21"/>
  <c r="AK15" i="21"/>
  <c r="AJ15" i="21"/>
  <c r="AI15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CT14" i="21"/>
  <c r="CS14" i="21"/>
  <c r="CR14" i="21"/>
  <c r="CQ14" i="21"/>
  <c r="CP14" i="21"/>
  <c r="CO14" i="21"/>
  <c r="CN14" i="21"/>
  <c r="CM14" i="21"/>
  <c r="CL14" i="21"/>
  <c r="CK14" i="21"/>
  <c r="CJ14" i="21"/>
  <c r="CI14" i="21"/>
  <c r="CH14" i="21"/>
  <c r="CG14" i="21"/>
  <c r="CF14" i="21"/>
  <c r="CE14" i="21"/>
  <c r="CD14" i="21"/>
  <c r="CC14" i="21"/>
  <c r="CB14" i="21"/>
  <c r="CA14" i="21"/>
  <c r="BZ14" i="21"/>
  <c r="BY14" i="21"/>
  <c r="BX14" i="21"/>
  <c r="BW14" i="21"/>
  <c r="BV14" i="21"/>
  <c r="BU14" i="21"/>
  <c r="BT14" i="21"/>
  <c r="BS14" i="21"/>
  <c r="BR14" i="21"/>
  <c r="BQ14" i="21"/>
  <c r="BP14" i="21"/>
  <c r="BO14" i="21"/>
  <c r="BN14" i="21"/>
  <c r="BM14" i="21"/>
  <c r="BL14" i="21"/>
  <c r="BK14" i="21"/>
  <c r="BJ14" i="21"/>
  <c r="BI14" i="21"/>
  <c r="BH14" i="21"/>
  <c r="BG14" i="21"/>
  <c r="BF14" i="21"/>
  <c r="BE14" i="21"/>
  <c r="BD14" i="21"/>
  <c r="BC14" i="21"/>
  <c r="BB14" i="21"/>
  <c r="BA14" i="21"/>
  <c r="AZ14" i="21"/>
  <c r="AY14" i="21"/>
  <c r="AX14" i="21"/>
  <c r="AW14" i="21"/>
  <c r="AV14" i="21"/>
  <c r="AU14" i="21"/>
  <c r="AT14" i="21"/>
  <c r="AS14" i="21"/>
  <c r="AR14" i="21"/>
  <c r="AQ14" i="21"/>
  <c r="AP14" i="21"/>
  <c r="AO14" i="21"/>
  <c r="AN14" i="21"/>
  <c r="AM14" i="21"/>
  <c r="AL14" i="21"/>
  <c r="AK14" i="21"/>
  <c r="AJ14" i="21"/>
  <c r="AI14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CT13" i="21"/>
  <c r="CS13" i="21"/>
  <c r="CR13" i="21"/>
  <c r="CQ13" i="21"/>
  <c r="CP13" i="21"/>
  <c r="CO13" i="21"/>
  <c r="CN13" i="21"/>
  <c r="CM13" i="21"/>
  <c r="CL13" i="21"/>
  <c r="CK13" i="21"/>
  <c r="CJ13" i="21"/>
  <c r="CI13" i="21"/>
  <c r="CH13" i="21"/>
  <c r="CG13" i="21"/>
  <c r="CF13" i="21"/>
  <c r="CE13" i="21"/>
  <c r="CD13" i="21"/>
  <c r="CC13" i="21"/>
  <c r="CB13" i="21"/>
  <c r="CA13" i="21"/>
  <c r="BZ13" i="21"/>
  <c r="BY13" i="21"/>
  <c r="BX13" i="21"/>
  <c r="BW13" i="21"/>
  <c r="BV13" i="21"/>
  <c r="BU13" i="21"/>
  <c r="BT13" i="21"/>
  <c r="BS13" i="21"/>
  <c r="BR13" i="21"/>
  <c r="BQ13" i="21"/>
  <c r="BP13" i="21"/>
  <c r="BO13" i="21"/>
  <c r="BN13" i="21"/>
  <c r="BM13" i="21"/>
  <c r="BL13" i="21"/>
  <c r="BK13" i="21"/>
  <c r="BJ13" i="21"/>
  <c r="BI13" i="21"/>
  <c r="BH13" i="21"/>
  <c r="BG13" i="21"/>
  <c r="BF13" i="21"/>
  <c r="BE13" i="21"/>
  <c r="BD13" i="21"/>
  <c r="BC13" i="21"/>
  <c r="BB13" i="21"/>
  <c r="BA13" i="21"/>
  <c r="AZ13" i="21"/>
  <c r="AY13" i="21"/>
  <c r="AX13" i="21"/>
  <c r="AW13" i="21"/>
  <c r="AV13" i="21"/>
  <c r="AU13" i="21"/>
  <c r="AT13" i="21"/>
  <c r="AS13" i="21"/>
  <c r="AR13" i="21"/>
  <c r="AQ13" i="21"/>
  <c r="AP13" i="21"/>
  <c r="AO13" i="21"/>
  <c r="AN13" i="21"/>
  <c r="AM13" i="21"/>
  <c r="AL13" i="21"/>
  <c r="AK13" i="21"/>
  <c r="AJ13" i="21"/>
  <c r="AI13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CT12" i="21"/>
  <c r="CS12" i="21"/>
  <c r="CR12" i="21"/>
  <c r="CQ12" i="21"/>
  <c r="CP12" i="21"/>
  <c r="CO12" i="21"/>
  <c r="CN12" i="21"/>
  <c r="CM12" i="21"/>
  <c r="CL12" i="21"/>
  <c r="CK12" i="21"/>
  <c r="CJ12" i="21"/>
  <c r="CI12" i="21"/>
  <c r="CH12" i="21"/>
  <c r="CG12" i="21"/>
  <c r="CF12" i="21"/>
  <c r="CE12" i="21"/>
  <c r="CD12" i="21"/>
  <c r="CC12" i="21"/>
  <c r="CB12" i="21"/>
  <c r="CA12" i="21"/>
  <c r="BZ12" i="21"/>
  <c r="BY12" i="21"/>
  <c r="BX12" i="21"/>
  <c r="BW12" i="21"/>
  <c r="BV12" i="21"/>
  <c r="BU12" i="21"/>
  <c r="BT12" i="21"/>
  <c r="BS12" i="21"/>
  <c r="BR12" i="21"/>
  <c r="BQ12" i="21"/>
  <c r="BP12" i="21"/>
  <c r="BO12" i="21"/>
  <c r="BN12" i="21"/>
  <c r="BM12" i="21"/>
  <c r="BL12" i="21"/>
  <c r="BK12" i="21"/>
  <c r="BJ12" i="21"/>
  <c r="BI12" i="21"/>
  <c r="BH12" i="21"/>
  <c r="BG12" i="21"/>
  <c r="BF12" i="21"/>
  <c r="BE12" i="21"/>
  <c r="BD12" i="21"/>
  <c r="BC12" i="21"/>
  <c r="BB12" i="21"/>
  <c r="BA12" i="21"/>
  <c r="AZ12" i="21"/>
  <c r="AY12" i="21"/>
  <c r="AX12" i="21"/>
  <c r="AW12" i="21"/>
  <c r="AV12" i="21"/>
  <c r="AU12" i="21"/>
  <c r="AT12" i="21"/>
  <c r="AS12" i="21"/>
  <c r="AR12" i="21"/>
  <c r="AQ12" i="21"/>
  <c r="AP12" i="21"/>
  <c r="AO12" i="21"/>
  <c r="AN12" i="21"/>
  <c r="AM12" i="21"/>
  <c r="AL12" i="21"/>
  <c r="AK12" i="21"/>
  <c r="AJ12" i="21"/>
  <c r="AI12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CT11" i="21"/>
  <c r="CS11" i="21"/>
  <c r="CR11" i="21"/>
  <c r="CQ11" i="21"/>
  <c r="CP11" i="21"/>
  <c r="CO11" i="21"/>
  <c r="CN11" i="21"/>
  <c r="CM11" i="21"/>
  <c r="CL11" i="21"/>
  <c r="CK11" i="21"/>
  <c r="CJ11" i="21"/>
  <c r="CI11" i="21"/>
  <c r="CH11" i="21"/>
  <c r="CG11" i="21"/>
  <c r="CF11" i="21"/>
  <c r="CE11" i="21"/>
  <c r="CD11" i="21"/>
  <c r="CC11" i="21"/>
  <c r="CB11" i="21"/>
  <c r="CA11" i="21"/>
  <c r="BZ11" i="21"/>
  <c r="BY11" i="21"/>
  <c r="BX11" i="21"/>
  <c r="BW11" i="21"/>
  <c r="BV11" i="21"/>
  <c r="BU11" i="21"/>
  <c r="BT11" i="21"/>
  <c r="BS11" i="21"/>
  <c r="BR11" i="21"/>
  <c r="BQ11" i="21"/>
  <c r="BP11" i="21"/>
  <c r="BO11" i="21"/>
  <c r="BN11" i="21"/>
  <c r="BM11" i="21"/>
  <c r="BL11" i="21"/>
  <c r="BK11" i="21"/>
  <c r="BJ11" i="21"/>
  <c r="BI11" i="21"/>
  <c r="BH11" i="21"/>
  <c r="BG11" i="21"/>
  <c r="BF11" i="21"/>
  <c r="BE11" i="21"/>
  <c r="BD11" i="21"/>
  <c r="BC11" i="21"/>
  <c r="BB11" i="21"/>
  <c r="BA11" i="21"/>
  <c r="AZ11" i="21"/>
  <c r="AY11" i="21"/>
  <c r="AX11" i="21"/>
  <c r="AW11" i="21"/>
  <c r="AV11" i="21"/>
  <c r="AU11" i="21"/>
  <c r="AT11" i="21"/>
  <c r="AS11" i="21"/>
  <c r="AR11" i="21"/>
  <c r="AQ11" i="21"/>
  <c r="AP11" i="21"/>
  <c r="AO11" i="21"/>
  <c r="AN11" i="21"/>
  <c r="AM11" i="21"/>
  <c r="AL11" i="21"/>
  <c r="AK11" i="21"/>
  <c r="AJ11" i="21"/>
  <c r="AI11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CT10" i="21"/>
  <c r="CS10" i="21"/>
  <c r="CR10" i="21"/>
  <c r="CQ10" i="21"/>
  <c r="CP10" i="21"/>
  <c r="CO10" i="21"/>
  <c r="CN10" i="21"/>
  <c r="CM10" i="21"/>
  <c r="CL10" i="21"/>
  <c r="CK10" i="21"/>
  <c r="CJ10" i="21"/>
  <c r="CI10" i="21"/>
  <c r="CH10" i="21"/>
  <c r="CG10" i="21"/>
  <c r="CF10" i="21"/>
  <c r="CE10" i="21"/>
  <c r="CD10" i="21"/>
  <c r="CC10" i="21"/>
  <c r="CB10" i="21"/>
  <c r="CA10" i="21"/>
  <c r="BZ10" i="21"/>
  <c r="BY10" i="21"/>
  <c r="BX10" i="21"/>
  <c r="BW10" i="21"/>
  <c r="BV10" i="21"/>
  <c r="BU10" i="21"/>
  <c r="BT10" i="21"/>
  <c r="BS10" i="21"/>
  <c r="BR10" i="21"/>
  <c r="BQ10" i="21"/>
  <c r="BP10" i="21"/>
  <c r="BO10" i="21"/>
  <c r="BN10" i="21"/>
  <c r="BM10" i="21"/>
  <c r="BL10" i="21"/>
  <c r="BK10" i="21"/>
  <c r="BJ10" i="21"/>
  <c r="BI10" i="21"/>
  <c r="BH10" i="21"/>
  <c r="BG10" i="21"/>
  <c r="BF10" i="21"/>
  <c r="BE10" i="21"/>
  <c r="BD10" i="21"/>
  <c r="BC10" i="21"/>
  <c r="BB10" i="21"/>
  <c r="BA10" i="21"/>
  <c r="AZ10" i="21"/>
  <c r="AY10" i="21"/>
  <c r="AX10" i="21"/>
  <c r="AW10" i="21"/>
  <c r="AV10" i="21"/>
  <c r="AU10" i="21"/>
  <c r="AT10" i="21"/>
  <c r="AS10" i="21"/>
  <c r="AR10" i="21"/>
  <c r="AQ10" i="21"/>
  <c r="AP10" i="21"/>
  <c r="AO10" i="21"/>
  <c r="AN10" i="21"/>
  <c r="AM10" i="21"/>
  <c r="AL10" i="21"/>
  <c r="AK10" i="21"/>
  <c r="AJ10" i="21"/>
  <c r="AI10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CT9" i="21"/>
  <c r="CS9" i="21"/>
  <c r="CR9" i="21"/>
  <c r="CQ9" i="21"/>
  <c r="CP9" i="21"/>
  <c r="CO9" i="21"/>
  <c r="CN9" i="21"/>
  <c r="CM9" i="21"/>
  <c r="CL9" i="21"/>
  <c r="CK9" i="21"/>
  <c r="CJ9" i="21"/>
  <c r="CI9" i="21"/>
  <c r="CH9" i="21"/>
  <c r="CG9" i="21"/>
  <c r="CF9" i="21"/>
  <c r="CE9" i="21"/>
  <c r="CD9" i="21"/>
  <c r="CC9" i="21"/>
  <c r="CB9" i="21"/>
  <c r="CA9" i="21"/>
  <c r="BZ9" i="21"/>
  <c r="BY9" i="21"/>
  <c r="BX9" i="21"/>
  <c r="BW9" i="21"/>
  <c r="BV9" i="21"/>
  <c r="BU9" i="21"/>
  <c r="BT9" i="21"/>
  <c r="BS9" i="21"/>
  <c r="BR9" i="21"/>
  <c r="BQ9" i="21"/>
  <c r="BP9" i="21"/>
  <c r="BO9" i="21"/>
  <c r="BN9" i="21"/>
  <c r="BM9" i="21"/>
  <c r="BL9" i="21"/>
  <c r="BK9" i="21"/>
  <c r="BJ9" i="21"/>
  <c r="BI9" i="21"/>
  <c r="BH9" i="21"/>
  <c r="BG9" i="21"/>
  <c r="BF9" i="21"/>
  <c r="BE9" i="21"/>
  <c r="BD9" i="21"/>
  <c r="BC9" i="21"/>
  <c r="BB9" i="21"/>
  <c r="BA9" i="21"/>
  <c r="AZ9" i="21"/>
  <c r="AY9" i="21"/>
  <c r="AX9" i="21"/>
  <c r="AW9" i="21"/>
  <c r="AV9" i="21"/>
  <c r="AU9" i="21"/>
  <c r="AT9" i="21"/>
  <c r="AS9" i="21"/>
  <c r="AR9" i="21"/>
  <c r="AQ9" i="21"/>
  <c r="AP9" i="21"/>
  <c r="AO9" i="21"/>
  <c r="AN9" i="21"/>
  <c r="AM9" i="21"/>
  <c r="AL9" i="21"/>
  <c r="AK9" i="21"/>
  <c r="AJ9" i="21"/>
  <c r="AI9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CT8" i="21"/>
  <c r="CS8" i="21"/>
  <c r="CR8" i="21"/>
  <c r="CQ8" i="21"/>
  <c r="CP8" i="21"/>
  <c r="CO8" i="21"/>
  <c r="CN8" i="21"/>
  <c r="CM8" i="21"/>
  <c r="CL8" i="21"/>
  <c r="CK8" i="21"/>
  <c r="CJ8" i="21"/>
  <c r="CI8" i="21"/>
  <c r="CH8" i="21"/>
  <c r="CG8" i="21"/>
  <c r="CF8" i="21"/>
  <c r="CE8" i="21"/>
  <c r="CD8" i="21"/>
  <c r="CC8" i="21"/>
  <c r="CB8" i="21"/>
  <c r="CA8" i="21"/>
  <c r="BZ8" i="21"/>
  <c r="BY8" i="21"/>
  <c r="BX8" i="21"/>
  <c r="BW8" i="21"/>
  <c r="BV8" i="21"/>
  <c r="BU8" i="21"/>
  <c r="BT8" i="21"/>
  <c r="BS8" i="21"/>
  <c r="BR8" i="21"/>
  <c r="BQ8" i="21"/>
  <c r="BP8" i="21"/>
  <c r="BO8" i="21"/>
  <c r="BN8" i="21"/>
  <c r="BM8" i="21"/>
  <c r="BL8" i="21"/>
  <c r="BK8" i="21"/>
  <c r="BJ8" i="21"/>
  <c r="BI8" i="21"/>
  <c r="BH8" i="21"/>
  <c r="BG8" i="21"/>
  <c r="BF8" i="21"/>
  <c r="BE8" i="21"/>
  <c r="BD8" i="21"/>
  <c r="BC8" i="21"/>
  <c r="BB8" i="21"/>
  <c r="BA8" i="21"/>
  <c r="AZ8" i="21"/>
  <c r="AY8" i="21"/>
  <c r="AX8" i="21"/>
  <c r="AW8" i="21"/>
  <c r="AV8" i="21"/>
  <c r="AU8" i="21"/>
  <c r="AT8" i="21"/>
  <c r="AS8" i="21"/>
  <c r="AR8" i="21"/>
  <c r="AQ8" i="21"/>
  <c r="AP8" i="21"/>
  <c r="AO8" i="21"/>
  <c r="AN8" i="21"/>
  <c r="AM8" i="21"/>
  <c r="AL8" i="21"/>
  <c r="AK8" i="21"/>
  <c r="AJ8" i="21"/>
  <c r="AI8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CT7" i="21"/>
  <c r="CS7" i="21"/>
  <c r="CR7" i="21"/>
  <c r="CQ7" i="21"/>
  <c r="CP7" i="21"/>
  <c r="CO7" i="21"/>
  <c r="CN7" i="21"/>
  <c r="CM7" i="21"/>
  <c r="CL7" i="21"/>
  <c r="CK7" i="21"/>
  <c r="CJ7" i="21"/>
  <c r="CI7" i="21"/>
  <c r="CH7" i="21"/>
  <c r="CG7" i="21"/>
  <c r="CF7" i="21"/>
  <c r="CE7" i="21"/>
  <c r="CD7" i="21"/>
  <c r="CC7" i="21"/>
  <c r="CB7" i="21"/>
  <c r="CA7" i="21"/>
  <c r="BZ7" i="21"/>
  <c r="BY7" i="21"/>
  <c r="BX7" i="21"/>
  <c r="BW7" i="21"/>
  <c r="BV7" i="21"/>
  <c r="BU7" i="21"/>
  <c r="BT7" i="21"/>
  <c r="BS7" i="21"/>
  <c r="BR7" i="21"/>
  <c r="BQ7" i="21"/>
  <c r="BP7" i="21"/>
  <c r="BO7" i="21"/>
  <c r="BN7" i="21"/>
  <c r="BM7" i="21"/>
  <c r="BL7" i="21"/>
  <c r="BK7" i="21"/>
  <c r="BJ7" i="21"/>
  <c r="BI7" i="21"/>
  <c r="BH7" i="21"/>
  <c r="BG7" i="21"/>
  <c r="BF7" i="21"/>
  <c r="BE7" i="21"/>
  <c r="BD7" i="21"/>
  <c r="BC7" i="21"/>
  <c r="BB7" i="21"/>
  <c r="BA7" i="21"/>
  <c r="AZ7" i="21"/>
  <c r="AY7" i="21"/>
  <c r="AX7" i="21"/>
  <c r="AW7" i="21"/>
  <c r="AV7" i="21"/>
  <c r="AU7" i="21"/>
  <c r="AT7" i="21"/>
  <c r="AS7" i="21"/>
  <c r="AR7" i="21"/>
  <c r="AQ7" i="21"/>
  <c r="AP7" i="21"/>
  <c r="AO7" i="21"/>
  <c r="AN7" i="21"/>
  <c r="AM7" i="21"/>
  <c r="AL7" i="21"/>
  <c r="AK7" i="21"/>
  <c r="AJ7" i="21"/>
  <c r="AI7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CT6" i="21"/>
  <c r="CS6" i="21"/>
  <c r="CR6" i="21"/>
  <c r="CQ6" i="21"/>
  <c r="CP6" i="21"/>
  <c r="CO6" i="21"/>
  <c r="CN6" i="21"/>
  <c r="CM6" i="21"/>
  <c r="CL6" i="21"/>
  <c r="CK6" i="21"/>
  <c r="CJ6" i="21"/>
  <c r="CI6" i="21"/>
  <c r="CH6" i="21"/>
  <c r="CG6" i="21"/>
  <c r="CF6" i="21"/>
  <c r="CE6" i="21"/>
  <c r="CD6" i="21"/>
  <c r="CC6" i="21"/>
  <c r="CB6" i="21"/>
  <c r="CA6" i="21"/>
  <c r="BZ6" i="21"/>
  <c r="BY6" i="21"/>
  <c r="BX6" i="21"/>
  <c r="BW6" i="21"/>
  <c r="BV6" i="21"/>
  <c r="BU6" i="21"/>
  <c r="BT6" i="21"/>
  <c r="BS6" i="21"/>
  <c r="BR6" i="21"/>
  <c r="BQ6" i="21"/>
  <c r="BP6" i="21"/>
  <c r="BO6" i="21"/>
  <c r="BN6" i="21"/>
  <c r="BM6" i="21"/>
  <c r="BL6" i="21"/>
  <c r="BK6" i="21"/>
  <c r="BJ6" i="21"/>
  <c r="BI6" i="21"/>
  <c r="BH6" i="21"/>
  <c r="BG6" i="21"/>
  <c r="BF6" i="21"/>
  <c r="BE6" i="21"/>
  <c r="BD6" i="21"/>
  <c r="BC6" i="21"/>
  <c r="BB6" i="21"/>
  <c r="BA6" i="21"/>
  <c r="AZ6" i="21"/>
  <c r="AY6" i="21"/>
  <c r="AX6" i="21"/>
  <c r="AW6" i="21"/>
  <c r="AV6" i="21"/>
  <c r="AU6" i="21"/>
  <c r="AT6" i="21"/>
  <c r="AS6" i="21"/>
  <c r="AR6" i="21"/>
  <c r="AQ6" i="21"/>
  <c r="AP6" i="21"/>
  <c r="AO6" i="21"/>
  <c r="AN6" i="21"/>
  <c r="AM6" i="21"/>
  <c r="AL6" i="21"/>
  <c r="AK6" i="21"/>
  <c r="AJ6" i="21"/>
  <c r="AI6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CT5" i="21"/>
  <c r="CS5" i="21"/>
  <c r="CR5" i="21"/>
  <c r="CQ5" i="21"/>
  <c r="CP5" i="21"/>
  <c r="CO5" i="21"/>
  <c r="CN5" i="21"/>
  <c r="CM5" i="21"/>
  <c r="CL5" i="21"/>
  <c r="CK5" i="21"/>
  <c r="CJ5" i="21"/>
  <c r="CI5" i="21"/>
  <c r="CH5" i="21"/>
  <c r="CG5" i="21"/>
  <c r="CF5" i="21"/>
  <c r="CE5" i="21"/>
  <c r="CD5" i="21"/>
  <c r="CC5" i="21"/>
  <c r="CB5" i="21"/>
  <c r="CA5" i="21"/>
  <c r="BZ5" i="21"/>
  <c r="BY5" i="21"/>
  <c r="BX5" i="21"/>
  <c r="BW5" i="21"/>
  <c r="BV5" i="21"/>
  <c r="BU5" i="21"/>
  <c r="BT5" i="21"/>
  <c r="BS5" i="21"/>
  <c r="BR5" i="21"/>
  <c r="BQ5" i="21"/>
  <c r="BP5" i="21"/>
  <c r="BO5" i="21"/>
  <c r="BN5" i="21"/>
  <c r="BM5" i="21"/>
  <c r="BL5" i="21"/>
  <c r="BK5" i="21"/>
  <c r="BJ5" i="21"/>
  <c r="BI5" i="21"/>
  <c r="BH5" i="21"/>
  <c r="BG5" i="21"/>
  <c r="BF5" i="21"/>
  <c r="BE5" i="21"/>
  <c r="BD5" i="21"/>
  <c r="BC5" i="21"/>
  <c r="BB5" i="21"/>
  <c r="BA5" i="21"/>
  <c r="AZ5" i="21"/>
  <c r="AY5" i="21"/>
  <c r="AX5" i="21"/>
  <c r="AW5" i="21"/>
  <c r="AV5" i="21"/>
  <c r="AU5" i="21"/>
  <c r="AT5" i="21"/>
  <c r="AS5" i="21"/>
  <c r="AR5" i="21"/>
  <c r="AQ5" i="21"/>
  <c r="AP5" i="21"/>
  <c r="AO5" i="21"/>
  <c r="AN5" i="21"/>
  <c r="AM5" i="21"/>
  <c r="AL5" i="21"/>
  <c r="AK5" i="21"/>
  <c r="AJ5" i="21"/>
  <c r="AI5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CT4" i="21"/>
  <c r="CS4" i="21"/>
  <c r="CR4" i="21"/>
  <c r="CQ4" i="21"/>
  <c r="CP4" i="21"/>
  <c r="CO4" i="21"/>
  <c r="CN4" i="21"/>
  <c r="CM4" i="21"/>
  <c r="CL4" i="21"/>
  <c r="CK4" i="21"/>
  <c r="CJ4" i="21"/>
  <c r="CI4" i="21"/>
  <c r="CH4" i="21"/>
  <c r="CG4" i="21"/>
  <c r="CF4" i="21"/>
  <c r="CE4" i="21"/>
  <c r="CD4" i="21"/>
  <c r="CC4" i="21"/>
  <c r="CB4" i="21"/>
  <c r="CA4" i="21"/>
  <c r="BZ4" i="21"/>
  <c r="BY4" i="21"/>
  <c r="BX4" i="21"/>
  <c r="BW4" i="21"/>
  <c r="BV4" i="21"/>
  <c r="BU4" i="21"/>
  <c r="BT4" i="21"/>
  <c r="BS4" i="21"/>
  <c r="BR4" i="21"/>
  <c r="BQ4" i="21"/>
  <c r="BP4" i="21"/>
  <c r="BO4" i="21"/>
  <c r="BN4" i="21"/>
  <c r="BM4" i="21"/>
  <c r="BL4" i="21"/>
  <c r="BK4" i="21"/>
  <c r="BJ4" i="21"/>
  <c r="BI4" i="21"/>
  <c r="BH4" i="21"/>
  <c r="BG4" i="21"/>
  <c r="BF4" i="21"/>
  <c r="BE4" i="21"/>
  <c r="BD4" i="21"/>
  <c r="BC4" i="21"/>
  <c r="BB4" i="21"/>
  <c r="BA4" i="21"/>
  <c r="AZ4" i="21"/>
  <c r="AY4" i="21"/>
  <c r="AX4" i="21"/>
  <c r="AW4" i="21"/>
  <c r="AV4" i="21"/>
  <c r="AU4" i="21"/>
  <c r="AT4" i="21"/>
  <c r="AS4" i="21"/>
  <c r="AR4" i="21"/>
  <c r="AQ4" i="21"/>
  <c r="AP4" i="21"/>
  <c r="AO4" i="21"/>
  <c r="AN4" i="21"/>
  <c r="AM4" i="21"/>
  <c r="AL4" i="21"/>
  <c r="AK4" i="21"/>
  <c r="AJ4" i="21"/>
  <c r="AI4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CT3" i="21"/>
  <c r="CS3" i="21"/>
  <c r="CR3" i="21"/>
  <c r="CQ3" i="21"/>
  <c r="CP3" i="21"/>
  <c r="CO3" i="21"/>
  <c r="CN3" i="21"/>
  <c r="CM3" i="21"/>
  <c r="CL3" i="21"/>
  <c r="CK3" i="21"/>
  <c r="CJ3" i="21"/>
  <c r="CI3" i="21"/>
  <c r="CH3" i="21"/>
  <c r="CG3" i="21"/>
  <c r="CF3" i="21"/>
  <c r="CE3" i="21"/>
  <c r="CD3" i="21"/>
  <c r="CC3" i="21"/>
  <c r="CB3" i="21"/>
  <c r="CA3" i="21"/>
  <c r="BZ3" i="21"/>
  <c r="BY3" i="21"/>
  <c r="BX3" i="21"/>
  <c r="BW3" i="21"/>
  <c r="BV3" i="21"/>
  <c r="BU3" i="21"/>
  <c r="BT3" i="21"/>
  <c r="BS3" i="21"/>
  <c r="BR3" i="21"/>
  <c r="BQ3" i="21"/>
  <c r="BP3" i="21"/>
  <c r="BO3" i="21"/>
  <c r="BN3" i="21"/>
  <c r="BM3" i="21"/>
  <c r="BL3" i="21"/>
  <c r="BK3" i="21"/>
  <c r="BJ3" i="21"/>
  <c r="BI3" i="21"/>
  <c r="BH3" i="21"/>
  <c r="BG3" i="21"/>
  <c r="BF3" i="21"/>
  <c r="BE3" i="21"/>
  <c r="BD3" i="21"/>
  <c r="BC3" i="21"/>
  <c r="BB3" i="21"/>
  <c r="BA3" i="21"/>
  <c r="AZ3" i="21"/>
  <c r="AY3" i="21"/>
  <c r="AX3" i="21"/>
  <c r="AW3" i="21"/>
  <c r="AV3" i="21"/>
  <c r="AU3" i="21"/>
  <c r="AT3" i="21"/>
  <c r="AS3" i="21"/>
  <c r="AR3" i="21"/>
  <c r="AQ3" i="21"/>
  <c r="AP3" i="21"/>
  <c r="AO3" i="21"/>
  <c r="AN3" i="21"/>
  <c r="AM3" i="21"/>
  <c r="AL3" i="21"/>
  <c r="AK3" i="21"/>
  <c r="AJ3" i="21"/>
  <c r="AI3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CT2" i="21"/>
  <c r="CS2" i="21"/>
  <c r="CR2" i="21"/>
  <c r="CQ2" i="21"/>
  <c r="CP2" i="21"/>
  <c r="CO2" i="21"/>
  <c r="CN2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BP2" i="21"/>
  <c r="BO2" i="21"/>
  <c r="BN2" i="21"/>
  <c r="BM2" i="21"/>
  <c r="BL2" i="21"/>
  <c r="BK2" i="21"/>
  <c r="BJ2" i="21"/>
  <c r="BI2" i="21"/>
  <c r="BH2" i="21"/>
  <c r="BG2" i="21"/>
  <c r="BF2" i="21"/>
  <c r="BE2" i="21"/>
  <c r="BD2" i="21"/>
  <c r="BC2" i="21"/>
  <c r="BB2" i="21"/>
  <c r="BA2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C2" i="21"/>
  <c r="CT32" i="19"/>
  <c r="CS32" i="19"/>
  <c r="CR32" i="19"/>
  <c r="CQ32" i="19"/>
  <c r="CP32" i="19"/>
  <c r="CO32" i="19"/>
  <c r="CN32" i="19"/>
  <c r="CM32" i="19"/>
  <c r="CL32" i="19"/>
  <c r="CK32" i="19"/>
  <c r="CJ32" i="19"/>
  <c r="CI32" i="19"/>
  <c r="CH32" i="19"/>
  <c r="CG32" i="19"/>
  <c r="CF32" i="19"/>
  <c r="CE32" i="19"/>
  <c r="CD32" i="19"/>
  <c r="CC32" i="19"/>
  <c r="CB32" i="19"/>
  <c r="CA32" i="19"/>
  <c r="BZ32" i="19"/>
  <c r="BY32" i="19"/>
  <c r="BX32" i="19"/>
  <c r="BW32" i="19"/>
  <c r="BV32" i="19"/>
  <c r="BU32" i="19"/>
  <c r="BT32" i="19"/>
  <c r="BS32" i="19"/>
  <c r="BR32" i="19"/>
  <c r="BQ32" i="19"/>
  <c r="BP32" i="19"/>
  <c r="BO32" i="19"/>
  <c r="BN32" i="19"/>
  <c r="BM32" i="19"/>
  <c r="BL32" i="19"/>
  <c r="BK32" i="19"/>
  <c r="BJ32" i="19"/>
  <c r="BI32" i="19"/>
  <c r="BH32" i="19"/>
  <c r="BG32" i="19"/>
  <c r="BF32" i="19"/>
  <c r="BE32" i="19"/>
  <c r="BD32" i="19"/>
  <c r="BC32" i="19"/>
  <c r="BB32" i="19"/>
  <c r="BA32" i="19"/>
  <c r="AZ32" i="19"/>
  <c r="AY32" i="19"/>
  <c r="AX32" i="19"/>
  <c r="AW32" i="19"/>
  <c r="AV32" i="19"/>
  <c r="AU32" i="19"/>
  <c r="AT32" i="19"/>
  <c r="AS32" i="19"/>
  <c r="AR32" i="19"/>
  <c r="AQ32" i="19"/>
  <c r="AP32" i="19"/>
  <c r="AO32" i="19"/>
  <c r="AN32" i="19"/>
  <c r="AM32" i="19"/>
  <c r="AL32" i="19"/>
  <c r="AK32" i="19"/>
  <c r="AJ32" i="19"/>
  <c r="AI32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C32" i="19"/>
  <c r="CT31" i="19"/>
  <c r="CS31" i="19"/>
  <c r="CR31" i="19"/>
  <c r="CQ31" i="19"/>
  <c r="CP31" i="19"/>
  <c r="CO31" i="19"/>
  <c r="CN31" i="19"/>
  <c r="CM31" i="19"/>
  <c r="CL31" i="19"/>
  <c r="CK31" i="19"/>
  <c r="CJ31" i="19"/>
  <c r="CI31" i="19"/>
  <c r="CH31" i="19"/>
  <c r="CG31" i="19"/>
  <c r="CF31" i="19"/>
  <c r="CE31" i="19"/>
  <c r="CD31" i="19"/>
  <c r="CC31" i="19"/>
  <c r="CB31" i="19"/>
  <c r="CA31" i="19"/>
  <c r="BZ31" i="19"/>
  <c r="BY31" i="19"/>
  <c r="BX31" i="19"/>
  <c r="BW31" i="19"/>
  <c r="BV31" i="19"/>
  <c r="BU31" i="19"/>
  <c r="BT31" i="19"/>
  <c r="BS31" i="19"/>
  <c r="BR31" i="19"/>
  <c r="BQ31" i="19"/>
  <c r="BP31" i="19"/>
  <c r="BO31" i="19"/>
  <c r="BN31" i="19"/>
  <c r="BM31" i="19"/>
  <c r="BL31" i="19"/>
  <c r="BK31" i="19"/>
  <c r="BJ31" i="19"/>
  <c r="BI31" i="19"/>
  <c r="BH31" i="19"/>
  <c r="BG31" i="19"/>
  <c r="BF31" i="19"/>
  <c r="BE31" i="19"/>
  <c r="BD31" i="19"/>
  <c r="BC31" i="19"/>
  <c r="BB31" i="19"/>
  <c r="BA31" i="19"/>
  <c r="AZ31" i="19"/>
  <c r="AY31" i="19"/>
  <c r="AX31" i="19"/>
  <c r="AW31" i="19"/>
  <c r="AV31" i="19"/>
  <c r="AU31" i="19"/>
  <c r="AT31" i="19"/>
  <c r="AS31" i="19"/>
  <c r="AR31" i="19"/>
  <c r="AQ31" i="19"/>
  <c r="AP31" i="19"/>
  <c r="AO31" i="19"/>
  <c r="AN31" i="19"/>
  <c r="AM31" i="19"/>
  <c r="AL31" i="19"/>
  <c r="AK31" i="19"/>
  <c r="AJ31" i="19"/>
  <c r="AI31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C31" i="19"/>
  <c r="CT30" i="19"/>
  <c r="CS30" i="19"/>
  <c r="CR30" i="19"/>
  <c r="CQ30" i="19"/>
  <c r="CP30" i="19"/>
  <c r="CO30" i="19"/>
  <c r="CN30" i="19"/>
  <c r="CM30" i="19"/>
  <c r="CL30" i="19"/>
  <c r="CK30" i="19"/>
  <c r="CJ30" i="19"/>
  <c r="CI30" i="19"/>
  <c r="CH30" i="19"/>
  <c r="CG30" i="19"/>
  <c r="CF30" i="19"/>
  <c r="CE30" i="19"/>
  <c r="CD30" i="19"/>
  <c r="CC30" i="19"/>
  <c r="CB30" i="19"/>
  <c r="CA30" i="19"/>
  <c r="BZ30" i="19"/>
  <c r="BY30" i="19"/>
  <c r="BX30" i="19"/>
  <c r="BW30" i="19"/>
  <c r="BV30" i="19"/>
  <c r="BU30" i="19"/>
  <c r="BT30" i="19"/>
  <c r="BS30" i="19"/>
  <c r="BR30" i="19"/>
  <c r="BQ30" i="19"/>
  <c r="BP30" i="19"/>
  <c r="BO30" i="19"/>
  <c r="BN30" i="19"/>
  <c r="BM30" i="19"/>
  <c r="BL30" i="19"/>
  <c r="BK30" i="19"/>
  <c r="BJ30" i="19"/>
  <c r="BI30" i="19"/>
  <c r="BH30" i="19"/>
  <c r="BG30" i="19"/>
  <c r="BF30" i="19"/>
  <c r="BE30" i="19"/>
  <c r="BD30" i="19"/>
  <c r="BC30" i="19"/>
  <c r="BB30" i="19"/>
  <c r="BA30" i="19"/>
  <c r="AZ30" i="19"/>
  <c r="AY30" i="19"/>
  <c r="AX30" i="19"/>
  <c r="AW30" i="19"/>
  <c r="AV30" i="19"/>
  <c r="AU30" i="19"/>
  <c r="AT30" i="19"/>
  <c r="AS30" i="19"/>
  <c r="AR30" i="19"/>
  <c r="AQ30" i="19"/>
  <c r="AP30" i="19"/>
  <c r="AO30" i="19"/>
  <c r="AN30" i="19"/>
  <c r="AM30" i="19"/>
  <c r="AL30" i="19"/>
  <c r="AK30" i="19"/>
  <c r="AJ30" i="19"/>
  <c r="AI30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C30" i="19"/>
  <c r="CT29" i="19"/>
  <c r="CS29" i="19"/>
  <c r="CR29" i="19"/>
  <c r="CQ29" i="19"/>
  <c r="CP29" i="19"/>
  <c r="CO29" i="19"/>
  <c r="CN29" i="19"/>
  <c r="CM29" i="19"/>
  <c r="CL29" i="19"/>
  <c r="CK29" i="19"/>
  <c r="CJ29" i="19"/>
  <c r="CI29" i="19"/>
  <c r="CH29" i="19"/>
  <c r="CG29" i="19"/>
  <c r="CF29" i="19"/>
  <c r="CE29" i="19"/>
  <c r="CD29" i="19"/>
  <c r="CC29" i="19"/>
  <c r="CB29" i="19"/>
  <c r="CA29" i="19"/>
  <c r="BZ29" i="19"/>
  <c r="BY29" i="19"/>
  <c r="BX29" i="19"/>
  <c r="BW29" i="19"/>
  <c r="BV29" i="19"/>
  <c r="BU29" i="19"/>
  <c r="BT29" i="19"/>
  <c r="BS29" i="19"/>
  <c r="BR29" i="19"/>
  <c r="BQ29" i="19"/>
  <c r="BP29" i="19"/>
  <c r="BO29" i="19"/>
  <c r="BN29" i="19"/>
  <c r="BM29" i="19"/>
  <c r="BL29" i="19"/>
  <c r="BK29" i="19"/>
  <c r="BJ29" i="19"/>
  <c r="BI29" i="19"/>
  <c r="BH29" i="19"/>
  <c r="BG29" i="19"/>
  <c r="BF29" i="19"/>
  <c r="BE29" i="19"/>
  <c r="BD29" i="19"/>
  <c r="BC29" i="19"/>
  <c r="BB29" i="19"/>
  <c r="BA29" i="19"/>
  <c r="AZ29" i="19"/>
  <c r="AY29" i="19"/>
  <c r="AX29" i="19"/>
  <c r="AW29" i="19"/>
  <c r="AV29" i="19"/>
  <c r="AU29" i="19"/>
  <c r="AT29" i="19"/>
  <c r="AS29" i="19"/>
  <c r="AR29" i="19"/>
  <c r="AQ29" i="19"/>
  <c r="AP29" i="19"/>
  <c r="AO29" i="19"/>
  <c r="AN29" i="19"/>
  <c r="AM29" i="19"/>
  <c r="AL29" i="19"/>
  <c r="AK29" i="19"/>
  <c r="AJ29" i="19"/>
  <c r="AI29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C29" i="19"/>
  <c r="CT28" i="19"/>
  <c r="CS28" i="19"/>
  <c r="CR28" i="19"/>
  <c r="CQ28" i="19"/>
  <c r="CP28" i="19"/>
  <c r="CO28" i="19"/>
  <c r="CN28" i="19"/>
  <c r="CM28" i="19"/>
  <c r="CL28" i="19"/>
  <c r="CK28" i="19"/>
  <c r="CJ28" i="19"/>
  <c r="CI28" i="19"/>
  <c r="CH28" i="19"/>
  <c r="CG28" i="19"/>
  <c r="CF28" i="19"/>
  <c r="CE28" i="19"/>
  <c r="CD28" i="19"/>
  <c r="CC28" i="19"/>
  <c r="CB28" i="19"/>
  <c r="CA28" i="19"/>
  <c r="BZ28" i="19"/>
  <c r="BY28" i="19"/>
  <c r="BX28" i="19"/>
  <c r="BW28" i="19"/>
  <c r="BV28" i="19"/>
  <c r="BU28" i="19"/>
  <c r="BT28" i="19"/>
  <c r="BS28" i="19"/>
  <c r="BR28" i="19"/>
  <c r="BQ28" i="19"/>
  <c r="BP28" i="19"/>
  <c r="BO28" i="19"/>
  <c r="BN28" i="19"/>
  <c r="BM28" i="19"/>
  <c r="BL28" i="19"/>
  <c r="BK28" i="19"/>
  <c r="BJ28" i="19"/>
  <c r="BI28" i="19"/>
  <c r="BH28" i="19"/>
  <c r="BG28" i="19"/>
  <c r="BF28" i="19"/>
  <c r="BE28" i="19"/>
  <c r="BD28" i="19"/>
  <c r="BC28" i="19"/>
  <c r="BB28" i="19"/>
  <c r="BA28" i="19"/>
  <c r="AZ28" i="19"/>
  <c r="AY28" i="19"/>
  <c r="AX28" i="19"/>
  <c r="AW28" i="19"/>
  <c r="AV28" i="19"/>
  <c r="AU28" i="19"/>
  <c r="AT28" i="19"/>
  <c r="AS28" i="19"/>
  <c r="AR28" i="19"/>
  <c r="AQ28" i="19"/>
  <c r="AP28" i="19"/>
  <c r="AO28" i="19"/>
  <c r="AN28" i="19"/>
  <c r="AM28" i="19"/>
  <c r="AL28" i="19"/>
  <c r="AK28" i="19"/>
  <c r="AJ28" i="19"/>
  <c r="AI28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C28" i="19"/>
  <c r="CT27" i="19"/>
  <c r="CS27" i="19"/>
  <c r="CR27" i="19"/>
  <c r="CQ27" i="19"/>
  <c r="CP27" i="19"/>
  <c r="CO27" i="19"/>
  <c r="CN27" i="19"/>
  <c r="CM27" i="19"/>
  <c r="CL27" i="19"/>
  <c r="CK27" i="19"/>
  <c r="CJ27" i="19"/>
  <c r="CI27" i="19"/>
  <c r="CH27" i="19"/>
  <c r="CG27" i="19"/>
  <c r="CF27" i="19"/>
  <c r="CE27" i="19"/>
  <c r="CD27" i="19"/>
  <c r="CC27" i="19"/>
  <c r="CB27" i="19"/>
  <c r="CA27" i="19"/>
  <c r="BZ27" i="19"/>
  <c r="BY27" i="19"/>
  <c r="BX27" i="19"/>
  <c r="BW27" i="19"/>
  <c r="BV27" i="19"/>
  <c r="BU27" i="19"/>
  <c r="BT27" i="19"/>
  <c r="BS27" i="19"/>
  <c r="BR27" i="19"/>
  <c r="BQ27" i="19"/>
  <c r="BP27" i="19"/>
  <c r="BO27" i="19"/>
  <c r="BN27" i="19"/>
  <c r="BM27" i="19"/>
  <c r="BL27" i="19"/>
  <c r="BK27" i="19"/>
  <c r="BJ27" i="19"/>
  <c r="BI27" i="19"/>
  <c r="BH27" i="19"/>
  <c r="BG27" i="19"/>
  <c r="BF27" i="19"/>
  <c r="BE27" i="19"/>
  <c r="BD27" i="19"/>
  <c r="BC27" i="19"/>
  <c r="BB27" i="19"/>
  <c r="BA27" i="19"/>
  <c r="AZ27" i="19"/>
  <c r="AY27" i="19"/>
  <c r="AX27" i="19"/>
  <c r="AW27" i="19"/>
  <c r="AV27" i="19"/>
  <c r="AU27" i="19"/>
  <c r="AT27" i="19"/>
  <c r="AS27" i="19"/>
  <c r="AR27" i="19"/>
  <c r="AQ27" i="19"/>
  <c r="AP27" i="19"/>
  <c r="AO27" i="19"/>
  <c r="AN27" i="19"/>
  <c r="AM27" i="19"/>
  <c r="AL27" i="19"/>
  <c r="AK27" i="19"/>
  <c r="AJ27" i="19"/>
  <c r="AI27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C27" i="19"/>
  <c r="CT26" i="19"/>
  <c r="CS26" i="19"/>
  <c r="CR26" i="19"/>
  <c r="CQ26" i="19"/>
  <c r="CP26" i="19"/>
  <c r="CO26" i="19"/>
  <c r="CN26" i="19"/>
  <c r="CM26" i="19"/>
  <c r="CL26" i="19"/>
  <c r="CK26" i="19"/>
  <c r="CJ26" i="19"/>
  <c r="CI26" i="19"/>
  <c r="CH26" i="19"/>
  <c r="CG26" i="19"/>
  <c r="CF26" i="19"/>
  <c r="CE26" i="19"/>
  <c r="CD26" i="19"/>
  <c r="CC26" i="19"/>
  <c r="CB26" i="19"/>
  <c r="CA26" i="19"/>
  <c r="BZ26" i="19"/>
  <c r="BY26" i="19"/>
  <c r="BX26" i="19"/>
  <c r="BW26" i="19"/>
  <c r="BV26" i="19"/>
  <c r="BU26" i="19"/>
  <c r="BT26" i="19"/>
  <c r="BS26" i="19"/>
  <c r="BR26" i="19"/>
  <c r="BQ26" i="19"/>
  <c r="BP26" i="19"/>
  <c r="BO26" i="19"/>
  <c r="BN26" i="19"/>
  <c r="BM26" i="19"/>
  <c r="BL26" i="19"/>
  <c r="BK26" i="19"/>
  <c r="BJ26" i="19"/>
  <c r="BI26" i="19"/>
  <c r="BH26" i="19"/>
  <c r="BG26" i="19"/>
  <c r="BF26" i="19"/>
  <c r="BE26" i="19"/>
  <c r="BD26" i="19"/>
  <c r="BC26" i="19"/>
  <c r="BB26" i="19"/>
  <c r="BA26" i="19"/>
  <c r="AZ26" i="19"/>
  <c r="AY26" i="19"/>
  <c r="AX26" i="19"/>
  <c r="AW26" i="19"/>
  <c r="AV26" i="19"/>
  <c r="AU26" i="19"/>
  <c r="AT26" i="19"/>
  <c r="AS26" i="19"/>
  <c r="AR26" i="19"/>
  <c r="AQ26" i="19"/>
  <c r="AP26" i="19"/>
  <c r="AO26" i="19"/>
  <c r="AN26" i="19"/>
  <c r="AM26" i="19"/>
  <c r="AL26" i="19"/>
  <c r="AK26" i="19"/>
  <c r="AJ26" i="19"/>
  <c r="AI26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CT25" i="19"/>
  <c r="CS25" i="19"/>
  <c r="CR25" i="19"/>
  <c r="CQ25" i="19"/>
  <c r="CP25" i="19"/>
  <c r="CO25" i="19"/>
  <c r="CN25" i="19"/>
  <c r="CM25" i="19"/>
  <c r="CL25" i="19"/>
  <c r="CK25" i="19"/>
  <c r="CJ25" i="19"/>
  <c r="CI25" i="19"/>
  <c r="CH25" i="19"/>
  <c r="CG25" i="19"/>
  <c r="CF25" i="19"/>
  <c r="CE25" i="19"/>
  <c r="CD25" i="19"/>
  <c r="CC25" i="19"/>
  <c r="CB25" i="19"/>
  <c r="CA25" i="19"/>
  <c r="BZ25" i="19"/>
  <c r="BY25" i="19"/>
  <c r="BX25" i="19"/>
  <c r="BW25" i="19"/>
  <c r="BV25" i="19"/>
  <c r="BU25" i="19"/>
  <c r="BT25" i="19"/>
  <c r="BS25" i="19"/>
  <c r="BR25" i="19"/>
  <c r="BQ25" i="19"/>
  <c r="BP25" i="19"/>
  <c r="BO25" i="19"/>
  <c r="BN25" i="19"/>
  <c r="BM25" i="19"/>
  <c r="BL25" i="19"/>
  <c r="BK25" i="19"/>
  <c r="BJ25" i="19"/>
  <c r="BI25" i="19"/>
  <c r="BH25" i="19"/>
  <c r="BG25" i="19"/>
  <c r="BF25" i="19"/>
  <c r="BE25" i="19"/>
  <c r="BD25" i="19"/>
  <c r="BC25" i="19"/>
  <c r="BB25" i="19"/>
  <c r="BA25" i="19"/>
  <c r="AZ25" i="19"/>
  <c r="AY25" i="19"/>
  <c r="AX25" i="19"/>
  <c r="AW25" i="19"/>
  <c r="AV25" i="19"/>
  <c r="AU25" i="19"/>
  <c r="AT25" i="19"/>
  <c r="AS25" i="19"/>
  <c r="AR25" i="19"/>
  <c r="AQ25" i="19"/>
  <c r="AP25" i="19"/>
  <c r="AO25" i="19"/>
  <c r="AN25" i="19"/>
  <c r="AM25" i="19"/>
  <c r="AL25" i="19"/>
  <c r="AK25" i="19"/>
  <c r="AJ25" i="19"/>
  <c r="AI25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C25" i="19"/>
  <c r="CT24" i="19"/>
  <c r="CS24" i="19"/>
  <c r="CR24" i="19"/>
  <c r="CQ24" i="19"/>
  <c r="CP24" i="19"/>
  <c r="CO24" i="19"/>
  <c r="CN24" i="19"/>
  <c r="CM24" i="19"/>
  <c r="CL24" i="19"/>
  <c r="CK24" i="19"/>
  <c r="CJ24" i="19"/>
  <c r="CI24" i="19"/>
  <c r="CH24" i="19"/>
  <c r="CG24" i="19"/>
  <c r="CF24" i="19"/>
  <c r="CE24" i="19"/>
  <c r="CD24" i="19"/>
  <c r="CC24" i="19"/>
  <c r="CB24" i="19"/>
  <c r="CA24" i="19"/>
  <c r="BZ24" i="19"/>
  <c r="BY24" i="19"/>
  <c r="BX24" i="19"/>
  <c r="BW24" i="19"/>
  <c r="BV24" i="19"/>
  <c r="BU24" i="19"/>
  <c r="BT24" i="19"/>
  <c r="BS24" i="19"/>
  <c r="BR24" i="19"/>
  <c r="BQ24" i="19"/>
  <c r="BP24" i="19"/>
  <c r="BO24" i="19"/>
  <c r="BN24" i="19"/>
  <c r="BM24" i="19"/>
  <c r="BL24" i="19"/>
  <c r="BK24" i="19"/>
  <c r="BJ24" i="19"/>
  <c r="BI24" i="19"/>
  <c r="BH24" i="19"/>
  <c r="BG24" i="19"/>
  <c r="BF24" i="19"/>
  <c r="BE24" i="19"/>
  <c r="BD24" i="19"/>
  <c r="BC24" i="19"/>
  <c r="BB24" i="19"/>
  <c r="BA24" i="19"/>
  <c r="AZ24" i="19"/>
  <c r="AY24" i="19"/>
  <c r="AX24" i="19"/>
  <c r="AW24" i="19"/>
  <c r="AV24" i="19"/>
  <c r="AU24" i="19"/>
  <c r="AT24" i="19"/>
  <c r="AS24" i="19"/>
  <c r="AR24" i="19"/>
  <c r="AQ24" i="19"/>
  <c r="AP24" i="19"/>
  <c r="AO24" i="19"/>
  <c r="AN24" i="19"/>
  <c r="AM24" i="19"/>
  <c r="AL24" i="19"/>
  <c r="AK24" i="19"/>
  <c r="AJ24" i="19"/>
  <c r="AI24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CT23" i="19"/>
  <c r="CS23" i="19"/>
  <c r="CR23" i="19"/>
  <c r="CQ23" i="19"/>
  <c r="CP23" i="19"/>
  <c r="CO23" i="19"/>
  <c r="CN23" i="19"/>
  <c r="CM23" i="19"/>
  <c r="CL23" i="19"/>
  <c r="CK23" i="19"/>
  <c r="CJ23" i="19"/>
  <c r="CI23" i="19"/>
  <c r="CH23" i="19"/>
  <c r="CG23" i="19"/>
  <c r="CF23" i="19"/>
  <c r="CE23" i="19"/>
  <c r="CD23" i="19"/>
  <c r="CC23" i="19"/>
  <c r="CB23" i="19"/>
  <c r="CA23" i="19"/>
  <c r="BZ23" i="19"/>
  <c r="BY23" i="19"/>
  <c r="BX23" i="19"/>
  <c r="BW23" i="19"/>
  <c r="BV23" i="19"/>
  <c r="BU23" i="19"/>
  <c r="BT23" i="19"/>
  <c r="BS23" i="19"/>
  <c r="BR23" i="19"/>
  <c r="BQ23" i="19"/>
  <c r="BP23" i="19"/>
  <c r="BO23" i="19"/>
  <c r="BN23" i="19"/>
  <c r="BM23" i="19"/>
  <c r="BL23" i="19"/>
  <c r="BK23" i="19"/>
  <c r="BJ23" i="19"/>
  <c r="BI23" i="19"/>
  <c r="BH23" i="19"/>
  <c r="BG23" i="19"/>
  <c r="BF23" i="19"/>
  <c r="BE23" i="19"/>
  <c r="BD23" i="19"/>
  <c r="BC23" i="19"/>
  <c r="BB23" i="19"/>
  <c r="BA23" i="19"/>
  <c r="AZ23" i="19"/>
  <c r="AY23" i="19"/>
  <c r="AX23" i="19"/>
  <c r="AW23" i="19"/>
  <c r="AV23" i="19"/>
  <c r="AU23" i="19"/>
  <c r="AT23" i="19"/>
  <c r="AS23" i="19"/>
  <c r="AR23" i="19"/>
  <c r="AQ23" i="19"/>
  <c r="AP23" i="19"/>
  <c r="AO23" i="19"/>
  <c r="AN23" i="19"/>
  <c r="AM23" i="19"/>
  <c r="AL23" i="19"/>
  <c r="AK23" i="19"/>
  <c r="AJ23" i="19"/>
  <c r="AI23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C23" i="19"/>
  <c r="CT22" i="19"/>
  <c r="CS22" i="19"/>
  <c r="CR22" i="19"/>
  <c r="CQ22" i="19"/>
  <c r="CP22" i="19"/>
  <c r="CO22" i="19"/>
  <c r="CN22" i="19"/>
  <c r="CM22" i="19"/>
  <c r="CL22" i="19"/>
  <c r="CK22" i="19"/>
  <c r="CJ22" i="19"/>
  <c r="CI22" i="19"/>
  <c r="CH22" i="19"/>
  <c r="CG22" i="19"/>
  <c r="CF22" i="19"/>
  <c r="CE22" i="19"/>
  <c r="CD22" i="19"/>
  <c r="CC22" i="19"/>
  <c r="CB22" i="19"/>
  <c r="CA22" i="19"/>
  <c r="BZ22" i="19"/>
  <c r="BY22" i="19"/>
  <c r="BX22" i="19"/>
  <c r="BW22" i="19"/>
  <c r="BV22" i="19"/>
  <c r="BU22" i="19"/>
  <c r="BT22" i="19"/>
  <c r="BS22" i="19"/>
  <c r="BR22" i="19"/>
  <c r="BQ22" i="19"/>
  <c r="BP22" i="19"/>
  <c r="BO22" i="19"/>
  <c r="BN22" i="19"/>
  <c r="BM22" i="19"/>
  <c r="BL22" i="19"/>
  <c r="BK22" i="19"/>
  <c r="BJ22" i="19"/>
  <c r="BI22" i="19"/>
  <c r="BH22" i="19"/>
  <c r="BG22" i="19"/>
  <c r="BF22" i="19"/>
  <c r="BE22" i="19"/>
  <c r="BD22" i="19"/>
  <c r="BC22" i="19"/>
  <c r="BB22" i="19"/>
  <c r="BA22" i="19"/>
  <c r="AZ22" i="19"/>
  <c r="AY22" i="19"/>
  <c r="AX22" i="19"/>
  <c r="AW22" i="19"/>
  <c r="AV22" i="19"/>
  <c r="AU22" i="19"/>
  <c r="AT22" i="19"/>
  <c r="AS22" i="19"/>
  <c r="AR22" i="19"/>
  <c r="AQ22" i="19"/>
  <c r="AP22" i="19"/>
  <c r="AO22" i="19"/>
  <c r="AN22" i="19"/>
  <c r="AM22" i="19"/>
  <c r="AL22" i="19"/>
  <c r="AK22" i="19"/>
  <c r="AJ22" i="19"/>
  <c r="AI22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C22" i="19"/>
  <c r="CT21" i="19"/>
  <c r="CS21" i="19"/>
  <c r="CR21" i="19"/>
  <c r="CQ21" i="19"/>
  <c r="CP21" i="19"/>
  <c r="CO21" i="19"/>
  <c r="CN21" i="19"/>
  <c r="CM21" i="19"/>
  <c r="CL21" i="19"/>
  <c r="CK21" i="19"/>
  <c r="CJ21" i="19"/>
  <c r="CI21" i="19"/>
  <c r="CH21" i="19"/>
  <c r="CG21" i="19"/>
  <c r="CF21" i="19"/>
  <c r="CE21" i="19"/>
  <c r="CD21" i="19"/>
  <c r="CC21" i="19"/>
  <c r="CB21" i="19"/>
  <c r="CA21" i="19"/>
  <c r="BZ21" i="19"/>
  <c r="BY21" i="19"/>
  <c r="BX21" i="19"/>
  <c r="BW21" i="19"/>
  <c r="BV21" i="19"/>
  <c r="BU21" i="19"/>
  <c r="BT21" i="19"/>
  <c r="BS21" i="19"/>
  <c r="BR21" i="19"/>
  <c r="BQ21" i="19"/>
  <c r="BP21" i="19"/>
  <c r="BO21" i="19"/>
  <c r="BN21" i="19"/>
  <c r="BM21" i="19"/>
  <c r="BL21" i="19"/>
  <c r="BK21" i="19"/>
  <c r="BJ21" i="19"/>
  <c r="BI21" i="19"/>
  <c r="BH21" i="19"/>
  <c r="BG21" i="19"/>
  <c r="BF21" i="19"/>
  <c r="BE21" i="19"/>
  <c r="BD21" i="19"/>
  <c r="BC21" i="19"/>
  <c r="BB21" i="19"/>
  <c r="BA21" i="19"/>
  <c r="AZ21" i="19"/>
  <c r="AY21" i="19"/>
  <c r="AX21" i="19"/>
  <c r="AW21" i="19"/>
  <c r="AV21" i="19"/>
  <c r="AU21" i="19"/>
  <c r="AT21" i="19"/>
  <c r="AS21" i="19"/>
  <c r="AR21" i="19"/>
  <c r="AQ21" i="19"/>
  <c r="AP21" i="19"/>
  <c r="AO21" i="19"/>
  <c r="AN21" i="19"/>
  <c r="AM21" i="19"/>
  <c r="AL21" i="19"/>
  <c r="AK21" i="19"/>
  <c r="AJ21" i="19"/>
  <c r="AI21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C21" i="19"/>
  <c r="CT20" i="19"/>
  <c r="CS20" i="19"/>
  <c r="CR20" i="19"/>
  <c r="CQ20" i="19"/>
  <c r="CP20" i="19"/>
  <c r="CO20" i="19"/>
  <c r="CN20" i="19"/>
  <c r="CM20" i="19"/>
  <c r="CL20" i="19"/>
  <c r="CK20" i="19"/>
  <c r="CJ20" i="19"/>
  <c r="CI20" i="19"/>
  <c r="CH20" i="19"/>
  <c r="CG20" i="19"/>
  <c r="CF20" i="19"/>
  <c r="CE20" i="19"/>
  <c r="CD20" i="19"/>
  <c r="CC20" i="19"/>
  <c r="CB20" i="19"/>
  <c r="CA20" i="19"/>
  <c r="BZ20" i="19"/>
  <c r="BY20" i="19"/>
  <c r="BX20" i="19"/>
  <c r="BW20" i="19"/>
  <c r="BV20" i="19"/>
  <c r="BU20" i="19"/>
  <c r="BT20" i="19"/>
  <c r="BS20" i="19"/>
  <c r="BR20" i="19"/>
  <c r="BQ20" i="19"/>
  <c r="BP20" i="19"/>
  <c r="BO20" i="19"/>
  <c r="BN20" i="19"/>
  <c r="BM20" i="19"/>
  <c r="BL20" i="19"/>
  <c r="BK20" i="19"/>
  <c r="BJ20" i="19"/>
  <c r="BI20" i="19"/>
  <c r="BH20" i="19"/>
  <c r="BG20" i="19"/>
  <c r="BF20" i="19"/>
  <c r="BE20" i="19"/>
  <c r="BD20" i="19"/>
  <c r="BC20" i="19"/>
  <c r="BB20" i="19"/>
  <c r="BA20" i="19"/>
  <c r="AZ20" i="19"/>
  <c r="AY20" i="19"/>
  <c r="AX20" i="19"/>
  <c r="AW20" i="19"/>
  <c r="AV20" i="19"/>
  <c r="AU20" i="19"/>
  <c r="AT20" i="19"/>
  <c r="AS20" i="19"/>
  <c r="AR20" i="19"/>
  <c r="AQ20" i="19"/>
  <c r="AP20" i="19"/>
  <c r="AO20" i="19"/>
  <c r="AN20" i="19"/>
  <c r="AM20" i="19"/>
  <c r="AL20" i="19"/>
  <c r="AK20" i="19"/>
  <c r="AJ20" i="19"/>
  <c r="AI20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CT19" i="19"/>
  <c r="CS19" i="19"/>
  <c r="CR19" i="19"/>
  <c r="CQ19" i="19"/>
  <c r="CP19" i="19"/>
  <c r="CO19" i="19"/>
  <c r="CN19" i="19"/>
  <c r="CM19" i="19"/>
  <c r="CL19" i="19"/>
  <c r="CK19" i="19"/>
  <c r="CJ19" i="19"/>
  <c r="CI19" i="19"/>
  <c r="CH19" i="19"/>
  <c r="CG19" i="19"/>
  <c r="CF19" i="19"/>
  <c r="CE19" i="19"/>
  <c r="CD19" i="19"/>
  <c r="CC19" i="19"/>
  <c r="CB19" i="19"/>
  <c r="CA19" i="19"/>
  <c r="BZ19" i="19"/>
  <c r="BY19" i="19"/>
  <c r="BX19" i="19"/>
  <c r="BW19" i="19"/>
  <c r="BV19" i="19"/>
  <c r="BU19" i="19"/>
  <c r="BT19" i="19"/>
  <c r="BS19" i="19"/>
  <c r="BR19" i="19"/>
  <c r="BQ19" i="19"/>
  <c r="BP19" i="19"/>
  <c r="BO19" i="19"/>
  <c r="BN19" i="19"/>
  <c r="BM19" i="19"/>
  <c r="BL19" i="19"/>
  <c r="BK19" i="19"/>
  <c r="BJ19" i="19"/>
  <c r="BI19" i="19"/>
  <c r="BH19" i="19"/>
  <c r="BG19" i="19"/>
  <c r="BF19" i="19"/>
  <c r="BE19" i="19"/>
  <c r="BD19" i="19"/>
  <c r="BC19" i="19"/>
  <c r="BB19" i="19"/>
  <c r="BA19" i="19"/>
  <c r="AZ19" i="19"/>
  <c r="AY19" i="19"/>
  <c r="AX19" i="19"/>
  <c r="AW19" i="19"/>
  <c r="AV19" i="19"/>
  <c r="AU19" i="19"/>
  <c r="AT19" i="19"/>
  <c r="AS19" i="19"/>
  <c r="AR19" i="19"/>
  <c r="AQ19" i="19"/>
  <c r="AP19" i="19"/>
  <c r="AO19" i="19"/>
  <c r="AN19" i="19"/>
  <c r="AM19" i="19"/>
  <c r="AL19" i="19"/>
  <c r="AK19" i="19"/>
  <c r="AJ19" i="19"/>
  <c r="AI19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C19" i="19"/>
  <c r="CT18" i="19"/>
  <c r="CS18" i="19"/>
  <c r="CR18" i="19"/>
  <c r="CQ18" i="19"/>
  <c r="CP18" i="19"/>
  <c r="CO18" i="19"/>
  <c r="CN18" i="19"/>
  <c r="CM18" i="19"/>
  <c r="CL18" i="19"/>
  <c r="CK18" i="19"/>
  <c r="CJ18" i="19"/>
  <c r="CI18" i="19"/>
  <c r="CH18" i="19"/>
  <c r="CG18" i="19"/>
  <c r="CF18" i="19"/>
  <c r="CE18" i="19"/>
  <c r="CD18" i="19"/>
  <c r="CC18" i="19"/>
  <c r="CB18" i="19"/>
  <c r="CA18" i="19"/>
  <c r="BZ18" i="19"/>
  <c r="BY18" i="19"/>
  <c r="BX18" i="19"/>
  <c r="BW18" i="19"/>
  <c r="BV18" i="19"/>
  <c r="BU18" i="19"/>
  <c r="BT18" i="19"/>
  <c r="BS18" i="19"/>
  <c r="BR18" i="19"/>
  <c r="BQ18" i="19"/>
  <c r="BP18" i="19"/>
  <c r="BO18" i="19"/>
  <c r="BN18" i="19"/>
  <c r="BM18" i="19"/>
  <c r="BL18" i="19"/>
  <c r="BK18" i="19"/>
  <c r="BJ18" i="19"/>
  <c r="BI18" i="19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C18" i="19"/>
  <c r="CT17" i="19"/>
  <c r="CS17" i="19"/>
  <c r="CR17" i="19"/>
  <c r="CQ17" i="19"/>
  <c r="CP17" i="19"/>
  <c r="CO17" i="19"/>
  <c r="CN17" i="19"/>
  <c r="CM17" i="19"/>
  <c r="CL17" i="19"/>
  <c r="CK17" i="19"/>
  <c r="CJ17" i="19"/>
  <c r="CI17" i="19"/>
  <c r="CH17" i="19"/>
  <c r="CG17" i="19"/>
  <c r="CF17" i="19"/>
  <c r="CE17" i="19"/>
  <c r="CD17" i="19"/>
  <c r="CC17" i="19"/>
  <c r="CB17" i="19"/>
  <c r="CA17" i="19"/>
  <c r="BZ17" i="19"/>
  <c r="BY17" i="19"/>
  <c r="BX17" i="19"/>
  <c r="BW17" i="19"/>
  <c r="BV17" i="19"/>
  <c r="BU17" i="19"/>
  <c r="BT17" i="19"/>
  <c r="BS17" i="19"/>
  <c r="BR17" i="19"/>
  <c r="BQ17" i="19"/>
  <c r="BP17" i="19"/>
  <c r="BO17" i="19"/>
  <c r="BN17" i="19"/>
  <c r="BM17" i="19"/>
  <c r="BL17" i="19"/>
  <c r="BK17" i="19"/>
  <c r="BJ17" i="19"/>
  <c r="BI17" i="19"/>
  <c r="BH17" i="19"/>
  <c r="BG17" i="19"/>
  <c r="BF17" i="19"/>
  <c r="BE17" i="19"/>
  <c r="BD17" i="19"/>
  <c r="BC17" i="19"/>
  <c r="BB17" i="19"/>
  <c r="BA17" i="19"/>
  <c r="AZ17" i="19"/>
  <c r="AY17" i="19"/>
  <c r="AX17" i="19"/>
  <c r="AW17" i="19"/>
  <c r="AV17" i="19"/>
  <c r="AU17" i="19"/>
  <c r="AT17" i="19"/>
  <c r="AS17" i="19"/>
  <c r="AR17" i="19"/>
  <c r="AQ17" i="19"/>
  <c r="AP17" i="19"/>
  <c r="AO17" i="19"/>
  <c r="AN17" i="19"/>
  <c r="AM17" i="19"/>
  <c r="AL17" i="19"/>
  <c r="AK17" i="19"/>
  <c r="AJ17" i="19"/>
  <c r="AI17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C17" i="19"/>
  <c r="CT16" i="19"/>
  <c r="CS16" i="19"/>
  <c r="CR16" i="19"/>
  <c r="CQ16" i="19"/>
  <c r="CP16" i="19"/>
  <c r="CO16" i="19"/>
  <c r="CN16" i="19"/>
  <c r="CM16" i="19"/>
  <c r="CL16" i="19"/>
  <c r="CK16" i="19"/>
  <c r="CJ16" i="19"/>
  <c r="CI16" i="19"/>
  <c r="CH16" i="19"/>
  <c r="CG16" i="19"/>
  <c r="CF16" i="19"/>
  <c r="CE16" i="19"/>
  <c r="CD16" i="19"/>
  <c r="CC16" i="19"/>
  <c r="CB16" i="19"/>
  <c r="CA16" i="19"/>
  <c r="BZ16" i="19"/>
  <c r="BY16" i="19"/>
  <c r="BX16" i="19"/>
  <c r="BW16" i="19"/>
  <c r="BV16" i="19"/>
  <c r="BU16" i="19"/>
  <c r="BT16" i="19"/>
  <c r="BS16" i="19"/>
  <c r="BR16" i="19"/>
  <c r="BQ16" i="19"/>
  <c r="BP16" i="19"/>
  <c r="BO16" i="19"/>
  <c r="BN16" i="19"/>
  <c r="BM16" i="19"/>
  <c r="BL16" i="19"/>
  <c r="BK16" i="19"/>
  <c r="BJ16" i="19"/>
  <c r="BI16" i="19"/>
  <c r="BH16" i="19"/>
  <c r="BG16" i="19"/>
  <c r="BF16" i="19"/>
  <c r="BE16" i="19"/>
  <c r="BD16" i="19"/>
  <c r="BC16" i="19"/>
  <c r="BB16" i="19"/>
  <c r="BA16" i="19"/>
  <c r="AZ16" i="19"/>
  <c r="AY16" i="19"/>
  <c r="AX16" i="19"/>
  <c r="AW16" i="19"/>
  <c r="AV16" i="19"/>
  <c r="AU16" i="19"/>
  <c r="AT16" i="19"/>
  <c r="AS16" i="19"/>
  <c r="AR16" i="19"/>
  <c r="AQ16" i="19"/>
  <c r="AP16" i="19"/>
  <c r="AO16" i="19"/>
  <c r="AN16" i="19"/>
  <c r="AM16" i="19"/>
  <c r="AL16" i="19"/>
  <c r="AK16" i="19"/>
  <c r="AJ16" i="19"/>
  <c r="AI16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C16" i="19"/>
  <c r="CO15" i="19"/>
  <c r="CN15" i="19"/>
  <c r="CM15" i="19"/>
  <c r="CL15" i="19"/>
  <c r="CK15" i="19"/>
  <c r="CJ15" i="19"/>
  <c r="CI15" i="19"/>
  <c r="CH15" i="19"/>
  <c r="CG15" i="19"/>
  <c r="CF15" i="19"/>
  <c r="CE15" i="19"/>
  <c r="CD15" i="19"/>
  <c r="CC15" i="19"/>
  <c r="CB15" i="19"/>
  <c r="CA15" i="19"/>
  <c r="BZ15" i="19"/>
  <c r="BY15" i="19"/>
  <c r="BX15" i="19"/>
  <c r="BW15" i="19"/>
  <c r="BV15" i="19"/>
  <c r="BU15" i="19"/>
  <c r="BT15" i="19"/>
  <c r="BS15" i="19"/>
  <c r="BR15" i="19"/>
  <c r="BQ15" i="19"/>
  <c r="BP15" i="19"/>
  <c r="BO15" i="19"/>
  <c r="BN15" i="19"/>
  <c r="BM15" i="19"/>
  <c r="BL15" i="19"/>
  <c r="BK15" i="19"/>
  <c r="BJ15" i="19"/>
  <c r="BI15" i="19"/>
  <c r="BH15" i="19"/>
  <c r="BG15" i="19"/>
  <c r="BF15" i="19"/>
  <c r="BE15" i="19"/>
  <c r="BD15" i="19"/>
  <c r="BC15" i="19"/>
  <c r="BB15" i="19"/>
  <c r="BA15" i="19"/>
  <c r="AZ15" i="19"/>
  <c r="AY15" i="19"/>
  <c r="AX15" i="19"/>
  <c r="AW15" i="19"/>
  <c r="AV15" i="19"/>
  <c r="AU15" i="19"/>
  <c r="AT15" i="19"/>
  <c r="AS15" i="19"/>
  <c r="AR15" i="19"/>
  <c r="AQ15" i="19"/>
  <c r="AP15" i="19"/>
  <c r="AO15" i="19"/>
  <c r="AN15" i="19"/>
  <c r="AM15" i="19"/>
  <c r="AL15" i="19"/>
  <c r="AK15" i="19"/>
  <c r="AJ15" i="19"/>
  <c r="AI15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C15" i="19"/>
  <c r="CQ14" i="19"/>
  <c r="CP14" i="19"/>
  <c r="CO14" i="19"/>
  <c r="CN14" i="19"/>
  <c r="CM14" i="19"/>
  <c r="CL14" i="19"/>
  <c r="CK14" i="19"/>
  <c r="CJ14" i="19"/>
  <c r="CI14" i="19"/>
  <c r="CH14" i="19"/>
  <c r="CG14" i="19"/>
  <c r="CF14" i="19"/>
  <c r="CE14" i="19"/>
  <c r="CD14" i="19"/>
  <c r="CC14" i="19"/>
  <c r="CB14" i="19"/>
  <c r="CA14" i="19"/>
  <c r="BZ14" i="19"/>
  <c r="BY14" i="19"/>
  <c r="BX14" i="19"/>
  <c r="BW14" i="19"/>
  <c r="BV14" i="19"/>
  <c r="BU14" i="19"/>
  <c r="BT14" i="19"/>
  <c r="BS14" i="19"/>
  <c r="BR14" i="19"/>
  <c r="BQ14" i="19"/>
  <c r="BP14" i="19"/>
  <c r="BO14" i="19"/>
  <c r="BN14" i="19"/>
  <c r="BM14" i="19"/>
  <c r="BL14" i="19"/>
  <c r="BK14" i="19"/>
  <c r="BJ14" i="19"/>
  <c r="BI14" i="19"/>
  <c r="BH14" i="19"/>
  <c r="BG14" i="19"/>
  <c r="BF14" i="19"/>
  <c r="BE14" i="19"/>
  <c r="BD14" i="19"/>
  <c r="BC14" i="19"/>
  <c r="BB14" i="19"/>
  <c r="BA14" i="19"/>
  <c r="AZ14" i="19"/>
  <c r="AY14" i="19"/>
  <c r="AX14" i="19"/>
  <c r="AW14" i="19"/>
  <c r="AV14" i="19"/>
  <c r="AU14" i="19"/>
  <c r="AT14" i="19"/>
  <c r="AS14" i="19"/>
  <c r="AR14" i="19"/>
  <c r="AQ14" i="19"/>
  <c r="AP14" i="19"/>
  <c r="AO14" i="19"/>
  <c r="AN14" i="19"/>
  <c r="AM14" i="19"/>
  <c r="AL14" i="19"/>
  <c r="AK14" i="19"/>
  <c r="AJ14" i="19"/>
  <c r="AI14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C14" i="19"/>
  <c r="CT13" i="19"/>
  <c r="CS13" i="19"/>
  <c r="CQ13" i="19"/>
  <c r="CP13" i="19"/>
  <c r="CO13" i="19"/>
  <c r="CN13" i="19"/>
  <c r="CM13" i="19"/>
  <c r="CL13" i="19"/>
  <c r="CK13" i="19"/>
  <c r="CJ13" i="19"/>
  <c r="CI13" i="19"/>
  <c r="CH13" i="19"/>
  <c r="CG13" i="19"/>
  <c r="CF13" i="19"/>
  <c r="CE13" i="19"/>
  <c r="CD13" i="19"/>
  <c r="CC13" i="19"/>
  <c r="CB13" i="19"/>
  <c r="CA13" i="19"/>
  <c r="BZ13" i="19"/>
  <c r="BY13" i="19"/>
  <c r="BX13" i="19"/>
  <c r="BW13" i="19"/>
  <c r="BV13" i="19"/>
  <c r="BU13" i="19"/>
  <c r="BT13" i="19"/>
  <c r="BS13" i="19"/>
  <c r="BR13" i="19"/>
  <c r="BQ13" i="19"/>
  <c r="BP13" i="19"/>
  <c r="BO13" i="19"/>
  <c r="BN13" i="19"/>
  <c r="BM13" i="19"/>
  <c r="BL13" i="19"/>
  <c r="BK13" i="19"/>
  <c r="BJ13" i="19"/>
  <c r="BI13" i="19"/>
  <c r="BH13" i="19"/>
  <c r="BG13" i="19"/>
  <c r="BF13" i="19"/>
  <c r="BE13" i="19"/>
  <c r="BD13" i="19"/>
  <c r="BC13" i="19"/>
  <c r="BB13" i="19"/>
  <c r="BA13" i="19"/>
  <c r="AZ13" i="19"/>
  <c r="AY13" i="19"/>
  <c r="AX13" i="19"/>
  <c r="AW13" i="19"/>
  <c r="AV13" i="19"/>
  <c r="AU13" i="19"/>
  <c r="AT13" i="19"/>
  <c r="AS13" i="19"/>
  <c r="AR13" i="19"/>
  <c r="AQ13" i="19"/>
  <c r="AP13" i="19"/>
  <c r="AO13" i="19"/>
  <c r="AN13" i="19"/>
  <c r="AM13" i="19"/>
  <c r="AL13" i="19"/>
  <c r="AK13" i="19"/>
  <c r="AJ13" i="19"/>
  <c r="AI13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C13" i="19"/>
  <c r="CT12" i="19"/>
  <c r="CS12" i="19"/>
  <c r="CQ12" i="19"/>
  <c r="CP12" i="19"/>
  <c r="CO12" i="19"/>
  <c r="CN12" i="19"/>
  <c r="CM12" i="19"/>
  <c r="CL12" i="19"/>
  <c r="CK12" i="19"/>
  <c r="CJ12" i="19"/>
  <c r="CI12" i="19"/>
  <c r="CH12" i="19"/>
  <c r="CG12" i="19"/>
  <c r="CF12" i="19"/>
  <c r="CE12" i="19"/>
  <c r="CD12" i="19"/>
  <c r="CC12" i="19"/>
  <c r="CB12" i="19"/>
  <c r="CA12" i="19"/>
  <c r="BZ12" i="19"/>
  <c r="BY12" i="19"/>
  <c r="BX12" i="19"/>
  <c r="BW12" i="19"/>
  <c r="BV12" i="19"/>
  <c r="BU12" i="19"/>
  <c r="BT12" i="19"/>
  <c r="BS12" i="19"/>
  <c r="BR12" i="19"/>
  <c r="BQ12" i="19"/>
  <c r="BP12" i="19"/>
  <c r="BO12" i="19"/>
  <c r="BN12" i="19"/>
  <c r="BM12" i="19"/>
  <c r="BL12" i="19"/>
  <c r="BK12" i="19"/>
  <c r="BJ12" i="19"/>
  <c r="BI12" i="19"/>
  <c r="BH12" i="19"/>
  <c r="BG12" i="19"/>
  <c r="BF12" i="19"/>
  <c r="BE12" i="19"/>
  <c r="BD12" i="19"/>
  <c r="BC12" i="19"/>
  <c r="BB12" i="19"/>
  <c r="BA12" i="19"/>
  <c r="AZ12" i="19"/>
  <c r="AY12" i="19"/>
  <c r="AX12" i="19"/>
  <c r="AW12" i="19"/>
  <c r="AV12" i="19"/>
  <c r="AU12" i="19"/>
  <c r="AT12" i="19"/>
  <c r="AS12" i="19"/>
  <c r="AR12" i="19"/>
  <c r="AQ12" i="19"/>
  <c r="AP12" i="19"/>
  <c r="AO12" i="19"/>
  <c r="AN12" i="19"/>
  <c r="AM12" i="19"/>
  <c r="AL12" i="19"/>
  <c r="AK12" i="19"/>
  <c r="AJ12" i="19"/>
  <c r="AI12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C12" i="19"/>
  <c r="CT11" i="19"/>
  <c r="CS11" i="19"/>
  <c r="CR11" i="19"/>
  <c r="CQ11" i="19"/>
  <c r="CP11" i="19"/>
  <c r="CO11" i="19"/>
  <c r="CN11" i="19"/>
  <c r="CM11" i="19"/>
  <c r="CL11" i="19"/>
  <c r="CK11" i="19"/>
  <c r="CJ11" i="19"/>
  <c r="CI11" i="19"/>
  <c r="CH11" i="19"/>
  <c r="CG11" i="19"/>
  <c r="CF11" i="19"/>
  <c r="CE11" i="19"/>
  <c r="CD11" i="19"/>
  <c r="CC11" i="19"/>
  <c r="CB11" i="19"/>
  <c r="CA11" i="19"/>
  <c r="BZ11" i="19"/>
  <c r="BY11" i="19"/>
  <c r="BX11" i="19"/>
  <c r="BW11" i="19"/>
  <c r="BV11" i="19"/>
  <c r="BU11" i="19"/>
  <c r="BT11" i="19"/>
  <c r="BS11" i="19"/>
  <c r="BR11" i="19"/>
  <c r="BQ11" i="19"/>
  <c r="BP11" i="19"/>
  <c r="BO11" i="19"/>
  <c r="BN11" i="19"/>
  <c r="BM11" i="19"/>
  <c r="BL11" i="19"/>
  <c r="BK11" i="19"/>
  <c r="BJ11" i="19"/>
  <c r="BI11" i="19"/>
  <c r="BH11" i="19"/>
  <c r="BG11" i="19"/>
  <c r="BF11" i="19"/>
  <c r="BE11" i="19"/>
  <c r="BD11" i="19"/>
  <c r="BC11" i="19"/>
  <c r="BB11" i="19"/>
  <c r="BA11" i="19"/>
  <c r="AZ11" i="19"/>
  <c r="AY11" i="19"/>
  <c r="AX11" i="19"/>
  <c r="AW11" i="19"/>
  <c r="AV11" i="19"/>
  <c r="AU11" i="19"/>
  <c r="AT11" i="19"/>
  <c r="AS11" i="19"/>
  <c r="AR11" i="19"/>
  <c r="AQ11" i="19"/>
  <c r="AP11" i="19"/>
  <c r="AO11" i="19"/>
  <c r="AN11" i="19"/>
  <c r="AM11" i="19"/>
  <c r="AL11" i="19"/>
  <c r="AK11" i="19"/>
  <c r="AJ11" i="19"/>
  <c r="AI11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C11" i="19"/>
  <c r="CT10" i="19"/>
  <c r="CS10" i="19"/>
  <c r="CR10" i="19"/>
  <c r="CQ10" i="19"/>
  <c r="CP10" i="19"/>
  <c r="CO10" i="19"/>
  <c r="CN10" i="19"/>
  <c r="CM10" i="19"/>
  <c r="CL10" i="19"/>
  <c r="CK10" i="19"/>
  <c r="CJ10" i="19"/>
  <c r="CI10" i="19"/>
  <c r="CH10" i="19"/>
  <c r="CG10" i="19"/>
  <c r="CF10" i="19"/>
  <c r="CE10" i="19"/>
  <c r="CD10" i="19"/>
  <c r="CC10" i="19"/>
  <c r="CB10" i="19"/>
  <c r="CA10" i="19"/>
  <c r="BZ10" i="19"/>
  <c r="BY10" i="19"/>
  <c r="BX10" i="19"/>
  <c r="BW10" i="19"/>
  <c r="BV10" i="19"/>
  <c r="BU10" i="19"/>
  <c r="BT10" i="19"/>
  <c r="BS10" i="19"/>
  <c r="BR10" i="19"/>
  <c r="BQ10" i="19"/>
  <c r="BP10" i="19"/>
  <c r="BO10" i="19"/>
  <c r="BN10" i="19"/>
  <c r="BM10" i="19"/>
  <c r="BL10" i="19"/>
  <c r="BK10" i="19"/>
  <c r="BJ10" i="19"/>
  <c r="BI10" i="19"/>
  <c r="BH10" i="19"/>
  <c r="BG10" i="19"/>
  <c r="BF10" i="19"/>
  <c r="BE10" i="19"/>
  <c r="BD10" i="19"/>
  <c r="BC10" i="19"/>
  <c r="BB10" i="19"/>
  <c r="BA10" i="19"/>
  <c r="AZ10" i="19"/>
  <c r="AY10" i="19"/>
  <c r="AX10" i="19"/>
  <c r="AW10" i="19"/>
  <c r="AV10" i="19"/>
  <c r="AU10" i="19"/>
  <c r="AT10" i="19"/>
  <c r="AS10" i="19"/>
  <c r="AR10" i="19"/>
  <c r="AQ10" i="19"/>
  <c r="AP10" i="19"/>
  <c r="AO10" i="19"/>
  <c r="AN10" i="19"/>
  <c r="AM10" i="19"/>
  <c r="AL10" i="19"/>
  <c r="AK10" i="19"/>
  <c r="AJ10" i="19"/>
  <c r="AI10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C10" i="19"/>
  <c r="CT9" i="19"/>
  <c r="CS9" i="19"/>
  <c r="CR9" i="19"/>
  <c r="CQ9" i="19"/>
  <c r="CP9" i="19"/>
  <c r="CO9" i="19"/>
  <c r="CN9" i="19"/>
  <c r="CM9" i="19"/>
  <c r="CL9" i="19"/>
  <c r="CK9" i="19"/>
  <c r="CJ9" i="19"/>
  <c r="CI9" i="19"/>
  <c r="CH9" i="19"/>
  <c r="CG9" i="19"/>
  <c r="CF9" i="19"/>
  <c r="CE9" i="19"/>
  <c r="CD9" i="19"/>
  <c r="CC9" i="19"/>
  <c r="CB9" i="19"/>
  <c r="CA9" i="19"/>
  <c r="BZ9" i="19"/>
  <c r="BY9" i="19"/>
  <c r="BX9" i="19"/>
  <c r="BW9" i="19"/>
  <c r="BV9" i="19"/>
  <c r="BU9" i="19"/>
  <c r="BT9" i="19"/>
  <c r="BS9" i="19"/>
  <c r="BR9" i="19"/>
  <c r="BQ9" i="19"/>
  <c r="BP9" i="19"/>
  <c r="BO9" i="19"/>
  <c r="BN9" i="19"/>
  <c r="BM9" i="19"/>
  <c r="BL9" i="19"/>
  <c r="BK9" i="19"/>
  <c r="BJ9" i="19"/>
  <c r="BI9" i="19"/>
  <c r="BH9" i="19"/>
  <c r="BG9" i="19"/>
  <c r="BF9" i="19"/>
  <c r="BE9" i="19"/>
  <c r="BD9" i="19"/>
  <c r="BC9" i="19"/>
  <c r="BB9" i="19"/>
  <c r="BA9" i="19"/>
  <c r="AZ9" i="19"/>
  <c r="AY9" i="19"/>
  <c r="AX9" i="19"/>
  <c r="AW9" i="19"/>
  <c r="AV9" i="19"/>
  <c r="AU9" i="19"/>
  <c r="AT9" i="19"/>
  <c r="AS9" i="19"/>
  <c r="AR9" i="19"/>
  <c r="AQ9" i="19"/>
  <c r="AP9" i="19"/>
  <c r="AO9" i="19"/>
  <c r="AN9" i="19"/>
  <c r="AM9" i="19"/>
  <c r="AL9" i="19"/>
  <c r="AK9" i="19"/>
  <c r="AJ9" i="19"/>
  <c r="AI9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C9" i="19"/>
  <c r="CT8" i="19"/>
  <c r="CS8" i="19"/>
  <c r="CR8" i="19"/>
  <c r="CQ8" i="19"/>
  <c r="CP8" i="19"/>
  <c r="CO8" i="19"/>
  <c r="CN8" i="19"/>
  <c r="CM8" i="19"/>
  <c r="CL8" i="19"/>
  <c r="CK8" i="19"/>
  <c r="CJ8" i="19"/>
  <c r="CI8" i="19"/>
  <c r="CH8" i="19"/>
  <c r="CG8" i="19"/>
  <c r="CF8" i="19"/>
  <c r="CE8" i="19"/>
  <c r="CD8" i="19"/>
  <c r="CC8" i="19"/>
  <c r="CB8" i="19"/>
  <c r="CA8" i="19"/>
  <c r="BZ8" i="19"/>
  <c r="BY8" i="19"/>
  <c r="BX8" i="19"/>
  <c r="BW8" i="19"/>
  <c r="BV8" i="19"/>
  <c r="BU8" i="19"/>
  <c r="BT8" i="19"/>
  <c r="BS8" i="19"/>
  <c r="BR8" i="19"/>
  <c r="BQ8" i="19"/>
  <c r="BP8" i="19"/>
  <c r="BO8" i="19"/>
  <c r="BN8" i="19"/>
  <c r="BM8" i="19"/>
  <c r="BL8" i="19"/>
  <c r="BK8" i="19"/>
  <c r="BJ8" i="19"/>
  <c r="BI8" i="19"/>
  <c r="BH8" i="19"/>
  <c r="BG8" i="19"/>
  <c r="BF8" i="19"/>
  <c r="BE8" i="19"/>
  <c r="BD8" i="19"/>
  <c r="BC8" i="19"/>
  <c r="BB8" i="19"/>
  <c r="BA8" i="19"/>
  <c r="AZ8" i="19"/>
  <c r="AY8" i="19"/>
  <c r="AX8" i="19"/>
  <c r="AW8" i="19"/>
  <c r="AV8" i="19"/>
  <c r="AU8" i="19"/>
  <c r="AT8" i="19"/>
  <c r="AS8" i="19"/>
  <c r="AR8" i="19"/>
  <c r="AQ8" i="19"/>
  <c r="AP8" i="19"/>
  <c r="AO8" i="19"/>
  <c r="AN8" i="19"/>
  <c r="AM8" i="19"/>
  <c r="AL8" i="19"/>
  <c r="AK8" i="19"/>
  <c r="AJ8" i="19"/>
  <c r="AI8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C8" i="19"/>
  <c r="CT7" i="19"/>
  <c r="CS7" i="19"/>
  <c r="CR7" i="19"/>
  <c r="CQ7" i="19"/>
  <c r="CP7" i="19"/>
  <c r="CO7" i="19"/>
  <c r="CN7" i="19"/>
  <c r="CM7" i="19"/>
  <c r="CL7" i="19"/>
  <c r="CK7" i="19"/>
  <c r="CJ7" i="19"/>
  <c r="CI7" i="19"/>
  <c r="CH7" i="19"/>
  <c r="CG7" i="19"/>
  <c r="CF7" i="19"/>
  <c r="CE7" i="19"/>
  <c r="CD7" i="19"/>
  <c r="CC7" i="19"/>
  <c r="CB7" i="19"/>
  <c r="CA7" i="19"/>
  <c r="BZ7" i="19"/>
  <c r="BY7" i="19"/>
  <c r="BX7" i="19"/>
  <c r="BW7" i="19"/>
  <c r="BV7" i="19"/>
  <c r="BU7" i="19"/>
  <c r="BT7" i="19"/>
  <c r="BS7" i="19"/>
  <c r="BR7" i="19"/>
  <c r="BQ7" i="19"/>
  <c r="BP7" i="19"/>
  <c r="BO7" i="19"/>
  <c r="BN7" i="19"/>
  <c r="BM7" i="19"/>
  <c r="BL7" i="19"/>
  <c r="BK7" i="19"/>
  <c r="BJ7" i="19"/>
  <c r="BI7" i="19"/>
  <c r="BH7" i="19"/>
  <c r="BG7" i="19"/>
  <c r="BF7" i="19"/>
  <c r="BE7" i="19"/>
  <c r="BD7" i="19"/>
  <c r="BC7" i="19"/>
  <c r="BB7" i="19"/>
  <c r="BA7" i="19"/>
  <c r="AZ7" i="19"/>
  <c r="AY7" i="19"/>
  <c r="AX7" i="19"/>
  <c r="AW7" i="19"/>
  <c r="AV7" i="19"/>
  <c r="AU7" i="19"/>
  <c r="AT7" i="19"/>
  <c r="AS7" i="19"/>
  <c r="AR7" i="19"/>
  <c r="AQ7" i="19"/>
  <c r="AP7" i="19"/>
  <c r="AO7" i="19"/>
  <c r="AN7" i="19"/>
  <c r="AM7" i="19"/>
  <c r="AL7" i="19"/>
  <c r="AK7" i="19"/>
  <c r="AJ7" i="19"/>
  <c r="AI7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C7" i="19"/>
  <c r="CT6" i="19"/>
  <c r="CS6" i="19"/>
  <c r="CR6" i="19"/>
  <c r="CQ6" i="19"/>
  <c r="CP6" i="19"/>
  <c r="CO6" i="19"/>
  <c r="CN6" i="19"/>
  <c r="CM6" i="19"/>
  <c r="CL6" i="19"/>
  <c r="CK6" i="19"/>
  <c r="CJ6" i="19"/>
  <c r="CI6" i="19"/>
  <c r="CH6" i="19"/>
  <c r="CG6" i="19"/>
  <c r="CF6" i="19"/>
  <c r="CE6" i="19"/>
  <c r="CD6" i="19"/>
  <c r="CC6" i="19"/>
  <c r="CB6" i="19"/>
  <c r="CA6" i="19"/>
  <c r="BZ6" i="19"/>
  <c r="BY6" i="19"/>
  <c r="BX6" i="19"/>
  <c r="BW6" i="19"/>
  <c r="BV6" i="19"/>
  <c r="BU6" i="19"/>
  <c r="BT6" i="19"/>
  <c r="BS6" i="19"/>
  <c r="BR6" i="19"/>
  <c r="BQ6" i="19"/>
  <c r="BP6" i="19"/>
  <c r="BO6" i="19"/>
  <c r="BN6" i="19"/>
  <c r="BM6" i="19"/>
  <c r="BL6" i="19"/>
  <c r="BK6" i="19"/>
  <c r="BJ6" i="19"/>
  <c r="BI6" i="19"/>
  <c r="BH6" i="19"/>
  <c r="BG6" i="19"/>
  <c r="BF6" i="19"/>
  <c r="BE6" i="19"/>
  <c r="BD6" i="19"/>
  <c r="BC6" i="19"/>
  <c r="BB6" i="19"/>
  <c r="BA6" i="19"/>
  <c r="AZ6" i="19"/>
  <c r="AY6" i="19"/>
  <c r="AX6" i="19"/>
  <c r="AW6" i="19"/>
  <c r="AV6" i="19"/>
  <c r="AU6" i="19"/>
  <c r="AT6" i="19"/>
  <c r="AS6" i="19"/>
  <c r="AR6" i="19"/>
  <c r="AQ6" i="19"/>
  <c r="AP6" i="19"/>
  <c r="AO6" i="19"/>
  <c r="AN6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C6" i="19"/>
  <c r="CT5" i="19"/>
  <c r="CS5" i="19"/>
  <c r="CR5" i="19"/>
  <c r="CQ5" i="19"/>
  <c r="CP5" i="19"/>
  <c r="CO5" i="19"/>
  <c r="CN5" i="19"/>
  <c r="CM5" i="19"/>
  <c r="CL5" i="19"/>
  <c r="CK5" i="19"/>
  <c r="CJ5" i="19"/>
  <c r="CI5" i="19"/>
  <c r="CH5" i="19"/>
  <c r="CG5" i="19"/>
  <c r="CF5" i="19"/>
  <c r="CE5" i="19"/>
  <c r="CD5" i="19"/>
  <c r="CC5" i="19"/>
  <c r="CB5" i="19"/>
  <c r="CA5" i="19"/>
  <c r="BZ5" i="19"/>
  <c r="BY5" i="19"/>
  <c r="BX5" i="19"/>
  <c r="BW5" i="19"/>
  <c r="BV5" i="19"/>
  <c r="BU5" i="19"/>
  <c r="BT5" i="19"/>
  <c r="BS5" i="19"/>
  <c r="BR5" i="19"/>
  <c r="BQ5" i="19"/>
  <c r="BP5" i="19"/>
  <c r="BO5" i="19"/>
  <c r="BN5" i="19"/>
  <c r="BM5" i="19"/>
  <c r="BL5" i="19"/>
  <c r="BK5" i="19"/>
  <c r="BJ5" i="19"/>
  <c r="BI5" i="19"/>
  <c r="BH5" i="19"/>
  <c r="BG5" i="19"/>
  <c r="BF5" i="19"/>
  <c r="BE5" i="19"/>
  <c r="BD5" i="19"/>
  <c r="BC5" i="19"/>
  <c r="BB5" i="19"/>
  <c r="BA5" i="19"/>
  <c r="AZ5" i="19"/>
  <c r="AY5" i="19"/>
  <c r="AX5" i="19"/>
  <c r="AW5" i="19"/>
  <c r="AV5" i="19"/>
  <c r="AU5" i="19"/>
  <c r="AT5" i="19"/>
  <c r="AS5" i="19"/>
  <c r="AR5" i="19"/>
  <c r="AQ5" i="19"/>
  <c r="AP5" i="19"/>
  <c r="AO5" i="19"/>
  <c r="AN5" i="19"/>
  <c r="AM5" i="19"/>
  <c r="AL5" i="19"/>
  <c r="AK5" i="19"/>
  <c r="AJ5" i="19"/>
  <c r="AI5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CT4" i="19"/>
  <c r="CS4" i="19"/>
  <c r="CR4" i="19"/>
  <c r="CQ4" i="19"/>
  <c r="CP4" i="19"/>
  <c r="CO4" i="19"/>
  <c r="CN4" i="19"/>
  <c r="CM4" i="19"/>
  <c r="CL4" i="19"/>
  <c r="CK4" i="19"/>
  <c r="CJ4" i="19"/>
  <c r="CI4" i="19"/>
  <c r="CH4" i="19"/>
  <c r="CG4" i="19"/>
  <c r="CF4" i="19"/>
  <c r="CE4" i="19"/>
  <c r="CD4" i="19"/>
  <c r="CC4" i="19"/>
  <c r="CB4" i="19"/>
  <c r="CA4" i="19"/>
  <c r="BZ4" i="19"/>
  <c r="BY4" i="19"/>
  <c r="BX4" i="19"/>
  <c r="BW4" i="19"/>
  <c r="BV4" i="19"/>
  <c r="BU4" i="19"/>
  <c r="BT4" i="19"/>
  <c r="BS4" i="19"/>
  <c r="BR4" i="19"/>
  <c r="BQ4" i="19"/>
  <c r="BP4" i="19"/>
  <c r="BO4" i="19"/>
  <c r="BN4" i="19"/>
  <c r="BM4" i="19"/>
  <c r="BL4" i="19"/>
  <c r="BK4" i="19"/>
  <c r="BJ4" i="19"/>
  <c r="BI4" i="19"/>
  <c r="BH4" i="19"/>
  <c r="BG4" i="19"/>
  <c r="BF4" i="19"/>
  <c r="BE4" i="19"/>
  <c r="BD4" i="19"/>
  <c r="BC4" i="19"/>
  <c r="BB4" i="19"/>
  <c r="BA4" i="19"/>
  <c r="AZ4" i="19"/>
  <c r="AY4" i="19"/>
  <c r="AX4" i="19"/>
  <c r="AW4" i="19"/>
  <c r="AV4" i="19"/>
  <c r="AU4" i="19"/>
  <c r="AT4" i="19"/>
  <c r="AS4" i="19"/>
  <c r="AR4" i="19"/>
  <c r="AQ4" i="19"/>
  <c r="AP4" i="19"/>
  <c r="AO4" i="19"/>
  <c r="AN4" i="19"/>
  <c r="AM4" i="19"/>
  <c r="AL4" i="19"/>
  <c r="AK4" i="19"/>
  <c r="AJ4" i="19"/>
  <c r="AI4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CT3" i="19"/>
  <c r="CS3" i="19"/>
  <c r="CR3" i="19"/>
  <c r="CQ3" i="19"/>
  <c r="CP3" i="19"/>
  <c r="CO3" i="19"/>
  <c r="CN3" i="19"/>
  <c r="CM3" i="19"/>
  <c r="CL3" i="19"/>
  <c r="CK3" i="19"/>
  <c r="CJ3" i="19"/>
  <c r="CI3" i="19"/>
  <c r="CH3" i="19"/>
  <c r="CG3" i="19"/>
  <c r="CF3" i="19"/>
  <c r="CE3" i="19"/>
  <c r="CD3" i="19"/>
  <c r="CC3" i="19"/>
  <c r="CB3" i="19"/>
  <c r="CA3" i="19"/>
  <c r="BZ3" i="19"/>
  <c r="BY3" i="19"/>
  <c r="BX3" i="19"/>
  <c r="BW3" i="19"/>
  <c r="BV3" i="19"/>
  <c r="BU3" i="19"/>
  <c r="BT3" i="19"/>
  <c r="BS3" i="19"/>
  <c r="BR3" i="19"/>
  <c r="BQ3" i="19"/>
  <c r="BP3" i="19"/>
  <c r="BO3" i="19"/>
  <c r="BN3" i="19"/>
  <c r="BM3" i="19"/>
  <c r="BL3" i="19"/>
  <c r="BK3" i="19"/>
  <c r="BJ3" i="19"/>
  <c r="BI3" i="19"/>
  <c r="BH3" i="19"/>
  <c r="BG3" i="19"/>
  <c r="BF3" i="19"/>
  <c r="BE3" i="19"/>
  <c r="BD3" i="19"/>
  <c r="BC3" i="19"/>
  <c r="BB3" i="19"/>
  <c r="BA3" i="19"/>
  <c r="AZ3" i="19"/>
  <c r="AY3" i="19"/>
  <c r="AX3" i="19"/>
  <c r="AW3" i="19"/>
  <c r="AV3" i="19"/>
  <c r="AU3" i="19"/>
  <c r="AT3" i="19"/>
  <c r="AS3" i="19"/>
  <c r="AR3" i="19"/>
  <c r="AQ3" i="19"/>
  <c r="AP3" i="19"/>
  <c r="AO3" i="19"/>
  <c r="AN3" i="19"/>
  <c r="AM3" i="19"/>
  <c r="AL3" i="19"/>
  <c r="AK3" i="19"/>
  <c r="AJ3" i="19"/>
  <c r="AI3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CT2" i="19"/>
  <c r="CS2" i="19"/>
  <c r="CR2" i="19"/>
  <c r="CQ2" i="19"/>
  <c r="CP2" i="19"/>
  <c r="CO2" i="19"/>
  <c r="CN2" i="19"/>
  <c r="CM2" i="19"/>
  <c r="CL2" i="19"/>
  <c r="CK2" i="19"/>
  <c r="CJ2" i="19"/>
  <c r="CI2" i="19"/>
  <c r="CH2" i="19"/>
  <c r="CG2" i="19"/>
  <c r="CF2" i="19"/>
  <c r="CE2" i="19"/>
  <c r="CD2" i="19"/>
  <c r="CC2" i="19"/>
  <c r="CB2" i="19"/>
  <c r="CA2" i="19"/>
  <c r="BZ2" i="19"/>
  <c r="BY2" i="19"/>
  <c r="BX2" i="19"/>
  <c r="BW2" i="19"/>
  <c r="BV2" i="19"/>
  <c r="BU2" i="19"/>
  <c r="BT2" i="19"/>
  <c r="BS2" i="19"/>
  <c r="BR2" i="19"/>
  <c r="BQ2" i="19"/>
  <c r="BP2" i="19"/>
  <c r="BO2" i="19"/>
  <c r="BN2" i="19"/>
  <c r="BM2" i="19"/>
  <c r="BL2" i="19"/>
  <c r="BK2" i="19"/>
  <c r="BJ2" i="19"/>
  <c r="BI2" i="19"/>
  <c r="BH2" i="19"/>
  <c r="BG2" i="19"/>
  <c r="BF2" i="19"/>
  <c r="BE2" i="19"/>
  <c r="BD2" i="19"/>
  <c r="BC2" i="19"/>
  <c r="BB2" i="19"/>
  <c r="BA2" i="19"/>
  <c r="AZ2" i="19"/>
  <c r="AY2" i="19"/>
  <c r="AX2" i="19"/>
  <c r="AW2" i="19"/>
  <c r="AV2" i="19"/>
  <c r="AU2" i="19"/>
  <c r="AT2" i="19"/>
  <c r="AS2" i="19"/>
  <c r="AR2" i="19"/>
  <c r="AQ2" i="19"/>
  <c r="AP2" i="19"/>
  <c r="AO2" i="19"/>
  <c r="AN2" i="19"/>
  <c r="AM2" i="19"/>
  <c r="AL2" i="19"/>
  <c r="AK2" i="19"/>
  <c r="AJ2" i="19"/>
  <c r="AI2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CT31" i="18"/>
  <c r="CS31" i="18"/>
  <c r="CR31" i="18"/>
  <c r="CQ31" i="18"/>
  <c r="CP31" i="18"/>
  <c r="CO31" i="18"/>
  <c r="CN31" i="18"/>
  <c r="CM31" i="18"/>
  <c r="CL31" i="18"/>
  <c r="CK31" i="18"/>
  <c r="CJ31" i="18"/>
  <c r="CI31" i="18"/>
  <c r="CH31" i="18"/>
  <c r="CG31" i="18"/>
  <c r="CF31" i="18"/>
  <c r="CE31" i="18"/>
  <c r="CD31" i="18"/>
  <c r="CC31" i="18"/>
  <c r="CB31" i="18"/>
  <c r="CA31" i="18"/>
  <c r="BZ31" i="18"/>
  <c r="BY31" i="18"/>
  <c r="BX31" i="18"/>
  <c r="BW31" i="18"/>
  <c r="BV31" i="18"/>
  <c r="BU31" i="18"/>
  <c r="BT31" i="18"/>
  <c r="BS31" i="18"/>
  <c r="BR31" i="18"/>
  <c r="BQ31" i="18"/>
  <c r="BP31" i="18"/>
  <c r="BO31" i="18"/>
  <c r="BN31" i="18"/>
  <c r="BM31" i="18"/>
  <c r="BL31" i="18"/>
  <c r="BK31" i="18"/>
  <c r="BJ31" i="18"/>
  <c r="BI31" i="18"/>
  <c r="BH31" i="18"/>
  <c r="BG31" i="18"/>
  <c r="BF31" i="18"/>
  <c r="BE31" i="18"/>
  <c r="BD31" i="18"/>
  <c r="BC31" i="18"/>
  <c r="BB31" i="18"/>
  <c r="BA31" i="18"/>
  <c r="AZ31" i="18"/>
  <c r="AY31" i="18"/>
  <c r="AX31" i="18"/>
  <c r="AW31" i="18"/>
  <c r="AV31" i="18"/>
  <c r="AU31" i="18"/>
  <c r="AT31" i="18"/>
  <c r="AS31" i="18"/>
  <c r="AR31" i="18"/>
  <c r="AQ31" i="18"/>
  <c r="AP31" i="18"/>
  <c r="AO31" i="18"/>
  <c r="AN31" i="18"/>
  <c r="AM31" i="18"/>
  <c r="AL31" i="18"/>
  <c r="AK31" i="18"/>
  <c r="AJ31" i="18"/>
  <c r="AI31" i="18"/>
  <c r="AH31" i="18"/>
  <c r="AG31" i="18"/>
  <c r="AF31" i="18"/>
  <c r="AE31" i="18"/>
  <c r="AD31" i="18"/>
  <c r="AC31" i="18"/>
  <c r="AB31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E31" i="18"/>
  <c r="D31" i="18"/>
  <c r="C31" i="18"/>
  <c r="CT30" i="18"/>
  <c r="CS30" i="18"/>
  <c r="CR30" i="18"/>
  <c r="CQ30" i="18"/>
  <c r="CP30" i="18"/>
  <c r="CO30" i="18"/>
  <c r="CN30" i="18"/>
  <c r="CM30" i="18"/>
  <c r="CL30" i="18"/>
  <c r="CK30" i="18"/>
  <c r="CJ30" i="18"/>
  <c r="CI30" i="18"/>
  <c r="CH30" i="18"/>
  <c r="CG30" i="18"/>
  <c r="CF30" i="18"/>
  <c r="CE30" i="18"/>
  <c r="CD30" i="18"/>
  <c r="CC30" i="18"/>
  <c r="CB30" i="18"/>
  <c r="CA30" i="18"/>
  <c r="BZ30" i="18"/>
  <c r="BY30" i="18"/>
  <c r="BX30" i="18"/>
  <c r="BW30" i="18"/>
  <c r="BV30" i="18"/>
  <c r="BU30" i="18"/>
  <c r="BT30" i="18"/>
  <c r="BS30" i="18"/>
  <c r="BR30" i="18"/>
  <c r="BQ30" i="18"/>
  <c r="BP30" i="18"/>
  <c r="BO30" i="18"/>
  <c r="BN30" i="18"/>
  <c r="BM30" i="18"/>
  <c r="BL30" i="18"/>
  <c r="BK30" i="18"/>
  <c r="BJ30" i="18"/>
  <c r="BI30" i="18"/>
  <c r="BH30" i="18"/>
  <c r="BG30" i="18"/>
  <c r="BF30" i="18"/>
  <c r="BE30" i="18"/>
  <c r="BD30" i="18"/>
  <c r="BC30" i="18"/>
  <c r="BB30" i="18"/>
  <c r="BA30" i="18"/>
  <c r="AZ30" i="18"/>
  <c r="AY30" i="18"/>
  <c r="AX30" i="18"/>
  <c r="AW30" i="18"/>
  <c r="AV30" i="18"/>
  <c r="AU30" i="18"/>
  <c r="AT30" i="18"/>
  <c r="AS30" i="18"/>
  <c r="AR30" i="18"/>
  <c r="AQ30" i="18"/>
  <c r="AP30" i="18"/>
  <c r="AO30" i="18"/>
  <c r="AN30" i="18"/>
  <c r="AM30" i="18"/>
  <c r="AL30" i="18"/>
  <c r="AK30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E30" i="18"/>
  <c r="D30" i="18"/>
  <c r="C30" i="18"/>
  <c r="CT29" i="18"/>
  <c r="CS29" i="18"/>
  <c r="CR29" i="18"/>
  <c r="CQ29" i="18"/>
  <c r="CP29" i="18"/>
  <c r="CO29" i="18"/>
  <c r="CN29" i="18"/>
  <c r="CM29" i="18"/>
  <c r="CL29" i="18"/>
  <c r="CK29" i="18"/>
  <c r="CJ29" i="18"/>
  <c r="CI29" i="18"/>
  <c r="CH29" i="18"/>
  <c r="CG29" i="18"/>
  <c r="CF29" i="18"/>
  <c r="CE29" i="18"/>
  <c r="CD29" i="18"/>
  <c r="CC29" i="18"/>
  <c r="CB29" i="18"/>
  <c r="CA29" i="18"/>
  <c r="BZ29" i="18"/>
  <c r="BY29" i="18"/>
  <c r="BX29" i="18"/>
  <c r="BW29" i="18"/>
  <c r="BV29" i="18"/>
  <c r="BU29" i="18"/>
  <c r="BT29" i="18"/>
  <c r="BS29" i="18"/>
  <c r="BR29" i="18"/>
  <c r="BQ29" i="18"/>
  <c r="BP29" i="18"/>
  <c r="BO29" i="18"/>
  <c r="BN29" i="18"/>
  <c r="BM29" i="18"/>
  <c r="BL29" i="18"/>
  <c r="BK29" i="18"/>
  <c r="BJ29" i="18"/>
  <c r="BI29" i="18"/>
  <c r="BH29" i="18"/>
  <c r="BG29" i="18"/>
  <c r="BF29" i="18"/>
  <c r="BE29" i="18"/>
  <c r="BD29" i="18"/>
  <c r="BC29" i="18"/>
  <c r="BB29" i="18"/>
  <c r="BA29" i="18"/>
  <c r="AZ29" i="18"/>
  <c r="AY29" i="18"/>
  <c r="AX29" i="18"/>
  <c r="AW29" i="18"/>
  <c r="AV29" i="18"/>
  <c r="AU29" i="18"/>
  <c r="AT29" i="18"/>
  <c r="AS29" i="18"/>
  <c r="AR29" i="18"/>
  <c r="AQ29" i="18"/>
  <c r="AP29" i="18"/>
  <c r="AO29" i="18"/>
  <c r="AN29" i="18"/>
  <c r="AM29" i="18"/>
  <c r="AL29" i="18"/>
  <c r="AK29" i="18"/>
  <c r="AJ29" i="18"/>
  <c r="AI29" i="18"/>
  <c r="AH29" i="18"/>
  <c r="AG29" i="18"/>
  <c r="AF29" i="18"/>
  <c r="AE29" i="18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C29" i="18"/>
  <c r="CT28" i="18"/>
  <c r="CS28" i="18"/>
  <c r="CR28" i="18"/>
  <c r="CQ28" i="18"/>
  <c r="CP28" i="18"/>
  <c r="CO28" i="18"/>
  <c r="CN28" i="18"/>
  <c r="CM28" i="18"/>
  <c r="CL28" i="18"/>
  <c r="CK28" i="18"/>
  <c r="CJ28" i="18"/>
  <c r="CI28" i="18"/>
  <c r="CH28" i="18"/>
  <c r="CG28" i="18"/>
  <c r="CF28" i="18"/>
  <c r="CE28" i="18"/>
  <c r="CD28" i="18"/>
  <c r="CC28" i="18"/>
  <c r="CB28" i="18"/>
  <c r="CA28" i="18"/>
  <c r="BZ28" i="18"/>
  <c r="BY28" i="18"/>
  <c r="BX28" i="18"/>
  <c r="BW28" i="18"/>
  <c r="BV28" i="18"/>
  <c r="BU28" i="18"/>
  <c r="BT28" i="18"/>
  <c r="BS28" i="18"/>
  <c r="BR28" i="18"/>
  <c r="BQ28" i="18"/>
  <c r="BP28" i="18"/>
  <c r="BO28" i="18"/>
  <c r="BN28" i="18"/>
  <c r="BM28" i="18"/>
  <c r="BL28" i="18"/>
  <c r="BK28" i="18"/>
  <c r="BJ28" i="18"/>
  <c r="BI28" i="18"/>
  <c r="BH28" i="18"/>
  <c r="BG28" i="18"/>
  <c r="BF28" i="18"/>
  <c r="BE28" i="18"/>
  <c r="BD28" i="18"/>
  <c r="BC28" i="18"/>
  <c r="BB28" i="18"/>
  <c r="BA28" i="18"/>
  <c r="AZ28" i="18"/>
  <c r="AY28" i="18"/>
  <c r="AX28" i="18"/>
  <c r="AW28" i="18"/>
  <c r="AV28" i="18"/>
  <c r="AU28" i="18"/>
  <c r="AT28" i="18"/>
  <c r="AS28" i="18"/>
  <c r="AR28" i="18"/>
  <c r="AQ28" i="18"/>
  <c r="AP28" i="18"/>
  <c r="AO28" i="18"/>
  <c r="AN28" i="18"/>
  <c r="AM28" i="18"/>
  <c r="AL28" i="18"/>
  <c r="AK28" i="18"/>
  <c r="AJ28" i="18"/>
  <c r="AI28" i="18"/>
  <c r="AH28" i="18"/>
  <c r="AG28" i="18"/>
  <c r="AF28" i="18"/>
  <c r="AE28" i="18"/>
  <c r="AD28" i="18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C28" i="18"/>
  <c r="CT27" i="18"/>
  <c r="CS27" i="18"/>
  <c r="CR27" i="18"/>
  <c r="CQ27" i="18"/>
  <c r="CP27" i="18"/>
  <c r="CO27" i="18"/>
  <c r="CN27" i="18"/>
  <c r="CM27" i="18"/>
  <c r="CL27" i="18"/>
  <c r="CK27" i="18"/>
  <c r="CJ27" i="18"/>
  <c r="CI27" i="18"/>
  <c r="CH27" i="18"/>
  <c r="CG27" i="18"/>
  <c r="CF27" i="18"/>
  <c r="CE27" i="18"/>
  <c r="CD27" i="18"/>
  <c r="CC27" i="18"/>
  <c r="CB27" i="18"/>
  <c r="CA27" i="18"/>
  <c r="BZ27" i="18"/>
  <c r="BY27" i="18"/>
  <c r="BX27" i="18"/>
  <c r="BW27" i="18"/>
  <c r="BV27" i="18"/>
  <c r="BU27" i="18"/>
  <c r="BT27" i="18"/>
  <c r="BS27" i="18"/>
  <c r="BR27" i="18"/>
  <c r="BQ27" i="18"/>
  <c r="BP27" i="18"/>
  <c r="BO27" i="18"/>
  <c r="BN27" i="18"/>
  <c r="BM27" i="18"/>
  <c r="BL27" i="18"/>
  <c r="BK27" i="18"/>
  <c r="BJ27" i="18"/>
  <c r="BI27" i="18"/>
  <c r="BH27" i="18"/>
  <c r="BG27" i="18"/>
  <c r="BF27" i="18"/>
  <c r="BE27" i="18"/>
  <c r="BD27" i="18"/>
  <c r="BC27" i="18"/>
  <c r="BB27" i="18"/>
  <c r="BA27" i="18"/>
  <c r="AZ27" i="18"/>
  <c r="AY27" i="18"/>
  <c r="AX27" i="18"/>
  <c r="AW27" i="18"/>
  <c r="AV27" i="18"/>
  <c r="AU27" i="18"/>
  <c r="AT27" i="18"/>
  <c r="AS27" i="18"/>
  <c r="AR27" i="18"/>
  <c r="AQ27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18"/>
  <c r="D27" i="18"/>
  <c r="C27" i="18"/>
  <c r="CT26" i="18"/>
  <c r="CS26" i="18"/>
  <c r="CR26" i="18"/>
  <c r="CQ26" i="18"/>
  <c r="CP26" i="18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BZ26" i="18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C26" i="18"/>
  <c r="CT25" i="18"/>
  <c r="CS25" i="18"/>
  <c r="CR25" i="18"/>
  <c r="CQ25" i="18"/>
  <c r="CP25" i="18"/>
  <c r="CO25" i="18"/>
  <c r="CN25" i="18"/>
  <c r="CM25" i="18"/>
  <c r="CL25" i="18"/>
  <c r="CK25" i="18"/>
  <c r="CJ25" i="18"/>
  <c r="CI25" i="18"/>
  <c r="CH25" i="18"/>
  <c r="CG25" i="18"/>
  <c r="CF25" i="18"/>
  <c r="CE25" i="18"/>
  <c r="CD25" i="18"/>
  <c r="CC25" i="18"/>
  <c r="CB25" i="18"/>
  <c r="CA25" i="18"/>
  <c r="BZ25" i="18"/>
  <c r="BY25" i="18"/>
  <c r="BX25" i="18"/>
  <c r="BW25" i="18"/>
  <c r="BV25" i="18"/>
  <c r="BU25" i="18"/>
  <c r="BT25" i="18"/>
  <c r="BS25" i="18"/>
  <c r="BR25" i="18"/>
  <c r="BQ25" i="18"/>
  <c r="BP25" i="18"/>
  <c r="BO25" i="18"/>
  <c r="BN25" i="18"/>
  <c r="BM25" i="18"/>
  <c r="BL25" i="18"/>
  <c r="BK25" i="18"/>
  <c r="BJ25" i="18"/>
  <c r="BI25" i="18"/>
  <c r="BH25" i="18"/>
  <c r="BG25" i="18"/>
  <c r="BF25" i="18"/>
  <c r="BE25" i="18"/>
  <c r="BD25" i="18"/>
  <c r="BC25" i="18"/>
  <c r="BB25" i="18"/>
  <c r="BA25" i="18"/>
  <c r="AZ25" i="18"/>
  <c r="AY25" i="18"/>
  <c r="AX25" i="18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18"/>
  <c r="AJ25" i="18"/>
  <c r="AI25" i="18"/>
  <c r="AH25" i="18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18"/>
  <c r="D25" i="18"/>
  <c r="C25" i="18"/>
  <c r="CT24" i="18"/>
  <c r="CS24" i="18"/>
  <c r="CR24" i="18"/>
  <c r="CQ24" i="18"/>
  <c r="CP24" i="18"/>
  <c r="CO24" i="18"/>
  <c r="CN24" i="18"/>
  <c r="CM24" i="18"/>
  <c r="CL24" i="18"/>
  <c r="CK24" i="18"/>
  <c r="CJ24" i="18"/>
  <c r="CI24" i="18"/>
  <c r="CH24" i="18"/>
  <c r="CG24" i="18"/>
  <c r="CF24" i="18"/>
  <c r="CE24" i="18"/>
  <c r="CD24" i="18"/>
  <c r="CC24" i="18"/>
  <c r="CB24" i="18"/>
  <c r="CA24" i="18"/>
  <c r="BZ24" i="18"/>
  <c r="BY24" i="18"/>
  <c r="BX24" i="18"/>
  <c r="BW24" i="18"/>
  <c r="BV24" i="18"/>
  <c r="BU24" i="18"/>
  <c r="BT24" i="18"/>
  <c r="BS24" i="18"/>
  <c r="BR24" i="18"/>
  <c r="BQ24" i="18"/>
  <c r="BP24" i="18"/>
  <c r="BO24" i="18"/>
  <c r="BN24" i="18"/>
  <c r="BM24" i="18"/>
  <c r="BL24" i="18"/>
  <c r="BK24" i="18"/>
  <c r="BJ24" i="18"/>
  <c r="BI24" i="18"/>
  <c r="BH24" i="18"/>
  <c r="BG24" i="18"/>
  <c r="BF24" i="18"/>
  <c r="BE24" i="18"/>
  <c r="BD24" i="18"/>
  <c r="BC24" i="18"/>
  <c r="BB24" i="18"/>
  <c r="BA24" i="18"/>
  <c r="AZ24" i="18"/>
  <c r="AY24" i="18"/>
  <c r="AX24" i="18"/>
  <c r="AW24" i="18"/>
  <c r="AV24" i="18"/>
  <c r="AU24" i="18"/>
  <c r="AT24" i="18"/>
  <c r="AS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4" i="18"/>
  <c r="CT23" i="18"/>
  <c r="CS23" i="18"/>
  <c r="CR23" i="18"/>
  <c r="CQ23" i="18"/>
  <c r="CP23" i="18"/>
  <c r="CO23" i="18"/>
  <c r="CN23" i="18"/>
  <c r="CM23" i="18"/>
  <c r="CL23" i="18"/>
  <c r="CK23" i="18"/>
  <c r="CJ23" i="18"/>
  <c r="CI23" i="18"/>
  <c r="CH23" i="18"/>
  <c r="CG23" i="18"/>
  <c r="CF23" i="18"/>
  <c r="CE23" i="18"/>
  <c r="CD23" i="18"/>
  <c r="CC23" i="18"/>
  <c r="CB23" i="18"/>
  <c r="CA23" i="18"/>
  <c r="BZ23" i="18"/>
  <c r="BY23" i="18"/>
  <c r="BX23" i="18"/>
  <c r="BW23" i="18"/>
  <c r="BV23" i="18"/>
  <c r="BU23" i="18"/>
  <c r="BT23" i="18"/>
  <c r="BS23" i="18"/>
  <c r="BR23" i="18"/>
  <c r="BQ23" i="18"/>
  <c r="BP23" i="18"/>
  <c r="BO23" i="18"/>
  <c r="BN23" i="18"/>
  <c r="BM23" i="18"/>
  <c r="BL23" i="18"/>
  <c r="BK23" i="18"/>
  <c r="BJ23" i="18"/>
  <c r="BI23" i="18"/>
  <c r="BH23" i="18"/>
  <c r="BG23" i="18"/>
  <c r="BF23" i="18"/>
  <c r="BE23" i="18"/>
  <c r="BD23" i="18"/>
  <c r="BC23" i="18"/>
  <c r="BB23" i="18"/>
  <c r="BA23" i="18"/>
  <c r="AZ23" i="18"/>
  <c r="AY23" i="18"/>
  <c r="AX23" i="18"/>
  <c r="AW23" i="18"/>
  <c r="AV23" i="18"/>
  <c r="AU23" i="18"/>
  <c r="AT23" i="18"/>
  <c r="AS23" i="18"/>
  <c r="AR23" i="18"/>
  <c r="AQ23" i="18"/>
  <c r="AP23" i="18"/>
  <c r="AO23" i="18"/>
  <c r="AN23" i="18"/>
  <c r="AM23" i="18"/>
  <c r="AL23" i="18"/>
  <c r="AK23" i="18"/>
  <c r="AJ23" i="18"/>
  <c r="AI23" i="18"/>
  <c r="AH23" i="18"/>
  <c r="AG23" i="18"/>
  <c r="AF23" i="18"/>
  <c r="AE23" i="18"/>
  <c r="AD23" i="18"/>
  <c r="AC23" i="18"/>
  <c r="AB23" i="18"/>
  <c r="AA23" i="18"/>
  <c r="Z23" i="18"/>
  <c r="Y23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E23" i="18"/>
  <c r="D23" i="18"/>
  <c r="C23" i="18"/>
  <c r="CT22" i="18"/>
  <c r="CS22" i="18"/>
  <c r="CR22" i="18"/>
  <c r="CQ22" i="18"/>
  <c r="CP22" i="18"/>
  <c r="CO22" i="18"/>
  <c r="CN22" i="18"/>
  <c r="CM22" i="18"/>
  <c r="CL22" i="18"/>
  <c r="CK22" i="18"/>
  <c r="CJ22" i="18"/>
  <c r="CI22" i="18"/>
  <c r="CH22" i="18"/>
  <c r="CG22" i="18"/>
  <c r="CF22" i="18"/>
  <c r="CE22" i="18"/>
  <c r="CD22" i="18"/>
  <c r="CC22" i="18"/>
  <c r="CB22" i="18"/>
  <c r="CA22" i="18"/>
  <c r="BZ22" i="18"/>
  <c r="BY22" i="18"/>
  <c r="BX22" i="18"/>
  <c r="BW22" i="18"/>
  <c r="BV22" i="18"/>
  <c r="BU22" i="18"/>
  <c r="BT22" i="18"/>
  <c r="BS22" i="18"/>
  <c r="BR22" i="18"/>
  <c r="BQ22" i="18"/>
  <c r="BP22" i="18"/>
  <c r="BO22" i="18"/>
  <c r="BN22" i="18"/>
  <c r="BM22" i="18"/>
  <c r="BL22" i="18"/>
  <c r="BK22" i="18"/>
  <c r="BJ22" i="18"/>
  <c r="BI22" i="18"/>
  <c r="BH22" i="18"/>
  <c r="BG22" i="18"/>
  <c r="BF22" i="18"/>
  <c r="BE22" i="18"/>
  <c r="BD22" i="18"/>
  <c r="BC22" i="18"/>
  <c r="BB22" i="18"/>
  <c r="BA22" i="18"/>
  <c r="AZ22" i="18"/>
  <c r="AY22" i="18"/>
  <c r="AX22" i="18"/>
  <c r="AW22" i="18"/>
  <c r="AV22" i="18"/>
  <c r="AU22" i="18"/>
  <c r="AT22" i="18"/>
  <c r="AS22" i="18"/>
  <c r="AR22" i="18"/>
  <c r="AQ22" i="18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/>
  <c r="AC22" i="18"/>
  <c r="AB22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E22" i="18"/>
  <c r="D22" i="18"/>
  <c r="C22" i="18"/>
  <c r="CT21" i="18"/>
  <c r="CS21" i="18"/>
  <c r="CR21" i="18"/>
  <c r="CQ21" i="18"/>
  <c r="CP21" i="18"/>
  <c r="CO21" i="18"/>
  <c r="CN21" i="18"/>
  <c r="CM21" i="18"/>
  <c r="CL21" i="18"/>
  <c r="CK21" i="18"/>
  <c r="CJ21" i="18"/>
  <c r="CI21" i="18"/>
  <c r="CH21" i="18"/>
  <c r="CG21" i="18"/>
  <c r="CF21" i="18"/>
  <c r="CE21" i="18"/>
  <c r="CD21" i="18"/>
  <c r="CC21" i="18"/>
  <c r="CB21" i="18"/>
  <c r="CA21" i="18"/>
  <c r="BZ21" i="18"/>
  <c r="BY21" i="18"/>
  <c r="BX21" i="18"/>
  <c r="BW21" i="18"/>
  <c r="BV21" i="18"/>
  <c r="BU21" i="18"/>
  <c r="BT21" i="18"/>
  <c r="BS21" i="18"/>
  <c r="BR21" i="18"/>
  <c r="BQ21" i="18"/>
  <c r="BP21" i="18"/>
  <c r="BO21" i="18"/>
  <c r="BN21" i="18"/>
  <c r="BM21" i="18"/>
  <c r="BL21" i="18"/>
  <c r="BK21" i="18"/>
  <c r="BJ21" i="18"/>
  <c r="BI21" i="18"/>
  <c r="BH21" i="18"/>
  <c r="BG21" i="18"/>
  <c r="BF21" i="18"/>
  <c r="BE21" i="18"/>
  <c r="BD21" i="18"/>
  <c r="BC21" i="18"/>
  <c r="BB21" i="18"/>
  <c r="BA21" i="18"/>
  <c r="AZ21" i="18"/>
  <c r="AY21" i="18"/>
  <c r="AX21" i="18"/>
  <c r="AW21" i="18"/>
  <c r="AV21" i="18"/>
  <c r="AU21" i="18"/>
  <c r="AT21" i="18"/>
  <c r="AS21" i="18"/>
  <c r="AR21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21" i="18"/>
  <c r="C21" i="18"/>
  <c r="CT20" i="18"/>
  <c r="CS20" i="18"/>
  <c r="CR20" i="18"/>
  <c r="CQ20" i="18"/>
  <c r="CP20" i="18"/>
  <c r="CO20" i="18"/>
  <c r="CN20" i="18"/>
  <c r="CM20" i="18"/>
  <c r="CL20" i="18"/>
  <c r="CK20" i="18"/>
  <c r="CJ20" i="18"/>
  <c r="CI20" i="18"/>
  <c r="CH20" i="18"/>
  <c r="CG20" i="18"/>
  <c r="CF20" i="18"/>
  <c r="CE20" i="18"/>
  <c r="CD20" i="18"/>
  <c r="CC20" i="18"/>
  <c r="CB20" i="18"/>
  <c r="CA20" i="18"/>
  <c r="BZ20" i="18"/>
  <c r="BY20" i="18"/>
  <c r="BX20" i="18"/>
  <c r="BW20" i="18"/>
  <c r="BV20" i="18"/>
  <c r="BU20" i="18"/>
  <c r="BT20" i="18"/>
  <c r="BS20" i="18"/>
  <c r="BR20" i="18"/>
  <c r="BQ20" i="18"/>
  <c r="BP20" i="18"/>
  <c r="BO20" i="18"/>
  <c r="BN20" i="18"/>
  <c r="BM20" i="18"/>
  <c r="BL20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20" i="18"/>
  <c r="C20" i="18"/>
  <c r="CT19" i="18"/>
  <c r="CS19" i="18"/>
  <c r="CR19" i="18"/>
  <c r="CQ19" i="18"/>
  <c r="CP19" i="18"/>
  <c r="CO19" i="18"/>
  <c r="CN19" i="18"/>
  <c r="CM19" i="18"/>
  <c r="CL19" i="18"/>
  <c r="CK19" i="18"/>
  <c r="CJ19" i="18"/>
  <c r="CI19" i="18"/>
  <c r="CH19" i="18"/>
  <c r="CG19" i="18"/>
  <c r="CF19" i="18"/>
  <c r="CE19" i="18"/>
  <c r="CD19" i="18"/>
  <c r="CC19" i="18"/>
  <c r="CB19" i="18"/>
  <c r="CA19" i="18"/>
  <c r="BZ19" i="18"/>
  <c r="BY19" i="18"/>
  <c r="BX19" i="18"/>
  <c r="BW19" i="18"/>
  <c r="BV19" i="18"/>
  <c r="BU19" i="18"/>
  <c r="BT19" i="18"/>
  <c r="BS19" i="18"/>
  <c r="BR19" i="18"/>
  <c r="BQ19" i="18"/>
  <c r="BP19" i="18"/>
  <c r="BO19" i="18"/>
  <c r="BN19" i="18"/>
  <c r="BM19" i="18"/>
  <c r="BL19" i="18"/>
  <c r="BK19" i="18"/>
  <c r="BJ19" i="18"/>
  <c r="BI19" i="18"/>
  <c r="BH19" i="18"/>
  <c r="BG19" i="18"/>
  <c r="BF19" i="18"/>
  <c r="BE19" i="18"/>
  <c r="BD19" i="18"/>
  <c r="BC19" i="18"/>
  <c r="BB19" i="18"/>
  <c r="BA19" i="18"/>
  <c r="AZ19" i="18"/>
  <c r="AY19" i="18"/>
  <c r="AX19" i="18"/>
  <c r="AW19" i="18"/>
  <c r="AV19" i="18"/>
  <c r="AU19" i="18"/>
  <c r="AT19" i="18"/>
  <c r="AS19" i="18"/>
  <c r="AR19" i="18"/>
  <c r="AQ19" i="18"/>
  <c r="AP19" i="18"/>
  <c r="AO19" i="18"/>
  <c r="AN19" i="18"/>
  <c r="AM19" i="18"/>
  <c r="AL19" i="18"/>
  <c r="AK19" i="18"/>
  <c r="AJ19" i="18"/>
  <c r="AI19" i="18"/>
  <c r="AH19" i="18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CT18" i="18"/>
  <c r="CS18" i="18"/>
  <c r="CR18" i="18"/>
  <c r="CQ18" i="18"/>
  <c r="CP18" i="18"/>
  <c r="CO18" i="18"/>
  <c r="CN18" i="18"/>
  <c r="CM18" i="18"/>
  <c r="CL18" i="18"/>
  <c r="CK18" i="18"/>
  <c r="CJ18" i="18"/>
  <c r="CI18" i="18"/>
  <c r="CH18" i="18"/>
  <c r="CG18" i="18"/>
  <c r="CF18" i="18"/>
  <c r="CE18" i="18"/>
  <c r="CD18" i="18"/>
  <c r="CC18" i="18"/>
  <c r="CB18" i="18"/>
  <c r="CA18" i="18"/>
  <c r="BZ18" i="18"/>
  <c r="BY18" i="18"/>
  <c r="BX18" i="18"/>
  <c r="BW18" i="18"/>
  <c r="BV18" i="18"/>
  <c r="BU18" i="18"/>
  <c r="BT18" i="18"/>
  <c r="BS18" i="18"/>
  <c r="BR18" i="18"/>
  <c r="BQ18" i="18"/>
  <c r="BP18" i="18"/>
  <c r="BO18" i="18"/>
  <c r="BN18" i="18"/>
  <c r="BM18" i="18"/>
  <c r="BL18" i="18"/>
  <c r="BK18" i="18"/>
  <c r="BJ18" i="18"/>
  <c r="BI18" i="18"/>
  <c r="BH18" i="18"/>
  <c r="BG18" i="18"/>
  <c r="BF18" i="18"/>
  <c r="BE18" i="18"/>
  <c r="BD18" i="18"/>
  <c r="BC18" i="18"/>
  <c r="BB18" i="18"/>
  <c r="BA18" i="18"/>
  <c r="AZ18" i="18"/>
  <c r="AY18" i="18"/>
  <c r="AX18" i="18"/>
  <c r="AW18" i="18"/>
  <c r="AV18" i="18"/>
  <c r="AU18" i="18"/>
  <c r="AT18" i="18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CT17" i="18"/>
  <c r="CS17" i="18"/>
  <c r="CR17" i="18"/>
  <c r="CQ17" i="18"/>
  <c r="CP17" i="18"/>
  <c r="CO17" i="18"/>
  <c r="CN17" i="18"/>
  <c r="CM17" i="18"/>
  <c r="CL17" i="18"/>
  <c r="CK17" i="18"/>
  <c r="CJ17" i="18"/>
  <c r="CI17" i="18"/>
  <c r="CH17" i="18"/>
  <c r="CG17" i="18"/>
  <c r="CF17" i="18"/>
  <c r="CE17" i="18"/>
  <c r="CD17" i="18"/>
  <c r="CC17" i="18"/>
  <c r="CB17" i="18"/>
  <c r="CA17" i="18"/>
  <c r="BZ17" i="18"/>
  <c r="BY17" i="18"/>
  <c r="BX17" i="18"/>
  <c r="BW17" i="18"/>
  <c r="BV17" i="18"/>
  <c r="BU17" i="18"/>
  <c r="BT17" i="18"/>
  <c r="BS17" i="18"/>
  <c r="BR17" i="18"/>
  <c r="BQ17" i="18"/>
  <c r="BP17" i="18"/>
  <c r="BO17" i="18"/>
  <c r="BN17" i="18"/>
  <c r="BM17" i="18"/>
  <c r="BL17" i="18"/>
  <c r="BK17" i="18"/>
  <c r="BJ17" i="18"/>
  <c r="BI17" i="18"/>
  <c r="BH17" i="18"/>
  <c r="BG17" i="18"/>
  <c r="BF17" i="18"/>
  <c r="BE17" i="18"/>
  <c r="BD17" i="18"/>
  <c r="BC17" i="18"/>
  <c r="BB17" i="18"/>
  <c r="BA17" i="18"/>
  <c r="AZ17" i="18"/>
  <c r="AY17" i="18"/>
  <c r="AX17" i="18"/>
  <c r="AW17" i="18"/>
  <c r="AV17" i="18"/>
  <c r="AU17" i="18"/>
  <c r="AT17" i="18"/>
  <c r="AS17" i="18"/>
  <c r="AR17" i="18"/>
  <c r="AQ17" i="18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CT16" i="18"/>
  <c r="CS16" i="18"/>
  <c r="CR16" i="18"/>
  <c r="CQ16" i="18"/>
  <c r="CP16" i="18"/>
  <c r="CO16" i="18"/>
  <c r="CN16" i="18"/>
  <c r="CM16" i="18"/>
  <c r="CL16" i="18"/>
  <c r="CK16" i="18"/>
  <c r="CJ16" i="18"/>
  <c r="CI16" i="18"/>
  <c r="CH16" i="18"/>
  <c r="CG16" i="18"/>
  <c r="CF16" i="18"/>
  <c r="CE16" i="18"/>
  <c r="CD16" i="18"/>
  <c r="CC16" i="18"/>
  <c r="CB16" i="18"/>
  <c r="CA16" i="18"/>
  <c r="BZ16" i="18"/>
  <c r="BY16" i="18"/>
  <c r="BX16" i="18"/>
  <c r="BW16" i="18"/>
  <c r="BV16" i="18"/>
  <c r="BU16" i="18"/>
  <c r="BT16" i="18"/>
  <c r="BS16" i="18"/>
  <c r="BR16" i="18"/>
  <c r="BQ16" i="18"/>
  <c r="BP16" i="18"/>
  <c r="BO16" i="18"/>
  <c r="BN16" i="18"/>
  <c r="BM16" i="18"/>
  <c r="BL16" i="18"/>
  <c r="BK16" i="18"/>
  <c r="BJ16" i="18"/>
  <c r="BI16" i="18"/>
  <c r="BH16" i="18"/>
  <c r="BG16" i="18"/>
  <c r="BF16" i="18"/>
  <c r="BE16" i="18"/>
  <c r="BD16" i="18"/>
  <c r="BC16" i="18"/>
  <c r="BB16" i="18"/>
  <c r="BA16" i="18"/>
  <c r="AZ16" i="18"/>
  <c r="AY16" i="18"/>
  <c r="AX16" i="18"/>
  <c r="AW16" i="18"/>
  <c r="AV16" i="18"/>
  <c r="AU16" i="18"/>
  <c r="AT16" i="18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CT15" i="18"/>
  <c r="CS15" i="18"/>
  <c r="CR15" i="18"/>
  <c r="CQ15" i="18"/>
  <c r="CP15" i="18"/>
  <c r="CO15" i="18"/>
  <c r="CN15" i="18"/>
  <c r="CM15" i="18"/>
  <c r="CL15" i="18"/>
  <c r="CK15" i="18"/>
  <c r="CJ15" i="18"/>
  <c r="CI15" i="18"/>
  <c r="CH15" i="18"/>
  <c r="CG15" i="18"/>
  <c r="CF15" i="18"/>
  <c r="CE15" i="18"/>
  <c r="CD15" i="18"/>
  <c r="CC15" i="18"/>
  <c r="CB15" i="18"/>
  <c r="CA15" i="18"/>
  <c r="BZ15" i="18"/>
  <c r="BY15" i="18"/>
  <c r="BX15" i="18"/>
  <c r="BW15" i="18"/>
  <c r="BV15" i="18"/>
  <c r="BU15" i="18"/>
  <c r="BT15" i="18"/>
  <c r="BS15" i="18"/>
  <c r="BR15" i="18"/>
  <c r="BQ15" i="18"/>
  <c r="BP15" i="18"/>
  <c r="BO15" i="18"/>
  <c r="BN15" i="18"/>
  <c r="BM15" i="18"/>
  <c r="BL15" i="18"/>
  <c r="BK15" i="18"/>
  <c r="BJ15" i="18"/>
  <c r="BI15" i="18"/>
  <c r="BH15" i="18"/>
  <c r="BG15" i="18"/>
  <c r="BF15" i="18"/>
  <c r="BE15" i="18"/>
  <c r="BD15" i="18"/>
  <c r="BC15" i="18"/>
  <c r="BB15" i="18"/>
  <c r="BA15" i="18"/>
  <c r="AZ15" i="18"/>
  <c r="AY15" i="18"/>
  <c r="AX15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CT14" i="18"/>
  <c r="CS14" i="18"/>
  <c r="CR14" i="18"/>
  <c r="CQ14" i="18"/>
  <c r="CP14" i="18"/>
  <c r="CO14" i="18"/>
  <c r="CN14" i="18"/>
  <c r="CM14" i="18"/>
  <c r="CL14" i="18"/>
  <c r="CK14" i="18"/>
  <c r="CJ14" i="18"/>
  <c r="CI14" i="18"/>
  <c r="CH14" i="18"/>
  <c r="CG14" i="18"/>
  <c r="CF14" i="18"/>
  <c r="CE14" i="18"/>
  <c r="CD14" i="18"/>
  <c r="CC14" i="18"/>
  <c r="CB14" i="18"/>
  <c r="CA14" i="18"/>
  <c r="BZ14" i="18"/>
  <c r="BY14" i="18"/>
  <c r="BX14" i="18"/>
  <c r="BW14" i="18"/>
  <c r="BV14" i="18"/>
  <c r="BU14" i="18"/>
  <c r="BT14" i="18"/>
  <c r="BS14" i="18"/>
  <c r="BR14" i="18"/>
  <c r="BQ14" i="18"/>
  <c r="BP14" i="18"/>
  <c r="BO14" i="18"/>
  <c r="BN14" i="18"/>
  <c r="BM14" i="18"/>
  <c r="BL14" i="18"/>
  <c r="BK14" i="18"/>
  <c r="BJ14" i="18"/>
  <c r="BI14" i="18"/>
  <c r="BH14" i="18"/>
  <c r="BG14" i="18"/>
  <c r="BF14" i="18"/>
  <c r="BE14" i="18"/>
  <c r="BD14" i="18"/>
  <c r="BC14" i="18"/>
  <c r="BB14" i="18"/>
  <c r="BA14" i="18"/>
  <c r="AZ14" i="18"/>
  <c r="AY14" i="18"/>
  <c r="AX14" i="18"/>
  <c r="AW14" i="18"/>
  <c r="AV14" i="18"/>
  <c r="AU14" i="18"/>
  <c r="AT14" i="18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4" i="18"/>
  <c r="C14" i="18"/>
  <c r="CT13" i="18"/>
  <c r="CS13" i="18"/>
  <c r="CR13" i="18"/>
  <c r="CQ13" i="18"/>
  <c r="CP13" i="18"/>
  <c r="CO13" i="18"/>
  <c r="CN13" i="18"/>
  <c r="CM13" i="18"/>
  <c r="CL13" i="18"/>
  <c r="CK13" i="18"/>
  <c r="CJ13" i="18"/>
  <c r="CI13" i="18"/>
  <c r="CH13" i="18"/>
  <c r="CG13" i="18"/>
  <c r="CF13" i="18"/>
  <c r="CE13" i="18"/>
  <c r="CD13" i="18"/>
  <c r="CC13" i="18"/>
  <c r="CB13" i="18"/>
  <c r="CA13" i="18"/>
  <c r="BZ13" i="18"/>
  <c r="BY13" i="18"/>
  <c r="BX13" i="18"/>
  <c r="BW13" i="18"/>
  <c r="BV13" i="18"/>
  <c r="BU13" i="18"/>
  <c r="BT13" i="18"/>
  <c r="BS13" i="18"/>
  <c r="BR13" i="18"/>
  <c r="BQ13" i="18"/>
  <c r="BP13" i="18"/>
  <c r="BO13" i="18"/>
  <c r="BN13" i="18"/>
  <c r="BM13" i="18"/>
  <c r="BL13" i="18"/>
  <c r="BK13" i="18"/>
  <c r="BJ13" i="18"/>
  <c r="BI13" i="18"/>
  <c r="BH13" i="18"/>
  <c r="BG13" i="18"/>
  <c r="BF13" i="18"/>
  <c r="BE13" i="18"/>
  <c r="BD13" i="18"/>
  <c r="BC13" i="18"/>
  <c r="BB13" i="18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CT12" i="18"/>
  <c r="CS12" i="18"/>
  <c r="CR12" i="18"/>
  <c r="CQ12" i="18"/>
  <c r="CP12" i="18"/>
  <c r="CO12" i="18"/>
  <c r="CN12" i="18"/>
  <c r="CM12" i="18"/>
  <c r="CL12" i="18"/>
  <c r="CK12" i="18"/>
  <c r="CJ12" i="18"/>
  <c r="CI12" i="18"/>
  <c r="CH12" i="18"/>
  <c r="CG12" i="18"/>
  <c r="CF12" i="18"/>
  <c r="CE12" i="18"/>
  <c r="CD12" i="18"/>
  <c r="CC12" i="18"/>
  <c r="CB12" i="18"/>
  <c r="CA12" i="18"/>
  <c r="BZ12" i="18"/>
  <c r="BY12" i="18"/>
  <c r="BX12" i="18"/>
  <c r="BW12" i="18"/>
  <c r="BV12" i="18"/>
  <c r="BU12" i="18"/>
  <c r="BT12" i="18"/>
  <c r="BS12" i="18"/>
  <c r="BR12" i="18"/>
  <c r="BQ12" i="18"/>
  <c r="BP12" i="18"/>
  <c r="BO12" i="18"/>
  <c r="BN12" i="18"/>
  <c r="BM12" i="18"/>
  <c r="BL12" i="18"/>
  <c r="BK12" i="18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E12" i="18"/>
  <c r="D12" i="18"/>
  <c r="C12" i="18"/>
  <c r="CT11" i="18"/>
  <c r="CS11" i="18"/>
  <c r="CR11" i="18"/>
  <c r="CQ11" i="18"/>
  <c r="CP11" i="18"/>
  <c r="CO11" i="18"/>
  <c r="CN11" i="18"/>
  <c r="CM11" i="18"/>
  <c r="CL11" i="18"/>
  <c r="CK11" i="18"/>
  <c r="CJ11" i="18"/>
  <c r="CI11" i="18"/>
  <c r="CH11" i="18"/>
  <c r="CG11" i="18"/>
  <c r="CF11" i="18"/>
  <c r="CE11" i="18"/>
  <c r="CD11" i="18"/>
  <c r="CC11" i="18"/>
  <c r="CB11" i="18"/>
  <c r="CA11" i="18"/>
  <c r="BZ11" i="18"/>
  <c r="BY11" i="18"/>
  <c r="BX11" i="18"/>
  <c r="BW11" i="18"/>
  <c r="BV11" i="18"/>
  <c r="BU11" i="18"/>
  <c r="BT11" i="18"/>
  <c r="BS11" i="18"/>
  <c r="BR11" i="18"/>
  <c r="BQ11" i="18"/>
  <c r="BP11" i="18"/>
  <c r="BO11" i="18"/>
  <c r="BN11" i="18"/>
  <c r="BM11" i="18"/>
  <c r="BL11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11" i="18"/>
  <c r="C11" i="18"/>
  <c r="CO10" i="18"/>
  <c r="CN10" i="18"/>
  <c r="CM10" i="18"/>
  <c r="CL10" i="18"/>
  <c r="CK10" i="18"/>
  <c r="CJ10" i="18"/>
  <c r="CI10" i="18"/>
  <c r="CH10" i="18"/>
  <c r="CG10" i="18"/>
  <c r="CF10" i="18"/>
  <c r="CE10" i="18"/>
  <c r="CD10" i="18"/>
  <c r="CC10" i="18"/>
  <c r="CB10" i="18"/>
  <c r="CA10" i="18"/>
  <c r="BZ10" i="18"/>
  <c r="BY10" i="18"/>
  <c r="BX10" i="18"/>
  <c r="BW10" i="18"/>
  <c r="BV10" i="18"/>
  <c r="BU10" i="18"/>
  <c r="BT10" i="18"/>
  <c r="BS10" i="18"/>
  <c r="BR10" i="18"/>
  <c r="BQ10" i="18"/>
  <c r="BP10" i="18"/>
  <c r="BO10" i="18"/>
  <c r="BN10" i="18"/>
  <c r="BM10" i="18"/>
  <c r="BL10" i="18"/>
  <c r="BK10" i="18"/>
  <c r="BJ10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E10" i="18"/>
  <c r="D10" i="18"/>
  <c r="C10" i="18"/>
  <c r="CO9" i="18"/>
  <c r="CN9" i="18"/>
  <c r="CM9" i="18"/>
  <c r="CL9" i="18"/>
  <c r="CK9" i="18"/>
  <c r="CJ9" i="18"/>
  <c r="CI9" i="18"/>
  <c r="CH9" i="18"/>
  <c r="CG9" i="18"/>
  <c r="CF9" i="18"/>
  <c r="CE9" i="18"/>
  <c r="CD9" i="18"/>
  <c r="CC9" i="18"/>
  <c r="CB9" i="18"/>
  <c r="CA9" i="18"/>
  <c r="BZ9" i="18"/>
  <c r="BY9" i="18"/>
  <c r="BX9" i="18"/>
  <c r="BW9" i="18"/>
  <c r="BV9" i="18"/>
  <c r="BU9" i="18"/>
  <c r="BT9" i="18"/>
  <c r="BS9" i="18"/>
  <c r="BR9" i="18"/>
  <c r="BQ9" i="18"/>
  <c r="BP9" i="18"/>
  <c r="BO9" i="18"/>
  <c r="BN9" i="18"/>
  <c r="BM9" i="18"/>
  <c r="BL9" i="18"/>
  <c r="BK9" i="18"/>
  <c r="BJ9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E9" i="18"/>
  <c r="D9" i="18"/>
  <c r="C9" i="18"/>
  <c r="CT8" i="18"/>
  <c r="CS8" i="18"/>
  <c r="CR8" i="18"/>
  <c r="CP8" i="18"/>
  <c r="CO8" i="18"/>
  <c r="CN8" i="18"/>
  <c r="CM8" i="18"/>
  <c r="CL8" i="18"/>
  <c r="CK8" i="18"/>
  <c r="CJ8" i="18"/>
  <c r="CI8" i="18"/>
  <c r="CH8" i="18"/>
  <c r="CG8" i="18"/>
  <c r="CF8" i="18"/>
  <c r="CE8" i="18"/>
  <c r="CD8" i="18"/>
  <c r="CC8" i="18"/>
  <c r="CB8" i="18"/>
  <c r="CA8" i="18"/>
  <c r="BZ8" i="18"/>
  <c r="BY8" i="18"/>
  <c r="BX8" i="18"/>
  <c r="BW8" i="18"/>
  <c r="BV8" i="18"/>
  <c r="BU8" i="18"/>
  <c r="BT8" i="18"/>
  <c r="BS8" i="18"/>
  <c r="BR8" i="18"/>
  <c r="BQ8" i="18"/>
  <c r="BP8" i="18"/>
  <c r="BO8" i="18"/>
  <c r="BN8" i="18"/>
  <c r="BM8" i="18"/>
  <c r="BL8" i="18"/>
  <c r="BK8" i="18"/>
  <c r="BJ8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CT7" i="18"/>
  <c r="CS7" i="18"/>
  <c r="CR7" i="18"/>
  <c r="CP7" i="18"/>
  <c r="CO7" i="18"/>
  <c r="CN7" i="18"/>
  <c r="CM7" i="18"/>
  <c r="CL7" i="18"/>
  <c r="CK7" i="18"/>
  <c r="CJ7" i="18"/>
  <c r="CI7" i="18"/>
  <c r="CH7" i="18"/>
  <c r="CG7" i="18"/>
  <c r="CF7" i="18"/>
  <c r="CE7" i="18"/>
  <c r="CD7" i="18"/>
  <c r="CC7" i="18"/>
  <c r="CB7" i="18"/>
  <c r="CA7" i="18"/>
  <c r="BZ7" i="18"/>
  <c r="BY7" i="18"/>
  <c r="BX7" i="18"/>
  <c r="BW7" i="18"/>
  <c r="BV7" i="18"/>
  <c r="BU7" i="18"/>
  <c r="BT7" i="18"/>
  <c r="BS7" i="18"/>
  <c r="BR7" i="18"/>
  <c r="BQ7" i="18"/>
  <c r="BP7" i="18"/>
  <c r="BO7" i="18"/>
  <c r="BN7" i="18"/>
  <c r="BM7" i="18"/>
  <c r="BL7" i="18"/>
  <c r="BK7" i="18"/>
  <c r="BJ7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E7" i="18"/>
  <c r="D7" i="18"/>
  <c r="C7" i="18"/>
  <c r="CT6" i="18"/>
  <c r="CS6" i="18"/>
  <c r="CR6" i="18"/>
  <c r="CQ6" i="18"/>
  <c r="CP6" i="18"/>
  <c r="CO6" i="18"/>
  <c r="CN6" i="18"/>
  <c r="CM6" i="18"/>
  <c r="CL6" i="18"/>
  <c r="CK6" i="18"/>
  <c r="CJ6" i="18"/>
  <c r="CI6" i="18"/>
  <c r="CH6" i="18"/>
  <c r="CG6" i="18"/>
  <c r="CF6" i="18"/>
  <c r="CE6" i="18"/>
  <c r="CD6" i="18"/>
  <c r="CC6" i="18"/>
  <c r="CB6" i="18"/>
  <c r="CA6" i="18"/>
  <c r="BZ6" i="18"/>
  <c r="BY6" i="18"/>
  <c r="BX6" i="18"/>
  <c r="BW6" i="18"/>
  <c r="BV6" i="18"/>
  <c r="BU6" i="18"/>
  <c r="BT6" i="18"/>
  <c r="BS6" i="18"/>
  <c r="BR6" i="18"/>
  <c r="BQ6" i="18"/>
  <c r="BP6" i="18"/>
  <c r="BO6" i="18"/>
  <c r="BN6" i="18"/>
  <c r="BM6" i="18"/>
  <c r="BL6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C6" i="18"/>
  <c r="CT5" i="18"/>
  <c r="CS5" i="18"/>
  <c r="CR5" i="18"/>
  <c r="CQ5" i="18"/>
  <c r="CP5" i="18"/>
  <c r="CO5" i="18"/>
  <c r="CN5" i="18"/>
  <c r="CM5" i="18"/>
  <c r="CL5" i="18"/>
  <c r="CK5" i="18"/>
  <c r="CJ5" i="18"/>
  <c r="CI5" i="18"/>
  <c r="CH5" i="18"/>
  <c r="CG5" i="18"/>
  <c r="CF5" i="18"/>
  <c r="CE5" i="18"/>
  <c r="CD5" i="18"/>
  <c r="CC5" i="18"/>
  <c r="CB5" i="18"/>
  <c r="CA5" i="18"/>
  <c r="BZ5" i="18"/>
  <c r="BY5" i="18"/>
  <c r="BX5" i="18"/>
  <c r="BW5" i="18"/>
  <c r="BV5" i="18"/>
  <c r="BU5" i="18"/>
  <c r="BT5" i="18"/>
  <c r="BS5" i="18"/>
  <c r="BR5" i="18"/>
  <c r="BQ5" i="18"/>
  <c r="BP5" i="18"/>
  <c r="BO5" i="18"/>
  <c r="BN5" i="18"/>
  <c r="BM5" i="18"/>
  <c r="BL5" i="18"/>
  <c r="BK5" i="18"/>
  <c r="BJ5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5" i="18"/>
  <c r="C5" i="18"/>
  <c r="CT4" i="18"/>
  <c r="CS4" i="18"/>
  <c r="CR4" i="18"/>
  <c r="CQ4" i="18"/>
  <c r="CP4" i="18"/>
  <c r="CO4" i="18"/>
  <c r="CN4" i="18"/>
  <c r="CM4" i="18"/>
  <c r="CL4" i="18"/>
  <c r="CK4" i="18"/>
  <c r="CJ4" i="18"/>
  <c r="CI4" i="18"/>
  <c r="CH4" i="18"/>
  <c r="CG4" i="18"/>
  <c r="CF4" i="18"/>
  <c r="CE4" i="18"/>
  <c r="CD4" i="18"/>
  <c r="CC4" i="18"/>
  <c r="CB4" i="18"/>
  <c r="CA4" i="18"/>
  <c r="BZ4" i="18"/>
  <c r="BY4" i="18"/>
  <c r="BX4" i="18"/>
  <c r="BW4" i="18"/>
  <c r="BV4" i="18"/>
  <c r="BU4" i="18"/>
  <c r="BT4" i="18"/>
  <c r="BS4" i="18"/>
  <c r="BR4" i="18"/>
  <c r="BQ4" i="18"/>
  <c r="BP4" i="18"/>
  <c r="BO4" i="18"/>
  <c r="BN4" i="18"/>
  <c r="BM4" i="18"/>
  <c r="BL4" i="18"/>
  <c r="BK4" i="18"/>
  <c r="BJ4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4" i="18"/>
  <c r="C4" i="18"/>
  <c r="CT3" i="18"/>
  <c r="CS3" i="18"/>
  <c r="CR3" i="18"/>
  <c r="CQ3" i="18"/>
  <c r="CP3" i="18"/>
  <c r="CO3" i="18"/>
  <c r="CN3" i="18"/>
  <c r="CM3" i="18"/>
  <c r="CL3" i="18"/>
  <c r="CK3" i="18"/>
  <c r="CJ3" i="18"/>
  <c r="CI3" i="18"/>
  <c r="CH3" i="18"/>
  <c r="CG3" i="18"/>
  <c r="CF3" i="18"/>
  <c r="CE3" i="18"/>
  <c r="CD3" i="18"/>
  <c r="CC3" i="18"/>
  <c r="CB3" i="18"/>
  <c r="CA3" i="18"/>
  <c r="BZ3" i="18"/>
  <c r="BY3" i="18"/>
  <c r="BX3" i="18"/>
  <c r="BW3" i="18"/>
  <c r="BV3" i="18"/>
  <c r="BU3" i="18"/>
  <c r="BT3" i="18"/>
  <c r="BS3" i="18"/>
  <c r="BR3" i="18"/>
  <c r="BQ3" i="18"/>
  <c r="BP3" i="18"/>
  <c r="BO3" i="18"/>
  <c r="BN3" i="18"/>
  <c r="BM3" i="18"/>
  <c r="BL3" i="18"/>
  <c r="BK3" i="18"/>
  <c r="BJ3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3" i="18"/>
  <c r="C3" i="18"/>
  <c r="CT2" i="18"/>
  <c r="CS2" i="18"/>
  <c r="CR2" i="18"/>
  <c r="CQ2" i="18"/>
  <c r="CP2" i="18"/>
  <c r="CO2" i="18"/>
  <c r="CN2" i="18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I2" i="18"/>
  <c r="H2" i="18"/>
  <c r="G2" i="18"/>
  <c r="F2" i="18"/>
  <c r="E2" i="18"/>
  <c r="D2" i="18"/>
  <c r="C2" i="18"/>
  <c r="CT32" i="17"/>
  <c r="CS32" i="17"/>
  <c r="CR32" i="17"/>
  <c r="CQ32" i="17"/>
  <c r="CP32" i="17"/>
  <c r="CO32" i="17"/>
  <c r="CN32" i="17"/>
  <c r="CM32" i="17"/>
  <c r="CL32" i="17"/>
  <c r="CK32" i="17"/>
  <c r="CJ32" i="17"/>
  <c r="CI32" i="17"/>
  <c r="CH32" i="17"/>
  <c r="CG32" i="17"/>
  <c r="CF32" i="17"/>
  <c r="CE32" i="17"/>
  <c r="CD32" i="17"/>
  <c r="CC32" i="17"/>
  <c r="CB32" i="17"/>
  <c r="CA32" i="17"/>
  <c r="BZ32" i="17"/>
  <c r="BY32" i="17"/>
  <c r="BX32" i="17"/>
  <c r="BW32" i="17"/>
  <c r="BV32" i="17"/>
  <c r="BU32" i="17"/>
  <c r="BT32" i="17"/>
  <c r="BS32" i="17"/>
  <c r="BR32" i="17"/>
  <c r="BQ32" i="17"/>
  <c r="BP32" i="17"/>
  <c r="BO32" i="17"/>
  <c r="BN32" i="17"/>
  <c r="BM32" i="17"/>
  <c r="BL32" i="17"/>
  <c r="BK32" i="17"/>
  <c r="BJ32" i="17"/>
  <c r="BI32" i="17"/>
  <c r="BH32" i="17"/>
  <c r="BG32" i="17"/>
  <c r="BF32" i="17"/>
  <c r="BE32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C32" i="17"/>
  <c r="CT31" i="17"/>
  <c r="CS31" i="17"/>
  <c r="CR31" i="17"/>
  <c r="CQ31" i="17"/>
  <c r="CP31" i="17"/>
  <c r="CO31" i="17"/>
  <c r="CN31" i="17"/>
  <c r="CM31" i="17"/>
  <c r="CL31" i="17"/>
  <c r="CK31" i="17"/>
  <c r="CJ31" i="17"/>
  <c r="CI31" i="17"/>
  <c r="CH31" i="17"/>
  <c r="CG31" i="17"/>
  <c r="CF31" i="17"/>
  <c r="CE31" i="17"/>
  <c r="CD31" i="17"/>
  <c r="CC31" i="17"/>
  <c r="CB31" i="17"/>
  <c r="CA31" i="17"/>
  <c r="BZ31" i="17"/>
  <c r="BY31" i="17"/>
  <c r="BX31" i="17"/>
  <c r="BW31" i="17"/>
  <c r="BV31" i="17"/>
  <c r="BU31" i="17"/>
  <c r="BT31" i="17"/>
  <c r="BS31" i="17"/>
  <c r="BR31" i="17"/>
  <c r="BQ31" i="17"/>
  <c r="BP31" i="17"/>
  <c r="BO31" i="17"/>
  <c r="BN31" i="17"/>
  <c r="BM31" i="17"/>
  <c r="BL31" i="17"/>
  <c r="BK31" i="17"/>
  <c r="BJ31" i="17"/>
  <c r="BI31" i="17"/>
  <c r="BH31" i="17"/>
  <c r="BG31" i="17"/>
  <c r="BF31" i="17"/>
  <c r="BE31" i="17"/>
  <c r="BD31" i="17"/>
  <c r="BC31" i="17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C31" i="17"/>
  <c r="CT30" i="17"/>
  <c r="CS30" i="17"/>
  <c r="CR30" i="17"/>
  <c r="CQ30" i="17"/>
  <c r="CP30" i="17"/>
  <c r="CO30" i="17"/>
  <c r="CN30" i="17"/>
  <c r="CM30" i="17"/>
  <c r="CL30" i="17"/>
  <c r="CK30" i="17"/>
  <c r="CJ30" i="17"/>
  <c r="CI30" i="17"/>
  <c r="CH30" i="17"/>
  <c r="CG30" i="17"/>
  <c r="CF30" i="17"/>
  <c r="CE30" i="17"/>
  <c r="CD30" i="17"/>
  <c r="CC30" i="17"/>
  <c r="CB30" i="17"/>
  <c r="CA30" i="17"/>
  <c r="BZ30" i="17"/>
  <c r="BY30" i="17"/>
  <c r="BX30" i="17"/>
  <c r="BW30" i="17"/>
  <c r="BV30" i="17"/>
  <c r="BU30" i="17"/>
  <c r="BT30" i="17"/>
  <c r="BS30" i="17"/>
  <c r="BR30" i="17"/>
  <c r="BQ30" i="17"/>
  <c r="BP30" i="17"/>
  <c r="BO30" i="17"/>
  <c r="BN30" i="17"/>
  <c r="BM30" i="17"/>
  <c r="BL30" i="17"/>
  <c r="BK30" i="17"/>
  <c r="BJ30" i="17"/>
  <c r="BI30" i="17"/>
  <c r="BH30" i="17"/>
  <c r="BG30" i="17"/>
  <c r="BF30" i="17"/>
  <c r="BE30" i="17"/>
  <c r="BD30" i="17"/>
  <c r="BC30" i="17"/>
  <c r="BB30" i="17"/>
  <c r="BA30" i="17"/>
  <c r="AZ30" i="17"/>
  <c r="AY30" i="17"/>
  <c r="AX30" i="17"/>
  <c r="AW30" i="17"/>
  <c r="AV30" i="17"/>
  <c r="AU30" i="17"/>
  <c r="AT30" i="17"/>
  <c r="AS30" i="17"/>
  <c r="AR30" i="17"/>
  <c r="AQ30" i="17"/>
  <c r="AP30" i="17"/>
  <c r="AO30" i="17"/>
  <c r="AN30" i="17"/>
  <c r="AM30" i="17"/>
  <c r="AL30" i="17"/>
  <c r="AK30" i="17"/>
  <c r="AJ30" i="17"/>
  <c r="AI30" i="17"/>
  <c r="AH30" i="17"/>
  <c r="AG30" i="17"/>
  <c r="AF30" i="17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E30" i="17"/>
  <c r="D30" i="17"/>
  <c r="C30" i="17"/>
  <c r="CT29" i="17"/>
  <c r="CS29" i="17"/>
  <c r="CR29" i="17"/>
  <c r="CQ29" i="17"/>
  <c r="CP29" i="17"/>
  <c r="CO29" i="17"/>
  <c r="CN29" i="17"/>
  <c r="CM29" i="17"/>
  <c r="CL29" i="17"/>
  <c r="CK29" i="17"/>
  <c r="CJ29" i="17"/>
  <c r="CI29" i="17"/>
  <c r="CH29" i="17"/>
  <c r="CG29" i="17"/>
  <c r="CF29" i="17"/>
  <c r="CE29" i="17"/>
  <c r="CD29" i="17"/>
  <c r="CC29" i="17"/>
  <c r="CB29" i="17"/>
  <c r="CA29" i="17"/>
  <c r="BZ29" i="17"/>
  <c r="BY29" i="17"/>
  <c r="BX29" i="17"/>
  <c r="BW29" i="17"/>
  <c r="BV29" i="17"/>
  <c r="BU29" i="17"/>
  <c r="BT29" i="17"/>
  <c r="BS29" i="17"/>
  <c r="BR29" i="17"/>
  <c r="BQ29" i="17"/>
  <c r="BP29" i="17"/>
  <c r="BO29" i="17"/>
  <c r="BN29" i="17"/>
  <c r="BM29" i="17"/>
  <c r="BL29" i="17"/>
  <c r="BK29" i="17"/>
  <c r="BJ29" i="17"/>
  <c r="BI29" i="17"/>
  <c r="BH29" i="17"/>
  <c r="BG29" i="17"/>
  <c r="BF29" i="17"/>
  <c r="BE29" i="17"/>
  <c r="BD29" i="17"/>
  <c r="BC29" i="17"/>
  <c r="BB29" i="17"/>
  <c r="BA29" i="17"/>
  <c r="AZ29" i="17"/>
  <c r="AY29" i="17"/>
  <c r="AX29" i="17"/>
  <c r="AW29" i="17"/>
  <c r="AV29" i="17"/>
  <c r="AU29" i="17"/>
  <c r="AT29" i="17"/>
  <c r="AS29" i="17"/>
  <c r="AR29" i="17"/>
  <c r="AQ29" i="17"/>
  <c r="AP29" i="17"/>
  <c r="AO29" i="17"/>
  <c r="AN29" i="17"/>
  <c r="AM29" i="17"/>
  <c r="AL29" i="17"/>
  <c r="AK29" i="17"/>
  <c r="AJ29" i="17"/>
  <c r="AI29" i="17"/>
  <c r="AH29" i="17"/>
  <c r="AG29" i="17"/>
  <c r="AF29" i="17"/>
  <c r="AE29" i="17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CT28" i="17"/>
  <c r="CS28" i="17"/>
  <c r="CR28" i="17"/>
  <c r="CQ28" i="17"/>
  <c r="CP28" i="17"/>
  <c r="CO28" i="17"/>
  <c r="CN28" i="17"/>
  <c r="CM28" i="17"/>
  <c r="CL28" i="17"/>
  <c r="CK28" i="17"/>
  <c r="CJ28" i="17"/>
  <c r="CI28" i="17"/>
  <c r="CH28" i="17"/>
  <c r="CG28" i="17"/>
  <c r="CF28" i="17"/>
  <c r="CE28" i="17"/>
  <c r="CD28" i="17"/>
  <c r="CC28" i="17"/>
  <c r="CB28" i="17"/>
  <c r="CA28" i="17"/>
  <c r="BZ28" i="17"/>
  <c r="BY28" i="17"/>
  <c r="BX28" i="17"/>
  <c r="BW28" i="17"/>
  <c r="BV28" i="17"/>
  <c r="BU28" i="17"/>
  <c r="BT28" i="17"/>
  <c r="BS28" i="17"/>
  <c r="BR28" i="17"/>
  <c r="BQ28" i="17"/>
  <c r="BP28" i="17"/>
  <c r="BO28" i="17"/>
  <c r="BN28" i="17"/>
  <c r="BM28" i="17"/>
  <c r="BL28" i="17"/>
  <c r="BK28" i="17"/>
  <c r="BJ28" i="17"/>
  <c r="BI28" i="17"/>
  <c r="BH28" i="17"/>
  <c r="BG28" i="17"/>
  <c r="BF28" i="17"/>
  <c r="BE28" i="17"/>
  <c r="BD28" i="17"/>
  <c r="BC28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CT27" i="17"/>
  <c r="CS27" i="17"/>
  <c r="CR27" i="17"/>
  <c r="CQ27" i="17"/>
  <c r="CP27" i="17"/>
  <c r="CO27" i="17"/>
  <c r="CN27" i="17"/>
  <c r="CM27" i="17"/>
  <c r="CL27" i="17"/>
  <c r="CK27" i="17"/>
  <c r="CJ27" i="17"/>
  <c r="CI27" i="17"/>
  <c r="CH27" i="17"/>
  <c r="CG27" i="17"/>
  <c r="CF27" i="17"/>
  <c r="CE27" i="17"/>
  <c r="CD27" i="17"/>
  <c r="CC27" i="17"/>
  <c r="CB27" i="17"/>
  <c r="CA27" i="17"/>
  <c r="BZ27" i="17"/>
  <c r="BY27" i="17"/>
  <c r="BX27" i="17"/>
  <c r="BW27" i="17"/>
  <c r="BV27" i="17"/>
  <c r="BU27" i="17"/>
  <c r="BT27" i="17"/>
  <c r="BS27" i="17"/>
  <c r="BR27" i="17"/>
  <c r="BQ27" i="17"/>
  <c r="BP27" i="17"/>
  <c r="BO27" i="17"/>
  <c r="BN27" i="17"/>
  <c r="BM27" i="17"/>
  <c r="BL27" i="17"/>
  <c r="BK27" i="17"/>
  <c r="BJ27" i="17"/>
  <c r="BI27" i="17"/>
  <c r="BH27" i="17"/>
  <c r="BG27" i="17"/>
  <c r="BF27" i="17"/>
  <c r="BE27" i="17"/>
  <c r="BD27" i="17"/>
  <c r="BC27" i="17"/>
  <c r="BB27" i="17"/>
  <c r="BA27" i="17"/>
  <c r="AZ27" i="17"/>
  <c r="AY27" i="17"/>
  <c r="AX27" i="17"/>
  <c r="AW27" i="17"/>
  <c r="AV27" i="17"/>
  <c r="AU27" i="17"/>
  <c r="AT27" i="17"/>
  <c r="AS27" i="17"/>
  <c r="AR27" i="17"/>
  <c r="AQ27" i="17"/>
  <c r="AP27" i="17"/>
  <c r="AO27" i="17"/>
  <c r="AN27" i="17"/>
  <c r="AM27" i="17"/>
  <c r="AL27" i="17"/>
  <c r="AK27" i="17"/>
  <c r="AJ27" i="17"/>
  <c r="AI27" i="17"/>
  <c r="AH27" i="17"/>
  <c r="AG27" i="17"/>
  <c r="AF27" i="17"/>
  <c r="AE27" i="17"/>
  <c r="AD27" i="17"/>
  <c r="AC27" i="17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E27" i="17"/>
  <c r="D27" i="17"/>
  <c r="C27" i="17"/>
  <c r="CT26" i="17"/>
  <c r="CS26" i="17"/>
  <c r="CR26" i="17"/>
  <c r="CQ26" i="17"/>
  <c r="CP26" i="17"/>
  <c r="CO26" i="17"/>
  <c r="CN26" i="17"/>
  <c r="CM26" i="17"/>
  <c r="CL26" i="17"/>
  <c r="CK26" i="17"/>
  <c r="CJ26" i="17"/>
  <c r="CI26" i="17"/>
  <c r="CH26" i="17"/>
  <c r="CG26" i="17"/>
  <c r="CF26" i="17"/>
  <c r="CE26" i="17"/>
  <c r="CD26" i="17"/>
  <c r="CC26" i="17"/>
  <c r="CB26" i="17"/>
  <c r="CA26" i="17"/>
  <c r="BZ26" i="17"/>
  <c r="BY26" i="17"/>
  <c r="BX26" i="17"/>
  <c r="BW26" i="17"/>
  <c r="BV26" i="17"/>
  <c r="BU26" i="17"/>
  <c r="BT26" i="17"/>
  <c r="BS26" i="17"/>
  <c r="BR26" i="17"/>
  <c r="BQ26" i="17"/>
  <c r="BP26" i="17"/>
  <c r="BO26" i="17"/>
  <c r="BN26" i="17"/>
  <c r="BM26" i="17"/>
  <c r="BL26" i="17"/>
  <c r="BK26" i="17"/>
  <c r="BJ26" i="17"/>
  <c r="BI26" i="17"/>
  <c r="BH26" i="17"/>
  <c r="BG26" i="17"/>
  <c r="BF26" i="17"/>
  <c r="BE26" i="17"/>
  <c r="BD26" i="17"/>
  <c r="BC26" i="17"/>
  <c r="BB26" i="17"/>
  <c r="BA26" i="17"/>
  <c r="AZ26" i="17"/>
  <c r="AY26" i="17"/>
  <c r="AX26" i="17"/>
  <c r="AW26" i="17"/>
  <c r="AV26" i="17"/>
  <c r="AU26" i="17"/>
  <c r="AT26" i="17"/>
  <c r="AS26" i="17"/>
  <c r="AR26" i="17"/>
  <c r="AQ26" i="17"/>
  <c r="AP26" i="17"/>
  <c r="AO26" i="17"/>
  <c r="AN26" i="17"/>
  <c r="AM26" i="17"/>
  <c r="AL26" i="17"/>
  <c r="AK26" i="17"/>
  <c r="AJ26" i="17"/>
  <c r="AI26" i="17"/>
  <c r="AH26" i="17"/>
  <c r="AG26" i="17"/>
  <c r="AF26" i="17"/>
  <c r="AE26" i="17"/>
  <c r="AD26" i="17"/>
  <c r="AC26" i="17"/>
  <c r="AB26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E26" i="17"/>
  <c r="D26" i="17"/>
  <c r="C26" i="17"/>
  <c r="CT25" i="17"/>
  <c r="CS25" i="17"/>
  <c r="CR25" i="17"/>
  <c r="CQ25" i="17"/>
  <c r="CP25" i="17"/>
  <c r="CO25" i="17"/>
  <c r="CN25" i="17"/>
  <c r="CM25" i="17"/>
  <c r="CL25" i="17"/>
  <c r="CK25" i="17"/>
  <c r="CJ25" i="17"/>
  <c r="CI25" i="17"/>
  <c r="CH25" i="17"/>
  <c r="CG25" i="17"/>
  <c r="CF25" i="17"/>
  <c r="CE25" i="17"/>
  <c r="CD25" i="17"/>
  <c r="CC25" i="17"/>
  <c r="CB25" i="17"/>
  <c r="CA25" i="17"/>
  <c r="BZ25" i="17"/>
  <c r="BY25" i="17"/>
  <c r="BX25" i="17"/>
  <c r="BW25" i="17"/>
  <c r="BV25" i="17"/>
  <c r="BU25" i="17"/>
  <c r="BT25" i="17"/>
  <c r="BS25" i="17"/>
  <c r="BR25" i="17"/>
  <c r="BQ25" i="17"/>
  <c r="BP25" i="17"/>
  <c r="BO25" i="17"/>
  <c r="BN25" i="17"/>
  <c r="BM25" i="17"/>
  <c r="BL25" i="17"/>
  <c r="BK25" i="17"/>
  <c r="BJ25" i="17"/>
  <c r="BI25" i="17"/>
  <c r="BH25" i="17"/>
  <c r="BG25" i="17"/>
  <c r="BF25" i="17"/>
  <c r="BE25" i="17"/>
  <c r="BD25" i="17"/>
  <c r="BC25" i="17"/>
  <c r="BB25" i="17"/>
  <c r="BA25" i="17"/>
  <c r="AZ25" i="17"/>
  <c r="AY25" i="17"/>
  <c r="AX25" i="17"/>
  <c r="AW25" i="17"/>
  <c r="AV25" i="17"/>
  <c r="AU25" i="17"/>
  <c r="AT25" i="17"/>
  <c r="AS25" i="17"/>
  <c r="AR25" i="17"/>
  <c r="AQ25" i="17"/>
  <c r="AP25" i="17"/>
  <c r="AO25" i="17"/>
  <c r="AN25" i="17"/>
  <c r="AM25" i="17"/>
  <c r="AL25" i="17"/>
  <c r="AK25" i="17"/>
  <c r="AJ25" i="17"/>
  <c r="AI25" i="17"/>
  <c r="AH25" i="17"/>
  <c r="AG25" i="17"/>
  <c r="AF25" i="17"/>
  <c r="AE25" i="17"/>
  <c r="AD25" i="17"/>
  <c r="AC25" i="17"/>
  <c r="AB25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E25" i="17"/>
  <c r="D25" i="17"/>
  <c r="C25" i="17"/>
  <c r="CT24" i="17"/>
  <c r="CS24" i="17"/>
  <c r="CR24" i="17"/>
  <c r="CQ24" i="17"/>
  <c r="CP24" i="17"/>
  <c r="CO24" i="17"/>
  <c r="CN24" i="17"/>
  <c r="CM24" i="17"/>
  <c r="CL24" i="17"/>
  <c r="CK24" i="17"/>
  <c r="CJ24" i="17"/>
  <c r="CI24" i="17"/>
  <c r="CH24" i="17"/>
  <c r="CG24" i="17"/>
  <c r="CF24" i="17"/>
  <c r="CE24" i="17"/>
  <c r="CD24" i="17"/>
  <c r="CC24" i="17"/>
  <c r="CB24" i="17"/>
  <c r="CA24" i="17"/>
  <c r="BZ24" i="17"/>
  <c r="BY24" i="17"/>
  <c r="BX24" i="17"/>
  <c r="BW24" i="17"/>
  <c r="BV24" i="17"/>
  <c r="BU24" i="17"/>
  <c r="BT24" i="17"/>
  <c r="BS24" i="17"/>
  <c r="BR24" i="17"/>
  <c r="BQ24" i="17"/>
  <c r="BP24" i="17"/>
  <c r="BO24" i="17"/>
  <c r="BN24" i="17"/>
  <c r="BM24" i="17"/>
  <c r="BL24" i="17"/>
  <c r="BK24" i="17"/>
  <c r="BJ24" i="17"/>
  <c r="BI24" i="17"/>
  <c r="BH24" i="17"/>
  <c r="BG24" i="17"/>
  <c r="BF24" i="17"/>
  <c r="BE24" i="17"/>
  <c r="BD24" i="17"/>
  <c r="BC24" i="17"/>
  <c r="BB24" i="17"/>
  <c r="BA24" i="17"/>
  <c r="AZ24" i="17"/>
  <c r="AY24" i="17"/>
  <c r="AX24" i="17"/>
  <c r="AW24" i="17"/>
  <c r="AV24" i="17"/>
  <c r="AU24" i="17"/>
  <c r="AT24" i="17"/>
  <c r="AS24" i="17"/>
  <c r="AR24" i="17"/>
  <c r="AQ24" i="17"/>
  <c r="AP24" i="17"/>
  <c r="AO24" i="17"/>
  <c r="AN24" i="17"/>
  <c r="AM24" i="17"/>
  <c r="AL24" i="17"/>
  <c r="AK24" i="17"/>
  <c r="AJ24" i="17"/>
  <c r="AI24" i="17"/>
  <c r="AH24" i="17"/>
  <c r="AG24" i="17"/>
  <c r="AF24" i="17"/>
  <c r="AE24" i="17"/>
  <c r="AD24" i="17"/>
  <c r="AC24" i="17"/>
  <c r="AB24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E24" i="17"/>
  <c r="D24" i="17"/>
  <c r="C24" i="17"/>
  <c r="CT23" i="17"/>
  <c r="CS23" i="17"/>
  <c r="CR23" i="17"/>
  <c r="CQ23" i="17"/>
  <c r="CP23" i="17"/>
  <c r="CO23" i="17"/>
  <c r="CN23" i="17"/>
  <c r="CM23" i="17"/>
  <c r="CL23" i="17"/>
  <c r="CK23" i="17"/>
  <c r="CJ23" i="17"/>
  <c r="CI23" i="17"/>
  <c r="CH23" i="17"/>
  <c r="CG23" i="17"/>
  <c r="CF23" i="17"/>
  <c r="CE23" i="17"/>
  <c r="CD23" i="17"/>
  <c r="CC23" i="17"/>
  <c r="CB23" i="17"/>
  <c r="CA23" i="17"/>
  <c r="BZ23" i="17"/>
  <c r="BY23" i="17"/>
  <c r="BX23" i="17"/>
  <c r="BW23" i="17"/>
  <c r="BV23" i="17"/>
  <c r="BU23" i="17"/>
  <c r="BT23" i="17"/>
  <c r="BS23" i="17"/>
  <c r="BR23" i="17"/>
  <c r="BQ23" i="17"/>
  <c r="BP23" i="17"/>
  <c r="BO23" i="17"/>
  <c r="BN23" i="17"/>
  <c r="BM23" i="17"/>
  <c r="BL23" i="17"/>
  <c r="BK23" i="17"/>
  <c r="BJ23" i="17"/>
  <c r="BI23" i="17"/>
  <c r="BH23" i="17"/>
  <c r="BG23" i="17"/>
  <c r="BF23" i="17"/>
  <c r="BE23" i="17"/>
  <c r="BD23" i="17"/>
  <c r="BC23" i="17"/>
  <c r="BB23" i="17"/>
  <c r="BA23" i="17"/>
  <c r="AZ23" i="17"/>
  <c r="AY23" i="17"/>
  <c r="AX23" i="17"/>
  <c r="AW23" i="17"/>
  <c r="AV23" i="17"/>
  <c r="AU23" i="17"/>
  <c r="AT23" i="17"/>
  <c r="AS23" i="17"/>
  <c r="AR23" i="17"/>
  <c r="AQ23" i="17"/>
  <c r="AP23" i="17"/>
  <c r="AO23" i="17"/>
  <c r="AN23" i="17"/>
  <c r="AM23" i="17"/>
  <c r="AL23" i="17"/>
  <c r="AK23" i="17"/>
  <c r="AJ23" i="17"/>
  <c r="AI23" i="17"/>
  <c r="AH23" i="17"/>
  <c r="AG23" i="17"/>
  <c r="AF23" i="17"/>
  <c r="AE23" i="17"/>
  <c r="AD23" i="17"/>
  <c r="AC23" i="17"/>
  <c r="AB23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E23" i="17"/>
  <c r="D23" i="17"/>
  <c r="C23" i="17"/>
  <c r="CT22" i="17"/>
  <c r="CS22" i="17"/>
  <c r="CR22" i="17"/>
  <c r="CQ22" i="17"/>
  <c r="CP22" i="17"/>
  <c r="CO22" i="17"/>
  <c r="CN22" i="17"/>
  <c r="CM22" i="17"/>
  <c r="CL22" i="17"/>
  <c r="CK22" i="17"/>
  <c r="CJ22" i="17"/>
  <c r="CI22" i="17"/>
  <c r="CH22" i="17"/>
  <c r="CG22" i="17"/>
  <c r="CF22" i="17"/>
  <c r="CE22" i="17"/>
  <c r="CD22" i="17"/>
  <c r="CC22" i="17"/>
  <c r="CB22" i="17"/>
  <c r="CA22" i="17"/>
  <c r="BZ22" i="17"/>
  <c r="BY22" i="17"/>
  <c r="BX22" i="17"/>
  <c r="BW22" i="17"/>
  <c r="BV22" i="17"/>
  <c r="BU22" i="17"/>
  <c r="BT22" i="17"/>
  <c r="BS22" i="17"/>
  <c r="BR22" i="17"/>
  <c r="BQ22" i="17"/>
  <c r="BP22" i="17"/>
  <c r="BO22" i="17"/>
  <c r="BN22" i="17"/>
  <c r="BM22" i="17"/>
  <c r="BL22" i="17"/>
  <c r="BK22" i="17"/>
  <c r="BJ22" i="17"/>
  <c r="BI22" i="17"/>
  <c r="BH22" i="17"/>
  <c r="BG22" i="17"/>
  <c r="BF22" i="17"/>
  <c r="BE22" i="17"/>
  <c r="BD22" i="17"/>
  <c r="BC22" i="17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C22" i="17"/>
  <c r="CT21" i="17"/>
  <c r="CS21" i="17"/>
  <c r="CR21" i="17"/>
  <c r="CQ21" i="17"/>
  <c r="CP21" i="17"/>
  <c r="CO21" i="17"/>
  <c r="CN21" i="17"/>
  <c r="CM21" i="17"/>
  <c r="CL21" i="17"/>
  <c r="CK21" i="17"/>
  <c r="CJ21" i="17"/>
  <c r="CI21" i="17"/>
  <c r="CH21" i="17"/>
  <c r="CG21" i="17"/>
  <c r="CF21" i="17"/>
  <c r="CE21" i="17"/>
  <c r="CD21" i="17"/>
  <c r="CC21" i="17"/>
  <c r="CB21" i="17"/>
  <c r="CA21" i="17"/>
  <c r="BZ21" i="17"/>
  <c r="BY21" i="17"/>
  <c r="BX21" i="17"/>
  <c r="BW21" i="17"/>
  <c r="BV21" i="17"/>
  <c r="BU21" i="17"/>
  <c r="BT21" i="17"/>
  <c r="BS21" i="17"/>
  <c r="BR21" i="17"/>
  <c r="BQ21" i="17"/>
  <c r="BP21" i="17"/>
  <c r="BO21" i="17"/>
  <c r="BN21" i="17"/>
  <c r="BM21" i="17"/>
  <c r="BL21" i="17"/>
  <c r="BK21" i="17"/>
  <c r="BJ21" i="17"/>
  <c r="BI21" i="17"/>
  <c r="BH21" i="17"/>
  <c r="BG21" i="17"/>
  <c r="BF21" i="17"/>
  <c r="BE21" i="17"/>
  <c r="BD21" i="17"/>
  <c r="BC21" i="17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C21" i="17"/>
  <c r="CT20" i="17"/>
  <c r="CS20" i="17"/>
  <c r="CR20" i="17"/>
  <c r="CQ20" i="17"/>
  <c r="CP20" i="17"/>
  <c r="CO20" i="17"/>
  <c r="CN20" i="17"/>
  <c r="CM20" i="17"/>
  <c r="CL20" i="17"/>
  <c r="CK20" i="17"/>
  <c r="CJ20" i="17"/>
  <c r="CI20" i="17"/>
  <c r="CH20" i="17"/>
  <c r="CG20" i="17"/>
  <c r="CF20" i="17"/>
  <c r="CE20" i="17"/>
  <c r="CD20" i="17"/>
  <c r="CC20" i="17"/>
  <c r="CB20" i="17"/>
  <c r="CA20" i="17"/>
  <c r="BZ20" i="17"/>
  <c r="BY20" i="17"/>
  <c r="BX20" i="17"/>
  <c r="BW20" i="17"/>
  <c r="BV20" i="17"/>
  <c r="BU20" i="17"/>
  <c r="BT20" i="17"/>
  <c r="BS20" i="17"/>
  <c r="BR20" i="17"/>
  <c r="BQ20" i="17"/>
  <c r="BP20" i="17"/>
  <c r="BO20" i="17"/>
  <c r="BN20" i="17"/>
  <c r="BM20" i="17"/>
  <c r="BL20" i="17"/>
  <c r="BK20" i="17"/>
  <c r="BJ20" i="17"/>
  <c r="BI20" i="17"/>
  <c r="BH20" i="17"/>
  <c r="BG20" i="17"/>
  <c r="BF20" i="17"/>
  <c r="BE20" i="17"/>
  <c r="BD20" i="17"/>
  <c r="BC20" i="17"/>
  <c r="BB20" i="17"/>
  <c r="BA20" i="17"/>
  <c r="AZ20" i="17"/>
  <c r="AY20" i="17"/>
  <c r="AX20" i="17"/>
  <c r="AW20" i="17"/>
  <c r="AV20" i="17"/>
  <c r="AU20" i="17"/>
  <c r="AT20" i="17"/>
  <c r="AS20" i="17"/>
  <c r="AR20" i="17"/>
  <c r="AQ20" i="17"/>
  <c r="AP20" i="17"/>
  <c r="AO20" i="17"/>
  <c r="AN20" i="17"/>
  <c r="AM20" i="17"/>
  <c r="AL20" i="17"/>
  <c r="AK20" i="17"/>
  <c r="AJ20" i="17"/>
  <c r="AI20" i="17"/>
  <c r="AH20" i="17"/>
  <c r="AG20" i="17"/>
  <c r="AF20" i="17"/>
  <c r="AE20" i="17"/>
  <c r="AD20" i="17"/>
  <c r="AC20" i="17"/>
  <c r="AB20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CT19" i="17"/>
  <c r="CS19" i="17"/>
  <c r="CR19" i="17"/>
  <c r="CQ19" i="17"/>
  <c r="CP19" i="17"/>
  <c r="CO19" i="17"/>
  <c r="CN19" i="17"/>
  <c r="CM19" i="17"/>
  <c r="CL19" i="17"/>
  <c r="CK19" i="17"/>
  <c r="CJ19" i="17"/>
  <c r="CI19" i="17"/>
  <c r="CH19" i="17"/>
  <c r="CG19" i="17"/>
  <c r="CF19" i="17"/>
  <c r="CE19" i="17"/>
  <c r="CD19" i="17"/>
  <c r="CC19" i="17"/>
  <c r="CB19" i="17"/>
  <c r="CA19" i="17"/>
  <c r="BZ19" i="17"/>
  <c r="BY19" i="17"/>
  <c r="BX19" i="17"/>
  <c r="BW19" i="17"/>
  <c r="BV19" i="17"/>
  <c r="BU19" i="17"/>
  <c r="BT19" i="17"/>
  <c r="BS19" i="17"/>
  <c r="BR19" i="17"/>
  <c r="BQ19" i="17"/>
  <c r="BP19" i="17"/>
  <c r="BO19" i="17"/>
  <c r="BN19" i="17"/>
  <c r="BM19" i="17"/>
  <c r="BL19" i="17"/>
  <c r="BK19" i="17"/>
  <c r="BJ19" i="17"/>
  <c r="BI19" i="17"/>
  <c r="BH19" i="17"/>
  <c r="BG19" i="17"/>
  <c r="BF19" i="17"/>
  <c r="BE19" i="17"/>
  <c r="BD19" i="17"/>
  <c r="BC19" i="17"/>
  <c r="BB19" i="17"/>
  <c r="BA19" i="17"/>
  <c r="AZ19" i="17"/>
  <c r="AY19" i="17"/>
  <c r="AX19" i="17"/>
  <c r="AW19" i="17"/>
  <c r="AV19" i="17"/>
  <c r="AU19" i="17"/>
  <c r="AT19" i="17"/>
  <c r="AS19" i="17"/>
  <c r="AR19" i="17"/>
  <c r="AQ19" i="17"/>
  <c r="AP19" i="17"/>
  <c r="AO19" i="17"/>
  <c r="AN19" i="17"/>
  <c r="AM19" i="17"/>
  <c r="AL19" i="17"/>
  <c r="AK19" i="17"/>
  <c r="AJ19" i="17"/>
  <c r="AI19" i="17"/>
  <c r="AH19" i="17"/>
  <c r="AG19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E19" i="17"/>
  <c r="D19" i="17"/>
  <c r="C19" i="17"/>
  <c r="CT18" i="17"/>
  <c r="CS18" i="17"/>
  <c r="CR18" i="17"/>
  <c r="CQ18" i="17"/>
  <c r="CP18" i="17"/>
  <c r="CO18" i="17"/>
  <c r="CN18" i="17"/>
  <c r="CM18" i="17"/>
  <c r="CL18" i="17"/>
  <c r="CK18" i="17"/>
  <c r="CJ18" i="17"/>
  <c r="CI18" i="17"/>
  <c r="CH18" i="17"/>
  <c r="CG18" i="17"/>
  <c r="CF18" i="17"/>
  <c r="CE18" i="17"/>
  <c r="CD18" i="17"/>
  <c r="CC18" i="17"/>
  <c r="CB18" i="17"/>
  <c r="CA18" i="17"/>
  <c r="BZ18" i="17"/>
  <c r="BY18" i="17"/>
  <c r="BX18" i="17"/>
  <c r="BW18" i="17"/>
  <c r="BV18" i="17"/>
  <c r="BU18" i="17"/>
  <c r="BT18" i="17"/>
  <c r="BS18" i="17"/>
  <c r="BR18" i="17"/>
  <c r="BQ18" i="17"/>
  <c r="BP18" i="17"/>
  <c r="BO18" i="17"/>
  <c r="BN18" i="17"/>
  <c r="BM18" i="17"/>
  <c r="BL18" i="17"/>
  <c r="BK18" i="17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C18" i="17"/>
  <c r="CT17" i="17"/>
  <c r="CS17" i="17"/>
  <c r="CR17" i="17"/>
  <c r="CQ17" i="17"/>
  <c r="CP17" i="17"/>
  <c r="CO17" i="17"/>
  <c r="CN17" i="17"/>
  <c r="CM17" i="17"/>
  <c r="CL17" i="17"/>
  <c r="CK17" i="17"/>
  <c r="CJ17" i="17"/>
  <c r="CI17" i="17"/>
  <c r="CH17" i="17"/>
  <c r="CG17" i="17"/>
  <c r="CF17" i="17"/>
  <c r="CE17" i="17"/>
  <c r="CD17" i="17"/>
  <c r="CC17" i="17"/>
  <c r="CB17" i="17"/>
  <c r="CA17" i="17"/>
  <c r="BZ17" i="17"/>
  <c r="BY17" i="17"/>
  <c r="BX17" i="17"/>
  <c r="BW17" i="17"/>
  <c r="BV17" i="17"/>
  <c r="BU17" i="17"/>
  <c r="BT17" i="17"/>
  <c r="BS17" i="17"/>
  <c r="BR17" i="17"/>
  <c r="BQ17" i="17"/>
  <c r="BP17" i="17"/>
  <c r="BO17" i="17"/>
  <c r="BN17" i="17"/>
  <c r="BM17" i="17"/>
  <c r="BL17" i="17"/>
  <c r="BK17" i="17"/>
  <c r="BJ17" i="17"/>
  <c r="BI17" i="17"/>
  <c r="BH17" i="17"/>
  <c r="BG17" i="17"/>
  <c r="BF17" i="17"/>
  <c r="BE17" i="17"/>
  <c r="BD17" i="17"/>
  <c r="BC17" i="17"/>
  <c r="BB17" i="17"/>
  <c r="BA17" i="17"/>
  <c r="AZ17" i="17"/>
  <c r="AY17" i="17"/>
  <c r="AX17" i="17"/>
  <c r="AW17" i="17"/>
  <c r="AV17" i="17"/>
  <c r="AU17" i="17"/>
  <c r="AT17" i="17"/>
  <c r="AS17" i="17"/>
  <c r="AR17" i="17"/>
  <c r="AQ17" i="17"/>
  <c r="AP17" i="17"/>
  <c r="AO17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7" i="17"/>
  <c r="C17" i="17"/>
  <c r="CT16" i="17"/>
  <c r="CS16" i="17"/>
  <c r="CR16" i="17"/>
  <c r="CQ16" i="17"/>
  <c r="CP16" i="17"/>
  <c r="CO16" i="17"/>
  <c r="CN16" i="17"/>
  <c r="CM16" i="17"/>
  <c r="CL16" i="17"/>
  <c r="CK16" i="17"/>
  <c r="CJ16" i="17"/>
  <c r="CI16" i="17"/>
  <c r="CH16" i="17"/>
  <c r="CG16" i="17"/>
  <c r="CF16" i="17"/>
  <c r="CE16" i="17"/>
  <c r="CD16" i="17"/>
  <c r="CC16" i="17"/>
  <c r="CB16" i="17"/>
  <c r="CA16" i="17"/>
  <c r="BZ16" i="17"/>
  <c r="BY16" i="17"/>
  <c r="BX16" i="17"/>
  <c r="BW16" i="17"/>
  <c r="BV16" i="17"/>
  <c r="BU16" i="17"/>
  <c r="BT16" i="17"/>
  <c r="BS16" i="17"/>
  <c r="BR16" i="17"/>
  <c r="BQ16" i="17"/>
  <c r="BP16" i="17"/>
  <c r="BO16" i="17"/>
  <c r="BN16" i="17"/>
  <c r="BM16" i="17"/>
  <c r="BL16" i="17"/>
  <c r="BK16" i="17"/>
  <c r="BJ16" i="17"/>
  <c r="BI16" i="17"/>
  <c r="BH16" i="17"/>
  <c r="BG16" i="17"/>
  <c r="BF16" i="17"/>
  <c r="BE16" i="17"/>
  <c r="BD16" i="17"/>
  <c r="BC16" i="17"/>
  <c r="BB16" i="17"/>
  <c r="BA16" i="17"/>
  <c r="AZ16" i="17"/>
  <c r="AY16" i="17"/>
  <c r="AX16" i="17"/>
  <c r="AW16" i="17"/>
  <c r="AV16" i="17"/>
  <c r="AU16" i="17"/>
  <c r="AT16" i="17"/>
  <c r="AS16" i="17"/>
  <c r="AR16" i="17"/>
  <c r="AQ16" i="17"/>
  <c r="AP16" i="17"/>
  <c r="AO16" i="17"/>
  <c r="AN16" i="17"/>
  <c r="AM16" i="17"/>
  <c r="AL16" i="17"/>
  <c r="AK16" i="17"/>
  <c r="AJ16" i="17"/>
  <c r="AI16" i="17"/>
  <c r="AH16" i="17"/>
  <c r="AG16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K16" i="17"/>
  <c r="J16" i="17"/>
  <c r="I16" i="17"/>
  <c r="H16" i="17"/>
  <c r="G16" i="17"/>
  <c r="F16" i="17"/>
  <c r="E16" i="17"/>
  <c r="D16" i="17"/>
  <c r="C16" i="17"/>
  <c r="CT15" i="17"/>
  <c r="CS15" i="17"/>
  <c r="CR15" i="17"/>
  <c r="CQ15" i="17"/>
  <c r="CP15" i="17"/>
  <c r="CO15" i="17"/>
  <c r="CN15" i="17"/>
  <c r="CM15" i="17"/>
  <c r="CL15" i="17"/>
  <c r="CK15" i="17"/>
  <c r="CJ15" i="17"/>
  <c r="CI15" i="17"/>
  <c r="CH15" i="17"/>
  <c r="CG15" i="17"/>
  <c r="CF15" i="17"/>
  <c r="CE15" i="17"/>
  <c r="CD15" i="17"/>
  <c r="CC15" i="17"/>
  <c r="CB15" i="17"/>
  <c r="CA15" i="17"/>
  <c r="BZ15" i="17"/>
  <c r="BY15" i="17"/>
  <c r="BX15" i="17"/>
  <c r="BW15" i="17"/>
  <c r="BV15" i="17"/>
  <c r="BU15" i="17"/>
  <c r="BT15" i="17"/>
  <c r="BS15" i="17"/>
  <c r="BR15" i="17"/>
  <c r="BQ15" i="17"/>
  <c r="BP15" i="17"/>
  <c r="BO15" i="17"/>
  <c r="BN15" i="17"/>
  <c r="BM15" i="17"/>
  <c r="BL15" i="17"/>
  <c r="BK15" i="17"/>
  <c r="BJ15" i="17"/>
  <c r="BI15" i="17"/>
  <c r="BH15" i="17"/>
  <c r="BG15" i="17"/>
  <c r="BF15" i="17"/>
  <c r="BE15" i="17"/>
  <c r="BD15" i="17"/>
  <c r="BC15" i="17"/>
  <c r="BB15" i="17"/>
  <c r="BA15" i="17"/>
  <c r="AZ15" i="17"/>
  <c r="AY15" i="17"/>
  <c r="AX15" i="17"/>
  <c r="AW15" i="17"/>
  <c r="AV15" i="17"/>
  <c r="AU15" i="17"/>
  <c r="AT15" i="17"/>
  <c r="AS15" i="17"/>
  <c r="AR15" i="17"/>
  <c r="AQ15" i="17"/>
  <c r="AP15" i="17"/>
  <c r="AO15" i="17"/>
  <c r="AN15" i="17"/>
  <c r="AM15" i="17"/>
  <c r="AL15" i="17"/>
  <c r="AK15" i="17"/>
  <c r="AJ15" i="17"/>
  <c r="AI15" i="17"/>
  <c r="AH15" i="17"/>
  <c r="AG15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K15" i="17"/>
  <c r="J15" i="17"/>
  <c r="I15" i="17"/>
  <c r="H15" i="17"/>
  <c r="G15" i="17"/>
  <c r="F15" i="17"/>
  <c r="E15" i="17"/>
  <c r="D15" i="17"/>
  <c r="C15" i="17"/>
  <c r="CT14" i="17"/>
  <c r="CS14" i="17"/>
  <c r="CR14" i="17"/>
  <c r="CQ14" i="17"/>
  <c r="CP14" i="17"/>
  <c r="CO14" i="17"/>
  <c r="CN14" i="17"/>
  <c r="CM14" i="17"/>
  <c r="CL14" i="17"/>
  <c r="CK14" i="17"/>
  <c r="CJ14" i="17"/>
  <c r="CI14" i="17"/>
  <c r="CH14" i="17"/>
  <c r="CG14" i="17"/>
  <c r="CF14" i="17"/>
  <c r="CE14" i="17"/>
  <c r="CD14" i="17"/>
  <c r="CC14" i="17"/>
  <c r="CB14" i="17"/>
  <c r="CA14" i="17"/>
  <c r="BZ14" i="17"/>
  <c r="BY14" i="17"/>
  <c r="BX14" i="17"/>
  <c r="BW14" i="17"/>
  <c r="BV14" i="17"/>
  <c r="BU14" i="17"/>
  <c r="BT14" i="17"/>
  <c r="BS14" i="17"/>
  <c r="BR14" i="17"/>
  <c r="BQ14" i="17"/>
  <c r="BP14" i="17"/>
  <c r="BO14" i="17"/>
  <c r="BN14" i="17"/>
  <c r="BM14" i="17"/>
  <c r="BL14" i="17"/>
  <c r="BK14" i="17"/>
  <c r="BJ14" i="17"/>
  <c r="BI14" i="17"/>
  <c r="BH14" i="17"/>
  <c r="BG14" i="17"/>
  <c r="BF14" i="17"/>
  <c r="BE14" i="17"/>
  <c r="BD14" i="17"/>
  <c r="BC14" i="17"/>
  <c r="BB14" i="17"/>
  <c r="BA14" i="17"/>
  <c r="AZ14" i="17"/>
  <c r="AY14" i="17"/>
  <c r="AX14" i="17"/>
  <c r="AW14" i="17"/>
  <c r="AV14" i="17"/>
  <c r="AU14" i="17"/>
  <c r="AT14" i="17"/>
  <c r="AS14" i="17"/>
  <c r="AR14" i="17"/>
  <c r="AQ14" i="17"/>
  <c r="AP14" i="17"/>
  <c r="AO14" i="17"/>
  <c r="AN14" i="17"/>
  <c r="AM14" i="17"/>
  <c r="AL14" i="17"/>
  <c r="AK14" i="17"/>
  <c r="AJ14" i="17"/>
  <c r="AI14" i="17"/>
  <c r="AH14" i="17"/>
  <c r="AG14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K14" i="17"/>
  <c r="J14" i="17"/>
  <c r="I14" i="17"/>
  <c r="H14" i="17"/>
  <c r="G14" i="17"/>
  <c r="F14" i="17"/>
  <c r="E14" i="17"/>
  <c r="D14" i="17"/>
  <c r="C14" i="17"/>
  <c r="CT13" i="17"/>
  <c r="CS13" i="17"/>
  <c r="CR13" i="17"/>
  <c r="CQ13" i="17"/>
  <c r="CP13" i="17"/>
  <c r="CO13" i="17"/>
  <c r="CN13" i="17"/>
  <c r="CM13" i="17"/>
  <c r="CL13" i="17"/>
  <c r="CK13" i="17"/>
  <c r="CJ13" i="17"/>
  <c r="CI13" i="17"/>
  <c r="CH13" i="17"/>
  <c r="CG13" i="17"/>
  <c r="CF13" i="17"/>
  <c r="CE13" i="17"/>
  <c r="CD13" i="17"/>
  <c r="CC13" i="17"/>
  <c r="CB13" i="17"/>
  <c r="CA13" i="17"/>
  <c r="BZ13" i="17"/>
  <c r="BY13" i="17"/>
  <c r="BX13" i="17"/>
  <c r="BW13" i="17"/>
  <c r="BV13" i="17"/>
  <c r="BU13" i="17"/>
  <c r="BT13" i="17"/>
  <c r="BS13" i="17"/>
  <c r="BR13" i="17"/>
  <c r="BQ13" i="17"/>
  <c r="BP13" i="17"/>
  <c r="BO13" i="17"/>
  <c r="BN13" i="17"/>
  <c r="BM13" i="17"/>
  <c r="BL13" i="17"/>
  <c r="BK13" i="17"/>
  <c r="BJ13" i="17"/>
  <c r="BI13" i="17"/>
  <c r="BH13" i="17"/>
  <c r="BG13" i="17"/>
  <c r="BF13" i="17"/>
  <c r="BE13" i="17"/>
  <c r="BD13" i="17"/>
  <c r="BC13" i="17"/>
  <c r="BB13" i="17"/>
  <c r="BA13" i="17"/>
  <c r="AZ13" i="17"/>
  <c r="AY13" i="17"/>
  <c r="AX13" i="17"/>
  <c r="AW13" i="17"/>
  <c r="AV13" i="17"/>
  <c r="AU13" i="17"/>
  <c r="AT13" i="17"/>
  <c r="AS13" i="17"/>
  <c r="AR13" i="17"/>
  <c r="AQ13" i="17"/>
  <c r="AP13" i="17"/>
  <c r="AO13" i="17"/>
  <c r="AN13" i="17"/>
  <c r="AM13" i="17"/>
  <c r="AL13" i="17"/>
  <c r="AK13" i="17"/>
  <c r="AJ13" i="17"/>
  <c r="AI13" i="17"/>
  <c r="AH13" i="17"/>
  <c r="AG13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K13" i="17"/>
  <c r="J13" i="17"/>
  <c r="I13" i="17"/>
  <c r="H13" i="17"/>
  <c r="G13" i="17"/>
  <c r="F13" i="17"/>
  <c r="E13" i="17"/>
  <c r="D13" i="17"/>
  <c r="C13" i="17"/>
  <c r="CT12" i="17"/>
  <c r="CS12" i="17"/>
  <c r="CR12" i="17"/>
  <c r="CQ12" i="17"/>
  <c r="CP12" i="17"/>
  <c r="CO12" i="17"/>
  <c r="CN12" i="17"/>
  <c r="CM12" i="17"/>
  <c r="CL12" i="17"/>
  <c r="CK12" i="17"/>
  <c r="CJ12" i="17"/>
  <c r="CI12" i="17"/>
  <c r="CH12" i="17"/>
  <c r="CG12" i="17"/>
  <c r="CF12" i="17"/>
  <c r="CE12" i="17"/>
  <c r="CD12" i="17"/>
  <c r="CC12" i="17"/>
  <c r="CB12" i="17"/>
  <c r="CA12" i="17"/>
  <c r="BZ12" i="17"/>
  <c r="BY12" i="17"/>
  <c r="BX12" i="17"/>
  <c r="BW12" i="17"/>
  <c r="BV12" i="17"/>
  <c r="BU12" i="17"/>
  <c r="BT12" i="17"/>
  <c r="BS12" i="17"/>
  <c r="BR12" i="17"/>
  <c r="BQ12" i="17"/>
  <c r="BP12" i="17"/>
  <c r="BO12" i="17"/>
  <c r="BN12" i="17"/>
  <c r="BM12" i="17"/>
  <c r="BL12" i="17"/>
  <c r="BK12" i="17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CT11" i="17"/>
  <c r="CS11" i="17"/>
  <c r="CR11" i="17"/>
  <c r="CQ11" i="17"/>
  <c r="CP11" i="17"/>
  <c r="CO11" i="17"/>
  <c r="CN11" i="17"/>
  <c r="CM11" i="17"/>
  <c r="CL11" i="17"/>
  <c r="CK11" i="17"/>
  <c r="CJ11" i="17"/>
  <c r="CI11" i="17"/>
  <c r="CH11" i="17"/>
  <c r="CG11" i="17"/>
  <c r="CF11" i="17"/>
  <c r="CE11" i="17"/>
  <c r="CD11" i="17"/>
  <c r="CC11" i="17"/>
  <c r="CB11" i="17"/>
  <c r="CA11" i="17"/>
  <c r="BZ11" i="17"/>
  <c r="BY11" i="17"/>
  <c r="BX11" i="17"/>
  <c r="BW11" i="17"/>
  <c r="BV11" i="17"/>
  <c r="BU11" i="17"/>
  <c r="BT11" i="17"/>
  <c r="BS11" i="17"/>
  <c r="BR11" i="17"/>
  <c r="BQ11" i="17"/>
  <c r="BP11" i="17"/>
  <c r="BO11" i="17"/>
  <c r="BN11" i="17"/>
  <c r="BM11" i="17"/>
  <c r="BL11" i="17"/>
  <c r="BK11" i="17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C11" i="17"/>
  <c r="CT10" i="17"/>
  <c r="CS10" i="17"/>
  <c r="CR10" i="17"/>
  <c r="CQ10" i="17"/>
  <c r="CP10" i="17"/>
  <c r="CO10" i="17"/>
  <c r="CN10" i="17"/>
  <c r="CM10" i="17"/>
  <c r="CL10" i="17"/>
  <c r="CK10" i="17"/>
  <c r="CJ10" i="17"/>
  <c r="CI10" i="17"/>
  <c r="CH10" i="17"/>
  <c r="CG10" i="17"/>
  <c r="CF10" i="17"/>
  <c r="CE10" i="17"/>
  <c r="CD10" i="17"/>
  <c r="CC10" i="17"/>
  <c r="CB10" i="17"/>
  <c r="CA10" i="17"/>
  <c r="BZ10" i="17"/>
  <c r="BY10" i="17"/>
  <c r="BX10" i="17"/>
  <c r="BW10" i="17"/>
  <c r="BV10" i="17"/>
  <c r="BU10" i="17"/>
  <c r="BT10" i="17"/>
  <c r="BS10" i="17"/>
  <c r="BR10" i="17"/>
  <c r="BQ10" i="17"/>
  <c r="BP10" i="17"/>
  <c r="BO10" i="17"/>
  <c r="BN10" i="17"/>
  <c r="BM10" i="17"/>
  <c r="BL10" i="17"/>
  <c r="BK10" i="17"/>
  <c r="BJ10" i="17"/>
  <c r="BI10" i="17"/>
  <c r="BH10" i="17"/>
  <c r="BG10" i="17"/>
  <c r="BF10" i="17"/>
  <c r="BE10" i="17"/>
  <c r="BD10" i="17"/>
  <c r="BC10" i="17"/>
  <c r="BB10" i="17"/>
  <c r="BA10" i="17"/>
  <c r="AZ10" i="17"/>
  <c r="AY10" i="17"/>
  <c r="AX10" i="17"/>
  <c r="AW10" i="17"/>
  <c r="AV10" i="17"/>
  <c r="AU10" i="17"/>
  <c r="AT10" i="17"/>
  <c r="AS10" i="17"/>
  <c r="AR10" i="17"/>
  <c r="AQ10" i="17"/>
  <c r="AP10" i="17"/>
  <c r="AO10" i="17"/>
  <c r="AN10" i="17"/>
  <c r="AM10" i="17"/>
  <c r="AL10" i="17"/>
  <c r="AK10" i="17"/>
  <c r="AJ10" i="17"/>
  <c r="AI10" i="17"/>
  <c r="AH10" i="17"/>
  <c r="AG10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K10" i="17"/>
  <c r="J10" i="17"/>
  <c r="I10" i="17"/>
  <c r="H10" i="17"/>
  <c r="G10" i="17"/>
  <c r="F10" i="17"/>
  <c r="E10" i="17"/>
  <c r="D10" i="17"/>
  <c r="C10" i="17"/>
  <c r="CT9" i="17"/>
  <c r="CS9" i="17"/>
  <c r="CR9" i="17"/>
  <c r="CQ9" i="17"/>
  <c r="CP9" i="17"/>
  <c r="CO9" i="17"/>
  <c r="CN9" i="17"/>
  <c r="CM9" i="17"/>
  <c r="CL9" i="17"/>
  <c r="CK9" i="17"/>
  <c r="CJ9" i="17"/>
  <c r="CI9" i="17"/>
  <c r="CH9" i="17"/>
  <c r="CG9" i="17"/>
  <c r="CF9" i="17"/>
  <c r="CE9" i="17"/>
  <c r="CD9" i="17"/>
  <c r="CC9" i="17"/>
  <c r="CB9" i="17"/>
  <c r="CA9" i="17"/>
  <c r="BZ9" i="17"/>
  <c r="BY9" i="17"/>
  <c r="BX9" i="17"/>
  <c r="BW9" i="17"/>
  <c r="BV9" i="17"/>
  <c r="BU9" i="17"/>
  <c r="BT9" i="17"/>
  <c r="BS9" i="17"/>
  <c r="BR9" i="17"/>
  <c r="BQ9" i="17"/>
  <c r="BP9" i="17"/>
  <c r="BO9" i="17"/>
  <c r="BN9" i="17"/>
  <c r="BM9" i="17"/>
  <c r="BL9" i="17"/>
  <c r="BK9" i="17"/>
  <c r="BJ9" i="17"/>
  <c r="BI9" i="17"/>
  <c r="BH9" i="17"/>
  <c r="BG9" i="17"/>
  <c r="BF9" i="17"/>
  <c r="BE9" i="17"/>
  <c r="BD9" i="17"/>
  <c r="BC9" i="17"/>
  <c r="BB9" i="17"/>
  <c r="BA9" i="17"/>
  <c r="AZ9" i="17"/>
  <c r="AY9" i="17"/>
  <c r="AX9" i="17"/>
  <c r="AW9" i="17"/>
  <c r="AV9" i="17"/>
  <c r="AU9" i="17"/>
  <c r="AT9" i="17"/>
  <c r="AS9" i="17"/>
  <c r="AR9" i="17"/>
  <c r="AQ9" i="17"/>
  <c r="AP9" i="17"/>
  <c r="AO9" i="17"/>
  <c r="AN9" i="17"/>
  <c r="AM9" i="17"/>
  <c r="AL9" i="17"/>
  <c r="AK9" i="17"/>
  <c r="AJ9" i="17"/>
  <c r="AI9" i="17"/>
  <c r="AH9" i="17"/>
  <c r="AG9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J9" i="17"/>
  <c r="I9" i="17"/>
  <c r="H9" i="17"/>
  <c r="G9" i="17"/>
  <c r="F9" i="17"/>
  <c r="E9" i="17"/>
  <c r="D9" i="17"/>
  <c r="C9" i="17"/>
  <c r="CT8" i="17"/>
  <c r="CS8" i="17"/>
  <c r="CR8" i="17"/>
  <c r="CQ8" i="17"/>
  <c r="CP8" i="17"/>
  <c r="CO8" i="17"/>
  <c r="CN8" i="17"/>
  <c r="CM8" i="17"/>
  <c r="CL8" i="17"/>
  <c r="CK8" i="17"/>
  <c r="CJ8" i="17"/>
  <c r="CI8" i="17"/>
  <c r="CH8" i="17"/>
  <c r="CG8" i="17"/>
  <c r="CF8" i="17"/>
  <c r="CE8" i="17"/>
  <c r="CD8" i="17"/>
  <c r="CC8" i="17"/>
  <c r="CB8" i="17"/>
  <c r="CA8" i="17"/>
  <c r="BZ8" i="17"/>
  <c r="BY8" i="17"/>
  <c r="BX8" i="17"/>
  <c r="BW8" i="17"/>
  <c r="BV8" i="17"/>
  <c r="BU8" i="17"/>
  <c r="BT8" i="17"/>
  <c r="BS8" i="17"/>
  <c r="BR8" i="17"/>
  <c r="BQ8" i="17"/>
  <c r="BP8" i="17"/>
  <c r="BO8" i="17"/>
  <c r="BN8" i="17"/>
  <c r="BM8" i="17"/>
  <c r="BL8" i="17"/>
  <c r="BK8" i="17"/>
  <c r="BJ8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C8" i="17"/>
  <c r="CT7" i="17"/>
  <c r="CS7" i="17"/>
  <c r="CR7" i="17"/>
  <c r="CQ7" i="17"/>
  <c r="CP7" i="17"/>
  <c r="CO7" i="17"/>
  <c r="CN7" i="17"/>
  <c r="CM7" i="17"/>
  <c r="CL7" i="17"/>
  <c r="CK7" i="17"/>
  <c r="CJ7" i="17"/>
  <c r="CI7" i="17"/>
  <c r="CH7" i="17"/>
  <c r="CG7" i="17"/>
  <c r="CF7" i="17"/>
  <c r="CE7" i="17"/>
  <c r="CD7" i="17"/>
  <c r="CC7" i="17"/>
  <c r="CB7" i="17"/>
  <c r="CA7" i="17"/>
  <c r="BZ7" i="17"/>
  <c r="BY7" i="17"/>
  <c r="BX7" i="17"/>
  <c r="BW7" i="17"/>
  <c r="BV7" i="17"/>
  <c r="BU7" i="17"/>
  <c r="BT7" i="17"/>
  <c r="BS7" i="17"/>
  <c r="BR7" i="17"/>
  <c r="BQ7" i="17"/>
  <c r="BP7" i="17"/>
  <c r="BO7" i="17"/>
  <c r="BN7" i="17"/>
  <c r="BM7" i="17"/>
  <c r="BL7" i="17"/>
  <c r="BK7" i="17"/>
  <c r="BJ7" i="17"/>
  <c r="BI7" i="17"/>
  <c r="BH7" i="17"/>
  <c r="BG7" i="17"/>
  <c r="BF7" i="17"/>
  <c r="BE7" i="17"/>
  <c r="BD7" i="17"/>
  <c r="BC7" i="17"/>
  <c r="BB7" i="17"/>
  <c r="BA7" i="17"/>
  <c r="AZ7" i="17"/>
  <c r="AY7" i="17"/>
  <c r="AX7" i="17"/>
  <c r="AW7" i="17"/>
  <c r="AV7" i="17"/>
  <c r="AU7" i="17"/>
  <c r="AT7" i="17"/>
  <c r="AS7" i="17"/>
  <c r="AR7" i="17"/>
  <c r="AQ7" i="17"/>
  <c r="AP7" i="17"/>
  <c r="AO7" i="17"/>
  <c r="AN7" i="17"/>
  <c r="AM7" i="17"/>
  <c r="AL7" i="17"/>
  <c r="AK7" i="17"/>
  <c r="AJ7" i="17"/>
  <c r="AI7" i="17"/>
  <c r="AH7" i="17"/>
  <c r="AG7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H7" i="17"/>
  <c r="G7" i="17"/>
  <c r="F7" i="17"/>
  <c r="E7" i="17"/>
  <c r="D7" i="17"/>
  <c r="C7" i="17"/>
  <c r="CT6" i="17"/>
  <c r="CS6" i="17"/>
  <c r="CR6" i="17"/>
  <c r="CQ6" i="17"/>
  <c r="CP6" i="17"/>
  <c r="CO6" i="17"/>
  <c r="CN6" i="17"/>
  <c r="CM6" i="17"/>
  <c r="CL6" i="17"/>
  <c r="CK6" i="17"/>
  <c r="CJ6" i="17"/>
  <c r="CI6" i="17"/>
  <c r="CH6" i="17"/>
  <c r="CG6" i="17"/>
  <c r="CF6" i="17"/>
  <c r="CE6" i="17"/>
  <c r="CD6" i="17"/>
  <c r="CC6" i="17"/>
  <c r="CB6" i="17"/>
  <c r="CA6" i="17"/>
  <c r="BZ6" i="17"/>
  <c r="BY6" i="17"/>
  <c r="BX6" i="17"/>
  <c r="BW6" i="17"/>
  <c r="BV6" i="17"/>
  <c r="BU6" i="17"/>
  <c r="BT6" i="17"/>
  <c r="BS6" i="17"/>
  <c r="BR6" i="17"/>
  <c r="BQ6" i="17"/>
  <c r="BP6" i="17"/>
  <c r="BO6" i="17"/>
  <c r="BN6" i="17"/>
  <c r="BM6" i="17"/>
  <c r="BL6" i="17"/>
  <c r="BK6" i="17"/>
  <c r="BJ6" i="17"/>
  <c r="BI6" i="17"/>
  <c r="BH6" i="17"/>
  <c r="BG6" i="17"/>
  <c r="BF6" i="17"/>
  <c r="BE6" i="17"/>
  <c r="BD6" i="17"/>
  <c r="BC6" i="17"/>
  <c r="BB6" i="17"/>
  <c r="BA6" i="17"/>
  <c r="AZ6" i="17"/>
  <c r="AY6" i="17"/>
  <c r="AX6" i="17"/>
  <c r="AW6" i="17"/>
  <c r="AV6" i="17"/>
  <c r="AU6" i="17"/>
  <c r="AT6" i="17"/>
  <c r="AS6" i="17"/>
  <c r="AR6" i="17"/>
  <c r="AQ6" i="17"/>
  <c r="AP6" i="17"/>
  <c r="AO6" i="17"/>
  <c r="AN6" i="17"/>
  <c r="AM6" i="17"/>
  <c r="AL6" i="17"/>
  <c r="AK6" i="17"/>
  <c r="AJ6" i="17"/>
  <c r="AI6" i="17"/>
  <c r="AH6" i="17"/>
  <c r="AG6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G6" i="17"/>
  <c r="F6" i="17"/>
  <c r="E6" i="17"/>
  <c r="D6" i="17"/>
  <c r="C6" i="17"/>
  <c r="CT5" i="17"/>
  <c r="CS5" i="17"/>
  <c r="CR5" i="17"/>
  <c r="CQ5" i="17"/>
  <c r="CP5" i="17"/>
  <c r="CO5" i="17"/>
  <c r="CN5" i="17"/>
  <c r="CM5" i="17"/>
  <c r="CL5" i="17"/>
  <c r="CK5" i="17"/>
  <c r="CJ5" i="17"/>
  <c r="CI5" i="17"/>
  <c r="CH5" i="17"/>
  <c r="CG5" i="17"/>
  <c r="CF5" i="17"/>
  <c r="CE5" i="17"/>
  <c r="CD5" i="17"/>
  <c r="CC5" i="17"/>
  <c r="CB5" i="17"/>
  <c r="CA5" i="17"/>
  <c r="BZ5" i="17"/>
  <c r="BY5" i="17"/>
  <c r="BX5" i="17"/>
  <c r="BW5" i="17"/>
  <c r="BV5" i="17"/>
  <c r="BU5" i="17"/>
  <c r="BT5" i="17"/>
  <c r="BS5" i="17"/>
  <c r="BR5" i="17"/>
  <c r="BQ5" i="17"/>
  <c r="BP5" i="17"/>
  <c r="BO5" i="17"/>
  <c r="BN5" i="17"/>
  <c r="BM5" i="17"/>
  <c r="BL5" i="17"/>
  <c r="BK5" i="17"/>
  <c r="BJ5" i="17"/>
  <c r="BI5" i="17"/>
  <c r="BH5" i="17"/>
  <c r="BG5" i="17"/>
  <c r="BF5" i="17"/>
  <c r="BE5" i="17"/>
  <c r="BD5" i="17"/>
  <c r="BC5" i="17"/>
  <c r="BB5" i="17"/>
  <c r="BA5" i="17"/>
  <c r="AZ5" i="17"/>
  <c r="AY5" i="17"/>
  <c r="AX5" i="17"/>
  <c r="AW5" i="17"/>
  <c r="AV5" i="17"/>
  <c r="AU5" i="17"/>
  <c r="AT5" i="17"/>
  <c r="AS5" i="17"/>
  <c r="AR5" i="17"/>
  <c r="AQ5" i="17"/>
  <c r="AP5" i="17"/>
  <c r="AO5" i="17"/>
  <c r="AN5" i="17"/>
  <c r="AM5" i="17"/>
  <c r="AL5" i="17"/>
  <c r="AK5" i="17"/>
  <c r="AJ5" i="17"/>
  <c r="AI5" i="17"/>
  <c r="AH5" i="17"/>
  <c r="AG5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F5" i="17"/>
  <c r="E5" i="17"/>
  <c r="D5" i="17"/>
  <c r="C5" i="17"/>
  <c r="CT4" i="17"/>
  <c r="CS4" i="17"/>
  <c r="CR4" i="17"/>
  <c r="CQ4" i="17"/>
  <c r="CP4" i="17"/>
  <c r="CO4" i="17"/>
  <c r="CN4" i="17"/>
  <c r="CM4" i="17"/>
  <c r="CL4" i="17"/>
  <c r="CK4" i="17"/>
  <c r="CJ4" i="17"/>
  <c r="CI4" i="17"/>
  <c r="CH4" i="17"/>
  <c r="CG4" i="17"/>
  <c r="CF4" i="17"/>
  <c r="CE4" i="17"/>
  <c r="CD4" i="17"/>
  <c r="CC4" i="17"/>
  <c r="CB4" i="17"/>
  <c r="CA4" i="17"/>
  <c r="BZ4" i="17"/>
  <c r="BY4" i="17"/>
  <c r="BX4" i="17"/>
  <c r="BW4" i="17"/>
  <c r="BV4" i="17"/>
  <c r="BU4" i="17"/>
  <c r="BT4" i="17"/>
  <c r="BS4" i="17"/>
  <c r="BR4" i="17"/>
  <c r="BQ4" i="17"/>
  <c r="BP4" i="17"/>
  <c r="BO4" i="17"/>
  <c r="BN4" i="17"/>
  <c r="BM4" i="17"/>
  <c r="BL4" i="17"/>
  <c r="BK4" i="17"/>
  <c r="BJ4" i="17"/>
  <c r="BI4" i="17"/>
  <c r="BH4" i="17"/>
  <c r="BG4" i="17"/>
  <c r="BF4" i="17"/>
  <c r="BE4" i="17"/>
  <c r="BD4" i="17"/>
  <c r="BC4" i="17"/>
  <c r="BB4" i="17"/>
  <c r="BA4" i="17"/>
  <c r="AZ4" i="17"/>
  <c r="AY4" i="17"/>
  <c r="AX4" i="17"/>
  <c r="AW4" i="17"/>
  <c r="AV4" i="17"/>
  <c r="AU4" i="17"/>
  <c r="AT4" i="17"/>
  <c r="AS4" i="17"/>
  <c r="AR4" i="17"/>
  <c r="AQ4" i="17"/>
  <c r="AP4" i="17"/>
  <c r="AO4" i="17"/>
  <c r="AN4" i="17"/>
  <c r="AM4" i="17"/>
  <c r="AL4" i="17"/>
  <c r="AK4" i="17"/>
  <c r="AJ4" i="17"/>
  <c r="AI4" i="17"/>
  <c r="AH4" i="17"/>
  <c r="AG4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CT3" i="17"/>
  <c r="CS3" i="17"/>
  <c r="CR3" i="17"/>
  <c r="CQ3" i="17"/>
  <c r="CP3" i="17"/>
  <c r="CO3" i="17"/>
  <c r="CN3" i="17"/>
  <c r="CM3" i="17"/>
  <c r="CL3" i="17"/>
  <c r="CK3" i="17"/>
  <c r="CJ3" i="17"/>
  <c r="CI3" i="17"/>
  <c r="CH3" i="17"/>
  <c r="CG3" i="17"/>
  <c r="CF3" i="17"/>
  <c r="CE3" i="17"/>
  <c r="CD3" i="17"/>
  <c r="CC3" i="17"/>
  <c r="CB3" i="17"/>
  <c r="CA3" i="17"/>
  <c r="BZ3" i="17"/>
  <c r="BY3" i="17"/>
  <c r="BX3" i="17"/>
  <c r="BW3" i="17"/>
  <c r="BV3" i="17"/>
  <c r="BU3" i="17"/>
  <c r="BT3" i="17"/>
  <c r="BS3" i="17"/>
  <c r="BR3" i="17"/>
  <c r="BQ3" i="17"/>
  <c r="BP3" i="17"/>
  <c r="BO3" i="17"/>
  <c r="BN3" i="17"/>
  <c r="BM3" i="17"/>
  <c r="BL3" i="17"/>
  <c r="BK3" i="17"/>
  <c r="BJ3" i="17"/>
  <c r="BI3" i="17"/>
  <c r="BH3" i="17"/>
  <c r="BG3" i="17"/>
  <c r="BF3" i="17"/>
  <c r="BE3" i="17"/>
  <c r="BD3" i="17"/>
  <c r="BC3" i="17"/>
  <c r="BB3" i="17"/>
  <c r="BA3" i="17"/>
  <c r="AZ3" i="17"/>
  <c r="AY3" i="17"/>
  <c r="AX3" i="17"/>
  <c r="AW3" i="17"/>
  <c r="AV3" i="17"/>
  <c r="AU3" i="17"/>
  <c r="AT3" i="17"/>
  <c r="AS3" i="17"/>
  <c r="AR3" i="17"/>
  <c r="AQ3" i="17"/>
  <c r="AP3" i="17"/>
  <c r="AO3" i="17"/>
  <c r="AN3" i="17"/>
  <c r="AM3" i="17"/>
  <c r="AL3" i="17"/>
  <c r="AK3" i="17"/>
  <c r="AJ3" i="17"/>
  <c r="AI3" i="17"/>
  <c r="AH3" i="17"/>
  <c r="AG3" i="17"/>
  <c r="AF3" i="17"/>
  <c r="AE3" i="17"/>
  <c r="AD3" i="17"/>
  <c r="AC3" i="17"/>
  <c r="AB3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K3" i="17"/>
  <c r="J3" i="17"/>
  <c r="I3" i="17"/>
  <c r="H3" i="17"/>
  <c r="G3" i="17"/>
  <c r="F3" i="17"/>
  <c r="E3" i="17"/>
  <c r="D3" i="17"/>
  <c r="C3" i="17"/>
  <c r="CT2" i="17"/>
  <c r="CS2" i="17"/>
  <c r="CR2" i="17"/>
  <c r="CQ2" i="17"/>
  <c r="CP2" i="17"/>
  <c r="CO2" i="17"/>
  <c r="CN2" i="17"/>
  <c r="CM2" i="17"/>
  <c r="CL2" i="17"/>
  <c r="CK2" i="17"/>
  <c r="CJ2" i="17"/>
  <c r="CI2" i="17"/>
  <c r="CH2" i="17"/>
  <c r="CG2" i="17"/>
  <c r="CF2" i="17"/>
  <c r="CE2" i="17"/>
  <c r="CD2" i="17"/>
  <c r="CC2" i="17"/>
  <c r="CB2" i="17"/>
  <c r="CA2" i="17"/>
  <c r="BZ2" i="17"/>
  <c r="BY2" i="17"/>
  <c r="BX2" i="17"/>
  <c r="BW2" i="17"/>
  <c r="BV2" i="17"/>
  <c r="BU2" i="17"/>
  <c r="BT2" i="17"/>
  <c r="BS2" i="17"/>
  <c r="BR2" i="17"/>
  <c r="BQ2" i="17"/>
  <c r="BP2" i="17"/>
  <c r="BO2" i="17"/>
  <c r="BN2" i="17"/>
  <c r="BM2" i="17"/>
  <c r="BL2" i="17"/>
  <c r="BK2" i="17"/>
  <c r="BJ2" i="17"/>
  <c r="BI2" i="17"/>
  <c r="BH2" i="17"/>
  <c r="BG2" i="17"/>
  <c r="BF2" i="17"/>
  <c r="BE2" i="17"/>
  <c r="BD2" i="17"/>
  <c r="BC2" i="17"/>
  <c r="BB2" i="17"/>
  <c r="BA2" i="17"/>
  <c r="AZ2" i="17"/>
  <c r="AY2" i="17"/>
  <c r="AX2" i="17"/>
  <c r="AW2" i="17"/>
  <c r="AV2" i="17"/>
  <c r="AU2" i="17"/>
  <c r="AT2" i="17"/>
  <c r="AS2" i="17"/>
  <c r="AR2" i="17"/>
  <c r="AQ2" i="17"/>
  <c r="AP2" i="17"/>
  <c r="AO2" i="17"/>
  <c r="AN2" i="17"/>
  <c r="AM2" i="17"/>
  <c r="AL2" i="17"/>
  <c r="AK2" i="17"/>
  <c r="AJ2" i="17"/>
  <c r="AI2" i="17"/>
  <c r="AH2" i="17"/>
  <c r="AG2" i="17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2" i="17"/>
  <c r="D2" i="17"/>
  <c r="C2" i="17"/>
  <c r="CT31" i="16"/>
  <c r="CS31" i="16"/>
  <c r="CR31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BK31" i="16"/>
  <c r="BJ31" i="16"/>
  <c r="BI31" i="16"/>
  <c r="BH31" i="16"/>
  <c r="BG31" i="16"/>
  <c r="BF31" i="16"/>
  <c r="BE31" i="16"/>
  <c r="BD31" i="16"/>
  <c r="BC31" i="16"/>
  <c r="BB31" i="16"/>
  <c r="BA31" i="16"/>
  <c r="AZ31" i="16"/>
  <c r="AY31" i="16"/>
  <c r="AX31" i="16"/>
  <c r="AW31" i="16"/>
  <c r="AV31" i="16"/>
  <c r="AU31" i="16"/>
  <c r="AT31" i="16"/>
  <c r="AS31" i="16"/>
  <c r="AR31" i="16"/>
  <c r="AQ31" i="16"/>
  <c r="AP31" i="16"/>
  <c r="AO31" i="16"/>
  <c r="AN31" i="16"/>
  <c r="AM31" i="16"/>
  <c r="AL31" i="16"/>
  <c r="AK31" i="16"/>
  <c r="AJ31" i="16"/>
  <c r="AI31" i="16"/>
  <c r="AH31" i="16"/>
  <c r="AG31" i="16"/>
  <c r="AF31" i="16"/>
  <c r="AE31" i="16"/>
  <c r="AD31" i="16"/>
  <c r="AC31" i="16"/>
  <c r="AB31" i="16"/>
  <c r="AA31" i="16"/>
  <c r="Z31" i="16"/>
  <c r="Y31" i="16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K31" i="16"/>
  <c r="J31" i="16"/>
  <c r="I31" i="16"/>
  <c r="H31" i="16"/>
  <c r="G31" i="16"/>
  <c r="F31" i="16"/>
  <c r="E31" i="16"/>
  <c r="D31" i="16"/>
  <c r="C31" i="16"/>
  <c r="CT30" i="16"/>
  <c r="CS30" i="16"/>
  <c r="CR30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BK30" i="16"/>
  <c r="BJ30" i="16"/>
  <c r="BI30" i="16"/>
  <c r="BH30" i="16"/>
  <c r="BG30" i="16"/>
  <c r="BF30" i="16"/>
  <c r="BE30" i="16"/>
  <c r="BD30" i="16"/>
  <c r="BC30" i="16"/>
  <c r="BB30" i="16"/>
  <c r="BA30" i="16"/>
  <c r="AZ30" i="16"/>
  <c r="AY30" i="16"/>
  <c r="AX30" i="16"/>
  <c r="AW30" i="16"/>
  <c r="AV30" i="16"/>
  <c r="AU30" i="16"/>
  <c r="AT30" i="16"/>
  <c r="AS30" i="16"/>
  <c r="AR30" i="16"/>
  <c r="AQ30" i="16"/>
  <c r="AP30" i="16"/>
  <c r="AO30" i="16"/>
  <c r="AN30" i="16"/>
  <c r="AM30" i="16"/>
  <c r="AL30" i="16"/>
  <c r="AK30" i="16"/>
  <c r="AJ30" i="16"/>
  <c r="AI30" i="16"/>
  <c r="AH30" i="16"/>
  <c r="AG30" i="16"/>
  <c r="AF30" i="16"/>
  <c r="AE30" i="16"/>
  <c r="AD30" i="16"/>
  <c r="AC30" i="16"/>
  <c r="AB30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E30" i="16"/>
  <c r="D30" i="16"/>
  <c r="C30" i="16"/>
  <c r="CT29" i="16"/>
  <c r="CS29" i="16"/>
  <c r="CR29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BK29" i="16"/>
  <c r="BJ29" i="16"/>
  <c r="BI29" i="16"/>
  <c r="BH29" i="16"/>
  <c r="BG29" i="16"/>
  <c r="BF29" i="16"/>
  <c r="BE29" i="16"/>
  <c r="BD29" i="16"/>
  <c r="BC29" i="16"/>
  <c r="BB29" i="16"/>
  <c r="BA29" i="16"/>
  <c r="AZ29" i="16"/>
  <c r="AY29" i="16"/>
  <c r="AX29" i="16"/>
  <c r="AW29" i="16"/>
  <c r="AV29" i="16"/>
  <c r="AU29" i="16"/>
  <c r="AT29" i="16"/>
  <c r="AS29" i="16"/>
  <c r="AR29" i="16"/>
  <c r="AQ29" i="16"/>
  <c r="AP29" i="16"/>
  <c r="AO29" i="16"/>
  <c r="AN29" i="16"/>
  <c r="AM29" i="16"/>
  <c r="AL29" i="16"/>
  <c r="AK29" i="16"/>
  <c r="AJ29" i="16"/>
  <c r="AI29" i="16"/>
  <c r="AH29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CT28" i="16"/>
  <c r="CS28" i="16"/>
  <c r="CR28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BK28" i="16"/>
  <c r="BJ28" i="16"/>
  <c r="BI28" i="16"/>
  <c r="BH28" i="16"/>
  <c r="BG28" i="16"/>
  <c r="BF28" i="16"/>
  <c r="BE28" i="16"/>
  <c r="BD28" i="16"/>
  <c r="BC28" i="16"/>
  <c r="BB28" i="16"/>
  <c r="BA28" i="16"/>
  <c r="AZ28" i="16"/>
  <c r="AY28" i="16"/>
  <c r="AX28" i="16"/>
  <c r="AW28" i="16"/>
  <c r="AV28" i="16"/>
  <c r="AU28" i="16"/>
  <c r="AT28" i="16"/>
  <c r="AS28" i="16"/>
  <c r="AR28" i="16"/>
  <c r="AQ28" i="16"/>
  <c r="AP28" i="16"/>
  <c r="AO28" i="16"/>
  <c r="AN28" i="16"/>
  <c r="AM28" i="16"/>
  <c r="AL28" i="16"/>
  <c r="AK28" i="16"/>
  <c r="AJ28" i="16"/>
  <c r="AI28" i="16"/>
  <c r="AH28" i="16"/>
  <c r="AG28" i="16"/>
  <c r="AF28" i="16"/>
  <c r="AE28" i="16"/>
  <c r="AD28" i="16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CT27" i="16"/>
  <c r="CS27" i="16"/>
  <c r="CR27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BK27" i="16"/>
  <c r="BJ27" i="16"/>
  <c r="BI27" i="16"/>
  <c r="BH27" i="16"/>
  <c r="BG27" i="16"/>
  <c r="BF27" i="16"/>
  <c r="BE27" i="16"/>
  <c r="BD27" i="16"/>
  <c r="BC27" i="16"/>
  <c r="BB27" i="16"/>
  <c r="BA27" i="16"/>
  <c r="AZ27" i="16"/>
  <c r="AY27" i="16"/>
  <c r="AX27" i="16"/>
  <c r="AW27" i="16"/>
  <c r="AV27" i="16"/>
  <c r="AU27" i="16"/>
  <c r="AT27" i="16"/>
  <c r="AS27" i="16"/>
  <c r="AR27" i="16"/>
  <c r="AQ27" i="16"/>
  <c r="AP27" i="16"/>
  <c r="AO27" i="16"/>
  <c r="AN27" i="16"/>
  <c r="AM27" i="16"/>
  <c r="AL27" i="16"/>
  <c r="AK27" i="16"/>
  <c r="AJ27" i="16"/>
  <c r="AI27" i="16"/>
  <c r="AH27" i="16"/>
  <c r="AG27" i="16"/>
  <c r="AF27" i="16"/>
  <c r="AE27" i="16"/>
  <c r="AD27" i="16"/>
  <c r="AC27" i="16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E27" i="16"/>
  <c r="D27" i="16"/>
  <c r="C27" i="16"/>
  <c r="CT26" i="16"/>
  <c r="CS26" i="16"/>
  <c r="CR26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BK26" i="16"/>
  <c r="BJ26" i="16"/>
  <c r="BI26" i="16"/>
  <c r="BH26" i="16"/>
  <c r="BG26" i="16"/>
  <c r="BF26" i="16"/>
  <c r="BE26" i="16"/>
  <c r="BD26" i="16"/>
  <c r="BC26" i="16"/>
  <c r="BB26" i="16"/>
  <c r="BA26" i="16"/>
  <c r="AZ26" i="16"/>
  <c r="AY26" i="16"/>
  <c r="AX26" i="16"/>
  <c r="AW26" i="16"/>
  <c r="AV26" i="16"/>
  <c r="AU26" i="16"/>
  <c r="AT26" i="16"/>
  <c r="AS26" i="16"/>
  <c r="AR26" i="16"/>
  <c r="AQ26" i="16"/>
  <c r="AP26" i="16"/>
  <c r="AO26" i="16"/>
  <c r="AN26" i="16"/>
  <c r="AM26" i="16"/>
  <c r="AL26" i="16"/>
  <c r="AK26" i="16"/>
  <c r="AJ26" i="16"/>
  <c r="AI26" i="16"/>
  <c r="AH26" i="16"/>
  <c r="AG26" i="16"/>
  <c r="AF26" i="16"/>
  <c r="AE26" i="16"/>
  <c r="AD26" i="16"/>
  <c r="AC26" i="16"/>
  <c r="AB26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E26" i="16"/>
  <c r="D26" i="16"/>
  <c r="C26" i="16"/>
  <c r="CT25" i="16"/>
  <c r="CS25" i="16"/>
  <c r="CR25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BK25" i="16"/>
  <c r="BJ25" i="16"/>
  <c r="BI25" i="16"/>
  <c r="BH25" i="16"/>
  <c r="BG25" i="16"/>
  <c r="BF25" i="16"/>
  <c r="BE25" i="16"/>
  <c r="BD25" i="16"/>
  <c r="BC25" i="16"/>
  <c r="BB25" i="16"/>
  <c r="BA25" i="16"/>
  <c r="AZ25" i="16"/>
  <c r="AY25" i="16"/>
  <c r="AX25" i="16"/>
  <c r="AW25" i="16"/>
  <c r="AV25" i="16"/>
  <c r="AU25" i="16"/>
  <c r="AT25" i="16"/>
  <c r="AS25" i="16"/>
  <c r="AR25" i="16"/>
  <c r="AQ25" i="16"/>
  <c r="AP25" i="16"/>
  <c r="AO25" i="16"/>
  <c r="AN25" i="16"/>
  <c r="AM25" i="16"/>
  <c r="AL25" i="16"/>
  <c r="AK25" i="16"/>
  <c r="AJ25" i="16"/>
  <c r="AI25" i="16"/>
  <c r="AH25" i="16"/>
  <c r="AG25" i="16"/>
  <c r="AF25" i="16"/>
  <c r="AE25" i="16"/>
  <c r="AD25" i="16"/>
  <c r="AC25" i="16"/>
  <c r="AB25" i="16"/>
  <c r="AA25" i="16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E25" i="16"/>
  <c r="D25" i="16"/>
  <c r="C25" i="16"/>
  <c r="CT24" i="16"/>
  <c r="CS24" i="16"/>
  <c r="CR24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BK24" i="16"/>
  <c r="BJ24" i="16"/>
  <c r="BI24" i="16"/>
  <c r="BH24" i="16"/>
  <c r="BG24" i="16"/>
  <c r="BF24" i="16"/>
  <c r="BE24" i="16"/>
  <c r="BD24" i="16"/>
  <c r="BC24" i="16"/>
  <c r="BB24" i="16"/>
  <c r="BA24" i="16"/>
  <c r="AZ24" i="16"/>
  <c r="AY24" i="16"/>
  <c r="AX24" i="16"/>
  <c r="AW24" i="16"/>
  <c r="AV24" i="16"/>
  <c r="AU24" i="16"/>
  <c r="AT24" i="16"/>
  <c r="AS24" i="16"/>
  <c r="AR24" i="16"/>
  <c r="AQ24" i="16"/>
  <c r="AP24" i="16"/>
  <c r="AO24" i="16"/>
  <c r="AN24" i="16"/>
  <c r="AM24" i="16"/>
  <c r="AL24" i="16"/>
  <c r="AK24" i="16"/>
  <c r="AJ24" i="16"/>
  <c r="AI24" i="16"/>
  <c r="AH24" i="16"/>
  <c r="AG24" i="16"/>
  <c r="AF24" i="16"/>
  <c r="AE24" i="16"/>
  <c r="AD24" i="16"/>
  <c r="AC24" i="16"/>
  <c r="AB24" i="16"/>
  <c r="AA24" i="16"/>
  <c r="Z24" i="16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E24" i="16"/>
  <c r="D24" i="16"/>
  <c r="C24" i="16"/>
  <c r="CT23" i="16"/>
  <c r="CS23" i="16"/>
  <c r="CR23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BK23" i="16"/>
  <c r="BJ23" i="16"/>
  <c r="BI23" i="16"/>
  <c r="BH23" i="16"/>
  <c r="BG23" i="16"/>
  <c r="BF23" i="16"/>
  <c r="BE23" i="16"/>
  <c r="BD23" i="16"/>
  <c r="BC23" i="16"/>
  <c r="BB23" i="16"/>
  <c r="BA23" i="16"/>
  <c r="AZ23" i="16"/>
  <c r="AY23" i="16"/>
  <c r="AX23" i="16"/>
  <c r="AW23" i="16"/>
  <c r="AV23" i="16"/>
  <c r="AU23" i="16"/>
  <c r="AT23" i="16"/>
  <c r="AS23" i="16"/>
  <c r="AR23" i="16"/>
  <c r="AQ23" i="16"/>
  <c r="AP23" i="16"/>
  <c r="AO23" i="16"/>
  <c r="AN23" i="16"/>
  <c r="AM23" i="16"/>
  <c r="AL23" i="16"/>
  <c r="AK23" i="16"/>
  <c r="AJ23" i="16"/>
  <c r="AI23" i="16"/>
  <c r="AH23" i="16"/>
  <c r="AG23" i="16"/>
  <c r="AF23" i="16"/>
  <c r="AE23" i="16"/>
  <c r="AD23" i="16"/>
  <c r="AC23" i="16"/>
  <c r="AB23" i="16"/>
  <c r="AA23" i="16"/>
  <c r="Z23" i="16"/>
  <c r="Y23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E23" i="16"/>
  <c r="D23" i="16"/>
  <c r="C23" i="16"/>
  <c r="CT22" i="16"/>
  <c r="CS22" i="16"/>
  <c r="CR22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BK22" i="16"/>
  <c r="BJ22" i="16"/>
  <c r="BI22" i="16"/>
  <c r="BH22" i="16"/>
  <c r="BG22" i="16"/>
  <c r="BF22" i="16"/>
  <c r="BE22" i="16"/>
  <c r="BD22" i="16"/>
  <c r="BC22" i="16"/>
  <c r="BB22" i="16"/>
  <c r="BA22" i="16"/>
  <c r="AZ22" i="16"/>
  <c r="AY22" i="16"/>
  <c r="AX22" i="16"/>
  <c r="AW22" i="16"/>
  <c r="AV22" i="16"/>
  <c r="AU22" i="16"/>
  <c r="AT22" i="16"/>
  <c r="AS22" i="16"/>
  <c r="AR22" i="16"/>
  <c r="AQ22" i="16"/>
  <c r="AP22" i="16"/>
  <c r="AO22" i="16"/>
  <c r="AN22" i="16"/>
  <c r="AM22" i="16"/>
  <c r="AL22" i="16"/>
  <c r="AK22" i="16"/>
  <c r="AJ22" i="16"/>
  <c r="AI22" i="16"/>
  <c r="AH22" i="16"/>
  <c r="AG22" i="16"/>
  <c r="AF22" i="16"/>
  <c r="AE22" i="16"/>
  <c r="AD22" i="16"/>
  <c r="AC22" i="16"/>
  <c r="AB22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E22" i="16"/>
  <c r="D22" i="16"/>
  <c r="C22" i="16"/>
  <c r="CT21" i="16"/>
  <c r="CS21" i="16"/>
  <c r="CR21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BK21" i="16"/>
  <c r="BJ21" i="16"/>
  <c r="BI21" i="16"/>
  <c r="BH21" i="16"/>
  <c r="BG21" i="16"/>
  <c r="BF21" i="16"/>
  <c r="BE21" i="16"/>
  <c r="BD21" i="16"/>
  <c r="BC21" i="16"/>
  <c r="BB21" i="16"/>
  <c r="BA21" i="16"/>
  <c r="AZ21" i="16"/>
  <c r="AY21" i="16"/>
  <c r="AX21" i="16"/>
  <c r="AW21" i="16"/>
  <c r="AV21" i="16"/>
  <c r="AU21" i="16"/>
  <c r="AT21" i="16"/>
  <c r="AS21" i="16"/>
  <c r="AR21" i="16"/>
  <c r="AQ21" i="16"/>
  <c r="AP21" i="16"/>
  <c r="AO21" i="16"/>
  <c r="AN21" i="16"/>
  <c r="AM21" i="16"/>
  <c r="AL21" i="16"/>
  <c r="AK21" i="16"/>
  <c r="AJ21" i="16"/>
  <c r="AI21" i="16"/>
  <c r="AH21" i="16"/>
  <c r="AG21" i="16"/>
  <c r="AF21" i="16"/>
  <c r="AE21" i="16"/>
  <c r="AD21" i="16"/>
  <c r="AC21" i="16"/>
  <c r="AB21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CT20" i="16"/>
  <c r="CS20" i="16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BK20" i="16"/>
  <c r="BJ20" i="16"/>
  <c r="BI20" i="16"/>
  <c r="BH20" i="16"/>
  <c r="BG20" i="16"/>
  <c r="BF20" i="16"/>
  <c r="BE20" i="16"/>
  <c r="BD20" i="16"/>
  <c r="BC20" i="16"/>
  <c r="BB20" i="16"/>
  <c r="BA20" i="16"/>
  <c r="AZ20" i="16"/>
  <c r="AY20" i="16"/>
  <c r="AX20" i="16"/>
  <c r="AW20" i="16"/>
  <c r="AV20" i="16"/>
  <c r="AU20" i="16"/>
  <c r="AT20" i="16"/>
  <c r="AS20" i="16"/>
  <c r="AR20" i="16"/>
  <c r="AQ20" i="16"/>
  <c r="AP20" i="16"/>
  <c r="AO20" i="16"/>
  <c r="AN20" i="16"/>
  <c r="AM20" i="16"/>
  <c r="AL20" i="16"/>
  <c r="AK20" i="16"/>
  <c r="AJ20" i="16"/>
  <c r="AI20" i="16"/>
  <c r="AH20" i="16"/>
  <c r="AG20" i="16"/>
  <c r="AF20" i="16"/>
  <c r="AE20" i="16"/>
  <c r="AD20" i="16"/>
  <c r="AC20" i="16"/>
  <c r="AB20" i="16"/>
  <c r="AA20" i="16"/>
  <c r="Z20" i="16"/>
  <c r="Y20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CT19" i="16"/>
  <c r="CS19" i="16"/>
  <c r="CR19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BK19" i="16"/>
  <c r="BJ19" i="16"/>
  <c r="BI19" i="16"/>
  <c r="BH19" i="16"/>
  <c r="BG19" i="16"/>
  <c r="BF19" i="16"/>
  <c r="BE19" i="16"/>
  <c r="BD19" i="16"/>
  <c r="BC19" i="16"/>
  <c r="BB19" i="16"/>
  <c r="BA19" i="16"/>
  <c r="AZ19" i="16"/>
  <c r="AY19" i="16"/>
  <c r="AX19" i="16"/>
  <c r="AW19" i="16"/>
  <c r="AV19" i="16"/>
  <c r="AU19" i="16"/>
  <c r="AT19" i="16"/>
  <c r="AS19" i="16"/>
  <c r="AR19" i="16"/>
  <c r="AQ19" i="16"/>
  <c r="AP19" i="16"/>
  <c r="AO19" i="16"/>
  <c r="AN19" i="16"/>
  <c r="AM19" i="16"/>
  <c r="AL19" i="16"/>
  <c r="AK19" i="16"/>
  <c r="AJ19" i="16"/>
  <c r="AI19" i="16"/>
  <c r="AH19" i="16"/>
  <c r="AG19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CT18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BK18" i="16"/>
  <c r="BJ18" i="16"/>
  <c r="BI18" i="16"/>
  <c r="BH18" i="16"/>
  <c r="BG18" i="16"/>
  <c r="BF18" i="16"/>
  <c r="BE18" i="16"/>
  <c r="BD18" i="16"/>
  <c r="BC18" i="16"/>
  <c r="BB18" i="16"/>
  <c r="BA18" i="16"/>
  <c r="AZ18" i="16"/>
  <c r="AY18" i="16"/>
  <c r="AX18" i="16"/>
  <c r="AW18" i="16"/>
  <c r="AV18" i="16"/>
  <c r="AU18" i="16"/>
  <c r="AT18" i="16"/>
  <c r="AS18" i="16"/>
  <c r="AR18" i="16"/>
  <c r="AQ18" i="16"/>
  <c r="AP18" i="16"/>
  <c r="AO18" i="16"/>
  <c r="AN18" i="16"/>
  <c r="AM18" i="16"/>
  <c r="AL18" i="16"/>
  <c r="AK18" i="16"/>
  <c r="AJ18" i="16"/>
  <c r="AI18" i="16"/>
  <c r="AH18" i="16"/>
  <c r="AG18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CT17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BK17" i="16"/>
  <c r="BJ17" i="16"/>
  <c r="BI17" i="16"/>
  <c r="BH17" i="16"/>
  <c r="BG17" i="16"/>
  <c r="BF17" i="16"/>
  <c r="BE17" i="16"/>
  <c r="BD17" i="16"/>
  <c r="BC17" i="16"/>
  <c r="BB17" i="16"/>
  <c r="BA17" i="16"/>
  <c r="AZ17" i="16"/>
  <c r="AY17" i="16"/>
  <c r="AX17" i="16"/>
  <c r="AW17" i="16"/>
  <c r="AV17" i="16"/>
  <c r="AU17" i="16"/>
  <c r="AT17" i="16"/>
  <c r="AS17" i="16"/>
  <c r="AR17" i="16"/>
  <c r="AQ17" i="16"/>
  <c r="AP17" i="16"/>
  <c r="AO17" i="16"/>
  <c r="AN17" i="16"/>
  <c r="AM17" i="16"/>
  <c r="AL17" i="16"/>
  <c r="AK17" i="16"/>
  <c r="AJ17" i="16"/>
  <c r="AI17" i="16"/>
  <c r="AH17" i="16"/>
  <c r="AG17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E17" i="16"/>
  <c r="D17" i="16"/>
  <c r="C17" i="16"/>
  <c r="CT16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BK16" i="16"/>
  <c r="BJ16" i="16"/>
  <c r="BI16" i="16"/>
  <c r="BH16" i="16"/>
  <c r="BG16" i="16"/>
  <c r="BF16" i="16"/>
  <c r="BE16" i="16"/>
  <c r="BD16" i="16"/>
  <c r="BC16" i="16"/>
  <c r="BB16" i="16"/>
  <c r="BA16" i="16"/>
  <c r="AZ16" i="16"/>
  <c r="AY16" i="16"/>
  <c r="AX16" i="16"/>
  <c r="AW16" i="16"/>
  <c r="AV16" i="16"/>
  <c r="AU16" i="16"/>
  <c r="AT16" i="16"/>
  <c r="AS16" i="16"/>
  <c r="AR16" i="16"/>
  <c r="AQ16" i="16"/>
  <c r="AP16" i="16"/>
  <c r="AO16" i="16"/>
  <c r="AN16" i="16"/>
  <c r="AM16" i="16"/>
  <c r="AL16" i="16"/>
  <c r="AK16" i="16"/>
  <c r="AJ16" i="16"/>
  <c r="AI16" i="16"/>
  <c r="AH16" i="16"/>
  <c r="AG16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K16" i="16"/>
  <c r="J16" i="16"/>
  <c r="I16" i="16"/>
  <c r="H16" i="16"/>
  <c r="G16" i="16"/>
  <c r="F16" i="16"/>
  <c r="E16" i="16"/>
  <c r="D16" i="16"/>
  <c r="C16" i="16"/>
  <c r="CT15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BK15" i="16"/>
  <c r="BJ15" i="16"/>
  <c r="BI15" i="16"/>
  <c r="BH15" i="16"/>
  <c r="BG15" i="16"/>
  <c r="BF15" i="16"/>
  <c r="BE15" i="16"/>
  <c r="BD15" i="16"/>
  <c r="BC15" i="16"/>
  <c r="BB15" i="16"/>
  <c r="BA15" i="16"/>
  <c r="AZ15" i="16"/>
  <c r="AY15" i="16"/>
  <c r="AX15" i="16"/>
  <c r="AW15" i="16"/>
  <c r="AV15" i="16"/>
  <c r="AU15" i="16"/>
  <c r="AT15" i="16"/>
  <c r="AS15" i="16"/>
  <c r="AR15" i="16"/>
  <c r="AQ15" i="16"/>
  <c r="AP15" i="16"/>
  <c r="AO15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5" i="16"/>
  <c r="C15" i="16"/>
  <c r="CT14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BK14" i="16"/>
  <c r="BJ14" i="16"/>
  <c r="BI14" i="16"/>
  <c r="BH14" i="16"/>
  <c r="BG14" i="16"/>
  <c r="BF14" i="16"/>
  <c r="BE14" i="16"/>
  <c r="BD14" i="16"/>
  <c r="BC14" i="16"/>
  <c r="BB14" i="16"/>
  <c r="BA14" i="16"/>
  <c r="AZ14" i="16"/>
  <c r="AY14" i="16"/>
  <c r="AX14" i="16"/>
  <c r="AW14" i="16"/>
  <c r="AV14" i="16"/>
  <c r="AU14" i="16"/>
  <c r="AT14" i="16"/>
  <c r="AS14" i="16"/>
  <c r="AR14" i="16"/>
  <c r="AQ14" i="16"/>
  <c r="AP14" i="16"/>
  <c r="AO14" i="16"/>
  <c r="AN14" i="16"/>
  <c r="AM14" i="16"/>
  <c r="AL14" i="16"/>
  <c r="AK14" i="16"/>
  <c r="AJ14" i="16"/>
  <c r="AI14" i="16"/>
  <c r="AH14" i="16"/>
  <c r="AG14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O14" i="16"/>
  <c r="N14" i="16"/>
  <c r="M14" i="16"/>
  <c r="L14" i="16"/>
  <c r="K14" i="16"/>
  <c r="J14" i="16"/>
  <c r="I14" i="16"/>
  <c r="H14" i="16"/>
  <c r="G14" i="16"/>
  <c r="F14" i="16"/>
  <c r="E14" i="16"/>
  <c r="D14" i="16"/>
  <c r="C14" i="16"/>
  <c r="CT13" i="16"/>
  <c r="CS13" i="16"/>
  <c r="CR13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BK13" i="16"/>
  <c r="BJ13" i="16"/>
  <c r="BI13" i="16"/>
  <c r="BH13" i="16"/>
  <c r="BG13" i="16"/>
  <c r="BF13" i="16"/>
  <c r="BE13" i="16"/>
  <c r="BD13" i="16"/>
  <c r="BC13" i="16"/>
  <c r="BB13" i="16"/>
  <c r="BA13" i="16"/>
  <c r="AZ13" i="16"/>
  <c r="AY13" i="16"/>
  <c r="AX13" i="16"/>
  <c r="AW13" i="16"/>
  <c r="AV13" i="16"/>
  <c r="AU13" i="16"/>
  <c r="AT13" i="16"/>
  <c r="AS13" i="16"/>
  <c r="AR13" i="16"/>
  <c r="AQ13" i="16"/>
  <c r="AP13" i="16"/>
  <c r="AO13" i="16"/>
  <c r="AN13" i="16"/>
  <c r="AM13" i="16"/>
  <c r="AL13" i="16"/>
  <c r="AK13" i="16"/>
  <c r="AJ13" i="16"/>
  <c r="AI13" i="16"/>
  <c r="AH13" i="16"/>
  <c r="AG13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CT12" i="16"/>
  <c r="CS12" i="16"/>
  <c r="CR12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BK12" i="16"/>
  <c r="BJ12" i="16"/>
  <c r="BI12" i="16"/>
  <c r="BH12" i="16"/>
  <c r="BG12" i="16"/>
  <c r="BF12" i="16"/>
  <c r="BE12" i="16"/>
  <c r="BD12" i="16"/>
  <c r="BC12" i="16"/>
  <c r="BB12" i="16"/>
  <c r="BA12" i="16"/>
  <c r="AZ12" i="16"/>
  <c r="AY12" i="16"/>
  <c r="AX12" i="16"/>
  <c r="AW12" i="16"/>
  <c r="AV12" i="16"/>
  <c r="AU12" i="16"/>
  <c r="AT12" i="16"/>
  <c r="AS12" i="16"/>
  <c r="AR12" i="16"/>
  <c r="AQ12" i="16"/>
  <c r="AP12" i="16"/>
  <c r="AO12" i="16"/>
  <c r="AN12" i="16"/>
  <c r="AM12" i="16"/>
  <c r="AL12" i="16"/>
  <c r="AK12" i="16"/>
  <c r="AJ12" i="16"/>
  <c r="AI12" i="16"/>
  <c r="AH12" i="16"/>
  <c r="AG12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M12" i="16"/>
  <c r="L12" i="16"/>
  <c r="K12" i="16"/>
  <c r="J12" i="16"/>
  <c r="I12" i="16"/>
  <c r="H12" i="16"/>
  <c r="G12" i="16"/>
  <c r="F12" i="16"/>
  <c r="E12" i="16"/>
  <c r="D12" i="16"/>
  <c r="C12" i="16"/>
  <c r="CT11" i="16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BK11" i="16"/>
  <c r="BJ11" i="16"/>
  <c r="BI11" i="16"/>
  <c r="BH11" i="16"/>
  <c r="BG11" i="16"/>
  <c r="BF11" i="16"/>
  <c r="BE11" i="16"/>
  <c r="BD11" i="16"/>
  <c r="BC11" i="16"/>
  <c r="BB11" i="16"/>
  <c r="BA11" i="16"/>
  <c r="AZ11" i="16"/>
  <c r="AY11" i="16"/>
  <c r="AX11" i="16"/>
  <c r="AW11" i="16"/>
  <c r="AV11" i="16"/>
  <c r="AU11" i="16"/>
  <c r="AT11" i="16"/>
  <c r="AS11" i="16"/>
  <c r="AR11" i="16"/>
  <c r="AQ11" i="16"/>
  <c r="AP11" i="16"/>
  <c r="AO11" i="16"/>
  <c r="AN11" i="16"/>
  <c r="AM11" i="16"/>
  <c r="AL11" i="16"/>
  <c r="AK11" i="16"/>
  <c r="AJ11" i="16"/>
  <c r="AI11" i="16"/>
  <c r="AH11" i="16"/>
  <c r="AG11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CT10" i="16"/>
  <c r="CS10" i="16"/>
  <c r="CR10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BK10" i="16"/>
  <c r="BJ10" i="16"/>
  <c r="BI10" i="16"/>
  <c r="BH10" i="16"/>
  <c r="BG10" i="16"/>
  <c r="BF10" i="16"/>
  <c r="BE10" i="16"/>
  <c r="BD10" i="16"/>
  <c r="BC10" i="16"/>
  <c r="BB10" i="16"/>
  <c r="BA10" i="16"/>
  <c r="AZ10" i="16"/>
  <c r="AY10" i="16"/>
  <c r="AX10" i="16"/>
  <c r="AW10" i="16"/>
  <c r="AV10" i="16"/>
  <c r="AU10" i="16"/>
  <c r="AT10" i="16"/>
  <c r="AS10" i="16"/>
  <c r="AR10" i="16"/>
  <c r="AQ10" i="16"/>
  <c r="AP10" i="16"/>
  <c r="AO10" i="16"/>
  <c r="AN10" i="16"/>
  <c r="AM10" i="16"/>
  <c r="AL10" i="16"/>
  <c r="AK10" i="16"/>
  <c r="AJ10" i="16"/>
  <c r="AI10" i="16"/>
  <c r="AH10" i="16"/>
  <c r="AG10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CT9" i="16"/>
  <c r="CS9" i="16"/>
  <c r="CR9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BK9" i="16"/>
  <c r="BJ9" i="16"/>
  <c r="BI9" i="16"/>
  <c r="BH9" i="16"/>
  <c r="BG9" i="16"/>
  <c r="BF9" i="16"/>
  <c r="BE9" i="16"/>
  <c r="BD9" i="16"/>
  <c r="BC9" i="16"/>
  <c r="BB9" i="16"/>
  <c r="BA9" i="16"/>
  <c r="AZ9" i="16"/>
  <c r="AY9" i="16"/>
  <c r="AX9" i="16"/>
  <c r="AW9" i="16"/>
  <c r="AV9" i="16"/>
  <c r="AU9" i="16"/>
  <c r="AT9" i="16"/>
  <c r="AS9" i="16"/>
  <c r="AR9" i="16"/>
  <c r="AQ9" i="16"/>
  <c r="AP9" i="16"/>
  <c r="AO9" i="16"/>
  <c r="AN9" i="16"/>
  <c r="AM9" i="16"/>
  <c r="AL9" i="16"/>
  <c r="AK9" i="16"/>
  <c r="AJ9" i="16"/>
  <c r="AI9" i="16"/>
  <c r="AH9" i="16"/>
  <c r="AG9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CT8" i="16"/>
  <c r="CS8" i="16"/>
  <c r="CR8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BK8" i="16"/>
  <c r="BJ8" i="16"/>
  <c r="BI8" i="16"/>
  <c r="BH8" i="16"/>
  <c r="BG8" i="16"/>
  <c r="BF8" i="16"/>
  <c r="BE8" i="16"/>
  <c r="BD8" i="16"/>
  <c r="BC8" i="16"/>
  <c r="BB8" i="16"/>
  <c r="BA8" i="16"/>
  <c r="AZ8" i="16"/>
  <c r="AY8" i="16"/>
  <c r="AX8" i="16"/>
  <c r="AW8" i="16"/>
  <c r="AV8" i="16"/>
  <c r="AU8" i="16"/>
  <c r="AT8" i="16"/>
  <c r="AS8" i="16"/>
  <c r="AR8" i="16"/>
  <c r="AQ8" i="16"/>
  <c r="AP8" i="16"/>
  <c r="AO8" i="16"/>
  <c r="AN8" i="16"/>
  <c r="AM8" i="16"/>
  <c r="AL8" i="16"/>
  <c r="AK8" i="16"/>
  <c r="AJ8" i="16"/>
  <c r="AI8" i="16"/>
  <c r="AH8" i="16"/>
  <c r="AG8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CT7" i="16"/>
  <c r="CS7" i="16"/>
  <c r="CR7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BK7" i="16"/>
  <c r="BJ7" i="16"/>
  <c r="BI7" i="16"/>
  <c r="BH7" i="16"/>
  <c r="BG7" i="16"/>
  <c r="BF7" i="16"/>
  <c r="BE7" i="16"/>
  <c r="BD7" i="16"/>
  <c r="BC7" i="16"/>
  <c r="BB7" i="16"/>
  <c r="BA7" i="16"/>
  <c r="AZ7" i="16"/>
  <c r="AY7" i="16"/>
  <c r="AX7" i="16"/>
  <c r="AW7" i="16"/>
  <c r="AV7" i="16"/>
  <c r="AU7" i="16"/>
  <c r="AT7" i="16"/>
  <c r="AS7" i="16"/>
  <c r="AR7" i="16"/>
  <c r="AQ7" i="16"/>
  <c r="AP7" i="16"/>
  <c r="AO7" i="16"/>
  <c r="AN7" i="16"/>
  <c r="AM7" i="16"/>
  <c r="AL7" i="16"/>
  <c r="AK7" i="16"/>
  <c r="AJ7" i="16"/>
  <c r="AI7" i="16"/>
  <c r="AH7" i="16"/>
  <c r="AG7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E7" i="16"/>
  <c r="D7" i="16"/>
  <c r="C7" i="16"/>
  <c r="CT6" i="16"/>
  <c r="CS6" i="16"/>
  <c r="CR6" i="16"/>
  <c r="CQ6" i="16"/>
  <c r="CP6" i="16"/>
  <c r="CO6" i="16"/>
  <c r="CN6" i="16"/>
  <c r="CM6" i="16"/>
  <c r="CL6" i="16"/>
  <c r="CK6" i="16"/>
  <c r="CJ6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K6" i="16"/>
  <c r="BJ6" i="16"/>
  <c r="BI6" i="16"/>
  <c r="BH6" i="16"/>
  <c r="BG6" i="16"/>
  <c r="BF6" i="16"/>
  <c r="BE6" i="16"/>
  <c r="BD6" i="16"/>
  <c r="BC6" i="16"/>
  <c r="BB6" i="16"/>
  <c r="BA6" i="16"/>
  <c r="AZ6" i="16"/>
  <c r="AY6" i="16"/>
  <c r="AX6" i="16"/>
  <c r="AW6" i="16"/>
  <c r="AV6" i="16"/>
  <c r="AU6" i="16"/>
  <c r="AT6" i="16"/>
  <c r="AS6" i="16"/>
  <c r="AR6" i="16"/>
  <c r="AQ6" i="16"/>
  <c r="AP6" i="16"/>
  <c r="AO6" i="16"/>
  <c r="AN6" i="16"/>
  <c r="AM6" i="16"/>
  <c r="AL6" i="16"/>
  <c r="AK6" i="16"/>
  <c r="AJ6" i="16"/>
  <c r="AI6" i="16"/>
  <c r="AH6" i="16"/>
  <c r="AG6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CT5" i="16"/>
  <c r="CS5" i="16"/>
  <c r="CR5" i="16"/>
  <c r="CQ5" i="16"/>
  <c r="CP5" i="16"/>
  <c r="CO5" i="16"/>
  <c r="CN5" i="16"/>
  <c r="CM5" i="16"/>
  <c r="CL5" i="16"/>
  <c r="CK5" i="16"/>
  <c r="CJ5" i="16"/>
  <c r="CI5" i="16"/>
  <c r="CH5" i="16"/>
  <c r="CG5" i="16"/>
  <c r="CF5" i="16"/>
  <c r="CE5" i="16"/>
  <c r="CD5" i="16"/>
  <c r="CC5" i="16"/>
  <c r="CB5" i="16"/>
  <c r="CA5" i="16"/>
  <c r="BZ5" i="16"/>
  <c r="BY5" i="16"/>
  <c r="BX5" i="16"/>
  <c r="BW5" i="16"/>
  <c r="BV5" i="16"/>
  <c r="BU5" i="16"/>
  <c r="BT5" i="16"/>
  <c r="BS5" i="16"/>
  <c r="BR5" i="16"/>
  <c r="BQ5" i="16"/>
  <c r="BP5" i="16"/>
  <c r="BO5" i="16"/>
  <c r="BN5" i="16"/>
  <c r="BM5" i="16"/>
  <c r="BL5" i="16"/>
  <c r="BK5" i="16"/>
  <c r="BJ5" i="16"/>
  <c r="BI5" i="16"/>
  <c r="BH5" i="16"/>
  <c r="BG5" i="16"/>
  <c r="BF5" i="16"/>
  <c r="BE5" i="16"/>
  <c r="BD5" i="16"/>
  <c r="BC5" i="16"/>
  <c r="BB5" i="16"/>
  <c r="BA5" i="16"/>
  <c r="AZ5" i="16"/>
  <c r="AY5" i="16"/>
  <c r="AX5" i="16"/>
  <c r="AW5" i="16"/>
  <c r="AV5" i="16"/>
  <c r="AU5" i="16"/>
  <c r="AT5" i="16"/>
  <c r="AS5" i="16"/>
  <c r="AR5" i="16"/>
  <c r="AQ5" i="16"/>
  <c r="AP5" i="16"/>
  <c r="AO5" i="16"/>
  <c r="AN5" i="16"/>
  <c r="AM5" i="16"/>
  <c r="AL5" i="16"/>
  <c r="AK5" i="16"/>
  <c r="AJ5" i="16"/>
  <c r="AI5" i="16"/>
  <c r="AH5" i="16"/>
  <c r="AG5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CT4" i="16"/>
  <c r="CS4" i="16"/>
  <c r="CR4" i="16"/>
  <c r="CQ4" i="16"/>
  <c r="CP4" i="16"/>
  <c r="CO4" i="16"/>
  <c r="CN4" i="16"/>
  <c r="CM4" i="16"/>
  <c r="CL4" i="16"/>
  <c r="CK4" i="16"/>
  <c r="CJ4" i="16"/>
  <c r="CI4" i="16"/>
  <c r="CH4" i="16"/>
  <c r="CG4" i="16"/>
  <c r="CF4" i="16"/>
  <c r="CE4" i="16"/>
  <c r="CD4" i="16"/>
  <c r="CC4" i="16"/>
  <c r="CB4" i="16"/>
  <c r="CA4" i="16"/>
  <c r="BZ4" i="16"/>
  <c r="BY4" i="16"/>
  <c r="BX4" i="16"/>
  <c r="BW4" i="16"/>
  <c r="BV4" i="16"/>
  <c r="BU4" i="16"/>
  <c r="BT4" i="16"/>
  <c r="BS4" i="16"/>
  <c r="BR4" i="16"/>
  <c r="BQ4" i="16"/>
  <c r="BP4" i="16"/>
  <c r="BO4" i="16"/>
  <c r="BN4" i="16"/>
  <c r="BM4" i="16"/>
  <c r="BL4" i="16"/>
  <c r="BK4" i="16"/>
  <c r="BJ4" i="16"/>
  <c r="BI4" i="16"/>
  <c r="BH4" i="16"/>
  <c r="BG4" i="16"/>
  <c r="BF4" i="16"/>
  <c r="BE4" i="16"/>
  <c r="BD4" i="16"/>
  <c r="BC4" i="16"/>
  <c r="BB4" i="16"/>
  <c r="BA4" i="16"/>
  <c r="AZ4" i="16"/>
  <c r="AY4" i="16"/>
  <c r="AX4" i="16"/>
  <c r="AW4" i="16"/>
  <c r="AV4" i="16"/>
  <c r="AU4" i="16"/>
  <c r="AT4" i="16"/>
  <c r="AS4" i="16"/>
  <c r="AR4" i="16"/>
  <c r="AQ4" i="16"/>
  <c r="AP4" i="16"/>
  <c r="AO4" i="16"/>
  <c r="AN4" i="16"/>
  <c r="AM4" i="16"/>
  <c r="AL4" i="16"/>
  <c r="AK4" i="16"/>
  <c r="AJ4" i="16"/>
  <c r="AI4" i="16"/>
  <c r="AH4" i="16"/>
  <c r="AG4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CT3" i="16"/>
  <c r="CS3" i="16"/>
  <c r="CR3" i="16"/>
  <c r="CQ3" i="16"/>
  <c r="CP3" i="16"/>
  <c r="CO3" i="16"/>
  <c r="CN3" i="16"/>
  <c r="CM3" i="16"/>
  <c r="CL3" i="16"/>
  <c r="CK3" i="16"/>
  <c r="CJ3" i="16"/>
  <c r="CI3" i="16"/>
  <c r="CH3" i="16"/>
  <c r="CG3" i="16"/>
  <c r="CF3" i="16"/>
  <c r="CE3" i="16"/>
  <c r="CD3" i="16"/>
  <c r="CC3" i="16"/>
  <c r="CB3" i="16"/>
  <c r="CA3" i="16"/>
  <c r="BZ3" i="16"/>
  <c r="BY3" i="16"/>
  <c r="BX3" i="16"/>
  <c r="BW3" i="16"/>
  <c r="BV3" i="16"/>
  <c r="BU3" i="16"/>
  <c r="BT3" i="16"/>
  <c r="BS3" i="16"/>
  <c r="BR3" i="16"/>
  <c r="BQ3" i="16"/>
  <c r="BP3" i="16"/>
  <c r="BO3" i="16"/>
  <c r="BN3" i="16"/>
  <c r="BM3" i="16"/>
  <c r="BL3" i="16"/>
  <c r="BK3" i="16"/>
  <c r="BJ3" i="16"/>
  <c r="BI3" i="16"/>
  <c r="BH3" i="16"/>
  <c r="BG3" i="16"/>
  <c r="BF3" i="16"/>
  <c r="BE3" i="16"/>
  <c r="BD3" i="16"/>
  <c r="BC3" i="16"/>
  <c r="BB3" i="16"/>
  <c r="BA3" i="16"/>
  <c r="AZ3" i="16"/>
  <c r="AY3" i="16"/>
  <c r="AX3" i="16"/>
  <c r="AW3" i="16"/>
  <c r="AV3" i="16"/>
  <c r="AU3" i="16"/>
  <c r="AT3" i="16"/>
  <c r="AS3" i="16"/>
  <c r="AR3" i="16"/>
  <c r="AQ3" i="16"/>
  <c r="AP3" i="16"/>
  <c r="AO3" i="16"/>
  <c r="AN3" i="16"/>
  <c r="AM3" i="16"/>
  <c r="AL3" i="16"/>
  <c r="AK3" i="16"/>
  <c r="AJ3" i="16"/>
  <c r="AI3" i="16"/>
  <c r="AH3" i="16"/>
  <c r="AG3" i="16"/>
  <c r="AF3" i="16"/>
  <c r="AE3" i="16"/>
  <c r="AD3" i="16"/>
  <c r="AC3" i="16"/>
  <c r="AB3" i="16"/>
  <c r="AA3" i="16"/>
  <c r="Z3" i="16"/>
  <c r="Y3" i="16"/>
  <c r="X3" i="16"/>
  <c r="W3" i="16"/>
  <c r="V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CT2" i="16"/>
  <c r="CS2" i="16"/>
  <c r="CR2" i="16"/>
  <c r="CQ2" i="16"/>
  <c r="CP2" i="16"/>
  <c r="CO2" i="16"/>
  <c r="CN2" i="16"/>
  <c r="CM2" i="16"/>
  <c r="CL2" i="16"/>
  <c r="CK2" i="16"/>
  <c r="CJ2" i="16"/>
  <c r="CI2" i="16"/>
  <c r="CH2" i="16"/>
  <c r="CG2" i="16"/>
  <c r="CF2" i="16"/>
  <c r="CE2" i="16"/>
  <c r="CD2" i="16"/>
  <c r="CC2" i="16"/>
  <c r="CB2" i="16"/>
  <c r="CA2" i="16"/>
  <c r="BZ2" i="16"/>
  <c r="BY2" i="16"/>
  <c r="BX2" i="16"/>
  <c r="BW2" i="16"/>
  <c r="BV2" i="16"/>
  <c r="BU2" i="16"/>
  <c r="BT2" i="16"/>
  <c r="BS2" i="16"/>
  <c r="BR2" i="16"/>
  <c r="BQ2" i="16"/>
  <c r="BP2" i="16"/>
  <c r="BO2" i="16"/>
  <c r="BN2" i="16"/>
  <c r="BM2" i="16"/>
  <c r="BL2" i="16"/>
  <c r="BK2" i="16"/>
  <c r="BJ2" i="16"/>
  <c r="BI2" i="16"/>
  <c r="BH2" i="16"/>
  <c r="BG2" i="16"/>
  <c r="BF2" i="16"/>
  <c r="BE2" i="16"/>
  <c r="BD2" i="16"/>
  <c r="BC2" i="16"/>
  <c r="BB2" i="16"/>
  <c r="BA2" i="16"/>
  <c r="AZ2" i="16"/>
  <c r="AY2" i="16"/>
  <c r="AX2" i="16"/>
  <c r="AW2" i="16"/>
  <c r="AV2" i="16"/>
  <c r="AU2" i="16"/>
  <c r="AT2" i="16"/>
  <c r="AS2" i="16"/>
  <c r="AR2" i="16"/>
  <c r="AQ2" i="16"/>
  <c r="AP2" i="16"/>
  <c r="AO2" i="16"/>
  <c r="AN2" i="16"/>
  <c r="AM2" i="16"/>
  <c r="AL2" i="16"/>
  <c r="AK2" i="16"/>
  <c r="AJ2" i="16"/>
  <c r="AI2" i="16"/>
  <c r="AH2" i="16"/>
  <c r="AG2" i="16"/>
  <c r="AF2" i="16"/>
  <c r="AE2" i="16"/>
  <c r="AD2" i="16"/>
  <c r="AC2" i="16"/>
  <c r="AB2" i="16"/>
  <c r="AA2" i="16"/>
  <c r="Z2" i="16"/>
  <c r="Y2" i="16"/>
  <c r="X2" i="16"/>
  <c r="W2" i="16"/>
  <c r="V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CT32" i="15"/>
  <c r="CS32" i="15"/>
  <c r="CR32" i="15"/>
  <c r="CQ32" i="15"/>
  <c r="CP32" i="15"/>
  <c r="CO32" i="15"/>
  <c r="CN32" i="15"/>
  <c r="CM32" i="15"/>
  <c r="CL32" i="15"/>
  <c r="CK32" i="15"/>
  <c r="CJ32" i="15"/>
  <c r="CI32" i="15"/>
  <c r="CH32" i="15"/>
  <c r="CG32" i="15"/>
  <c r="CF32" i="15"/>
  <c r="CE32" i="15"/>
  <c r="CD32" i="15"/>
  <c r="CC32" i="15"/>
  <c r="CB32" i="15"/>
  <c r="CA32" i="15"/>
  <c r="BZ32" i="15"/>
  <c r="BY32" i="15"/>
  <c r="BX32" i="15"/>
  <c r="BW32" i="15"/>
  <c r="BV32" i="15"/>
  <c r="BU32" i="15"/>
  <c r="BT32" i="15"/>
  <c r="BS32" i="15"/>
  <c r="BR32" i="15"/>
  <c r="BQ32" i="15"/>
  <c r="BP32" i="15"/>
  <c r="BO32" i="15"/>
  <c r="BN32" i="15"/>
  <c r="BM32" i="15"/>
  <c r="BL32" i="15"/>
  <c r="BK32" i="15"/>
  <c r="BJ32" i="15"/>
  <c r="BI32" i="15"/>
  <c r="BH32" i="15"/>
  <c r="BG32" i="15"/>
  <c r="BF32" i="15"/>
  <c r="BE32" i="15"/>
  <c r="BD32" i="15"/>
  <c r="BC32" i="15"/>
  <c r="BB32" i="15"/>
  <c r="BA32" i="15"/>
  <c r="AZ32" i="15"/>
  <c r="AY32" i="15"/>
  <c r="AX32" i="15"/>
  <c r="AW32" i="15"/>
  <c r="AV32" i="15"/>
  <c r="AU32" i="15"/>
  <c r="AT32" i="15"/>
  <c r="AS32" i="15"/>
  <c r="AR32" i="15"/>
  <c r="AQ32" i="15"/>
  <c r="AP32" i="15"/>
  <c r="AO32" i="15"/>
  <c r="AN32" i="15"/>
  <c r="AM32" i="15"/>
  <c r="AL32" i="15"/>
  <c r="AK32" i="15"/>
  <c r="AJ32" i="15"/>
  <c r="AI32" i="15"/>
  <c r="AH32" i="15"/>
  <c r="AG32" i="15"/>
  <c r="AF32" i="15"/>
  <c r="AE32" i="15"/>
  <c r="AD32" i="15"/>
  <c r="AC32" i="15"/>
  <c r="AB32" i="15"/>
  <c r="AA32" i="15"/>
  <c r="Z32" i="15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CT31" i="15"/>
  <c r="CS31" i="15"/>
  <c r="CR31" i="15"/>
  <c r="CQ31" i="15"/>
  <c r="CP31" i="15"/>
  <c r="CO31" i="15"/>
  <c r="CN31" i="15"/>
  <c r="CM31" i="15"/>
  <c r="CL31" i="15"/>
  <c r="CK31" i="15"/>
  <c r="CJ31" i="15"/>
  <c r="CI31" i="15"/>
  <c r="CH31" i="15"/>
  <c r="CG31" i="15"/>
  <c r="CF31" i="15"/>
  <c r="CE31" i="15"/>
  <c r="CD31" i="15"/>
  <c r="CC31" i="15"/>
  <c r="CB31" i="15"/>
  <c r="CA31" i="15"/>
  <c r="BZ31" i="15"/>
  <c r="BY31" i="15"/>
  <c r="BX31" i="15"/>
  <c r="BW31" i="15"/>
  <c r="BV31" i="15"/>
  <c r="BU31" i="15"/>
  <c r="BT31" i="15"/>
  <c r="BS31" i="15"/>
  <c r="BR31" i="15"/>
  <c r="BQ31" i="15"/>
  <c r="BP31" i="15"/>
  <c r="BO31" i="15"/>
  <c r="BN31" i="15"/>
  <c r="BM31" i="15"/>
  <c r="BL31" i="15"/>
  <c r="BK31" i="15"/>
  <c r="BJ31" i="15"/>
  <c r="BI31" i="15"/>
  <c r="BH31" i="15"/>
  <c r="BG31" i="15"/>
  <c r="BF31" i="15"/>
  <c r="BE31" i="15"/>
  <c r="BD31" i="15"/>
  <c r="BC31" i="15"/>
  <c r="BB31" i="15"/>
  <c r="BA31" i="15"/>
  <c r="AZ31" i="15"/>
  <c r="AY31" i="15"/>
  <c r="AX31" i="15"/>
  <c r="AW31" i="15"/>
  <c r="AV31" i="15"/>
  <c r="AU31" i="15"/>
  <c r="AT31" i="15"/>
  <c r="AS31" i="15"/>
  <c r="AR31" i="15"/>
  <c r="AQ31" i="15"/>
  <c r="AP31" i="15"/>
  <c r="AO31" i="15"/>
  <c r="AN31" i="15"/>
  <c r="AM31" i="15"/>
  <c r="AL31" i="15"/>
  <c r="AK31" i="15"/>
  <c r="AJ31" i="15"/>
  <c r="AI31" i="15"/>
  <c r="AH31" i="15"/>
  <c r="AG31" i="15"/>
  <c r="AF31" i="15"/>
  <c r="AE31" i="15"/>
  <c r="AD31" i="15"/>
  <c r="AC31" i="15"/>
  <c r="AB31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CT30" i="15"/>
  <c r="CS30" i="15"/>
  <c r="CR30" i="15"/>
  <c r="CQ30" i="15"/>
  <c r="CP30" i="15"/>
  <c r="CO30" i="15"/>
  <c r="CN30" i="15"/>
  <c r="CM30" i="15"/>
  <c r="CL30" i="15"/>
  <c r="CK30" i="15"/>
  <c r="CJ30" i="15"/>
  <c r="CI30" i="15"/>
  <c r="CH30" i="15"/>
  <c r="CG30" i="15"/>
  <c r="CF30" i="15"/>
  <c r="CE30" i="15"/>
  <c r="CD30" i="15"/>
  <c r="CC30" i="15"/>
  <c r="CB30" i="15"/>
  <c r="CA30" i="15"/>
  <c r="BZ30" i="15"/>
  <c r="BY30" i="15"/>
  <c r="BX30" i="15"/>
  <c r="BW30" i="15"/>
  <c r="BV30" i="15"/>
  <c r="BU30" i="15"/>
  <c r="BT30" i="15"/>
  <c r="BS30" i="15"/>
  <c r="BR30" i="15"/>
  <c r="BQ30" i="15"/>
  <c r="BP30" i="15"/>
  <c r="BO30" i="15"/>
  <c r="BN30" i="15"/>
  <c r="BM30" i="15"/>
  <c r="BL30" i="15"/>
  <c r="BK30" i="15"/>
  <c r="BJ30" i="15"/>
  <c r="BI30" i="15"/>
  <c r="BH30" i="15"/>
  <c r="BG30" i="15"/>
  <c r="BF30" i="15"/>
  <c r="BE30" i="15"/>
  <c r="BD30" i="15"/>
  <c r="BC30" i="15"/>
  <c r="BB30" i="15"/>
  <c r="BA30" i="15"/>
  <c r="AZ30" i="15"/>
  <c r="AY30" i="15"/>
  <c r="AX30" i="15"/>
  <c r="AW30" i="15"/>
  <c r="AV30" i="15"/>
  <c r="AU30" i="15"/>
  <c r="AT30" i="15"/>
  <c r="AS30" i="15"/>
  <c r="AR30" i="15"/>
  <c r="AQ30" i="15"/>
  <c r="AP30" i="15"/>
  <c r="AO30" i="15"/>
  <c r="AN30" i="15"/>
  <c r="AM30" i="15"/>
  <c r="AL30" i="15"/>
  <c r="AK30" i="15"/>
  <c r="AJ30" i="15"/>
  <c r="AI30" i="15"/>
  <c r="AH30" i="15"/>
  <c r="AG30" i="15"/>
  <c r="AF30" i="15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E30" i="15"/>
  <c r="D30" i="15"/>
  <c r="C30" i="15"/>
  <c r="CT29" i="15"/>
  <c r="CS29" i="15"/>
  <c r="CR29" i="15"/>
  <c r="CQ29" i="15"/>
  <c r="CP29" i="15"/>
  <c r="CO29" i="15"/>
  <c r="CN29" i="15"/>
  <c r="CM29" i="15"/>
  <c r="CL29" i="15"/>
  <c r="CK29" i="15"/>
  <c r="CJ29" i="15"/>
  <c r="CI29" i="15"/>
  <c r="CH29" i="15"/>
  <c r="CG29" i="15"/>
  <c r="CF29" i="15"/>
  <c r="CE29" i="15"/>
  <c r="CD29" i="15"/>
  <c r="CC29" i="15"/>
  <c r="CB29" i="15"/>
  <c r="CA29" i="15"/>
  <c r="BZ29" i="15"/>
  <c r="BY29" i="15"/>
  <c r="BX29" i="15"/>
  <c r="BW29" i="15"/>
  <c r="BV29" i="15"/>
  <c r="BU29" i="15"/>
  <c r="BT29" i="15"/>
  <c r="BS29" i="15"/>
  <c r="BR29" i="15"/>
  <c r="BQ29" i="15"/>
  <c r="BP29" i="15"/>
  <c r="BO29" i="15"/>
  <c r="BN29" i="15"/>
  <c r="BM29" i="15"/>
  <c r="BL29" i="15"/>
  <c r="BK29" i="15"/>
  <c r="BJ29" i="15"/>
  <c r="BI29" i="15"/>
  <c r="BH29" i="15"/>
  <c r="BG29" i="15"/>
  <c r="BF29" i="15"/>
  <c r="BE29" i="15"/>
  <c r="BD29" i="15"/>
  <c r="BC29" i="15"/>
  <c r="BB29" i="15"/>
  <c r="BA29" i="15"/>
  <c r="AZ29" i="15"/>
  <c r="AY29" i="15"/>
  <c r="AX29" i="15"/>
  <c r="AW29" i="15"/>
  <c r="AV29" i="15"/>
  <c r="AU29" i="15"/>
  <c r="AT29" i="15"/>
  <c r="AS29" i="15"/>
  <c r="AR29" i="15"/>
  <c r="AQ29" i="15"/>
  <c r="AP29" i="15"/>
  <c r="AO29" i="15"/>
  <c r="AN29" i="15"/>
  <c r="AM29" i="15"/>
  <c r="AL29" i="15"/>
  <c r="AK29" i="15"/>
  <c r="AJ29" i="15"/>
  <c r="AI29" i="15"/>
  <c r="AH29" i="15"/>
  <c r="AG29" i="15"/>
  <c r="AF29" i="15"/>
  <c r="AE29" i="15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CT28" i="15"/>
  <c r="CS28" i="15"/>
  <c r="CR28" i="15"/>
  <c r="CQ28" i="15"/>
  <c r="CP28" i="15"/>
  <c r="CO28" i="15"/>
  <c r="CN28" i="15"/>
  <c r="CM28" i="15"/>
  <c r="CL28" i="15"/>
  <c r="CK28" i="15"/>
  <c r="CJ28" i="15"/>
  <c r="CI28" i="15"/>
  <c r="CH28" i="15"/>
  <c r="CG28" i="15"/>
  <c r="CF28" i="15"/>
  <c r="CE28" i="15"/>
  <c r="CD28" i="15"/>
  <c r="CC28" i="15"/>
  <c r="CB28" i="15"/>
  <c r="CA28" i="15"/>
  <c r="BZ28" i="15"/>
  <c r="BY28" i="15"/>
  <c r="BX28" i="15"/>
  <c r="BW28" i="15"/>
  <c r="BV28" i="15"/>
  <c r="BU28" i="15"/>
  <c r="BT28" i="15"/>
  <c r="BS28" i="15"/>
  <c r="BR28" i="15"/>
  <c r="BQ28" i="15"/>
  <c r="BP28" i="15"/>
  <c r="BO28" i="15"/>
  <c r="BN28" i="15"/>
  <c r="BM28" i="15"/>
  <c r="BL28" i="15"/>
  <c r="BK28" i="15"/>
  <c r="BJ28" i="15"/>
  <c r="BI28" i="15"/>
  <c r="BH28" i="15"/>
  <c r="BG28" i="15"/>
  <c r="BF28" i="15"/>
  <c r="BE28" i="15"/>
  <c r="BD28" i="15"/>
  <c r="BC28" i="15"/>
  <c r="BB28" i="15"/>
  <c r="BA28" i="15"/>
  <c r="AZ28" i="15"/>
  <c r="AY28" i="15"/>
  <c r="AX28" i="15"/>
  <c r="AW28" i="15"/>
  <c r="AV28" i="15"/>
  <c r="AU28" i="15"/>
  <c r="AT28" i="15"/>
  <c r="AS28" i="15"/>
  <c r="AR28" i="15"/>
  <c r="AQ28" i="15"/>
  <c r="AP28" i="15"/>
  <c r="AO28" i="15"/>
  <c r="AN28" i="15"/>
  <c r="AM28" i="15"/>
  <c r="AL28" i="15"/>
  <c r="AK28" i="15"/>
  <c r="AJ28" i="15"/>
  <c r="AI28" i="15"/>
  <c r="AH28" i="15"/>
  <c r="AG28" i="15"/>
  <c r="AF28" i="15"/>
  <c r="AE28" i="15"/>
  <c r="AD28" i="15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CT27" i="15"/>
  <c r="CS27" i="15"/>
  <c r="CR27" i="15"/>
  <c r="CQ27" i="15"/>
  <c r="CP27" i="15"/>
  <c r="CO27" i="15"/>
  <c r="CN27" i="15"/>
  <c r="CM27" i="15"/>
  <c r="CL27" i="15"/>
  <c r="CK27" i="15"/>
  <c r="CJ27" i="15"/>
  <c r="CI27" i="15"/>
  <c r="CH27" i="15"/>
  <c r="CG27" i="15"/>
  <c r="CF27" i="15"/>
  <c r="CE27" i="15"/>
  <c r="CD27" i="15"/>
  <c r="CC27" i="15"/>
  <c r="CB27" i="15"/>
  <c r="CA27" i="15"/>
  <c r="BZ27" i="15"/>
  <c r="BY27" i="15"/>
  <c r="BX27" i="15"/>
  <c r="BW27" i="15"/>
  <c r="BV27" i="15"/>
  <c r="BU27" i="15"/>
  <c r="BT27" i="15"/>
  <c r="BS27" i="15"/>
  <c r="BR27" i="15"/>
  <c r="BQ27" i="15"/>
  <c r="BP27" i="15"/>
  <c r="BO27" i="15"/>
  <c r="BN27" i="15"/>
  <c r="BM27" i="15"/>
  <c r="BL27" i="15"/>
  <c r="BK27" i="15"/>
  <c r="BJ27" i="15"/>
  <c r="BI27" i="15"/>
  <c r="BH27" i="15"/>
  <c r="BG27" i="15"/>
  <c r="BF27" i="15"/>
  <c r="BE27" i="15"/>
  <c r="BD27" i="15"/>
  <c r="BC27" i="15"/>
  <c r="BB27" i="15"/>
  <c r="BA27" i="15"/>
  <c r="AZ27" i="15"/>
  <c r="AY27" i="15"/>
  <c r="AX27" i="15"/>
  <c r="AW27" i="15"/>
  <c r="AV27" i="15"/>
  <c r="AU27" i="15"/>
  <c r="AT27" i="15"/>
  <c r="AS27" i="15"/>
  <c r="AR27" i="15"/>
  <c r="AQ27" i="15"/>
  <c r="AP27" i="15"/>
  <c r="AO27" i="15"/>
  <c r="AN27" i="15"/>
  <c r="AM27" i="15"/>
  <c r="AL2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CT26" i="15"/>
  <c r="CS26" i="15"/>
  <c r="CR26" i="15"/>
  <c r="CQ26" i="15"/>
  <c r="CP26" i="15"/>
  <c r="CO26" i="15"/>
  <c r="CN26" i="15"/>
  <c r="CM26" i="15"/>
  <c r="CL26" i="15"/>
  <c r="CK26" i="15"/>
  <c r="CJ26" i="15"/>
  <c r="CI26" i="15"/>
  <c r="CH26" i="15"/>
  <c r="CG26" i="15"/>
  <c r="CF26" i="15"/>
  <c r="CE26" i="15"/>
  <c r="CD26" i="15"/>
  <c r="CC26" i="15"/>
  <c r="CB26" i="15"/>
  <c r="CA26" i="15"/>
  <c r="BZ26" i="15"/>
  <c r="BY26" i="15"/>
  <c r="BX26" i="15"/>
  <c r="BW26" i="15"/>
  <c r="BV26" i="15"/>
  <c r="BU26" i="15"/>
  <c r="BT26" i="15"/>
  <c r="BS26" i="15"/>
  <c r="BR26" i="15"/>
  <c r="BQ26" i="15"/>
  <c r="BP26" i="15"/>
  <c r="BO26" i="15"/>
  <c r="BN26" i="15"/>
  <c r="BM26" i="15"/>
  <c r="BL26" i="15"/>
  <c r="BK26" i="15"/>
  <c r="BJ26" i="15"/>
  <c r="BI26" i="15"/>
  <c r="BH26" i="15"/>
  <c r="BG26" i="15"/>
  <c r="BF26" i="15"/>
  <c r="BE26" i="15"/>
  <c r="BD26" i="15"/>
  <c r="BC26" i="15"/>
  <c r="BB26" i="15"/>
  <c r="BA26" i="15"/>
  <c r="AZ26" i="15"/>
  <c r="AY26" i="15"/>
  <c r="AX26" i="15"/>
  <c r="AW26" i="15"/>
  <c r="AV26" i="15"/>
  <c r="AU26" i="15"/>
  <c r="AT26" i="15"/>
  <c r="AS26" i="15"/>
  <c r="AR26" i="15"/>
  <c r="AQ26" i="15"/>
  <c r="AP26" i="15"/>
  <c r="AO26" i="15"/>
  <c r="AN26" i="15"/>
  <c r="AM26" i="15"/>
  <c r="AL26" i="15"/>
  <c r="AK26" i="15"/>
  <c r="AJ26" i="15"/>
  <c r="AI26" i="15"/>
  <c r="AH26" i="15"/>
  <c r="AG26" i="15"/>
  <c r="AF26" i="15"/>
  <c r="AE26" i="15"/>
  <c r="AD26" i="15"/>
  <c r="AC26" i="15"/>
  <c r="AB26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CT25" i="15"/>
  <c r="CS25" i="15"/>
  <c r="CR25" i="15"/>
  <c r="CQ25" i="15"/>
  <c r="CP25" i="15"/>
  <c r="CO25" i="15"/>
  <c r="CN25" i="15"/>
  <c r="CM25" i="15"/>
  <c r="CL25" i="15"/>
  <c r="CK25" i="15"/>
  <c r="CJ25" i="15"/>
  <c r="CI25" i="15"/>
  <c r="CH25" i="15"/>
  <c r="CG25" i="15"/>
  <c r="CF25" i="15"/>
  <c r="CE25" i="15"/>
  <c r="CD25" i="15"/>
  <c r="CC25" i="15"/>
  <c r="CB25" i="15"/>
  <c r="CA25" i="15"/>
  <c r="BZ25" i="15"/>
  <c r="BY25" i="15"/>
  <c r="BX25" i="15"/>
  <c r="BW25" i="15"/>
  <c r="BV25" i="15"/>
  <c r="BU25" i="15"/>
  <c r="BT25" i="15"/>
  <c r="BS25" i="15"/>
  <c r="BR25" i="15"/>
  <c r="BQ25" i="15"/>
  <c r="BP25" i="15"/>
  <c r="BO25" i="15"/>
  <c r="BN25" i="15"/>
  <c r="BM25" i="15"/>
  <c r="BL25" i="15"/>
  <c r="BK25" i="15"/>
  <c r="BJ25" i="15"/>
  <c r="BI25" i="15"/>
  <c r="BH25" i="15"/>
  <c r="BG25" i="15"/>
  <c r="BF25" i="15"/>
  <c r="BE25" i="15"/>
  <c r="BD25" i="15"/>
  <c r="BC25" i="15"/>
  <c r="BB25" i="15"/>
  <c r="BA25" i="15"/>
  <c r="AZ25" i="15"/>
  <c r="AY25" i="15"/>
  <c r="AX25" i="15"/>
  <c r="AW25" i="15"/>
  <c r="AV25" i="15"/>
  <c r="AU25" i="15"/>
  <c r="AT25" i="15"/>
  <c r="AS25" i="15"/>
  <c r="AR25" i="15"/>
  <c r="AQ25" i="15"/>
  <c r="AP25" i="15"/>
  <c r="AO25" i="15"/>
  <c r="AN25" i="15"/>
  <c r="AM25" i="15"/>
  <c r="AL25" i="15"/>
  <c r="AK25" i="15"/>
  <c r="AJ25" i="15"/>
  <c r="AI25" i="15"/>
  <c r="AH25" i="15"/>
  <c r="AG25" i="15"/>
  <c r="AF25" i="15"/>
  <c r="AE25" i="15"/>
  <c r="AD25" i="15"/>
  <c r="AC25" i="15"/>
  <c r="AB25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CT24" i="15"/>
  <c r="CS24" i="15"/>
  <c r="CR24" i="15"/>
  <c r="CQ24" i="15"/>
  <c r="CP24" i="15"/>
  <c r="CO24" i="15"/>
  <c r="CN24" i="15"/>
  <c r="CM24" i="15"/>
  <c r="CL24" i="15"/>
  <c r="CK24" i="15"/>
  <c r="CJ24" i="15"/>
  <c r="CI24" i="15"/>
  <c r="CH24" i="15"/>
  <c r="CG24" i="15"/>
  <c r="CF24" i="15"/>
  <c r="CE24" i="15"/>
  <c r="CD24" i="15"/>
  <c r="CC24" i="15"/>
  <c r="CB24" i="15"/>
  <c r="CA24" i="15"/>
  <c r="BZ24" i="15"/>
  <c r="BY24" i="15"/>
  <c r="BX24" i="15"/>
  <c r="BW24" i="15"/>
  <c r="BV24" i="15"/>
  <c r="BU24" i="15"/>
  <c r="BT24" i="15"/>
  <c r="BS24" i="15"/>
  <c r="BR24" i="15"/>
  <c r="BQ24" i="15"/>
  <c r="BP24" i="15"/>
  <c r="BO24" i="15"/>
  <c r="BN24" i="15"/>
  <c r="BM24" i="15"/>
  <c r="BL24" i="15"/>
  <c r="BK24" i="15"/>
  <c r="BJ24" i="15"/>
  <c r="BI24" i="15"/>
  <c r="BH24" i="15"/>
  <c r="BG24" i="15"/>
  <c r="BF24" i="15"/>
  <c r="BE24" i="15"/>
  <c r="BD24" i="15"/>
  <c r="BC24" i="15"/>
  <c r="BB24" i="15"/>
  <c r="BA24" i="15"/>
  <c r="AZ24" i="15"/>
  <c r="AY24" i="15"/>
  <c r="AX24" i="15"/>
  <c r="AW24" i="15"/>
  <c r="AV24" i="15"/>
  <c r="AU24" i="15"/>
  <c r="AT24" i="15"/>
  <c r="AS24" i="15"/>
  <c r="AR24" i="15"/>
  <c r="AQ24" i="15"/>
  <c r="AP24" i="15"/>
  <c r="AO24" i="15"/>
  <c r="AN24" i="15"/>
  <c r="AM24" i="15"/>
  <c r="AL24" i="15"/>
  <c r="AK24" i="15"/>
  <c r="AJ24" i="15"/>
  <c r="AI24" i="15"/>
  <c r="AH24" i="15"/>
  <c r="AG24" i="15"/>
  <c r="AF24" i="15"/>
  <c r="AE24" i="15"/>
  <c r="AD24" i="15"/>
  <c r="AC24" i="15"/>
  <c r="AB24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CT23" i="15"/>
  <c r="CS23" i="15"/>
  <c r="CR23" i="15"/>
  <c r="CQ23" i="15"/>
  <c r="CP23" i="15"/>
  <c r="CO23" i="15"/>
  <c r="CN23" i="15"/>
  <c r="CM23" i="15"/>
  <c r="CL23" i="15"/>
  <c r="CK23" i="15"/>
  <c r="CJ23" i="15"/>
  <c r="CI23" i="15"/>
  <c r="CH23" i="15"/>
  <c r="CG23" i="15"/>
  <c r="CF23" i="15"/>
  <c r="CE23" i="15"/>
  <c r="CD23" i="15"/>
  <c r="CC23" i="15"/>
  <c r="CB23" i="15"/>
  <c r="CA23" i="15"/>
  <c r="BZ23" i="15"/>
  <c r="BY23" i="15"/>
  <c r="BX23" i="15"/>
  <c r="BW23" i="15"/>
  <c r="BV23" i="15"/>
  <c r="BU23" i="15"/>
  <c r="BT23" i="15"/>
  <c r="BS23" i="15"/>
  <c r="BR23" i="15"/>
  <c r="BQ23" i="15"/>
  <c r="BP23" i="15"/>
  <c r="BO23" i="15"/>
  <c r="BN23" i="15"/>
  <c r="BM23" i="15"/>
  <c r="BL23" i="15"/>
  <c r="BK23" i="15"/>
  <c r="BJ23" i="15"/>
  <c r="BI23" i="15"/>
  <c r="BH23" i="15"/>
  <c r="BG23" i="15"/>
  <c r="BF23" i="15"/>
  <c r="BE23" i="15"/>
  <c r="BD23" i="15"/>
  <c r="BC23" i="15"/>
  <c r="BB23" i="15"/>
  <c r="BA23" i="15"/>
  <c r="AZ23" i="15"/>
  <c r="AY23" i="15"/>
  <c r="AX23" i="15"/>
  <c r="AW23" i="15"/>
  <c r="AV23" i="15"/>
  <c r="AU23" i="15"/>
  <c r="AT23" i="15"/>
  <c r="AS23" i="15"/>
  <c r="AR23" i="15"/>
  <c r="AQ23" i="15"/>
  <c r="AP23" i="15"/>
  <c r="AO23" i="15"/>
  <c r="AN23" i="15"/>
  <c r="AM23" i="15"/>
  <c r="AL23" i="15"/>
  <c r="AK23" i="15"/>
  <c r="AJ23" i="15"/>
  <c r="AI23" i="15"/>
  <c r="AH23" i="15"/>
  <c r="AG23" i="15"/>
  <c r="AF23" i="15"/>
  <c r="AE23" i="15"/>
  <c r="AD23" i="15"/>
  <c r="AC23" i="15"/>
  <c r="AB23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CT22" i="15"/>
  <c r="CS22" i="15"/>
  <c r="CR22" i="15"/>
  <c r="CQ22" i="15"/>
  <c r="CP22" i="15"/>
  <c r="CO22" i="15"/>
  <c r="CN22" i="15"/>
  <c r="CM22" i="15"/>
  <c r="CL22" i="15"/>
  <c r="CK22" i="15"/>
  <c r="CJ22" i="15"/>
  <c r="CI22" i="15"/>
  <c r="CH22" i="15"/>
  <c r="CG22" i="15"/>
  <c r="CF22" i="15"/>
  <c r="CE22" i="15"/>
  <c r="CD22" i="15"/>
  <c r="CC22" i="15"/>
  <c r="CB22" i="15"/>
  <c r="CA22" i="15"/>
  <c r="BZ22" i="15"/>
  <c r="BY22" i="15"/>
  <c r="BX22" i="15"/>
  <c r="BW22" i="15"/>
  <c r="BV22" i="15"/>
  <c r="BU22" i="15"/>
  <c r="BT22" i="15"/>
  <c r="BS22" i="15"/>
  <c r="BR22" i="15"/>
  <c r="BQ22" i="15"/>
  <c r="BP22" i="15"/>
  <c r="BO22" i="15"/>
  <c r="BN22" i="15"/>
  <c r="BM22" i="15"/>
  <c r="BL22" i="15"/>
  <c r="BK22" i="15"/>
  <c r="BJ22" i="15"/>
  <c r="BI22" i="15"/>
  <c r="BH22" i="15"/>
  <c r="BG22" i="15"/>
  <c r="BF22" i="15"/>
  <c r="BE22" i="15"/>
  <c r="BD22" i="15"/>
  <c r="BC22" i="15"/>
  <c r="BB22" i="15"/>
  <c r="BA22" i="15"/>
  <c r="AZ22" i="15"/>
  <c r="AY22" i="15"/>
  <c r="AX22" i="15"/>
  <c r="AW22" i="15"/>
  <c r="AV22" i="15"/>
  <c r="AU22" i="15"/>
  <c r="AT22" i="15"/>
  <c r="AS22" i="15"/>
  <c r="AR22" i="15"/>
  <c r="AQ22" i="15"/>
  <c r="AP22" i="15"/>
  <c r="AO22" i="15"/>
  <c r="AN22" i="15"/>
  <c r="AM22" i="15"/>
  <c r="AL22" i="15"/>
  <c r="AK22" i="15"/>
  <c r="AJ22" i="15"/>
  <c r="AI22" i="15"/>
  <c r="AH22" i="15"/>
  <c r="AG22" i="15"/>
  <c r="AF22" i="15"/>
  <c r="AE22" i="15"/>
  <c r="AD22" i="15"/>
  <c r="AC22" i="15"/>
  <c r="AB22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CT21" i="15"/>
  <c r="CS21" i="15"/>
  <c r="CR21" i="15"/>
  <c r="CQ21" i="15"/>
  <c r="CP21" i="15"/>
  <c r="CO21" i="15"/>
  <c r="CN21" i="15"/>
  <c r="CM21" i="15"/>
  <c r="CL21" i="15"/>
  <c r="CK21" i="15"/>
  <c r="CJ21" i="15"/>
  <c r="CI21" i="15"/>
  <c r="CH21" i="15"/>
  <c r="CG21" i="15"/>
  <c r="CF21" i="15"/>
  <c r="CE21" i="15"/>
  <c r="CD21" i="15"/>
  <c r="CC21" i="15"/>
  <c r="CB21" i="15"/>
  <c r="CA21" i="15"/>
  <c r="BZ21" i="15"/>
  <c r="BY21" i="15"/>
  <c r="BX21" i="15"/>
  <c r="BW21" i="15"/>
  <c r="BV21" i="15"/>
  <c r="BU21" i="15"/>
  <c r="BT21" i="15"/>
  <c r="BS21" i="15"/>
  <c r="BR21" i="15"/>
  <c r="BQ21" i="15"/>
  <c r="BP21" i="15"/>
  <c r="BO21" i="15"/>
  <c r="BN21" i="15"/>
  <c r="BM21" i="15"/>
  <c r="BL21" i="15"/>
  <c r="BK21" i="15"/>
  <c r="BJ21" i="15"/>
  <c r="BI21" i="15"/>
  <c r="BH21" i="15"/>
  <c r="BG21" i="15"/>
  <c r="BF21" i="15"/>
  <c r="BE21" i="15"/>
  <c r="BD21" i="15"/>
  <c r="BC21" i="15"/>
  <c r="BB21" i="15"/>
  <c r="BA21" i="15"/>
  <c r="AZ21" i="15"/>
  <c r="AY21" i="15"/>
  <c r="AX21" i="15"/>
  <c r="AW21" i="15"/>
  <c r="AV21" i="15"/>
  <c r="AU21" i="15"/>
  <c r="AT21" i="15"/>
  <c r="AS21" i="15"/>
  <c r="AR21" i="15"/>
  <c r="AQ21" i="15"/>
  <c r="AP21" i="15"/>
  <c r="AO21" i="15"/>
  <c r="AN21" i="15"/>
  <c r="AM21" i="15"/>
  <c r="AL21" i="15"/>
  <c r="AK21" i="15"/>
  <c r="AJ21" i="15"/>
  <c r="AI21" i="15"/>
  <c r="AH21" i="15"/>
  <c r="AG21" i="15"/>
  <c r="AF21" i="15"/>
  <c r="AE21" i="15"/>
  <c r="AD21" i="15"/>
  <c r="AC21" i="15"/>
  <c r="AB21" i="15"/>
  <c r="AA21" i="15"/>
  <c r="Z21" i="15"/>
  <c r="Y21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CT20" i="15"/>
  <c r="CS20" i="15"/>
  <c r="CR20" i="15"/>
  <c r="CQ20" i="15"/>
  <c r="CP20" i="15"/>
  <c r="CO20" i="15"/>
  <c r="CN20" i="15"/>
  <c r="CM20" i="15"/>
  <c r="CL20" i="15"/>
  <c r="CK20" i="15"/>
  <c r="CJ20" i="15"/>
  <c r="CI20" i="15"/>
  <c r="CH20" i="15"/>
  <c r="CG20" i="15"/>
  <c r="CF20" i="15"/>
  <c r="CE20" i="15"/>
  <c r="CD20" i="15"/>
  <c r="CC20" i="15"/>
  <c r="CB20" i="15"/>
  <c r="CA20" i="15"/>
  <c r="BZ20" i="15"/>
  <c r="BY20" i="15"/>
  <c r="BX20" i="15"/>
  <c r="BW20" i="15"/>
  <c r="BV20" i="15"/>
  <c r="BU20" i="15"/>
  <c r="BT20" i="15"/>
  <c r="BS20" i="15"/>
  <c r="BR20" i="15"/>
  <c r="BQ20" i="15"/>
  <c r="BP20" i="15"/>
  <c r="BO20" i="15"/>
  <c r="BN20" i="15"/>
  <c r="BM20" i="15"/>
  <c r="BL20" i="15"/>
  <c r="BK20" i="15"/>
  <c r="BJ20" i="15"/>
  <c r="BI20" i="15"/>
  <c r="BH20" i="15"/>
  <c r="BG20" i="15"/>
  <c r="BF20" i="15"/>
  <c r="BE20" i="15"/>
  <c r="BD20" i="15"/>
  <c r="BC20" i="15"/>
  <c r="BB20" i="15"/>
  <c r="BA20" i="15"/>
  <c r="AZ20" i="15"/>
  <c r="AY20" i="15"/>
  <c r="AX20" i="15"/>
  <c r="AW20" i="15"/>
  <c r="AV20" i="15"/>
  <c r="AU20" i="15"/>
  <c r="AT20" i="15"/>
  <c r="AS20" i="15"/>
  <c r="AR20" i="15"/>
  <c r="AQ20" i="15"/>
  <c r="AP20" i="15"/>
  <c r="AO20" i="15"/>
  <c r="AN20" i="15"/>
  <c r="AM20" i="15"/>
  <c r="AL20" i="15"/>
  <c r="AK20" i="15"/>
  <c r="AJ20" i="15"/>
  <c r="AI20" i="15"/>
  <c r="AH20" i="15"/>
  <c r="AG20" i="15"/>
  <c r="AF20" i="15"/>
  <c r="AE20" i="15"/>
  <c r="AD20" i="15"/>
  <c r="AC20" i="15"/>
  <c r="AB20" i="15"/>
  <c r="AA20" i="15"/>
  <c r="Z20" i="15"/>
  <c r="Y20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CT19" i="15"/>
  <c r="CS19" i="15"/>
  <c r="CR19" i="15"/>
  <c r="CQ19" i="15"/>
  <c r="CP19" i="15"/>
  <c r="CO19" i="15"/>
  <c r="CN19" i="15"/>
  <c r="CM19" i="15"/>
  <c r="CL19" i="15"/>
  <c r="CK19" i="15"/>
  <c r="CJ19" i="15"/>
  <c r="CI19" i="15"/>
  <c r="CH19" i="15"/>
  <c r="CG19" i="15"/>
  <c r="CF19" i="15"/>
  <c r="CE19" i="15"/>
  <c r="CD19" i="15"/>
  <c r="CC19" i="15"/>
  <c r="CB19" i="15"/>
  <c r="CA19" i="15"/>
  <c r="BZ19" i="15"/>
  <c r="BY19" i="15"/>
  <c r="BX19" i="15"/>
  <c r="BW19" i="15"/>
  <c r="BV19" i="15"/>
  <c r="BU19" i="15"/>
  <c r="BT19" i="15"/>
  <c r="BS19" i="15"/>
  <c r="BR19" i="15"/>
  <c r="BQ19" i="15"/>
  <c r="BP19" i="15"/>
  <c r="BO19" i="15"/>
  <c r="BN19" i="15"/>
  <c r="BM19" i="15"/>
  <c r="BL19" i="15"/>
  <c r="BK19" i="15"/>
  <c r="BJ19" i="15"/>
  <c r="BI19" i="15"/>
  <c r="BH19" i="15"/>
  <c r="BG19" i="15"/>
  <c r="BF19" i="15"/>
  <c r="BE19" i="15"/>
  <c r="BD19" i="15"/>
  <c r="BC19" i="15"/>
  <c r="BB19" i="15"/>
  <c r="BA19" i="15"/>
  <c r="AZ19" i="15"/>
  <c r="AY19" i="15"/>
  <c r="AX19" i="15"/>
  <c r="AW19" i="15"/>
  <c r="AV19" i="15"/>
  <c r="AU19" i="15"/>
  <c r="AT19" i="15"/>
  <c r="AS19" i="15"/>
  <c r="AR19" i="15"/>
  <c r="AQ19" i="15"/>
  <c r="AP19" i="15"/>
  <c r="AO19" i="15"/>
  <c r="AN19" i="15"/>
  <c r="AM19" i="15"/>
  <c r="AL19" i="15"/>
  <c r="AK19" i="15"/>
  <c r="AJ19" i="15"/>
  <c r="AI19" i="15"/>
  <c r="AH19" i="15"/>
  <c r="AG19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CT18" i="15"/>
  <c r="CS18" i="15"/>
  <c r="CR18" i="15"/>
  <c r="CQ18" i="15"/>
  <c r="CP18" i="15"/>
  <c r="CO18" i="15"/>
  <c r="CN18" i="15"/>
  <c r="CM18" i="15"/>
  <c r="CL18" i="15"/>
  <c r="CK18" i="15"/>
  <c r="CJ18" i="15"/>
  <c r="CI18" i="15"/>
  <c r="CH18" i="15"/>
  <c r="CG18" i="15"/>
  <c r="CF18" i="15"/>
  <c r="CE18" i="15"/>
  <c r="CD18" i="15"/>
  <c r="CC18" i="15"/>
  <c r="CB18" i="15"/>
  <c r="CA18" i="15"/>
  <c r="BZ18" i="15"/>
  <c r="BY18" i="15"/>
  <c r="BX18" i="15"/>
  <c r="BW18" i="15"/>
  <c r="BV18" i="15"/>
  <c r="BU18" i="15"/>
  <c r="BT18" i="15"/>
  <c r="BS18" i="15"/>
  <c r="BR18" i="15"/>
  <c r="BQ18" i="15"/>
  <c r="BP18" i="15"/>
  <c r="BO18" i="15"/>
  <c r="BN18" i="15"/>
  <c r="BM18" i="15"/>
  <c r="BL18" i="15"/>
  <c r="BK18" i="15"/>
  <c r="BJ18" i="15"/>
  <c r="BI18" i="15"/>
  <c r="BH18" i="15"/>
  <c r="BG18" i="15"/>
  <c r="BF18" i="15"/>
  <c r="BE18" i="15"/>
  <c r="BD18" i="15"/>
  <c r="BC18" i="15"/>
  <c r="BB18" i="15"/>
  <c r="BA18" i="15"/>
  <c r="AZ18" i="15"/>
  <c r="AY18" i="15"/>
  <c r="AX18" i="15"/>
  <c r="AW18" i="15"/>
  <c r="AV18" i="15"/>
  <c r="AU18" i="15"/>
  <c r="AT18" i="15"/>
  <c r="AS18" i="15"/>
  <c r="AR18" i="15"/>
  <c r="AQ18" i="15"/>
  <c r="AP18" i="15"/>
  <c r="AO18" i="15"/>
  <c r="AN18" i="15"/>
  <c r="AM18" i="15"/>
  <c r="AL18" i="15"/>
  <c r="AK18" i="15"/>
  <c r="AJ18" i="15"/>
  <c r="AI18" i="15"/>
  <c r="AH18" i="15"/>
  <c r="AG18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CT17" i="15"/>
  <c r="CS17" i="15"/>
  <c r="CR17" i="15"/>
  <c r="CQ17" i="15"/>
  <c r="CP17" i="15"/>
  <c r="CO17" i="15"/>
  <c r="CN17" i="15"/>
  <c r="CM17" i="15"/>
  <c r="CL17" i="15"/>
  <c r="CK17" i="15"/>
  <c r="CJ17" i="15"/>
  <c r="CI17" i="15"/>
  <c r="CH17" i="15"/>
  <c r="CG17" i="15"/>
  <c r="CF17" i="15"/>
  <c r="CE17" i="15"/>
  <c r="CD17" i="15"/>
  <c r="CC17" i="15"/>
  <c r="CB17" i="15"/>
  <c r="CA17" i="15"/>
  <c r="BZ17" i="15"/>
  <c r="BY17" i="15"/>
  <c r="BX17" i="15"/>
  <c r="BW17" i="15"/>
  <c r="BV17" i="15"/>
  <c r="BU17" i="15"/>
  <c r="BT17" i="15"/>
  <c r="BS17" i="15"/>
  <c r="BR17" i="15"/>
  <c r="BQ17" i="15"/>
  <c r="BP17" i="15"/>
  <c r="BO17" i="15"/>
  <c r="BN17" i="15"/>
  <c r="BM17" i="15"/>
  <c r="BL17" i="15"/>
  <c r="BK17" i="15"/>
  <c r="BJ17" i="15"/>
  <c r="BI17" i="15"/>
  <c r="BH17" i="15"/>
  <c r="BG17" i="15"/>
  <c r="BF17" i="15"/>
  <c r="BE17" i="15"/>
  <c r="BD17" i="15"/>
  <c r="BC17" i="15"/>
  <c r="BB17" i="15"/>
  <c r="BA17" i="15"/>
  <c r="AZ17" i="15"/>
  <c r="AY17" i="15"/>
  <c r="AX17" i="15"/>
  <c r="AW17" i="15"/>
  <c r="AV17" i="15"/>
  <c r="AU17" i="15"/>
  <c r="AT17" i="15"/>
  <c r="AS17" i="15"/>
  <c r="AR17" i="15"/>
  <c r="AQ17" i="15"/>
  <c r="AP17" i="15"/>
  <c r="AO17" i="15"/>
  <c r="AN17" i="15"/>
  <c r="AM17" i="15"/>
  <c r="AL17" i="15"/>
  <c r="AK17" i="15"/>
  <c r="AJ17" i="15"/>
  <c r="AI17" i="15"/>
  <c r="AH17" i="15"/>
  <c r="AG17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CT16" i="15"/>
  <c r="CS16" i="15"/>
  <c r="CR16" i="15"/>
  <c r="CQ16" i="15"/>
  <c r="CP16" i="15"/>
  <c r="CO16" i="15"/>
  <c r="CN16" i="15"/>
  <c r="CM16" i="15"/>
  <c r="CL16" i="15"/>
  <c r="CK16" i="15"/>
  <c r="CJ16" i="15"/>
  <c r="CI16" i="15"/>
  <c r="CH16" i="15"/>
  <c r="CG16" i="15"/>
  <c r="CF16" i="15"/>
  <c r="CE16" i="15"/>
  <c r="CD16" i="15"/>
  <c r="CC16" i="15"/>
  <c r="CB16" i="15"/>
  <c r="CA16" i="15"/>
  <c r="BZ16" i="15"/>
  <c r="BY16" i="15"/>
  <c r="BX16" i="15"/>
  <c r="BW16" i="15"/>
  <c r="BV16" i="15"/>
  <c r="BU16" i="15"/>
  <c r="BT16" i="15"/>
  <c r="BS16" i="15"/>
  <c r="BR16" i="15"/>
  <c r="BQ16" i="15"/>
  <c r="BP16" i="15"/>
  <c r="BO16" i="15"/>
  <c r="BN16" i="15"/>
  <c r="BM16" i="15"/>
  <c r="BL16" i="15"/>
  <c r="BK16" i="15"/>
  <c r="BJ16" i="15"/>
  <c r="BI16" i="15"/>
  <c r="BH16" i="15"/>
  <c r="BG16" i="15"/>
  <c r="BF16" i="15"/>
  <c r="BE16" i="15"/>
  <c r="BD16" i="15"/>
  <c r="BC16" i="15"/>
  <c r="BB16" i="15"/>
  <c r="BA16" i="15"/>
  <c r="AZ16" i="15"/>
  <c r="AY16" i="15"/>
  <c r="AX16" i="15"/>
  <c r="AW16" i="15"/>
  <c r="AV16" i="15"/>
  <c r="AU16" i="15"/>
  <c r="AT16" i="15"/>
  <c r="AS16" i="15"/>
  <c r="AR16" i="15"/>
  <c r="AQ16" i="15"/>
  <c r="AP16" i="15"/>
  <c r="AO16" i="15"/>
  <c r="AN16" i="15"/>
  <c r="AM16" i="15"/>
  <c r="AL16" i="15"/>
  <c r="AK16" i="15"/>
  <c r="AJ16" i="15"/>
  <c r="AI16" i="15"/>
  <c r="AH16" i="15"/>
  <c r="AG16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CT15" i="15"/>
  <c r="CS15" i="15"/>
  <c r="CR15" i="15"/>
  <c r="CQ15" i="15"/>
  <c r="CP15" i="15"/>
  <c r="CO15" i="15"/>
  <c r="CN15" i="15"/>
  <c r="CM15" i="15"/>
  <c r="CL15" i="15"/>
  <c r="CK15" i="15"/>
  <c r="CJ15" i="15"/>
  <c r="CI15" i="15"/>
  <c r="CH15" i="15"/>
  <c r="CG15" i="15"/>
  <c r="CF15" i="15"/>
  <c r="CE15" i="15"/>
  <c r="CD15" i="15"/>
  <c r="CC15" i="15"/>
  <c r="CB15" i="15"/>
  <c r="CA15" i="15"/>
  <c r="BZ15" i="15"/>
  <c r="BY15" i="15"/>
  <c r="BX15" i="15"/>
  <c r="BW15" i="15"/>
  <c r="BV15" i="15"/>
  <c r="BU15" i="15"/>
  <c r="BT15" i="15"/>
  <c r="BS15" i="15"/>
  <c r="BR15" i="15"/>
  <c r="BQ15" i="15"/>
  <c r="BP15" i="15"/>
  <c r="BO15" i="15"/>
  <c r="BN15" i="15"/>
  <c r="BM15" i="15"/>
  <c r="BL15" i="15"/>
  <c r="BK15" i="15"/>
  <c r="BJ15" i="15"/>
  <c r="BI15" i="15"/>
  <c r="BH15" i="15"/>
  <c r="BG15" i="15"/>
  <c r="BF15" i="15"/>
  <c r="BE15" i="15"/>
  <c r="BD15" i="15"/>
  <c r="BC15" i="15"/>
  <c r="BB15" i="15"/>
  <c r="BA15" i="15"/>
  <c r="AZ15" i="15"/>
  <c r="AY15" i="15"/>
  <c r="AX15" i="15"/>
  <c r="AW15" i="15"/>
  <c r="AV15" i="15"/>
  <c r="AU15" i="15"/>
  <c r="AT15" i="15"/>
  <c r="AS15" i="15"/>
  <c r="AR15" i="15"/>
  <c r="AQ15" i="15"/>
  <c r="AP15" i="15"/>
  <c r="AO15" i="15"/>
  <c r="AN15" i="15"/>
  <c r="AM15" i="15"/>
  <c r="AL15" i="15"/>
  <c r="AK15" i="15"/>
  <c r="AJ15" i="15"/>
  <c r="AI15" i="15"/>
  <c r="AH15" i="15"/>
  <c r="AG15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CT14" i="15"/>
  <c r="CS14" i="15"/>
  <c r="CR14" i="15"/>
  <c r="CQ14" i="15"/>
  <c r="CP14" i="15"/>
  <c r="CO14" i="15"/>
  <c r="CN14" i="15"/>
  <c r="CM14" i="15"/>
  <c r="CL14" i="15"/>
  <c r="CK14" i="15"/>
  <c r="CJ14" i="15"/>
  <c r="CI14" i="15"/>
  <c r="CH14" i="15"/>
  <c r="CG14" i="15"/>
  <c r="CF14" i="15"/>
  <c r="CE14" i="15"/>
  <c r="CD14" i="15"/>
  <c r="CC14" i="15"/>
  <c r="CB14" i="15"/>
  <c r="CA14" i="15"/>
  <c r="BZ14" i="15"/>
  <c r="BY14" i="15"/>
  <c r="BX14" i="15"/>
  <c r="BW14" i="15"/>
  <c r="BV14" i="15"/>
  <c r="BU14" i="15"/>
  <c r="BT14" i="15"/>
  <c r="BS14" i="15"/>
  <c r="BR14" i="15"/>
  <c r="BQ14" i="15"/>
  <c r="BP14" i="15"/>
  <c r="BO14" i="15"/>
  <c r="BN14" i="15"/>
  <c r="BM14" i="15"/>
  <c r="BL14" i="15"/>
  <c r="BK14" i="15"/>
  <c r="BJ14" i="15"/>
  <c r="BI14" i="15"/>
  <c r="BH14" i="15"/>
  <c r="BG14" i="15"/>
  <c r="BF14" i="15"/>
  <c r="BE14" i="15"/>
  <c r="BD14" i="15"/>
  <c r="BC14" i="15"/>
  <c r="BB14" i="15"/>
  <c r="BA14" i="15"/>
  <c r="AZ14" i="15"/>
  <c r="AY14" i="15"/>
  <c r="AX14" i="15"/>
  <c r="AW14" i="15"/>
  <c r="AV14" i="15"/>
  <c r="AU14" i="15"/>
  <c r="AT14" i="15"/>
  <c r="AS14" i="15"/>
  <c r="AR14" i="15"/>
  <c r="AQ14" i="15"/>
  <c r="AP14" i="15"/>
  <c r="AO14" i="15"/>
  <c r="AN14" i="15"/>
  <c r="AM14" i="15"/>
  <c r="AL14" i="15"/>
  <c r="AK14" i="15"/>
  <c r="AJ14" i="15"/>
  <c r="AI14" i="15"/>
  <c r="AH14" i="15"/>
  <c r="AG14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CT13" i="15"/>
  <c r="CS13" i="15"/>
  <c r="CR13" i="15"/>
  <c r="CQ13" i="15"/>
  <c r="CP13" i="15"/>
  <c r="CO13" i="15"/>
  <c r="CN13" i="15"/>
  <c r="CM13" i="15"/>
  <c r="CL13" i="15"/>
  <c r="CK13" i="15"/>
  <c r="CJ13" i="15"/>
  <c r="CI13" i="15"/>
  <c r="CH13" i="15"/>
  <c r="CG13" i="15"/>
  <c r="CF13" i="15"/>
  <c r="CE13" i="15"/>
  <c r="CD13" i="15"/>
  <c r="CC13" i="15"/>
  <c r="CB13" i="15"/>
  <c r="CA13" i="15"/>
  <c r="BZ13" i="15"/>
  <c r="BY13" i="15"/>
  <c r="BX13" i="15"/>
  <c r="BW13" i="15"/>
  <c r="BV13" i="15"/>
  <c r="BU13" i="15"/>
  <c r="BT13" i="15"/>
  <c r="BS13" i="15"/>
  <c r="BR13" i="15"/>
  <c r="BQ13" i="15"/>
  <c r="BP13" i="15"/>
  <c r="BO13" i="15"/>
  <c r="BN13" i="15"/>
  <c r="BM13" i="15"/>
  <c r="BL13" i="15"/>
  <c r="BK13" i="15"/>
  <c r="BJ13" i="15"/>
  <c r="BI13" i="15"/>
  <c r="BH13" i="15"/>
  <c r="BG13" i="15"/>
  <c r="BF13" i="15"/>
  <c r="BE13" i="15"/>
  <c r="BD13" i="15"/>
  <c r="BC13" i="15"/>
  <c r="BB13" i="15"/>
  <c r="BA13" i="15"/>
  <c r="AZ13" i="15"/>
  <c r="AY13" i="15"/>
  <c r="AX13" i="15"/>
  <c r="AW13" i="15"/>
  <c r="AV13" i="15"/>
  <c r="AU13" i="15"/>
  <c r="AT13" i="15"/>
  <c r="AS13" i="15"/>
  <c r="AR13" i="15"/>
  <c r="AQ13" i="15"/>
  <c r="AP13" i="15"/>
  <c r="AO13" i="15"/>
  <c r="AN13" i="15"/>
  <c r="AM13" i="15"/>
  <c r="AL13" i="15"/>
  <c r="AK13" i="15"/>
  <c r="AJ13" i="15"/>
  <c r="AI13" i="15"/>
  <c r="AH13" i="15"/>
  <c r="AG13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CT12" i="15"/>
  <c r="CS12" i="15"/>
  <c r="CR12" i="15"/>
  <c r="CQ12" i="15"/>
  <c r="CP12" i="15"/>
  <c r="CO12" i="15"/>
  <c r="CN12" i="15"/>
  <c r="CM12" i="15"/>
  <c r="CL12" i="15"/>
  <c r="CK12" i="15"/>
  <c r="CJ12" i="15"/>
  <c r="CI12" i="15"/>
  <c r="CH12" i="15"/>
  <c r="CG12" i="15"/>
  <c r="CF12" i="15"/>
  <c r="CE12" i="15"/>
  <c r="CD12" i="15"/>
  <c r="CC12" i="15"/>
  <c r="CB12" i="15"/>
  <c r="CA12" i="15"/>
  <c r="BZ12" i="15"/>
  <c r="BY12" i="15"/>
  <c r="BX12" i="15"/>
  <c r="BW12" i="15"/>
  <c r="BV12" i="15"/>
  <c r="BU12" i="15"/>
  <c r="BT12" i="15"/>
  <c r="BS12" i="15"/>
  <c r="BR12" i="15"/>
  <c r="BQ12" i="15"/>
  <c r="BP12" i="15"/>
  <c r="BO12" i="15"/>
  <c r="BN12" i="15"/>
  <c r="BM12" i="15"/>
  <c r="BL12" i="15"/>
  <c r="BK12" i="15"/>
  <c r="BJ12" i="15"/>
  <c r="BI12" i="15"/>
  <c r="BH12" i="15"/>
  <c r="BG12" i="15"/>
  <c r="BF12" i="15"/>
  <c r="BE12" i="15"/>
  <c r="BD12" i="15"/>
  <c r="BC12" i="15"/>
  <c r="BB12" i="15"/>
  <c r="BA12" i="15"/>
  <c r="AZ12" i="15"/>
  <c r="AY12" i="15"/>
  <c r="AX12" i="15"/>
  <c r="AW12" i="15"/>
  <c r="AV12" i="15"/>
  <c r="AU12" i="15"/>
  <c r="AT12" i="15"/>
  <c r="AS12" i="15"/>
  <c r="AR12" i="15"/>
  <c r="AQ12" i="15"/>
  <c r="AP12" i="15"/>
  <c r="AO12" i="15"/>
  <c r="AN12" i="15"/>
  <c r="AM12" i="15"/>
  <c r="AL12" i="15"/>
  <c r="AK12" i="15"/>
  <c r="AJ12" i="15"/>
  <c r="AI12" i="15"/>
  <c r="AH12" i="15"/>
  <c r="AG12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CT11" i="15"/>
  <c r="CS11" i="15"/>
  <c r="CR11" i="15"/>
  <c r="CQ11" i="15"/>
  <c r="CP11" i="15"/>
  <c r="CO11" i="15"/>
  <c r="CN11" i="15"/>
  <c r="CM11" i="15"/>
  <c r="CL11" i="15"/>
  <c r="CK11" i="15"/>
  <c r="CJ11" i="15"/>
  <c r="CI11" i="15"/>
  <c r="CH11" i="15"/>
  <c r="CG11" i="15"/>
  <c r="CF11" i="15"/>
  <c r="CE11" i="15"/>
  <c r="CD11" i="15"/>
  <c r="CC11" i="15"/>
  <c r="CB11" i="15"/>
  <c r="CA11" i="15"/>
  <c r="BZ11" i="15"/>
  <c r="BY11" i="15"/>
  <c r="BX11" i="15"/>
  <c r="BW11" i="15"/>
  <c r="BV11" i="15"/>
  <c r="BU11" i="15"/>
  <c r="BT11" i="15"/>
  <c r="BS11" i="15"/>
  <c r="BR11" i="15"/>
  <c r="BQ11" i="15"/>
  <c r="BP11" i="15"/>
  <c r="BO11" i="15"/>
  <c r="BN11" i="15"/>
  <c r="BM11" i="15"/>
  <c r="BL11" i="15"/>
  <c r="BK11" i="15"/>
  <c r="BJ11" i="15"/>
  <c r="BI11" i="15"/>
  <c r="BH11" i="15"/>
  <c r="BG11" i="15"/>
  <c r="BF11" i="15"/>
  <c r="BE11" i="15"/>
  <c r="BD11" i="15"/>
  <c r="BC11" i="15"/>
  <c r="BB11" i="15"/>
  <c r="BA11" i="15"/>
  <c r="AZ11" i="15"/>
  <c r="AY11" i="15"/>
  <c r="AX11" i="15"/>
  <c r="AW11" i="15"/>
  <c r="AV11" i="15"/>
  <c r="AU11" i="15"/>
  <c r="AT11" i="15"/>
  <c r="AS11" i="15"/>
  <c r="AR11" i="15"/>
  <c r="AQ11" i="15"/>
  <c r="AP11" i="15"/>
  <c r="AO11" i="15"/>
  <c r="AN11" i="15"/>
  <c r="AM11" i="15"/>
  <c r="AL11" i="15"/>
  <c r="AK11" i="15"/>
  <c r="AJ11" i="15"/>
  <c r="AI11" i="15"/>
  <c r="AH11" i="15"/>
  <c r="AG11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CT10" i="15"/>
  <c r="CS10" i="15"/>
  <c r="CR10" i="15"/>
  <c r="CQ10" i="15"/>
  <c r="CP10" i="15"/>
  <c r="CO10" i="15"/>
  <c r="CN10" i="15"/>
  <c r="CM10" i="15"/>
  <c r="CL10" i="15"/>
  <c r="CK10" i="15"/>
  <c r="CJ10" i="15"/>
  <c r="CI10" i="15"/>
  <c r="CH10" i="15"/>
  <c r="CG10" i="15"/>
  <c r="CF10" i="15"/>
  <c r="CE10" i="15"/>
  <c r="CD10" i="15"/>
  <c r="CC10" i="15"/>
  <c r="CB10" i="15"/>
  <c r="CA10" i="15"/>
  <c r="BZ10" i="15"/>
  <c r="BY10" i="15"/>
  <c r="BX10" i="15"/>
  <c r="BW10" i="15"/>
  <c r="BV10" i="15"/>
  <c r="BU10" i="15"/>
  <c r="BT10" i="15"/>
  <c r="BS10" i="15"/>
  <c r="BR10" i="15"/>
  <c r="BQ10" i="15"/>
  <c r="BP10" i="15"/>
  <c r="BO10" i="15"/>
  <c r="BN10" i="15"/>
  <c r="BM10" i="15"/>
  <c r="BL10" i="15"/>
  <c r="BK10" i="15"/>
  <c r="BJ10" i="15"/>
  <c r="BI10" i="15"/>
  <c r="BH10" i="15"/>
  <c r="BG10" i="15"/>
  <c r="BF10" i="15"/>
  <c r="BE10" i="15"/>
  <c r="BD10" i="15"/>
  <c r="BC10" i="15"/>
  <c r="BB10" i="15"/>
  <c r="BA10" i="15"/>
  <c r="AZ10" i="15"/>
  <c r="AY10" i="15"/>
  <c r="AX10" i="15"/>
  <c r="AW10" i="15"/>
  <c r="AV10" i="15"/>
  <c r="AU10" i="15"/>
  <c r="AT10" i="15"/>
  <c r="AS10" i="15"/>
  <c r="AR10" i="15"/>
  <c r="AQ10" i="15"/>
  <c r="AP10" i="15"/>
  <c r="AO10" i="15"/>
  <c r="AN10" i="15"/>
  <c r="AM10" i="15"/>
  <c r="AL10" i="15"/>
  <c r="AK10" i="15"/>
  <c r="AJ10" i="15"/>
  <c r="AI10" i="15"/>
  <c r="AH10" i="15"/>
  <c r="AG10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CT9" i="15"/>
  <c r="CS9" i="15"/>
  <c r="CR9" i="15"/>
  <c r="CQ9" i="15"/>
  <c r="CP9" i="15"/>
  <c r="CO9" i="15"/>
  <c r="CN9" i="15"/>
  <c r="CM9" i="15"/>
  <c r="CL9" i="15"/>
  <c r="CK9" i="15"/>
  <c r="CJ9" i="15"/>
  <c r="CI9" i="15"/>
  <c r="CH9" i="15"/>
  <c r="CG9" i="15"/>
  <c r="CF9" i="15"/>
  <c r="CE9" i="15"/>
  <c r="CD9" i="15"/>
  <c r="CC9" i="15"/>
  <c r="CB9" i="15"/>
  <c r="CA9" i="15"/>
  <c r="BZ9" i="15"/>
  <c r="BY9" i="15"/>
  <c r="BX9" i="15"/>
  <c r="BW9" i="15"/>
  <c r="BV9" i="15"/>
  <c r="BU9" i="15"/>
  <c r="BT9" i="15"/>
  <c r="BS9" i="15"/>
  <c r="BR9" i="15"/>
  <c r="BQ9" i="15"/>
  <c r="BP9" i="15"/>
  <c r="BO9" i="15"/>
  <c r="BN9" i="15"/>
  <c r="BM9" i="15"/>
  <c r="BL9" i="15"/>
  <c r="BK9" i="15"/>
  <c r="BJ9" i="15"/>
  <c r="BI9" i="15"/>
  <c r="BH9" i="15"/>
  <c r="BG9" i="15"/>
  <c r="BF9" i="15"/>
  <c r="BE9" i="15"/>
  <c r="BD9" i="15"/>
  <c r="BC9" i="15"/>
  <c r="BB9" i="15"/>
  <c r="BA9" i="15"/>
  <c r="AZ9" i="15"/>
  <c r="AY9" i="15"/>
  <c r="AX9" i="15"/>
  <c r="AW9" i="15"/>
  <c r="AV9" i="15"/>
  <c r="AU9" i="15"/>
  <c r="AT9" i="15"/>
  <c r="AS9" i="15"/>
  <c r="AR9" i="15"/>
  <c r="AQ9" i="15"/>
  <c r="AP9" i="15"/>
  <c r="AO9" i="15"/>
  <c r="AN9" i="15"/>
  <c r="AM9" i="15"/>
  <c r="AL9" i="15"/>
  <c r="AK9" i="15"/>
  <c r="AJ9" i="15"/>
  <c r="AI9" i="15"/>
  <c r="AH9" i="15"/>
  <c r="AG9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CT8" i="15"/>
  <c r="CS8" i="15"/>
  <c r="CR8" i="15"/>
  <c r="CQ8" i="15"/>
  <c r="CP8" i="15"/>
  <c r="CO8" i="15"/>
  <c r="CN8" i="15"/>
  <c r="CM8" i="15"/>
  <c r="CL8" i="15"/>
  <c r="CK8" i="15"/>
  <c r="CJ8" i="15"/>
  <c r="CI8" i="15"/>
  <c r="CH8" i="15"/>
  <c r="CG8" i="15"/>
  <c r="CF8" i="15"/>
  <c r="CE8" i="15"/>
  <c r="CD8" i="15"/>
  <c r="CC8" i="15"/>
  <c r="CB8" i="15"/>
  <c r="CA8" i="15"/>
  <c r="BZ8" i="15"/>
  <c r="BY8" i="15"/>
  <c r="BX8" i="15"/>
  <c r="BW8" i="15"/>
  <c r="BV8" i="15"/>
  <c r="BU8" i="15"/>
  <c r="BT8" i="15"/>
  <c r="BS8" i="15"/>
  <c r="BR8" i="15"/>
  <c r="BQ8" i="15"/>
  <c r="BP8" i="15"/>
  <c r="BO8" i="15"/>
  <c r="BN8" i="15"/>
  <c r="BM8" i="15"/>
  <c r="BL8" i="15"/>
  <c r="BK8" i="15"/>
  <c r="BJ8" i="15"/>
  <c r="BI8" i="15"/>
  <c r="BH8" i="15"/>
  <c r="BG8" i="15"/>
  <c r="BF8" i="15"/>
  <c r="BE8" i="15"/>
  <c r="BD8" i="15"/>
  <c r="BC8" i="15"/>
  <c r="BB8" i="15"/>
  <c r="BA8" i="15"/>
  <c r="AZ8" i="15"/>
  <c r="AY8" i="15"/>
  <c r="AX8" i="15"/>
  <c r="AW8" i="15"/>
  <c r="AV8" i="15"/>
  <c r="AU8" i="15"/>
  <c r="AT8" i="15"/>
  <c r="AS8" i="15"/>
  <c r="AR8" i="15"/>
  <c r="AQ8" i="15"/>
  <c r="AP8" i="15"/>
  <c r="AO8" i="15"/>
  <c r="AN8" i="15"/>
  <c r="AM8" i="15"/>
  <c r="AL8" i="15"/>
  <c r="AK8" i="15"/>
  <c r="AJ8" i="15"/>
  <c r="AI8" i="15"/>
  <c r="AH8" i="15"/>
  <c r="AG8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CT7" i="15"/>
  <c r="CS7" i="15"/>
  <c r="CR7" i="15"/>
  <c r="CQ7" i="15"/>
  <c r="CP7" i="15"/>
  <c r="CO7" i="15"/>
  <c r="CN7" i="15"/>
  <c r="CM7" i="15"/>
  <c r="CL7" i="15"/>
  <c r="CK7" i="15"/>
  <c r="CJ7" i="15"/>
  <c r="CI7" i="15"/>
  <c r="CH7" i="15"/>
  <c r="CG7" i="15"/>
  <c r="CF7" i="15"/>
  <c r="CE7" i="15"/>
  <c r="CD7" i="15"/>
  <c r="CC7" i="15"/>
  <c r="CB7" i="15"/>
  <c r="CA7" i="15"/>
  <c r="BZ7" i="15"/>
  <c r="BY7" i="15"/>
  <c r="BX7" i="15"/>
  <c r="BW7" i="15"/>
  <c r="BV7" i="15"/>
  <c r="BU7" i="15"/>
  <c r="BT7" i="15"/>
  <c r="BS7" i="15"/>
  <c r="BR7" i="15"/>
  <c r="BQ7" i="15"/>
  <c r="BP7" i="15"/>
  <c r="BO7" i="15"/>
  <c r="BN7" i="15"/>
  <c r="BM7" i="15"/>
  <c r="BL7" i="15"/>
  <c r="BK7" i="15"/>
  <c r="BJ7" i="15"/>
  <c r="BI7" i="15"/>
  <c r="BH7" i="15"/>
  <c r="BG7" i="15"/>
  <c r="BF7" i="15"/>
  <c r="BE7" i="15"/>
  <c r="BD7" i="15"/>
  <c r="BC7" i="15"/>
  <c r="BB7" i="15"/>
  <c r="BA7" i="15"/>
  <c r="AZ7" i="15"/>
  <c r="AY7" i="15"/>
  <c r="AX7" i="15"/>
  <c r="AW7" i="15"/>
  <c r="AV7" i="15"/>
  <c r="AU7" i="15"/>
  <c r="AT7" i="15"/>
  <c r="AS7" i="15"/>
  <c r="AR7" i="15"/>
  <c r="AQ7" i="15"/>
  <c r="AP7" i="15"/>
  <c r="AO7" i="15"/>
  <c r="AN7" i="15"/>
  <c r="AM7" i="15"/>
  <c r="AL7" i="15"/>
  <c r="AK7" i="15"/>
  <c r="AJ7" i="15"/>
  <c r="AI7" i="15"/>
  <c r="AH7" i="15"/>
  <c r="AG7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CT6" i="15"/>
  <c r="CS6" i="15"/>
  <c r="CR6" i="15"/>
  <c r="CQ6" i="15"/>
  <c r="CP6" i="15"/>
  <c r="CO6" i="15"/>
  <c r="CN6" i="15"/>
  <c r="CM6" i="15"/>
  <c r="CL6" i="15"/>
  <c r="CK6" i="15"/>
  <c r="CJ6" i="15"/>
  <c r="CI6" i="15"/>
  <c r="CH6" i="15"/>
  <c r="CG6" i="15"/>
  <c r="CF6" i="15"/>
  <c r="CE6" i="15"/>
  <c r="CD6" i="15"/>
  <c r="CC6" i="15"/>
  <c r="CB6" i="15"/>
  <c r="CA6" i="15"/>
  <c r="BZ6" i="15"/>
  <c r="BY6" i="15"/>
  <c r="BX6" i="15"/>
  <c r="BW6" i="15"/>
  <c r="BV6" i="15"/>
  <c r="BU6" i="15"/>
  <c r="BT6" i="15"/>
  <c r="BS6" i="15"/>
  <c r="BR6" i="15"/>
  <c r="BQ6" i="15"/>
  <c r="BP6" i="15"/>
  <c r="BO6" i="15"/>
  <c r="BN6" i="15"/>
  <c r="BM6" i="15"/>
  <c r="BL6" i="15"/>
  <c r="BK6" i="15"/>
  <c r="BJ6" i="15"/>
  <c r="BI6" i="15"/>
  <c r="BH6" i="15"/>
  <c r="BG6" i="15"/>
  <c r="BF6" i="15"/>
  <c r="BE6" i="15"/>
  <c r="BD6" i="15"/>
  <c r="BC6" i="15"/>
  <c r="BB6" i="15"/>
  <c r="BA6" i="15"/>
  <c r="AZ6" i="15"/>
  <c r="AY6" i="15"/>
  <c r="AX6" i="15"/>
  <c r="AW6" i="15"/>
  <c r="AV6" i="15"/>
  <c r="AU6" i="15"/>
  <c r="AT6" i="15"/>
  <c r="AS6" i="15"/>
  <c r="AR6" i="15"/>
  <c r="AQ6" i="15"/>
  <c r="AP6" i="15"/>
  <c r="AO6" i="15"/>
  <c r="AN6" i="15"/>
  <c r="AM6" i="15"/>
  <c r="AL6" i="15"/>
  <c r="AK6" i="15"/>
  <c r="AJ6" i="15"/>
  <c r="AI6" i="15"/>
  <c r="AH6" i="15"/>
  <c r="AG6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CT5" i="15"/>
  <c r="CS5" i="15"/>
  <c r="CR5" i="15"/>
  <c r="CQ5" i="15"/>
  <c r="CP5" i="15"/>
  <c r="CO5" i="15"/>
  <c r="CN5" i="15"/>
  <c r="CM5" i="15"/>
  <c r="CL5" i="15"/>
  <c r="CK5" i="15"/>
  <c r="CJ5" i="15"/>
  <c r="CI5" i="15"/>
  <c r="CH5" i="15"/>
  <c r="CG5" i="15"/>
  <c r="CF5" i="15"/>
  <c r="CE5" i="15"/>
  <c r="CD5" i="15"/>
  <c r="CC5" i="15"/>
  <c r="CB5" i="15"/>
  <c r="CA5" i="15"/>
  <c r="BZ5" i="15"/>
  <c r="BY5" i="15"/>
  <c r="BX5" i="15"/>
  <c r="BW5" i="15"/>
  <c r="BV5" i="15"/>
  <c r="BU5" i="15"/>
  <c r="BT5" i="15"/>
  <c r="BS5" i="15"/>
  <c r="BR5" i="15"/>
  <c r="BQ5" i="15"/>
  <c r="BP5" i="15"/>
  <c r="BO5" i="15"/>
  <c r="BN5" i="15"/>
  <c r="BM5" i="15"/>
  <c r="BL5" i="15"/>
  <c r="BK5" i="15"/>
  <c r="BJ5" i="15"/>
  <c r="BI5" i="15"/>
  <c r="BH5" i="15"/>
  <c r="BG5" i="15"/>
  <c r="BF5" i="15"/>
  <c r="BE5" i="15"/>
  <c r="BD5" i="15"/>
  <c r="BC5" i="15"/>
  <c r="BB5" i="15"/>
  <c r="BA5" i="15"/>
  <c r="AZ5" i="15"/>
  <c r="AY5" i="15"/>
  <c r="AX5" i="15"/>
  <c r="AW5" i="15"/>
  <c r="AV5" i="15"/>
  <c r="AU5" i="15"/>
  <c r="AT5" i="15"/>
  <c r="AS5" i="15"/>
  <c r="AR5" i="15"/>
  <c r="AQ5" i="15"/>
  <c r="AP5" i="15"/>
  <c r="AO5" i="15"/>
  <c r="AN5" i="15"/>
  <c r="AM5" i="15"/>
  <c r="AL5" i="15"/>
  <c r="AK5" i="15"/>
  <c r="AJ5" i="15"/>
  <c r="AI5" i="15"/>
  <c r="AH5" i="15"/>
  <c r="AG5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CT4" i="15"/>
  <c r="CS4" i="15"/>
  <c r="CR4" i="15"/>
  <c r="CQ4" i="15"/>
  <c r="CP4" i="15"/>
  <c r="CO4" i="15"/>
  <c r="CN4" i="15"/>
  <c r="CM4" i="15"/>
  <c r="CL4" i="15"/>
  <c r="CK4" i="15"/>
  <c r="CJ4" i="15"/>
  <c r="CI4" i="15"/>
  <c r="CH4" i="15"/>
  <c r="CG4" i="15"/>
  <c r="CF4" i="15"/>
  <c r="CE4" i="15"/>
  <c r="CD4" i="15"/>
  <c r="CC4" i="15"/>
  <c r="CB4" i="15"/>
  <c r="CA4" i="15"/>
  <c r="BZ4" i="15"/>
  <c r="BY4" i="15"/>
  <c r="BX4" i="15"/>
  <c r="BW4" i="15"/>
  <c r="BV4" i="15"/>
  <c r="BU4" i="15"/>
  <c r="BT4" i="15"/>
  <c r="BS4" i="15"/>
  <c r="BR4" i="15"/>
  <c r="BQ4" i="15"/>
  <c r="BP4" i="15"/>
  <c r="BO4" i="15"/>
  <c r="BN4" i="15"/>
  <c r="BM4" i="15"/>
  <c r="BL4" i="15"/>
  <c r="BK4" i="15"/>
  <c r="BJ4" i="15"/>
  <c r="BI4" i="15"/>
  <c r="BH4" i="15"/>
  <c r="BG4" i="15"/>
  <c r="BF4" i="15"/>
  <c r="BE4" i="15"/>
  <c r="BD4" i="15"/>
  <c r="BC4" i="15"/>
  <c r="BB4" i="15"/>
  <c r="BA4" i="15"/>
  <c r="AZ4" i="15"/>
  <c r="AY4" i="15"/>
  <c r="AX4" i="15"/>
  <c r="AW4" i="15"/>
  <c r="AV4" i="15"/>
  <c r="AU4" i="15"/>
  <c r="AT4" i="15"/>
  <c r="AS4" i="15"/>
  <c r="AR4" i="15"/>
  <c r="AQ4" i="15"/>
  <c r="AP4" i="15"/>
  <c r="AO4" i="15"/>
  <c r="AN4" i="15"/>
  <c r="AM4" i="15"/>
  <c r="AL4" i="15"/>
  <c r="AK4" i="15"/>
  <c r="AJ4" i="15"/>
  <c r="AI4" i="15"/>
  <c r="AH4" i="15"/>
  <c r="AG4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CT3" i="15"/>
  <c r="CS3" i="15"/>
  <c r="CR3" i="15"/>
  <c r="CQ3" i="15"/>
  <c r="CP3" i="15"/>
  <c r="CO3" i="15"/>
  <c r="CN3" i="15"/>
  <c r="CM3" i="15"/>
  <c r="CL3" i="15"/>
  <c r="CK3" i="15"/>
  <c r="CJ3" i="15"/>
  <c r="CI3" i="15"/>
  <c r="CH3" i="15"/>
  <c r="CG3" i="15"/>
  <c r="CF3" i="15"/>
  <c r="CE3" i="15"/>
  <c r="CD3" i="15"/>
  <c r="CC3" i="15"/>
  <c r="CB3" i="15"/>
  <c r="CA3" i="15"/>
  <c r="BZ3" i="15"/>
  <c r="BY3" i="15"/>
  <c r="BX3" i="15"/>
  <c r="BW3" i="15"/>
  <c r="BV3" i="15"/>
  <c r="BU3" i="15"/>
  <c r="BT3" i="15"/>
  <c r="BS3" i="15"/>
  <c r="BR3" i="15"/>
  <c r="BQ3" i="15"/>
  <c r="BP3" i="15"/>
  <c r="BO3" i="15"/>
  <c r="BN3" i="15"/>
  <c r="BM3" i="15"/>
  <c r="BL3" i="15"/>
  <c r="BK3" i="15"/>
  <c r="BJ3" i="15"/>
  <c r="BI3" i="15"/>
  <c r="BH3" i="15"/>
  <c r="BG3" i="15"/>
  <c r="BF3" i="15"/>
  <c r="BE3" i="15"/>
  <c r="BD3" i="15"/>
  <c r="BC3" i="15"/>
  <c r="BB3" i="15"/>
  <c r="BA3" i="15"/>
  <c r="AZ3" i="15"/>
  <c r="AY3" i="15"/>
  <c r="AX3" i="15"/>
  <c r="AW3" i="15"/>
  <c r="AV3" i="15"/>
  <c r="AU3" i="15"/>
  <c r="AT3" i="15"/>
  <c r="AS3" i="15"/>
  <c r="AR3" i="15"/>
  <c r="AQ3" i="15"/>
  <c r="AP3" i="15"/>
  <c r="AO3" i="15"/>
  <c r="AN3" i="15"/>
  <c r="AM3" i="15"/>
  <c r="AL3" i="15"/>
  <c r="AK3" i="15"/>
  <c r="AJ3" i="15"/>
  <c r="AI3" i="15"/>
  <c r="AH3" i="15"/>
  <c r="AG3" i="15"/>
  <c r="AF3" i="15"/>
  <c r="AE3" i="15"/>
  <c r="AD3" i="15"/>
  <c r="AC3" i="15"/>
  <c r="AB3" i="15"/>
  <c r="AA3" i="15"/>
  <c r="Z3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CT2" i="15"/>
  <c r="CS2" i="15"/>
  <c r="CR2" i="15"/>
  <c r="CQ2" i="15"/>
  <c r="CP2" i="15"/>
  <c r="CO2" i="15"/>
  <c r="CN2" i="15"/>
  <c r="CM2" i="15"/>
  <c r="CL2" i="15"/>
  <c r="CK2" i="15"/>
  <c r="CJ2" i="15"/>
  <c r="CI2" i="15"/>
  <c r="CH2" i="15"/>
  <c r="CG2" i="15"/>
  <c r="CF2" i="15"/>
  <c r="CE2" i="15"/>
  <c r="CD2" i="15"/>
  <c r="CC2" i="15"/>
  <c r="CB2" i="15"/>
  <c r="CA2" i="15"/>
  <c r="BZ2" i="15"/>
  <c r="BY2" i="15"/>
  <c r="BX2" i="15"/>
  <c r="BW2" i="15"/>
  <c r="BV2" i="15"/>
  <c r="BU2" i="15"/>
  <c r="BT2" i="15"/>
  <c r="BS2" i="15"/>
  <c r="BR2" i="15"/>
  <c r="BQ2" i="15"/>
  <c r="BP2" i="15"/>
  <c r="BO2" i="15"/>
  <c r="BN2" i="15"/>
  <c r="BM2" i="15"/>
  <c r="BL2" i="15"/>
  <c r="BK2" i="15"/>
  <c r="BJ2" i="15"/>
  <c r="BI2" i="15"/>
  <c r="BH2" i="15"/>
  <c r="BG2" i="15"/>
  <c r="BF2" i="15"/>
  <c r="BE2" i="15"/>
  <c r="BD2" i="15"/>
  <c r="BC2" i="15"/>
  <c r="BB2" i="15"/>
  <c r="BA2" i="15"/>
  <c r="AZ2" i="15"/>
  <c r="AY2" i="15"/>
  <c r="AX2" i="15"/>
  <c r="AW2" i="15"/>
  <c r="AV2" i="15"/>
  <c r="AU2" i="15"/>
  <c r="AT2" i="15"/>
  <c r="AS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A2" i="15"/>
  <c r="Z2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CR30" i="14"/>
  <c r="CQ30" i="14"/>
  <c r="CP30" i="14"/>
  <c r="CO30" i="14"/>
  <c r="CN30" i="14"/>
  <c r="CM30" i="14"/>
  <c r="CL30" i="14"/>
  <c r="CK30" i="14"/>
  <c r="CJ30" i="14"/>
  <c r="CI30" i="14"/>
  <c r="CH30" i="14"/>
  <c r="CG30" i="14"/>
  <c r="CF30" i="14"/>
  <c r="CE30" i="14"/>
  <c r="CD30" i="14"/>
  <c r="CC30" i="14"/>
  <c r="CB30" i="14"/>
  <c r="CA30" i="14"/>
  <c r="BZ30" i="14"/>
  <c r="BY30" i="14"/>
  <c r="BX30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C30" i="14"/>
  <c r="CR29" i="14"/>
  <c r="CQ29" i="14"/>
  <c r="CP29" i="14"/>
  <c r="CO29" i="14"/>
  <c r="CN29" i="14"/>
  <c r="CM29" i="14"/>
  <c r="CL29" i="14"/>
  <c r="CK29" i="14"/>
  <c r="CJ29" i="14"/>
  <c r="CI29" i="14"/>
  <c r="CH29" i="14"/>
  <c r="CG29" i="14"/>
  <c r="CF29" i="14"/>
  <c r="CE29" i="14"/>
  <c r="CD29" i="14"/>
  <c r="CC29" i="14"/>
  <c r="CB29" i="14"/>
  <c r="CA29" i="14"/>
  <c r="BZ29" i="14"/>
  <c r="BY29" i="14"/>
  <c r="BX29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CR28" i="14"/>
  <c r="CQ28" i="14"/>
  <c r="CP28" i="14"/>
  <c r="CO28" i="14"/>
  <c r="CN28" i="14"/>
  <c r="CM28" i="14"/>
  <c r="CL28" i="14"/>
  <c r="CK28" i="14"/>
  <c r="CJ28" i="14"/>
  <c r="CI28" i="14"/>
  <c r="CH28" i="14"/>
  <c r="CG28" i="14"/>
  <c r="CF28" i="14"/>
  <c r="CE28" i="14"/>
  <c r="CD28" i="14"/>
  <c r="CC28" i="14"/>
  <c r="CB28" i="14"/>
  <c r="CA28" i="14"/>
  <c r="BZ28" i="14"/>
  <c r="BY28" i="14"/>
  <c r="BX28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CR27" i="14"/>
  <c r="CQ27" i="14"/>
  <c r="CP27" i="14"/>
  <c r="CO27" i="14"/>
  <c r="CN27" i="14"/>
  <c r="CM27" i="14"/>
  <c r="CL27" i="14"/>
  <c r="CK27" i="14"/>
  <c r="CJ27" i="14"/>
  <c r="CI27" i="14"/>
  <c r="CH27" i="14"/>
  <c r="CG27" i="14"/>
  <c r="CF27" i="14"/>
  <c r="CE27" i="14"/>
  <c r="CD27" i="14"/>
  <c r="CC27" i="14"/>
  <c r="CB27" i="14"/>
  <c r="CA27" i="14"/>
  <c r="BZ27" i="14"/>
  <c r="BY27" i="14"/>
  <c r="BX27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CR26" i="14"/>
  <c r="CQ26" i="14"/>
  <c r="CP26" i="14"/>
  <c r="CO26" i="14"/>
  <c r="CN26" i="14"/>
  <c r="CM26" i="14"/>
  <c r="CL26" i="14"/>
  <c r="CK26" i="14"/>
  <c r="CJ26" i="14"/>
  <c r="CI26" i="14"/>
  <c r="CH26" i="14"/>
  <c r="CG26" i="14"/>
  <c r="CF26" i="14"/>
  <c r="CE26" i="14"/>
  <c r="CD26" i="14"/>
  <c r="CC26" i="14"/>
  <c r="CB26" i="14"/>
  <c r="CA26" i="14"/>
  <c r="BZ26" i="14"/>
  <c r="BY26" i="14"/>
  <c r="BX26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CR25" i="14"/>
  <c r="CQ25" i="14"/>
  <c r="CP25" i="14"/>
  <c r="CO25" i="14"/>
  <c r="CN25" i="14"/>
  <c r="CM25" i="14"/>
  <c r="CL25" i="14"/>
  <c r="CK25" i="14"/>
  <c r="CJ25" i="14"/>
  <c r="CI25" i="14"/>
  <c r="CH25" i="14"/>
  <c r="CG25" i="14"/>
  <c r="CF25" i="14"/>
  <c r="CE25" i="14"/>
  <c r="CD25" i="14"/>
  <c r="CC25" i="14"/>
  <c r="CB25" i="14"/>
  <c r="CA25" i="14"/>
  <c r="BZ25" i="14"/>
  <c r="BY25" i="14"/>
  <c r="BX25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CR24" i="14"/>
  <c r="CQ24" i="14"/>
  <c r="CP24" i="14"/>
  <c r="CO24" i="14"/>
  <c r="CN24" i="14"/>
  <c r="CM24" i="14"/>
  <c r="CL24" i="14"/>
  <c r="CK24" i="14"/>
  <c r="CJ24" i="14"/>
  <c r="CI24" i="14"/>
  <c r="CH24" i="14"/>
  <c r="CG24" i="14"/>
  <c r="CF24" i="14"/>
  <c r="CE24" i="14"/>
  <c r="CD24" i="14"/>
  <c r="CC24" i="14"/>
  <c r="CB24" i="14"/>
  <c r="CA24" i="14"/>
  <c r="BZ24" i="14"/>
  <c r="BY24" i="14"/>
  <c r="BX24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K24" i="14"/>
  <c r="J24" i="14"/>
  <c r="I24" i="14"/>
  <c r="H24" i="14"/>
  <c r="G24" i="14"/>
  <c r="F24" i="14"/>
  <c r="E24" i="14"/>
  <c r="D24" i="14"/>
  <c r="C24" i="14"/>
  <c r="CR23" i="14"/>
  <c r="CQ23" i="14"/>
  <c r="CP23" i="14"/>
  <c r="CO23" i="14"/>
  <c r="CN23" i="14"/>
  <c r="CM23" i="14"/>
  <c r="CL23" i="14"/>
  <c r="CK23" i="14"/>
  <c r="CJ23" i="14"/>
  <c r="CI23" i="14"/>
  <c r="CH23" i="14"/>
  <c r="CG23" i="14"/>
  <c r="CF23" i="14"/>
  <c r="CE23" i="14"/>
  <c r="CD23" i="14"/>
  <c r="CC23" i="14"/>
  <c r="CB23" i="14"/>
  <c r="CA23" i="14"/>
  <c r="BZ23" i="14"/>
  <c r="BY23" i="14"/>
  <c r="BX23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C23" i="14"/>
  <c r="CR22" i="14"/>
  <c r="CQ22" i="14"/>
  <c r="CP22" i="14"/>
  <c r="CO22" i="14"/>
  <c r="CN22" i="14"/>
  <c r="CM22" i="14"/>
  <c r="CL22" i="14"/>
  <c r="CK22" i="14"/>
  <c r="CJ22" i="14"/>
  <c r="CI22" i="14"/>
  <c r="CH22" i="14"/>
  <c r="CG22" i="14"/>
  <c r="CF22" i="14"/>
  <c r="CE22" i="14"/>
  <c r="CD22" i="14"/>
  <c r="CC22" i="14"/>
  <c r="CB22" i="14"/>
  <c r="CA22" i="14"/>
  <c r="BZ22" i="14"/>
  <c r="BY22" i="14"/>
  <c r="BX22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K22" i="14"/>
  <c r="J22" i="14"/>
  <c r="I22" i="14"/>
  <c r="H22" i="14"/>
  <c r="G22" i="14"/>
  <c r="F22" i="14"/>
  <c r="E22" i="14"/>
  <c r="D22" i="14"/>
  <c r="C22" i="14"/>
  <c r="CR21" i="14"/>
  <c r="CQ21" i="14"/>
  <c r="CP21" i="14"/>
  <c r="CO21" i="14"/>
  <c r="CN21" i="14"/>
  <c r="CM21" i="14"/>
  <c r="CL21" i="14"/>
  <c r="CK21" i="14"/>
  <c r="CJ21" i="14"/>
  <c r="CI21" i="14"/>
  <c r="CH21" i="14"/>
  <c r="CG21" i="14"/>
  <c r="CF21" i="14"/>
  <c r="CE21" i="14"/>
  <c r="CD21" i="14"/>
  <c r="CC21" i="14"/>
  <c r="CB21" i="14"/>
  <c r="CA21" i="14"/>
  <c r="BZ21" i="14"/>
  <c r="BY21" i="14"/>
  <c r="BX21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CR20" i="14"/>
  <c r="CQ20" i="14"/>
  <c r="CP20" i="14"/>
  <c r="CO20" i="14"/>
  <c r="CN20" i="14"/>
  <c r="CM20" i="14"/>
  <c r="CL20" i="14"/>
  <c r="CK20" i="14"/>
  <c r="CJ20" i="14"/>
  <c r="CI20" i="14"/>
  <c r="CH20" i="14"/>
  <c r="CG20" i="14"/>
  <c r="CF20" i="14"/>
  <c r="CE20" i="14"/>
  <c r="CD20" i="14"/>
  <c r="CC20" i="14"/>
  <c r="CB20" i="14"/>
  <c r="CA20" i="14"/>
  <c r="BZ20" i="14"/>
  <c r="BY20" i="14"/>
  <c r="BX20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CR19" i="14"/>
  <c r="CQ19" i="14"/>
  <c r="CP19" i="14"/>
  <c r="CO19" i="14"/>
  <c r="CN19" i="14"/>
  <c r="CM19" i="14"/>
  <c r="CL19" i="14"/>
  <c r="CK19" i="14"/>
  <c r="CJ19" i="14"/>
  <c r="CI19" i="14"/>
  <c r="CH19" i="14"/>
  <c r="CG19" i="14"/>
  <c r="CF19" i="14"/>
  <c r="CE19" i="14"/>
  <c r="CD19" i="14"/>
  <c r="CC19" i="14"/>
  <c r="CB19" i="14"/>
  <c r="CA19" i="14"/>
  <c r="BZ19" i="14"/>
  <c r="BY19" i="14"/>
  <c r="BX19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CR18" i="14"/>
  <c r="CQ18" i="14"/>
  <c r="CP18" i="14"/>
  <c r="CO18" i="14"/>
  <c r="CN18" i="14"/>
  <c r="CM18" i="14"/>
  <c r="CL18" i="14"/>
  <c r="CK18" i="14"/>
  <c r="CJ18" i="14"/>
  <c r="CI18" i="14"/>
  <c r="CH18" i="14"/>
  <c r="CG18" i="14"/>
  <c r="CF18" i="14"/>
  <c r="CE18" i="14"/>
  <c r="CD18" i="14"/>
  <c r="CC18" i="14"/>
  <c r="CB18" i="14"/>
  <c r="CA18" i="14"/>
  <c r="BZ18" i="14"/>
  <c r="BY18" i="14"/>
  <c r="BX18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CR17" i="14"/>
  <c r="CQ17" i="14"/>
  <c r="CP17" i="14"/>
  <c r="CO17" i="14"/>
  <c r="CN17" i="14"/>
  <c r="CM17" i="14"/>
  <c r="CL17" i="14"/>
  <c r="CK17" i="14"/>
  <c r="CJ17" i="14"/>
  <c r="CI17" i="14"/>
  <c r="CH17" i="14"/>
  <c r="CG17" i="14"/>
  <c r="CF17" i="14"/>
  <c r="CE17" i="14"/>
  <c r="CD17" i="14"/>
  <c r="CC17" i="14"/>
  <c r="CB17" i="14"/>
  <c r="CA17" i="14"/>
  <c r="BZ17" i="14"/>
  <c r="BY17" i="14"/>
  <c r="BX17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CR16" i="14"/>
  <c r="CQ16" i="14"/>
  <c r="CP16" i="14"/>
  <c r="CO16" i="14"/>
  <c r="CN16" i="14"/>
  <c r="CM16" i="14"/>
  <c r="CL16" i="14"/>
  <c r="CK16" i="14"/>
  <c r="CJ16" i="14"/>
  <c r="CI16" i="14"/>
  <c r="CH16" i="14"/>
  <c r="CG16" i="14"/>
  <c r="CF16" i="14"/>
  <c r="CE16" i="14"/>
  <c r="CD16" i="14"/>
  <c r="CC16" i="14"/>
  <c r="CB16" i="14"/>
  <c r="CA16" i="14"/>
  <c r="BZ16" i="14"/>
  <c r="BY16" i="14"/>
  <c r="BX16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CR15" i="14"/>
  <c r="CQ15" i="14"/>
  <c r="CP15" i="14"/>
  <c r="CO15" i="14"/>
  <c r="CN15" i="14"/>
  <c r="CM15" i="14"/>
  <c r="CL15" i="14"/>
  <c r="CK15" i="14"/>
  <c r="CJ15" i="14"/>
  <c r="CI15" i="14"/>
  <c r="CH15" i="14"/>
  <c r="CG15" i="14"/>
  <c r="CF15" i="14"/>
  <c r="CE15" i="14"/>
  <c r="CD15" i="14"/>
  <c r="CC15" i="14"/>
  <c r="CB15" i="14"/>
  <c r="CA15" i="14"/>
  <c r="BZ15" i="14"/>
  <c r="BY15" i="14"/>
  <c r="BX15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CR14" i="14"/>
  <c r="CQ14" i="14"/>
  <c r="CP14" i="14"/>
  <c r="CO14" i="14"/>
  <c r="CN14" i="14"/>
  <c r="CM14" i="14"/>
  <c r="CL14" i="14"/>
  <c r="CK14" i="14"/>
  <c r="CJ14" i="14"/>
  <c r="CI14" i="14"/>
  <c r="CH14" i="14"/>
  <c r="CG14" i="14"/>
  <c r="CF14" i="14"/>
  <c r="CE14" i="14"/>
  <c r="CD14" i="14"/>
  <c r="CC14" i="14"/>
  <c r="CB14" i="14"/>
  <c r="CA14" i="14"/>
  <c r="BZ14" i="14"/>
  <c r="BY14" i="14"/>
  <c r="BX14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CR13" i="14"/>
  <c r="CQ13" i="14"/>
  <c r="CP13" i="14"/>
  <c r="CO13" i="14"/>
  <c r="CN13" i="14"/>
  <c r="CM13" i="14"/>
  <c r="CL13" i="14"/>
  <c r="CK13" i="14"/>
  <c r="CJ13" i="14"/>
  <c r="CI13" i="14"/>
  <c r="CH13" i="14"/>
  <c r="CG13" i="14"/>
  <c r="CF13" i="14"/>
  <c r="CE13" i="14"/>
  <c r="CD13" i="14"/>
  <c r="CC13" i="14"/>
  <c r="CB13" i="14"/>
  <c r="CA13" i="14"/>
  <c r="BZ13" i="14"/>
  <c r="BY13" i="14"/>
  <c r="BX13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CR12" i="14"/>
  <c r="CQ12" i="14"/>
  <c r="CP12" i="14"/>
  <c r="CO12" i="14"/>
  <c r="CN12" i="14"/>
  <c r="CM12" i="14"/>
  <c r="CL12" i="14"/>
  <c r="CK12" i="14"/>
  <c r="CJ12" i="14"/>
  <c r="CI12" i="14"/>
  <c r="CH12" i="14"/>
  <c r="CG12" i="14"/>
  <c r="CF12" i="14"/>
  <c r="CE12" i="14"/>
  <c r="CD12" i="14"/>
  <c r="CC12" i="14"/>
  <c r="CB12" i="14"/>
  <c r="CA12" i="14"/>
  <c r="BZ12" i="14"/>
  <c r="BY12" i="14"/>
  <c r="BX12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CR11" i="14"/>
  <c r="CQ11" i="14"/>
  <c r="CP11" i="14"/>
  <c r="CO11" i="14"/>
  <c r="CN11" i="14"/>
  <c r="CM11" i="14"/>
  <c r="CL11" i="14"/>
  <c r="CK11" i="14"/>
  <c r="CJ11" i="14"/>
  <c r="CI11" i="14"/>
  <c r="CH11" i="14"/>
  <c r="CG11" i="14"/>
  <c r="CF11" i="14"/>
  <c r="CE11" i="14"/>
  <c r="CD11" i="14"/>
  <c r="CC11" i="14"/>
  <c r="CB11" i="14"/>
  <c r="CA11" i="14"/>
  <c r="BZ11" i="14"/>
  <c r="BY11" i="14"/>
  <c r="BX11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CR10" i="14"/>
  <c r="CQ10" i="14"/>
  <c r="CP10" i="14"/>
  <c r="CO10" i="14"/>
  <c r="CN10" i="14"/>
  <c r="CM10" i="14"/>
  <c r="CL10" i="14"/>
  <c r="CK10" i="14"/>
  <c r="CJ10" i="14"/>
  <c r="CI10" i="14"/>
  <c r="CH10" i="14"/>
  <c r="CG10" i="14"/>
  <c r="CF10" i="14"/>
  <c r="CE10" i="14"/>
  <c r="CD10" i="14"/>
  <c r="CC10" i="14"/>
  <c r="CB10" i="14"/>
  <c r="CA10" i="14"/>
  <c r="BZ10" i="14"/>
  <c r="BY10" i="14"/>
  <c r="BX10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CR9" i="14"/>
  <c r="CQ9" i="14"/>
  <c r="CP9" i="14"/>
  <c r="CO9" i="14"/>
  <c r="CN9" i="14"/>
  <c r="CM9" i="14"/>
  <c r="CL9" i="14"/>
  <c r="CK9" i="14"/>
  <c r="CJ9" i="14"/>
  <c r="CI9" i="14"/>
  <c r="CH9" i="14"/>
  <c r="CG9" i="14"/>
  <c r="CF9" i="14"/>
  <c r="CE9" i="14"/>
  <c r="CD9" i="14"/>
  <c r="CC9" i="14"/>
  <c r="CB9" i="14"/>
  <c r="CA9" i="14"/>
  <c r="BZ9" i="14"/>
  <c r="BY9" i="14"/>
  <c r="BX9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CR8" i="14"/>
  <c r="CQ8" i="14"/>
  <c r="CP8" i="14"/>
  <c r="CO8" i="14"/>
  <c r="CN8" i="14"/>
  <c r="CM8" i="14"/>
  <c r="CL8" i="14"/>
  <c r="CK8" i="14"/>
  <c r="CJ8" i="14"/>
  <c r="CI8" i="14"/>
  <c r="CH8" i="14"/>
  <c r="CG8" i="14"/>
  <c r="CF8" i="14"/>
  <c r="CE8" i="14"/>
  <c r="CD8" i="14"/>
  <c r="CC8" i="14"/>
  <c r="CB8" i="14"/>
  <c r="CA8" i="14"/>
  <c r="BZ8" i="14"/>
  <c r="BY8" i="14"/>
  <c r="BX8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CR7" i="14"/>
  <c r="CQ7" i="14"/>
  <c r="CP7" i="14"/>
  <c r="CO7" i="14"/>
  <c r="CN7" i="14"/>
  <c r="CM7" i="14"/>
  <c r="CL7" i="14"/>
  <c r="CK7" i="14"/>
  <c r="CJ7" i="14"/>
  <c r="CI7" i="14"/>
  <c r="CH7" i="14"/>
  <c r="CG7" i="14"/>
  <c r="CF7" i="14"/>
  <c r="CE7" i="14"/>
  <c r="CD7" i="14"/>
  <c r="CC7" i="14"/>
  <c r="CB7" i="14"/>
  <c r="CA7" i="14"/>
  <c r="BZ7" i="14"/>
  <c r="BY7" i="14"/>
  <c r="BX7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AA7" i="14"/>
  <c r="Z7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CR6" i="14"/>
  <c r="CQ6" i="14"/>
  <c r="CP6" i="14"/>
  <c r="CO6" i="14"/>
  <c r="CN6" i="14"/>
  <c r="CM6" i="14"/>
  <c r="CL6" i="14"/>
  <c r="CK6" i="14"/>
  <c r="CJ6" i="14"/>
  <c r="CI6" i="14"/>
  <c r="CH6" i="14"/>
  <c r="CG6" i="14"/>
  <c r="CF6" i="14"/>
  <c r="CE6" i="14"/>
  <c r="CD6" i="14"/>
  <c r="CC6" i="14"/>
  <c r="CB6" i="14"/>
  <c r="CA6" i="14"/>
  <c r="BZ6" i="14"/>
  <c r="BY6" i="14"/>
  <c r="BX6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CR5" i="14"/>
  <c r="CQ5" i="14"/>
  <c r="CP5" i="14"/>
  <c r="CO5" i="14"/>
  <c r="CN5" i="14"/>
  <c r="CM5" i="14"/>
  <c r="CL5" i="14"/>
  <c r="CK5" i="14"/>
  <c r="CJ5" i="14"/>
  <c r="CI5" i="14"/>
  <c r="CH5" i="14"/>
  <c r="CG5" i="14"/>
  <c r="CF5" i="14"/>
  <c r="CE5" i="14"/>
  <c r="CD5" i="14"/>
  <c r="CC5" i="14"/>
  <c r="CB5" i="14"/>
  <c r="CA5" i="14"/>
  <c r="BZ5" i="14"/>
  <c r="BY5" i="14"/>
  <c r="BX5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AA5" i="14"/>
  <c r="Z5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CR4" i="14"/>
  <c r="CQ4" i="14"/>
  <c r="CP4" i="14"/>
  <c r="CO4" i="14"/>
  <c r="CN4" i="14"/>
  <c r="CM4" i="14"/>
  <c r="CL4" i="14"/>
  <c r="CK4" i="14"/>
  <c r="CJ4" i="14"/>
  <c r="CI4" i="14"/>
  <c r="CH4" i="14"/>
  <c r="CG4" i="14"/>
  <c r="CF4" i="14"/>
  <c r="CE4" i="14"/>
  <c r="CD4" i="14"/>
  <c r="CC4" i="14"/>
  <c r="CB4" i="14"/>
  <c r="CA4" i="14"/>
  <c r="BZ4" i="14"/>
  <c r="BY4" i="14"/>
  <c r="BX4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AA4" i="14"/>
  <c r="Z4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CR3" i="14"/>
  <c r="CQ3" i="14"/>
  <c r="CP3" i="14"/>
  <c r="CO3" i="14"/>
  <c r="CN3" i="14"/>
  <c r="CM3" i="14"/>
  <c r="CL3" i="14"/>
  <c r="CK3" i="14"/>
  <c r="CJ3" i="14"/>
  <c r="CI3" i="14"/>
  <c r="CH3" i="14"/>
  <c r="CG3" i="14"/>
  <c r="CF3" i="14"/>
  <c r="CE3" i="14"/>
  <c r="CD3" i="14"/>
  <c r="CC3" i="14"/>
  <c r="CB3" i="14"/>
  <c r="CA3" i="14"/>
  <c r="BZ3" i="14"/>
  <c r="BY3" i="14"/>
  <c r="BX3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A3" i="14"/>
  <c r="Z3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CR2" i="14"/>
  <c r="CQ2" i="14"/>
  <c r="CP2" i="14"/>
  <c r="CO2" i="14"/>
  <c r="CN2" i="14"/>
  <c r="CM2" i="14"/>
  <c r="CL2" i="14"/>
  <c r="CK2" i="14"/>
  <c r="CJ2" i="14"/>
  <c r="CI2" i="14"/>
  <c r="CH2" i="14"/>
  <c r="CG2" i="14"/>
  <c r="CF2" i="14"/>
  <c r="CE2" i="14"/>
  <c r="CD2" i="14"/>
  <c r="CC2" i="14"/>
  <c r="CB2" i="14"/>
  <c r="CA2" i="14"/>
  <c r="BZ2" i="14"/>
  <c r="BY2" i="14"/>
  <c r="BX2" i="14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AA2" i="14"/>
  <c r="Z2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CT32" i="12"/>
  <c r="CS32" i="12"/>
  <c r="CR32" i="12"/>
  <c r="CQ32" i="12"/>
  <c r="CP32" i="12"/>
  <c r="CO32" i="12"/>
  <c r="CN32" i="12"/>
  <c r="CM32" i="12"/>
  <c r="CL32" i="12"/>
  <c r="CK32" i="12"/>
  <c r="CJ32" i="12"/>
  <c r="CI32" i="12"/>
  <c r="CH32" i="12"/>
  <c r="CG32" i="12"/>
  <c r="CF32" i="12"/>
  <c r="CE32" i="12"/>
  <c r="CD32" i="12"/>
  <c r="CC32" i="12"/>
  <c r="CB32" i="12"/>
  <c r="CA32" i="12"/>
  <c r="BZ32" i="12"/>
  <c r="BY32" i="12"/>
  <c r="BX32" i="12"/>
  <c r="BW32" i="12"/>
  <c r="BV32" i="12"/>
  <c r="BU32" i="12"/>
  <c r="BT32" i="12"/>
  <c r="BS32" i="12"/>
  <c r="BR32" i="12"/>
  <c r="BQ32" i="12"/>
  <c r="BP32" i="12"/>
  <c r="BO32" i="12"/>
  <c r="BN32" i="12"/>
  <c r="BM32" i="12"/>
  <c r="BL32" i="12"/>
  <c r="BK32" i="12"/>
  <c r="BJ32" i="12"/>
  <c r="BI32" i="12"/>
  <c r="BH32" i="12"/>
  <c r="BG32" i="12"/>
  <c r="BF32" i="12"/>
  <c r="BE32" i="12"/>
  <c r="BD32" i="12"/>
  <c r="BC32" i="12"/>
  <c r="BB32" i="12"/>
  <c r="BA32" i="12"/>
  <c r="AZ32" i="12"/>
  <c r="AY32" i="12"/>
  <c r="AX32" i="12"/>
  <c r="AW32" i="12"/>
  <c r="AV32" i="12"/>
  <c r="AU32" i="12"/>
  <c r="AT32" i="12"/>
  <c r="AS32" i="12"/>
  <c r="AR32" i="12"/>
  <c r="AQ32" i="12"/>
  <c r="AP32" i="12"/>
  <c r="AO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CT31" i="12"/>
  <c r="CS31" i="12"/>
  <c r="CR31" i="12"/>
  <c r="CQ31" i="12"/>
  <c r="CP31" i="12"/>
  <c r="CO31" i="12"/>
  <c r="CN31" i="12"/>
  <c r="CM31" i="12"/>
  <c r="CL31" i="12"/>
  <c r="CK31" i="12"/>
  <c r="CJ31" i="12"/>
  <c r="CI31" i="12"/>
  <c r="CH31" i="12"/>
  <c r="CG31" i="12"/>
  <c r="CF31" i="12"/>
  <c r="CE31" i="12"/>
  <c r="CD31" i="12"/>
  <c r="CC31" i="12"/>
  <c r="CB31" i="12"/>
  <c r="CA31" i="12"/>
  <c r="BZ31" i="12"/>
  <c r="BY31" i="12"/>
  <c r="BX31" i="12"/>
  <c r="BW31" i="12"/>
  <c r="BV31" i="12"/>
  <c r="BU31" i="12"/>
  <c r="BT31" i="12"/>
  <c r="BS31" i="12"/>
  <c r="BR31" i="12"/>
  <c r="BQ31" i="12"/>
  <c r="BP31" i="12"/>
  <c r="BO31" i="12"/>
  <c r="BN31" i="12"/>
  <c r="BM31" i="12"/>
  <c r="BL31" i="12"/>
  <c r="BK31" i="12"/>
  <c r="BJ31" i="12"/>
  <c r="BI31" i="12"/>
  <c r="BH31" i="12"/>
  <c r="BG31" i="12"/>
  <c r="BF31" i="12"/>
  <c r="BE31" i="12"/>
  <c r="BD31" i="12"/>
  <c r="BC31" i="12"/>
  <c r="BB31" i="12"/>
  <c r="BA31" i="12"/>
  <c r="AZ31" i="12"/>
  <c r="AY31" i="12"/>
  <c r="AX31" i="12"/>
  <c r="AW31" i="12"/>
  <c r="AV31" i="12"/>
  <c r="AU31" i="12"/>
  <c r="AT31" i="12"/>
  <c r="AS31" i="12"/>
  <c r="AR31" i="12"/>
  <c r="AQ31" i="12"/>
  <c r="AP31" i="12"/>
  <c r="AO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CT30" i="12"/>
  <c r="CS30" i="12"/>
  <c r="CR30" i="12"/>
  <c r="CQ30" i="12"/>
  <c r="CP30" i="12"/>
  <c r="CO30" i="12"/>
  <c r="CN30" i="12"/>
  <c r="CM30" i="12"/>
  <c r="CL30" i="12"/>
  <c r="CK30" i="12"/>
  <c r="CJ30" i="12"/>
  <c r="CI30" i="12"/>
  <c r="CH30" i="12"/>
  <c r="CG30" i="12"/>
  <c r="CF30" i="12"/>
  <c r="CE30" i="12"/>
  <c r="CD30" i="12"/>
  <c r="CC30" i="12"/>
  <c r="CB30" i="12"/>
  <c r="CA30" i="12"/>
  <c r="BZ30" i="12"/>
  <c r="BY30" i="12"/>
  <c r="BX30" i="12"/>
  <c r="BW30" i="12"/>
  <c r="BV30" i="12"/>
  <c r="BU30" i="12"/>
  <c r="BT30" i="12"/>
  <c r="BS30" i="12"/>
  <c r="BR30" i="12"/>
  <c r="BQ30" i="12"/>
  <c r="BP30" i="12"/>
  <c r="BO30" i="12"/>
  <c r="BN30" i="12"/>
  <c r="BM30" i="12"/>
  <c r="BL30" i="12"/>
  <c r="BK30" i="12"/>
  <c r="BJ30" i="12"/>
  <c r="BI30" i="12"/>
  <c r="BH30" i="12"/>
  <c r="BG30" i="12"/>
  <c r="BF30" i="12"/>
  <c r="BE30" i="12"/>
  <c r="BD30" i="12"/>
  <c r="BC30" i="12"/>
  <c r="BB30" i="12"/>
  <c r="BA30" i="12"/>
  <c r="AZ30" i="12"/>
  <c r="AY30" i="12"/>
  <c r="AX30" i="12"/>
  <c r="AW30" i="12"/>
  <c r="AV30" i="12"/>
  <c r="AU30" i="12"/>
  <c r="AT30" i="12"/>
  <c r="AS30" i="12"/>
  <c r="AR30" i="12"/>
  <c r="AQ30" i="12"/>
  <c r="AP30" i="12"/>
  <c r="AO30" i="12"/>
  <c r="AN30" i="12"/>
  <c r="AM30" i="12"/>
  <c r="AL30" i="12"/>
  <c r="AK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CT29" i="12"/>
  <c r="CS29" i="12"/>
  <c r="CR29" i="12"/>
  <c r="CQ29" i="12"/>
  <c r="CP29" i="12"/>
  <c r="CO29" i="12"/>
  <c r="CN29" i="12"/>
  <c r="CM29" i="12"/>
  <c r="CL29" i="12"/>
  <c r="CK29" i="12"/>
  <c r="CJ29" i="12"/>
  <c r="CI29" i="12"/>
  <c r="CH29" i="12"/>
  <c r="CG29" i="12"/>
  <c r="CF29" i="12"/>
  <c r="CE29" i="12"/>
  <c r="CD29" i="12"/>
  <c r="CC29" i="12"/>
  <c r="CB29" i="12"/>
  <c r="CA29" i="12"/>
  <c r="BZ29" i="12"/>
  <c r="BY29" i="12"/>
  <c r="BX29" i="12"/>
  <c r="BW29" i="12"/>
  <c r="BV29" i="12"/>
  <c r="BU29" i="12"/>
  <c r="BT29" i="12"/>
  <c r="BS29" i="12"/>
  <c r="BR29" i="12"/>
  <c r="BQ29" i="12"/>
  <c r="BP29" i="12"/>
  <c r="BO29" i="12"/>
  <c r="BN29" i="12"/>
  <c r="BM29" i="12"/>
  <c r="BL29" i="12"/>
  <c r="BK29" i="12"/>
  <c r="BJ29" i="12"/>
  <c r="BI29" i="12"/>
  <c r="BH29" i="12"/>
  <c r="BG29" i="12"/>
  <c r="BF29" i="12"/>
  <c r="BE29" i="12"/>
  <c r="BD29" i="12"/>
  <c r="BC29" i="12"/>
  <c r="BB29" i="12"/>
  <c r="BA29" i="12"/>
  <c r="AZ29" i="12"/>
  <c r="AY29" i="12"/>
  <c r="AX29" i="12"/>
  <c r="AW29" i="12"/>
  <c r="AV29" i="12"/>
  <c r="AU29" i="12"/>
  <c r="AT29" i="12"/>
  <c r="AS29" i="12"/>
  <c r="AR29" i="12"/>
  <c r="AQ29" i="12"/>
  <c r="AP29" i="12"/>
  <c r="AO29" i="12"/>
  <c r="AN29" i="12"/>
  <c r="AM29" i="12"/>
  <c r="AL29" i="12"/>
  <c r="AK29" i="12"/>
  <c r="AJ29" i="12"/>
  <c r="AI29" i="12"/>
  <c r="AH29" i="12"/>
  <c r="AG29" i="12"/>
  <c r="AF29" i="12"/>
  <c r="AE29" i="12"/>
  <c r="AD29" i="12"/>
  <c r="AC29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CT28" i="12"/>
  <c r="CS28" i="12"/>
  <c r="CR28" i="12"/>
  <c r="CQ28" i="12"/>
  <c r="CP28" i="12"/>
  <c r="CO28" i="12"/>
  <c r="CN28" i="12"/>
  <c r="CM28" i="12"/>
  <c r="CL28" i="12"/>
  <c r="CK28" i="12"/>
  <c r="CJ28" i="12"/>
  <c r="CI28" i="12"/>
  <c r="CH28" i="12"/>
  <c r="CG28" i="12"/>
  <c r="CF28" i="12"/>
  <c r="CE28" i="12"/>
  <c r="CD28" i="12"/>
  <c r="CC28" i="12"/>
  <c r="CB28" i="12"/>
  <c r="CA28" i="12"/>
  <c r="BZ28" i="12"/>
  <c r="BY28" i="12"/>
  <c r="BX28" i="12"/>
  <c r="BW28" i="12"/>
  <c r="BV28" i="12"/>
  <c r="BU28" i="12"/>
  <c r="BT28" i="12"/>
  <c r="BS28" i="12"/>
  <c r="BR28" i="12"/>
  <c r="BQ28" i="12"/>
  <c r="BP28" i="12"/>
  <c r="BO28" i="12"/>
  <c r="BN28" i="12"/>
  <c r="BM28" i="12"/>
  <c r="BL28" i="12"/>
  <c r="BK28" i="12"/>
  <c r="BJ28" i="12"/>
  <c r="BI28" i="12"/>
  <c r="BH28" i="12"/>
  <c r="BG28" i="12"/>
  <c r="BF28" i="12"/>
  <c r="BE28" i="12"/>
  <c r="BD28" i="12"/>
  <c r="BC28" i="12"/>
  <c r="BB28" i="12"/>
  <c r="BA28" i="12"/>
  <c r="AZ28" i="12"/>
  <c r="AY28" i="12"/>
  <c r="AX28" i="12"/>
  <c r="AW28" i="12"/>
  <c r="AV28" i="12"/>
  <c r="AU28" i="12"/>
  <c r="AT28" i="12"/>
  <c r="AS28" i="12"/>
  <c r="AR28" i="12"/>
  <c r="AQ28" i="12"/>
  <c r="AP28" i="12"/>
  <c r="AO28" i="12"/>
  <c r="AN28" i="12"/>
  <c r="AM28" i="12"/>
  <c r="AL28" i="12"/>
  <c r="AK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CT27" i="12"/>
  <c r="CS27" i="12"/>
  <c r="CR27" i="12"/>
  <c r="CQ27" i="12"/>
  <c r="CP27" i="12"/>
  <c r="CO27" i="12"/>
  <c r="CN27" i="12"/>
  <c r="CM27" i="12"/>
  <c r="CL27" i="12"/>
  <c r="CK27" i="12"/>
  <c r="CJ27" i="12"/>
  <c r="CI27" i="12"/>
  <c r="CH27" i="12"/>
  <c r="CG27" i="12"/>
  <c r="CF27" i="12"/>
  <c r="CE27" i="12"/>
  <c r="CD27" i="12"/>
  <c r="CC27" i="12"/>
  <c r="CB27" i="12"/>
  <c r="CA27" i="12"/>
  <c r="BZ27" i="12"/>
  <c r="BY27" i="12"/>
  <c r="BX27" i="12"/>
  <c r="BW27" i="12"/>
  <c r="BV27" i="12"/>
  <c r="BU27" i="12"/>
  <c r="BT27" i="12"/>
  <c r="BS27" i="12"/>
  <c r="BR27" i="12"/>
  <c r="BQ27" i="12"/>
  <c r="BP27" i="12"/>
  <c r="BO27" i="12"/>
  <c r="BN27" i="12"/>
  <c r="BM27" i="12"/>
  <c r="BL27" i="12"/>
  <c r="BK27" i="12"/>
  <c r="BJ27" i="12"/>
  <c r="BI27" i="12"/>
  <c r="BH27" i="12"/>
  <c r="BG27" i="12"/>
  <c r="BF27" i="12"/>
  <c r="BE27" i="12"/>
  <c r="BD27" i="12"/>
  <c r="BC27" i="12"/>
  <c r="BB27" i="12"/>
  <c r="BA27" i="12"/>
  <c r="AZ27" i="12"/>
  <c r="AY27" i="12"/>
  <c r="AX27" i="12"/>
  <c r="AW27" i="12"/>
  <c r="AV27" i="12"/>
  <c r="AU27" i="12"/>
  <c r="AT27" i="12"/>
  <c r="AS27" i="12"/>
  <c r="AR27" i="12"/>
  <c r="AQ27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CT26" i="12"/>
  <c r="CS26" i="12"/>
  <c r="CR26" i="12"/>
  <c r="CQ26" i="12"/>
  <c r="CP26" i="12"/>
  <c r="CO26" i="12"/>
  <c r="CN26" i="12"/>
  <c r="CM26" i="12"/>
  <c r="CL26" i="12"/>
  <c r="CK26" i="12"/>
  <c r="CJ26" i="12"/>
  <c r="CI26" i="12"/>
  <c r="CH26" i="12"/>
  <c r="CG26" i="12"/>
  <c r="CF26" i="12"/>
  <c r="CE26" i="12"/>
  <c r="CD26" i="12"/>
  <c r="CC26" i="12"/>
  <c r="CB26" i="12"/>
  <c r="CA26" i="12"/>
  <c r="BZ26" i="12"/>
  <c r="BY26" i="12"/>
  <c r="BX26" i="12"/>
  <c r="BW26" i="12"/>
  <c r="BV26" i="12"/>
  <c r="BU26" i="12"/>
  <c r="BT26" i="12"/>
  <c r="BS26" i="12"/>
  <c r="BR26" i="12"/>
  <c r="BQ26" i="12"/>
  <c r="BP26" i="12"/>
  <c r="BO26" i="12"/>
  <c r="BN26" i="12"/>
  <c r="BM26" i="12"/>
  <c r="BL26" i="12"/>
  <c r="BK26" i="12"/>
  <c r="BJ26" i="12"/>
  <c r="BI26" i="12"/>
  <c r="BH26" i="12"/>
  <c r="BG26" i="12"/>
  <c r="BF26" i="12"/>
  <c r="BE26" i="12"/>
  <c r="BD26" i="12"/>
  <c r="BC26" i="12"/>
  <c r="BB26" i="12"/>
  <c r="BA26" i="12"/>
  <c r="AZ26" i="12"/>
  <c r="AY26" i="12"/>
  <c r="AX26" i="12"/>
  <c r="AW26" i="12"/>
  <c r="AV26" i="12"/>
  <c r="AU26" i="12"/>
  <c r="AT26" i="12"/>
  <c r="AS26" i="12"/>
  <c r="AR26" i="12"/>
  <c r="AQ26" i="12"/>
  <c r="AP26" i="12"/>
  <c r="AO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CT25" i="12"/>
  <c r="CS25" i="12"/>
  <c r="CR25" i="12"/>
  <c r="CQ25" i="12"/>
  <c r="CP25" i="12"/>
  <c r="CO25" i="12"/>
  <c r="CN25" i="12"/>
  <c r="CM25" i="12"/>
  <c r="CL25" i="12"/>
  <c r="CK25" i="12"/>
  <c r="CJ25" i="12"/>
  <c r="CI25" i="12"/>
  <c r="CH25" i="12"/>
  <c r="CG25" i="12"/>
  <c r="CF25" i="12"/>
  <c r="CE25" i="12"/>
  <c r="CD25" i="12"/>
  <c r="CC25" i="12"/>
  <c r="CB25" i="12"/>
  <c r="CA25" i="12"/>
  <c r="BZ25" i="12"/>
  <c r="BY25" i="12"/>
  <c r="BX25" i="12"/>
  <c r="BW25" i="12"/>
  <c r="BV25" i="12"/>
  <c r="BU25" i="12"/>
  <c r="BT25" i="12"/>
  <c r="BS25" i="12"/>
  <c r="BR25" i="12"/>
  <c r="BQ25" i="12"/>
  <c r="BP25" i="12"/>
  <c r="BO25" i="12"/>
  <c r="BN25" i="12"/>
  <c r="BM25" i="12"/>
  <c r="BL25" i="12"/>
  <c r="BK25" i="12"/>
  <c r="BJ25" i="12"/>
  <c r="BI25" i="12"/>
  <c r="BH25" i="12"/>
  <c r="BG25" i="12"/>
  <c r="BF25" i="12"/>
  <c r="BE25" i="12"/>
  <c r="BD25" i="12"/>
  <c r="BC25" i="12"/>
  <c r="BB25" i="12"/>
  <c r="BA25" i="12"/>
  <c r="AZ25" i="12"/>
  <c r="AY25" i="12"/>
  <c r="AX25" i="12"/>
  <c r="AW25" i="12"/>
  <c r="AV25" i="12"/>
  <c r="AU25" i="12"/>
  <c r="AT25" i="12"/>
  <c r="AS25" i="12"/>
  <c r="AR25" i="12"/>
  <c r="AQ25" i="12"/>
  <c r="AP25" i="12"/>
  <c r="AO25" i="12"/>
  <c r="AN25" i="12"/>
  <c r="AM25" i="12"/>
  <c r="AL25" i="12"/>
  <c r="AK25" i="12"/>
  <c r="AJ25" i="12"/>
  <c r="AI25" i="12"/>
  <c r="AH25" i="12"/>
  <c r="AG25" i="12"/>
  <c r="AF25" i="12"/>
  <c r="AE25" i="12"/>
  <c r="AD25" i="12"/>
  <c r="AC25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CT24" i="12"/>
  <c r="CS24" i="12"/>
  <c r="CR24" i="12"/>
  <c r="CQ24" i="12"/>
  <c r="CP24" i="12"/>
  <c r="CO24" i="12"/>
  <c r="CN24" i="12"/>
  <c r="CM24" i="12"/>
  <c r="CL24" i="12"/>
  <c r="CK24" i="12"/>
  <c r="CJ24" i="12"/>
  <c r="CI24" i="12"/>
  <c r="CH24" i="12"/>
  <c r="CG24" i="12"/>
  <c r="CF24" i="12"/>
  <c r="CE24" i="12"/>
  <c r="CD24" i="12"/>
  <c r="CC24" i="12"/>
  <c r="CB24" i="12"/>
  <c r="CA24" i="12"/>
  <c r="BZ24" i="12"/>
  <c r="BY24" i="12"/>
  <c r="BX24" i="12"/>
  <c r="BW24" i="12"/>
  <c r="BV24" i="12"/>
  <c r="BU24" i="12"/>
  <c r="BT24" i="12"/>
  <c r="BS24" i="12"/>
  <c r="BR24" i="12"/>
  <c r="BQ24" i="12"/>
  <c r="BP24" i="12"/>
  <c r="BO24" i="12"/>
  <c r="BN24" i="12"/>
  <c r="BM24" i="12"/>
  <c r="BL24" i="12"/>
  <c r="BK24" i="12"/>
  <c r="BJ24" i="12"/>
  <c r="BI24" i="12"/>
  <c r="BH24" i="12"/>
  <c r="BG24" i="12"/>
  <c r="BF24" i="12"/>
  <c r="BE24" i="12"/>
  <c r="BD24" i="12"/>
  <c r="BC24" i="12"/>
  <c r="BB24" i="12"/>
  <c r="BA24" i="12"/>
  <c r="AZ24" i="12"/>
  <c r="AY24" i="12"/>
  <c r="AX24" i="12"/>
  <c r="AW24" i="12"/>
  <c r="AV24" i="12"/>
  <c r="AU24" i="12"/>
  <c r="AT24" i="12"/>
  <c r="AS24" i="12"/>
  <c r="AR24" i="12"/>
  <c r="AQ24" i="12"/>
  <c r="AP24" i="12"/>
  <c r="AO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CT23" i="12"/>
  <c r="CS23" i="12"/>
  <c r="CR23" i="12"/>
  <c r="CQ23" i="12"/>
  <c r="CP23" i="12"/>
  <c r="CO23" i="12"/>
  <c r="CN23" i="12"/>
  <c r="CM23" i="12"/>
  <c r="CL23" i="12"/>
  <c r="CK23" i="12"/>
  <c r="CJ23" i="12"/>
  <c r="CI23" i="12"/>
  <c r="CH23" i="12"/>
  <c r="CG23" i="12"/>
  <c r="CF23" i="12"/>
  <c r="CE23" i="12"/>
  <c r="CD23" i="12"/>
  <c r="CC23" i="12"/>
  <c r="CB23" i="12"/>
  <c r="CA23" i="12"/>
  <c r="BZ23" i="12"/>
  <c r="BY23" i="12"/>
  <c r="BX23" i="12"/>
  <c r="BW23" i="12"/>
  <c r="BV23" i="12"/>
  <c r="BU23" i="12"/>
  <c r="BT23" i="12"/>
  <c r="BS23" i="12"/>
  <c r="BR23" i="12"/>
  <c r="BQ23" i="12"/>
  <c r="BP23" i="12"/>
  <c r="BO23" i="12"/>
  <c r="BN23" i="12"/>
  <c r="BM23" i="12"/>
  <c r="BL23" i="12"/>
  <c r="BK23" i="12"/>
  <c r="BJ23" i="12"/>
  <c r="BI23" i="12"/>
  <c r="BH23" i="12"/>
  <c r="BG23" i="12"/>
  <c r="BF23" i="12"/>
  <c r="BE23" i="12"/>
  <c r="BD23" i="12"/>
  <c r="BC23" i="12"/>
  <c r="BB23" i="12"/>
  <c r="BA23" i="12"/>
  <c r="AZ23" i="12"/>
  <c r="AY23" i="12"/>
  <c r="AX23" i="12"/>
  <c r="AW23" i="12"/>
  <c r="AV23" i="12"/>
  <c r="AU23" i="12"/>
  <c r="AT23" i="12"/>
  <c r="AS23" i="12"/>
  <c r="AR23" i="12"/>
  <c r="AQ23" i="12"/>
  <c r="AP23" i="12"/>
  <c r="AO23" i="12"/>
  <c r="AN23" i="12"/>
  <c r="AM23" i="12"/>
  <c r="AL23" i="12"/>
  <c r="AK23" i="12"/>
  <c r="AJ23" i="12"/>
  <c r="AI23" i="12"/>
  <c r="AH23" i="12"/>
  <c r="AG23" i="12"/>
  <c r="AF23" i="12"/>
  <c r="AE23" i="12"/>
  <c r="AD23" i="12"/>
  <c r="AC23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CT22" i="12"/>
  <c r="CS22" i="12"/>
  <c r="CR22" i="12"/>
  <c r="CQ22" i="12"/>
  <c r="CP22" i="12"/>
  <c r="CO22" i="12"/>
  <c r="CN22" i="12"/>
  <c r="CM22" i="12"/>
  <c r="CL22" i="12"/>
  <c r="CK22" i="12"/>
  <c r="CJ22" i="12"/>
  <c r="CI22" i="12"/>
  <c r="CH22" i="12"/>
  <c r="CG22" i="12"/>
  <c r="CF22" i="12"/>
  <c r="CE22" i="12"/>
  <c r="CD22" i="12"/>
  <c r="CC22" i="12"/>
  <c r="CB22" i="12"/>
  <c r="CA22" i="12"/>
  <c r="BZ22" i="12"/>
  <c r="BY22" i="12"/>
  <c r="BX22" i="12"/>
  <c r="BW22" i="12"/>
  <c r="BV22" i="12"/>
  <c r="BU22" i="12"/>
  <c r="BT22" i="12"/>
  <c r="BS22" i="12"/>
  <c r="BR22" i="12"/>
  <c r="BQ22" i="12"/>
  <c r="BP22" i="12"/>
  <c r="BO22" i="12"/>
  <c r="BN22" i="12"/>
  <c r="BM22" i="12"/>
  <c r="BL22" i="12"/>
  <c r="BK22" i="12"/>
  <c r="BJ22" i="12"/>
  <c r="BI22" i="12"/>
  <c r="BH22" i="12"/>
  <c r="BG22" i="12"/>
  <c r="BF22" i="12"/>
  <c r="BE22" i="12"/>
  <c r="BD22" i="12"/>
  <c r="BC22" i="12"/>
  <c r="BB22" i="12"/>
  <c r="BA22" i="12"/>
  <c r="AZ22" i="12"/>
  <c r="AY22" i="12"/>
  <c r="AX22" i="12"/>
  <c r="AW22" i="12"/>
  <c r="AV22" i="12"/>
  <c r="AU22" i="12"/>
  <c r="AT22" i="12"/>
  <c r="AS22" i="12"/>
  <c r="AR22" i="12"/>
  <c r="AQ22" i="12"/>
  <c r="AP22" i="12"/>
  <c r="AO22" i="12"/>
  <c r="AN22" i="12"/>
  <c r="AM22" i="12"/>
  <c r="AL22" i="12"/>
  <c r="AK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K22" i="12"/>
  <c r="J22" i="12"/>
  <c r="I22" i="12"/>
  <c r="H22" i="12"/>
  <c r="G22" i="12"/>
  <c r="F22" i="12"/>
  <c r="E22" i="12"/>
  <c r="D22" i="12"/>
  <c r="C22" i="12"/>
  <c r="CT21" i="12"/>
  <c r="CS21" i="12"/>
  <c r="CR21" i="12"/>
  <c r="CQ21" i="12"/>
  <c r="CP21" i="12"/>
  <c r="CO21" i="12"/>
  <c r="CN21" i="12"/>
  <c r="CM21" i="12"/>
  <c r="CL21" i="12"/>
  <c r="CK21" i="12"/>
  <c r="CJ21" i="12"/>
  <c r="CI21" i="12"/>
  <c r="CH21" i="12"/>
  <c r="CG21" i="12"/>
  <c r="CF21" i="12"/>
  <c r="CE21" i="12"/>
  <c r="CD21" i="12"/>
  <c r="CC21" i="12"/>
  <c r="CB21" i="12"/>
  <c r="CA21" i="12"/>
  <c r="BZ21" i="12"/>
  <c r="BY21" i="12"/>
  <c r="BX21" i="12"/>
  <c r="BW21" i="12"/>
  <c r="BV21" i="12"/>
  <c r="BU21" i="12"/>
  <c r="BT21" i="12"/>
  <c r="BS21" i="12"/>
  <c r="BR21" i="12"/>
  <c r="BQ21" i="12"/>
  <c r="BP21" i="12"/>
  <c r="BO21" i="12"/>
  <c r="BN21" i="12"/>
  <c r="BM21" i="12"/>
  <c r="BL21" i="12"/>
  <c r="BK21" i="12"/>
  <c r="BJ21" i="12"/>
  <c r="BI21" i="12"/>
  <c r="BH21" i="12"/>
  <c r="BG21" i="12"/>
  <c r="BF21" i="12"/>
  <c r="BE21" i="12"/>
  <c r="BD21" i="12"/>
  <c r="BC21" i="12"/>
  <c r="BB21" i="12"/>
  <c r="BA21" i="12"/>
  <c r="AZ21" i="12"/>
  <c r="AY21" i="12"/>
  <c r="AX21" i="12"/>
  <c r="AW21" i="12"/>
  <c r="AV21" i="12"/>
  <c r="AU21" i="12"/>
  <c r="AT21" i="12"/>
  <c r="AS21" i="12"/>
  <c r="AR21" i="12"/>
  <c r="AQ21" i="12"/>
  <c r="AP21" i="12"/>
  <c r="AO21" i="12"/>
  <c r="AN21" i="12"/>
  <c r="AM21" i="12"/>
  <c r="AL21" i="12"/>
  <c r="AK21" i="12"/>
  <c r="AJ21" i="12"/>
  <c r="AI21" i="12"/>
  <c r="AH21" i="12"/>
  <c r="AG21" i="12"/>
  <c r="AF21" i="12"/>
  <c r="AE21" i="12"/>
  <c r="AD21" i="12"/>
  <c r="AC21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K21" i="12"/>
  <c r="J21" i="12"/>
  <c r="I21" i="12"/>
  <c r="H21" i="12"/>
  <c r="G21" i="12"/>
  <c r="F21" i="12"/>
  <c r="E21" i="12"/>
  <c r="D21" i="12"/>
  <c r="C21" i="12"/>
  <c r="CT20" i="12"/>
  <c r="CS20" i="12"/>
  <c r="CR20" i="12"/>
  <c r="CQ20" i="12"/>
  <c r="CP20" i="12"/>
  <c r="CO20" i="12"/>
  <c r="CN20" i="12"/>
  <c r="CM20" i="12"/>
  <c r="CL20" i="12"/>
  <c r="CK20" i="12"/>
  <c r="CJ20" i="12"/>
  <c r="CI20" i="12"/>
  <c r="CH20" i="12"/>
  <c r="CG20" i="12"/>
  <c r="CF20" i="12"/>
  <c r="CE20" i="12"/>
  <c r="CD20" i="12"/>
  <c r="CC20" i="12"/>
  <c r="CB20" i="12"/>
  <c r="CA20" i="12"/>
  <c r="BZ20" i="12"/>
  <c r="BY20" i="12"/>
  <c r="BX20" i="12"/>
  <c r="BW20" i="12"/>
  <c r="BV20" i="12"/>
  <c r="BU20" i="12"/>
  <c r="BT20" i="12"/>
  <c r="BS20" i="12"/>
  <c r="BR20" i="12"/>
  <c r="BQ20" i="12"/>
  <c r="BP20" i="12"/>
  <c r="BO20" i="12"/>
  <c r="BN20" i="12"/>
  <c r="BM20" i="12"/>
  <c r="BL20" i="12"/>
  <c r="BK20" i="12"/>
  <c r="BJ20" i="12"/>
  <c r="BI20" i="12"/>
  <c r="BH20" i="12"/>
  <c r="BG20" i="12"/>
  <c r="BF20" i="12"/>
  <c r="BE20" i="12"/>
  <c r="BD20" i="12"/>
  <c r="BC20" i="12"/>
  <c r="BB20" i="12"/>
  <c r="BA20" i="12"/>
  <c r="AZ20" i="12"/>
  <c r="AY20" i="12"/>
  <c r="AX20" i="12"/>
  <c r="AW20" i="12"/>
  <c r="AV20" i="12"/>
  <c r="AU20" i="12"/>
  <c r="AT20" i="12"/>
  <c r="AS20" i="12"/>
  <c r="AR20" i="12"/>
  <c r="AQ20" i="12"/>
  <c r="AP20" i="12"/>
  <c r="AO20" i="12"/>
  <c r="AN20" i="12"/>
  <c r="AM20" i="12"/>
  <c r="AL20" i="12"/>
  <c r="AK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K20" i="12"/>
  <c r="J20" i="12"/>
  <c r="I20" i="12"/>
  <c r="H20" i="12"/>
  <c r="G20" i="12"/>
  <c r="F20" i="12"/>
  <c r="E20" i="12"/>
  <c r="D20" i="12"/>
  <c r="C20" i="12"/>
  <c r="CT19" i="12"/>
  <c r="CS19" i="12"/>
  <c r="CR19" i="12"/>
  <c r="CQ19" i="12"/>
  <c r="CP19" i="12"/>
  <c r="CO19" i="12"/>
  <c r="CN19" i="12"/>
  <c r="CM19" i="12"/>
  <c r="CL19" i="12"/>
  <c r="CK19" i="12"/>
  <c r="CJ19" i="12"/>
  <c r="CI19" i="12"/>
  <c r="CH19" i="12"/>
  <c r="CG19" i="12"/>
  <c r="CF19" i="12"/>
  <c r="CE19" i="12"/>
  <c r="CD19" i="12"/>
  <c r="CC19" i="12"/>
  <c r="CB19" i="12"/>
  <c r="CA19" i="12"/>
  <c r="BZ19" i="12"/>
  <c r="BY19" i="12"/>
  <c r="BX19" i="12"/>
  <c r="BW19" i="12"/>
  <c r="BV19" i="12"/>
  <c r="BU19" i="12"/>
  <c r="BT19" i="12"/>
  <c r="BS19" i="12"/>
  <c r="BR19" i="12"/>
  <c r="BQ19" i="12"/>
  <c r="BP19" i="12"/>
  <c r="BO19" i="12"/>
  <c r="BN19" i="12"/>
  <c r="BM19" i="12"/>
  <c r="BL19" i="12"/>
  <c r="BK19" i="12"/>
  <c r="BJ19" i="12"/>
  <c r="BI19" i="12"/>
  <c r="BH19" i="12"/>
  <c r="BG19" i="12"/>
  <c r="BF19" i="12"/>
  <c r="BE19" i="12"/>
  <c r="BD19" i="12"/>
  <c r="BC19" i="12"/>
  <c r="BB19" i="12"/>
  <c r="BA19" i="12"/>
  <c r="AZ19" i="12"/>
  <c r="AY19" i="12"/>
  <c r="AX19" i="12"/>
  <c r="AW19" i="12"/>
  <c r="AV19" i="12"/>
  <c r="AU19" i="12"/>
  <c r="AT19" i="12"/>
  <c r="AS19" i="12"/>
  <c r="AR19" i="12"/>
  <c r="AQ19" i="12"/>
  <c r="AP19" i="12"/>
  <c r="AO19" i="12"/>
  <c r="AN19" i="12"/>
  <c r="AM19" i="12"/>
  <c r="AL19" i="12"/>
  <c r="AK19" i="12"/>
  <c r="AJ19" i="12"/>
  <c r="AI19" i="12"/>
  <c r="AH19" i="12"/>
  <c r="AG19" i="12"/>
  <c r="AF19" i="12"/>
  <c r="AE19" i="12"/>
  <c r="AD19" i="12"/>
  <c r="AC19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K19" i="12"/>
  <c r="J19" i="12"/>
  <c r="I19" i="12"/>
  <c r="H19" i="12"/>
  <c r="G19" i="12"/>
  <c r="F19" i="12"/>
  <c r="E19" i="12"/>
  <c r="D19" i="12"/>
  <c r="C19" i="12"/>
  <c r="CT18" i="12"/>
  <c r="CS18" i="12"/>
  <c r="CR18" i="12"/>
  <c r="CQ18" i="12"/>
  <c r="CP18" i="12"/>
  <c r="CO18" i="12"/>
  <c r="CN18" i="12"/>
  <c r="CM18" i="12"/>
  <c r="CL18" i="12"/>
  <c r="CK18" i="12"/>
  <c r="CJ18" i="12"/>
  <c r="CI18" i="12"/>
  <c r="CH18" i="12"/>
  <c r="CG18" i="12"/>
  <c r="CF18" i="12"/>
  <c r="CE18" i="12"/>
  <c r="CD18" i="12"/>
  <c r="CC18" i="12"/>
  <c r="CB18" i="12"/>
  <c r="CA18" i="12"/>
  <c r="BZ18" i="12"/>
  <c r="BY18" i="12"/>
  <c r="BX18" i="12"/>
  <c r="BW18" i="12"/>
  <c r="BV18" i="12"/>
  <c r="BU18" i="12"/>
  <c r="BT18" i="12"/>
  <c r="BS18" i="12"/>
  <c r="BR18" i="12"/>
  <c r="BQ18" i="12"/>
  <c r="BP18" i="12"/>
  <c r="BO18" i="12"/>
  <c r="BN18" i="12"/>
  <c r="BM18" i="12"/>
  <c r="BL18" i="12"/>
  <c r="BK18" i="12"/>
  <c r="BJ18" i="12"/>
  <c r="BI18" i="12"/>
  <c r="BH18" i="12"/>
  <c r="BG18" i="12"/>
  <c r="BF18" i="12"/>
  <c r="BE18" i="12"/>
  <c r="BD18" i="12"/>
  <c r="BC18" i="12"/>
  <c r="BB18" i="12"/>
  <c r="BA18" i="12"/>
  <c r="AZ18" i="12"/>
  <c r="AY18" i="12"/>
  <c r="AX18" i="12"/>
  <c r="AW18" i="12"/>
  <c r="AV18" i="12"/>
  <c r="AU18" i="12"/>
  <c r="AT18" i="12"/>
  <c r="AS18" i="12"/>
  <c r="AR18" i="12"/>
  <c r="AQ18" i="12"/>
  <c r="AP18" i="12"/>
  <c r="AO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K18" i="12"/>
  <c r="J18" i="12"/>
  <c r="I18" i="12"/>
  <c r="H18" i="12"/>
  <c r="G18" i="12"/>
  <c r="F18" i="12"/>
  <c r="E18" i="12"/>
  <c r="D18" i="12"/>
  <c r="C18" i="12"/>
  <c r="CT17" i="12"/>
  <c r="CS17" i="12"/>
  <c r="CR17" i="12"/>
  <c r="CQ17" i="12"/>
  <c r="CP17" i="12"/>
  <c r="CO17" i="12"/>
  <c r="CN17" i="12"/>
  <c r="CM17" i="12"/>
  <c r="CL17" i="12"/>
  <c r="CK17" i="12"/>
  <c r="CJ17" i="12"/>
  <c r="CI17" i="12"/>
  <c r="CH17" i="12"/>
  <c r="CG17" i="12"/>
  <c r="CF17" i="12"/>
  <c r="CE17" i="12"/>
  <c r="CD17" i="12"/>
  <c r="CC17" i="12"/>
  <c r="CB17" i="12"/>
  <c r="CA17" i="12"/>
  <c r="BZ17" i="12"/>
  <c r="BY17" i="12"/>
  <c r="BX17" i="12"/>
  <c r="BW17" i="12"/>
  <c r="BV17" i="12"/>
  <c r="BU17" i="12"/>
  <c r="BT17" i="12"/>
  <c r="BS17" i="12"/>
  <c r="BR17" i="12"/>
  <c r="BQ17" i="12"/>
  <c r="BP17" i="12"/>
  <c r="BO17" i="12"/>
  <c r="BN17" i="12"/>
  <c r="BM17" i="12"/>
  <c r="BL17" i="12"/>
  <c r="BK17" i="12"/>
  <c r="BJ17" i="12"/>
  <c r="BI17" i="12"/>
  <c r="BH17" i="12"/>
  <c r="BG17" i="12"/>
  <c r="BF17" i="12"/>
  <c r="BE17" i="12"/>
  <c r="BD17" i="12"/>
  <c r="BC17" i="12"/>
  <c r="BB17" i="12"/>
  <c r="BA17" i="12"/>
  <c r="AZ17" i="12"/>
  <c r="AY17" i="12"/>
  <c r="AX17" i="12"/>
  <c r="AW17" i="12"/>
  <c r="AV17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C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7" i="12"/>
  <c r="C17" i="12"/>
  <c r="CT16" i="12"/>
  <c r="CS16" i="12"/>
  <c r="CR16" i="12"/>
  <c r="CQ16" i="12"/>
  <c r="CP16" i="12"/>
  <c r="CO16" i="12"/>
  <c r="CN16" i="12"/>
  <c r="CM16" i="12"/>
  <c r="CL16" i="12"/>
  <c r="CK16" i="12"/>
  <c r="CJ16" i="12"/>
  <c r="CI16" i="12"/>
  <c r="CH16" i="12"/>
  <c r="CG16" i="12"/>
  <c r="CF16" i="12"/>
  <c r="CE16" i="12"/>
  <c r="CD16" i="12"/>
  <c r="CC16" i="12"/>
  <c r="CB16" i="12"/>
  <c r="CA16" i="12"/>
  <c r="BZ16" i="12"/>
  <c r="BY16" i="12"/>
  <c r="BX16" i="12"/>
  <c r="BW16" i="12"/>
  <c r="BV16" i="12"/>
  <c r="BU16" i="12"/>
  <c r="BT16" i="12"/>
  <c r="BS16" i="12"/>
  <c r="BR16" i="12"/>
  <c r="BQ16" i="12"/>
  <c r="BP16" i="12"/>
  <c r="BO16" i="12"/>
  <c r="BN16" i="12"/>
  <c r="BM16" i="12"/>
  <c r="BL16" i="12"/>
  <c r="BK16" i="12"/>
  <c r="BJ16" i="12"/>
  <c r="BI16" i="12"/>
  <c r="BH16" i="12"/>
  <c r="BG16" i="12"/>
  <c r="BF16" i="12"/>
  <c r="BE16" i="12"/>
  <c r="BD16" i="12"/>
  <c r="BC16" i="12"/>
  <c r="BB16" i="12"/>
  <c r="BA16" i="12"/>
  <c r="AZ16" i="12"/>
  <c r="AY16" i="12"/>
  <c r="AX16" i="12"/>
  <c r="AW16" i="12"/>
  <c r="AV16" i="12"/>
  <c r="AU16" i="12"/>
  <c r="AT16" i="12"/>
  <c r="AS16" i="12"/>
  <c r="AR16" i="12"/>
  <c r="AQ16" i="12"/>
  <c r="AP16" i="12"/>
  <c r="AO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K16" i="12"/>
  <c r="J16" i="12"/>
  <c r="I16" i="12"/>
  <c r="H16" i="12"/>
  <c r="G16" i="12"/>
  <c r="F16" i="12"/>
  <c r="E16" i="12"/>
  <c r="D16" i="12"/>
  <c r="C16" i="12"/>
  <c r="CT15" i="12"/>
  <c r="CS15" i="12"/>
  <c r="CR15" i="12"/>
  <c r="CQ15" i="12"/>
  <c r="CP15" i="12"/>
  <c r="CO15" i="12"/>
  <c r="CN15" i="12"/>
  <c r="CM15" i="12"/>
  <c r="CL15" i="12"/>
  <c r="CK15" i="12"/>
  <c r="CJ15" i="12"/>
  <c r="CI15" i="12"/>
  <c r="CH15" i="12"/>
  <c r="CG15" i="12"/>
  <c r="CF15" i="12"/>
  <c r="CE15" i="12"/>
  <c r="CD15" i="12"/>
  <c r="CC15" i="12"/>
  <c r="CB15" i="12"/>
  <c r="CA15" i="12"/>
  <c r="BZ15" i="12"/>
  <c r="BY15" i="12"/>
  <c r="BX15" i="12"/>
  <c r="BW15" i="12"/>
  <c r="BV15" i="12"/>
  <c r="BU15" i="12"/>
  <c r="BT15" i="12"/>
  <c r="BS15" i="12"/>
  <c r="BR15" i="12"/>
  <c r="BQ15" i="12"/>
  <c r="BP15" i="12"/>
  <c r="BO15" i="12"/>
  <c r="BN15" i="12"/>
  <c r="BM15" i="12"/>
  <c r="BL15" i="12"/>
  <c r="BK15" i="12"/>
  <c r="BJ15" i="12"/>
  <c r="BI15" i="12"/>
  <c r="BH15" i="12"/>
  <c r="BG15" i="12"/>
  <c r="BF15" i="12"/>
  <c r="BE15" i="12"/>
  <c r="BD15" i="12"/>
  <c r="BC15" i="12"/>
  <c r="BB15" i="12"/>
  <c r="BA15" i="12"/>
  <c r="AZ15" i="12"/>
  <c r="AY15" i="12"/>
  <c r="AX15" i="12"/>
  <c r="AW15" i="12"/>
  <c r="AV15" i="12"/>
  <c r="AU15" i="12"/>
  <c r="AT15" i="12"/>
  <c r="AS15" i="12"/>
  <c r="AR15" i="12"/>
  <c r="AQ15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CT14" i="12"/>
  <c r="CS14" i="12"/>
  <c r="CR14" i="12"/>
  <c r="CQ14" i="12"/>
  <c r="CP14" i="12"/>
  <c r="CO14" i="12"/>
  <c r="CN14" i="12"/>
  <c r="CM14" i="12"/>
  <c r="CL14" i="12"/>
  <c r="CK14" i="12"/>
  <c r="CJ14" i="12"/>
  <c r="CI14" i="12"/>
  <c r="CH14" i="12"/>
  <c r="CG14" i="12"/>
  <c r="CF14" i="12"/>
  <c r="CE14" i="12"/>
  <c r="CD14" i="12"/>
  <c r="CC14" i="12"/>
  <c r="CB14" i="12"/>
  <c r="CA14" i="12"/>
  <c r="BZ14" i="12"/>
  <c r="BY14" i="12"/>
  <c r="BX14" i="12"/>
  <c r="BW14" i="12"/>
  <c r="BV14" i="12"/>
  <c r="BU14" i="12"/>
  <c r="BT14" i="12"/>
  <c r="BS14" i="12"/>
  <c r="BR14" i="12"/>
  <c r="BQ14" i="12"/>
  <c r="BP14" i="12"/>
  <c r="BO14" i="12"/>
  <c r="BN14" i="12"/>
  <c r="BM14" i="12"/>
  <c r="BL14" i="12"/>
  <c r="BK14" i="12"/>
  <c r="BJ14" i="12"/>
  <c r="BI14" i="12"/>
  <c r="BH14" i="12"/>
  <c r="BG14" i="12"/>
  <c r="BF14" i="12"/>
  <c r="BE14" i="12"/>
  <c r="BD14" i="12"/>
  <c r="BC14" i="12"/>
  <c r="BB14" i="12"/>
  <c r="BA14" i="12"/>
  <c r="AZ14" i="12"/>
  <c r="AY14" i="12"/>
  <c r="AX14" i="12"/>
  <c r="AW14" i="12"/>
  <c r="AV14" i="12"/>
  <c r="AU14" i="12"/>
  <c r="AT14" i="12"/>
  <c r="AS14" i="12"/>
  <c r="AR14" i="12"/>
  <c r="AQ14" i="12"/>
  <c r="AP14" i="12"/>
  <c r="AO14" i="12"/>
  <c r="AN14" i="12"/>
  <c r="AM14" i="12"/>
  <c r="AL14" i="12"/>
  <c r="AK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CT13" i="12"/>
  <c r="CS13" i="12"/>
  <c r="CR13" i="12"/>
  <c r="CQ13" i="12"/>
  <c r="CP13" i="12"/>
  <c r="CO13" i="12"/>
  <c r="CN13" i="12"/>
  <c r="CM13" i="12"/>
  <c r="CL13" i="12"/>
  <c r="CK13" i="12"/>
  <c r="CJ13" i="12"/>
  <c r="CI13" i="12"/>
  <c r="CH13" i="12"/>
  <c r="CG13" i="12"/>
  <c r="CF13" i="12"/>
  <c r="CE13" i="12"/>
  <c r="CD13" i="12"/>
  <c r="CC13" i="12"/>
  <c r="CB13" i="12"/>
  <c r="CA13" i="12"/>
  <c r="BZ13" i="12"/>
  <c r="BY13" i="12"/>
  <c r="BX13" i="12"/>
  <c r="BW13" i="12"/>
  <c r="BV13" i="12"/>
  <c r="BU13" i="12"/>
  <c r="BT13" i="12"/>
  <c r="BS13" i="12"/>
  <c r="BR13" i="12"/>
  <c r="BQ13" i="12"/>
  <c r="BP13" i="12"/>
  <c r="BO13" i="12"/>
  <c r="BN13" i="12"/>
  <c r="BM13" i="12"/>
  <c r="BL13" i="12"/>
  <c r="BK13" i="12"/>
  <c r="BJ13" i="12"/>
  <c r="BI13" i="12"/>
  <c r="BH13" i="12"/>
  <c r="BG13" i="12"/>
  <c r="BF13" i="12"/>
  <c r="BE13" i="12"/>
  <c r="BD13" i="12"/>
  <c r="BC13" i="12"/>
  <c r="BB13" i="12"/>
  <c r="BA13" i="12"/>
  <c r="AZ13" i="12"/>
  <c r="AY13" i="12"/>
  <c r="AX13" i="12"/>
  <c r="AW13" i="12"/>
  <c r="AV13" i="12"/>
  <c r="AU13" i="12"/>
  <c r="AT13" i="12"/>
  <c r="AS13" i="12"/>
  <c r="AR13" i="12"/>
  <c r="AQ13" i="12"/>
  <c r="AP13" i="12"/>
  <c r="AO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CT12" i="12"/>
  <c r="CS12" i="12"/>
  <c r="CR12" i="12"/>
  <c r="CQ12" i="12"/>
  <c r="CP12" i="12"/>
  <c r="CO12" i="12"/>
  <c r="CN12" i="12"/>
  <c r="CM12" i="12"/>
  <c r="CL12" i="12"/>
  <c r="CK12" i="12"/>
  <c r="CJ12" i="12"/>
  <c r="CI12" i="12"/>
  <c r="CH12" i="12"/>
  <c r="CG12" i="12"/>
  <c r="CF12" i="12"/>
  <c r="CE12" i="12"/>
  <c r="CD12" i="12"/>
  <c r="CC12" i="12"/>
  <c r="CB12" i="12"/>
  <c r="CA12" i="12"/>
  <c r="BZ12" i="12"/>
  <c r="BY12" i="12"/>
  <c r="BX12" i="12"/>
  <c r="BW12" i="12"/>
  <c r="BV12" i="12"/>
  <c r="BU12" i="12"/>
  <c r="BT12" i="12"/>
  <c r="BS12" i="12"/>
  <c r="BR12" i="12"/>
  <c r="BQ12" i="12"/>
  <c r="BP12" i="12"/>
  <c r="BO12" i="12"/>
  <c r="BN12" i="12"/>
  <c r="BM12" i="12"/>
  <c r="BL12" i="12"/>
  <c r="BK12" i="12"/>
  <c r="BJ12" i="12"/>
  <c r="BI12" i="12"/>
  <c r="BH12" i="12"/>
  <c r="BG12" i="12"/>
  <c r="BF12" i="12"/>
  <c r="BE12" i="12"/>
  <c r="BD12" i="12"/>
  <c r="BC12" i="12"/>
  <c r="BB12" i="12"/>
  <c r="BA12" i="12"/>
  <c r="AZ12" i="12"/>
  <c r="AY12" i="12"/>
  <c r="AX12" i="12"/>
  <c r="AW12" i="12"/>
  <c r="AV12" i="12"/>
  <c r="AU12" i="12"/>
  <c r="AT12" i="12"/>
  <c r="AS12" i="12"/>
  <c r="AR12" i="12"/>
  <c r="AQ12" i="12"/>
  <c r="AP12" i="12"/>
  <c r="AO12" i="12"/>
  <c r="AN12" i="12"/>
  <c r="AM12" i="12"/>
  <c r="AL12" i="12"/>
  <c r="AK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CT11" i="12"/>
  <c r="CS11" i="12"/>
  <c r="CR11" i="12"/>
  <c r="CQ11" i="12"/>
  <c r="CP11" i="12"/>
  <c r="CO11" i="12"/>
  <c r="CN11" i="12"/>
  <c r="CM11" i="12"/>
  <c r="CL11" i="12"/>
  <c r="CK11" i="12"/>
  <c r="CJ11" i="12"/>
  <c r="CI11" i="12"/>
  <c r="CH11" i="12"/>
  <c r="CG11" i="12"/>
  <c r="CF11" i="12"/>
  <c r="CE11" i="12"/>
  <c r="CD11" i="12"/>
  <c r="CC11" i="12"/>
  <c r="CB11" i="12"/>
  <c r="CA11" i="12"/>
  <c r="BZ11" i="12"/>
  <c r="BY11" i="12"/>
  <c r="BX11" i="12"/>
  <c r="BW11" i="12"/>
  <c r="BV11" i="12"/>
  <c r="BU11" i="12"/>
  <c r="BT11" i="12"/>
  <c r="BS11" i="12"/>
  <c r="BR11" i="12"/>
  <c r="BQ11" i="12"/>
  <c r="BP11" i="12"/>
  <c r="BO11" i="12"/>
  <c r="BN11" i="12"/>
  <c r="BM11" i="12"/>
  <c r="BL11" i="12"/>
  <c r="BK11" i="12"/>
  <c r="BJ11" i="12"/>
  <c r="BI11" i="12"/>
  <c r="BH11" i="12"/>
  <c r="BG11" i="12"/>
  <c r="BF11" i="12"/>
  <c r="BE11" i="12"/>
  <c r="BD11" i="12"/>
  <c r="BC11" i="12"/>
  <c r="BB11" i="12"/>
  <c r="BA11" i="12"/>
  <c r="AZ11" i="12"/>
  <c r="AY11" i="12"/>
  <c r="AX11" i="12"/>
  <c r="AW11" i="12"/>
  <c r="AV11" i="12"/>
  <c r="AU11" i="12"/>
  <c r="AT11" i="12"/>
  <c r="AS11" i="12"/>
  <c r="AR11" i="12"/>
  <c r="AQ11" i="12"/>
  <c r="AP11" i="12"/>
  <c r="AO11" i="12"/>
  <c r="AN11" i="12"/>
  <c r="AM11" i="12"/>
  <c r="AL11" i="12"/>
  <c r="AK11" i="12"/>
  <c r="AJ11" i="12"/>
  <c r="AI11" i="12"/>
  <c r="AH11" i="12"/>
  <c r="AG11" i="12"/>
  <c r="AF11" i="12"/>
  <c r="AE11" i="12"/>
  <c r="AD11" i="12"/>
  <c r="AC11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CT10" i="12"/>
  <c r="CS10" i="12"/>
  <c r="CR10" i="12"/>
  <c r="CQ10" i="12"/>
  <c r="CP10" i="12"/>
  <c r="CO10" i="12"/>
  <c r="CN10" i="12"/>
  <c r="CM10" i="12"/>
  <c r="CL10" i="12"/>
  <c r="CK10" i="12"/>
  <c r="CJ10" i="12"/>
  <c r="CI10" i="12"/>
  <c r="CH10" i="12"/>
  <c r="CG10" i="12"/>
  <c r="CF10" i="12"/>
  <c r="CE10" i="12"/>
  <c r="CD10" i="12"/>
  <c r="CC10" i="12"/>
  <c r="CB10" i="12"/>
  <c r="CA10" i="12"/>
  <c r="BZ10" i="12"/>
  <c r="BY10" i="12"/>
  <c r="BX10" i="12"/>
  <c r="BW10" i="12"/>
  <c r="BV10" i="12"/>
  <c r="BU10" i="12"/>
  <c r="BT10" i="12"/>
  <c r="BS10" i="12"/>
  <c r="BR10" i="12"/>
  <c r="BQ10" i="12"/>
  <c r="BP10" i="12"/>
  <c r="BO10" i="12"/>
  <c r="BN10" i="12"/>
  <c r="BM10" i="12"/>
  <c r="BL10" i="12"/>
  <c r="BK10" i="12"/>
  <c r="BJ10" i="12"/>
  <c r="BI10" i="12"/>
  <c r="BH10" i="12"/>
  <c r="BG10" i="12"/>
  <c r="BF10" i="12"/>
  <c r="BE10" i="12"/>
  <c r="BD10" i="12"/>
  <c r="BC10" i="12"/>
  <c r="BB10" i="12"/>
  <c r="BA10" i="12"/>
  <c r="AZ10" i="12"/>
  <c r="AY10" i="12"/>
  <c r="AX10" i="12"/>
  <c r="AW10" i="12"/>
  <c r="AV10" i="12"/>
  <c r="AU10" i="12"/>
  <c r="AT10" i="12"/>
  <c r="AS10" i="12"/>
  <c r="AR10" i="12"/>
  <c r="AQ10" i="12"/>
  <c r="AP10" i="12"/>
  <c r="AO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CT9" i="12"/>
  <c r="CS9" i="12"/>
  <c r="CR9" i="12"/>
  <c r="CQ9" i="12"/>
  <c r="CP9" i="12"/>
  <c r="CO9" i="12"/>
  <c r="CN9" i="12"/>
  <c r="CM9" i="12"/>
  <c r="CL9" i="12"/>
  <c r="CK9" i="12"/>
  <c r="CJ9" i="12"/>
  <c r="CI9" i="12"/>
  <c r="CH9" i="12"/>
  <c r="CG9" i="12"/>
  <c r="CF9" i="12"/>
  <c r="CE9" i="12"/>
  <c r="CD9" i="12"/>
  <c r="CC9" i="12"/>
  <c r="CB9" i="12"/>
  <c r="CA9" i="12"/>
  <c r="BZ9" i="12"/>
  <c r="BY9" i="12"/>
  <c r="BX9" i="12"/>
  <c r="BW9" i="12"/>
  <c r="BV9" i="12"/>
  <c r="BU9" i="12"/>
  <c r="BT9" i="12"/>
  <c r="BS9" i="12"/>
  <c r="BR9" i="12"/>
  <c r="BQ9" i="12"/>
  <c r="BP9" i="12"/>
  <c r="BO9" i="12"/>
  <c r="BN9" i="12"/>
  <c r="BM9" i="12"/>
  <c r="BL9" i="12"/>
  <c r="BK9" i="12"/>
  <c r="BJ9" i="12"/>
  <c r="BI9" i="12"/>
  <c r="BH9" i="12"/>
  <c r="BG9" i="12"/>
  <c r="BF9" i="12"/>
  <c r="BE9" i="12"/>
  <c r="BD9" i="12"/>
  <c r="BC9" i="12"/>
  <c r="BB9" i="12"/>
  <c r="BA9" i="12"/>
  <c r="AZ9" i="12"/>
  <c r="AY9" i="12"/>
  <c r="AX9" i="12"/>
  <c r="AW9" i="12"/>
  <c r="AV9" i="12"/>
  <c r="AU9" i="12"/>
  <c r="AT9" i="12"/>
  <c r="AS9" i="12"/>
  <c r="AR9" i="12"/>
  <c r="AQ9" i="12"/>
  <c r="AP9" i="12"/>
  <c r="AO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CT8" i="12"/>
  <c r="CS8" i="12"/>
  <c r="CR8" i="12"/>
  <c r="CQ8" i="12"/>
  <c r="CP8" i="12"/>
  <c r="CO8" i="12"/>
  <c r="CN8" i="12"/>
  <c r="CM8" i="12"/>
  <c r="CL8" i="12"/>
  <c r="CK8" i="12"/>
  <c r="CJ8" i="12"/>
  <c r="CI8" i="12"/>
  <c r="CH8" i="12"/>
  <c r="CG8" i="12"/>
  <c r="CF8" i="12"/>
  <c r="CE8" i="12"/>
  <c r="CD8" i="12"/>
  <c r="CC8" i="12"/>
  <c r="CB8" i="12"/>
  <c r="CA8" i="12"/>
  <c r="BZ8" i="12"/>
  <c r="BY8" i="12"/>
  <c r="BX8" i="12"/>
  <c r="BW8" i="12"/>
  <c r="BV8" i="12"/>
  <c r="BU8" i="12"/>
  <c r="BT8" i="12"/>
  <c r="BS8" i="12"/>
  <c r="BR8" i="12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CT7" i="12"/>
  <c r="CS7" i="12"/>
  <c r="CR7" i="12"/>
  <c r="CQ7" i="12"/>
  <c r="CP7" i="12"/>
  <c r="CO7" i="12"/>
  <c r="CN7" i="12"/>
  <c r="CM7" i="12"/>
  <c r="CL7" i="12"/>
  <c r="CK7" i="12"/>
  <c r="CJ7" i="12"/>
  <c r="CI7" i="12"/>
  <c r="CH7" i="12"/>
  <c r="CG7" i="12"/>
  <c r="CF7" i="12"/>
  <c r="CE7" i="12"/>
  <c r="CD7" i="12"/>
  <c r="CC7" i="12"/>
  <c r="CB7" i="12"/>
  <c r="CA7" i="12"/>
  <c r="BZ7" i="12"/>
  <c r="BY7" i="12"/>
  <c r="BX7" i="12"/>
  <c r="BW7" i="12"/>
  <c r="BV7" i="12"/>
  <c r="BU7" i="12"/>
  <c r="BT7" i="12"/>
  <c r="BS7" i="12"/>
  <c r="BR7" i="12"/>
  <c r="BQ7" i="12"/>
  <c r="BP7" i="12"/>
  <c r="BO7" i="12"/>
  <c r="BN7" i="12"/>
  <c r="BM7" i="12"/>
  <c r="BL7" i="12"/>
  <c r="BK7" i="12"/>
  <c r="BJ7" i="12"/>
  <c r="BI7" i="12"/>
  <c r="BH7" i="12"/>
  <c r="BG7" i="12"/>
  <c r="BF7" i="12"/>
  <c r="BE7" i="12"/>
  <c r="BD7" i="12"/>
  <c r="BC7" i="12"/>
  <c r="BB7" i="12"/>
  <c r="BA7" i="12"/>
  <c r="AZ7" i="12"/>
  <c r="AY7" i="12"/>
  <c r="AX7" i="12"/>
  <c r="AW7" i="12"/>
  <c r="AV7" i="12"/>
  <c r="AU7" i="12"/>
  <c r="AT7" i="12"/>
  <c r="AS7" i="12"/>
  <c r="AR7" i="12"/>
  <c r="AQ7" i="12"/>
  <c r="AP7" i="12"/>
  <c r="AO7" i="12"/>
  <c r="AN7" i="12"/>
  <c r="AM7" i="12"/>
  <c r="AL7" i="12"/>
  <c r="AK7" i="12"/>
  <c r="AJ7" i="12"/>
  <c r="AI7" i="12"/>
  <c r="AH7" i="12"/>
  <c r="AG7" i="12"/>
  <c r="AF7" i="12"/>
  <c r="AE7" i="12"/>
  <c r="AD7" i="12"/>
  <c r="AC7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CT6" i="12"/>
  <c r="CS6" i="12"/>
  <c r="CR6" i="12"/>
  <c r="CQ6" i="12"/>
  <c r="CP6" i="12"/>
  <c r="CO6" i="12"/>
  <c r="CN6" i="12"/>
  <c r="CM6" i="12"/>
  <c r="CL6" i="12"/>
  <c r="CK6" i="12"/>
  <c r="CJ6" i="12"/>
  <c r="CI6" i="12"/>
  <c r="CH6" i="12"/>
  <c r="CG6" i="12"/>
  <c r="CF6" i="12"/>
  <c r="CE6" i="12"/>
  <c r="CD6" i="12"/>
  <c r="CC6" i="12"/>
  <c r="CB6" i="12"/>
  <c r="CA6" i="12"/>
  <c r="BZ6" i="12"/>
  <c r="BY6" i="12"/>
  <c r="BX6" i="12"/>
  <c r="BW6" i="12"/>
  <c r="BV6" i="12"/>
  <c r="BU6" i="12"/>
  <c r="BT6" i="12"/>
  <c r="BS6" i="12"/>
  <c r="BR6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CT5" i="12"/>
  <c r="CS5" i="12"/>
  <c r="CR5" i="12"/>
  <c r="CQ5" i="12"/>
  <c r="CP5" i="12"/>
  <c r="CO5" i="12"/>
  <c r="CN5" i="12"/>
  <c r="CM5" i="12"/>
  <c r="CL5" i="12"/>
  <c r="CK5" i="12"/>
  <c r="CJ5" i="12"/>
  <c r="CI5" i="12"/>
  <c r="CH5" i="12"/>
  <c r="CG5" i="12"/>
  <c r="CF5" i="12"/>
  <c r="CE5" i="12"/>
  <c r="CD5" i="12"/>
  <c r="CC5" i="12"/>
  <c r="CB5" i="12"/>
  <c r="CA5" i="12"/>
  <c r="BZ5" i="12"/>
  <c r="BY5" i="12"/>
  <c r="BX5" i="12"/>
  <c r="BW5" i="12"/>
  <c r="BV5" i="12"/>
  <c r="BU5" i="12"/>
  <c r="BT5" i="12"/>
  <c r="BS5" i="12"/>
  <c r="BR5" i="12"/>
  <c r="BQ5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CT4" i="12"/>
  <c r="CS4" i="12"/>
  <c r="CR4" i="12"/>
  <c r="CQ4" i="12"/>
  <c r="CP4" i="12"/>
  <c r="CO4" i="12"/>
  <c r="CN4" i="12"/>
  <c r="CM4" i="12"/>
  <c r="CL4" i="12"/>
  <c r="CK4" i="12"/>
  <c r="CJ4" i="12"/>
  <c r="CI4" i="12"/>
  <c r="CH4" i="12"/>
  <c r="CG4" i="12"/>
  <c r="CF4" i="12"/>
  <c r="CE4" i="12"/>
  <c r="CD4" i="12"/>
  <c r="CC4" i="12"/>
  <c r="CB4" i="12"/>
  <c r="CA4" i="12"/>
  <c r="BZ4" i="12"/>
  <c r="BY4" i="12"/>
  <c r="BX4" i="12"/>
  <c r="BW4" i="12"/>
  <c r="BV4" i="12"/>
  <c r="BU4" i="12"/>
  <c r="BT4" i="12"/>
  <c r="BS4" i="12"/>
  <c r="BR4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CT3" i="12"/>
  <c r="CS3" i="12"/>
  <c r="CR3" i="12"/>
  <c r="CQ3" i="12"/>
  <c r="CP3" i="12"/>
  <c r="CO3" i="12"/>
  <c r="CN3" i="12"/>
  <c r="CM3" i="12"/>
  <c r="CL3" i="12"/>
  <c r="CK3" i="12"/>
  <c r="CJ3" i="12"/>
  <c r="CI3" i="12"/>
  <c r="CH3" i="12"/>
  <c r="CG3" i="12"/>
  <c r="CF3" i="12"/>
  <c r="CE3" i="12"/>
  <c r="CD3" i="12"/>
  <c r="CC3" i="12"/>
  <c r="CB3" i="12"/>
  <c r="CA3" i="12"/>
  <c r="BZ3" i="12"/>
  <c r="BY3" i="12"/>
  <c r="BX3" i="12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CT2" i="12"/>
  <c r="CS2" i="12"/>
  <c r="CR2" i="12"/>
  <c r="CQ2" i="12"/>
  <c r="CP2" i="12"/>
  <c r="CO2" i="12"/>
  <c r="CN2" i="12"/>
  <c r="CM2" i="12"/>
  <c r="CL2" i="12"/>
  <c r="CK2" i="12"/>
  <c r="CJ2" i="12"/>
  <c r="CI2" i="12"/>
  <c r="CH2" i="12"/>
  <c r="CG2" i="12"/>
  <c r="CF2" i="12"/>
  <c r="CE2" i="12"/>
  <c r="CD2" i="12"/>
  <c r="CC2" i="12"/>
  <c r="CB2" i="12"/>
  <c r="CA2" i="12"/>
  <c r="BZ2" i="12"/>
  <c r="BY2" i="12"/>
  <c r="BX2" i="12"/>
  <c r="BW2" i="12"/>
  <c r="BV2" i="12"/>
  <c r="BU2" i="12"/>
  <c r="BT2" i="12"/>
  <c r="BS2" i="12"/>
  <c r="BR2" i="12"/>
  <c r="BQ2" i="12"/>
  <c r="BP2" i="12"/>
  <c r="BO2" i="12"/>
  <c r="BN2" i="12"/>
  <c r="BM2" i="12"/>
  <c r="BL2" i="12"/>
  <c r="BK2" i="12"/>
  <c r="BJ2" i="12"/>
  <c r="BI2" i="12"/>
  <c r="BH2" i="12"/>
  <c r="BG2" i="12"/>
  <c r="BF2" i="12"/>
  <c r="BE2" i="12"/>
  <c r="BD2" i="12"/>
  <c r="BC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AI225" i="6" l="1"/>
  <c r="W305" i="5"/>
  <c r="Y342" i="6"/>
  <c r="C304" i="6"/>
  <c r="AC149" i="6"/>
  <c r="U264" i="6"/>
  <c r="M36" i="6"/>
  <c r="F383" i="5"/>
  <c r="G36" i="6"/>
  <c r="O36" i="6"/>
  <c r="AB110" i="6"/>
  <c r="D264" i="6"/>
  <c r="D342" i="6"/>
  <c r="L341" i="6"/>
  <c r="AB342" i="6"/>
  <c r="M304" i="6"/>
  <c r="U303" i="6"/>
  <c r="U342" i="6"/>
  <c r="Q341" i="6"/>
  <c r="I15" i="2"/>
  <c r="J16" i="2"/>
  <c r="I37" i="5"/>
  <c r="Q36" i="5"/>
  <c r="J37" i="5"/>
  <c r="R37" i="5"/>
  <c r="Z189" i="5"/>
  <c r="Z191" i="5" s="1"/>
  <c r="Z192" i="5" s="1"/>
  <c r="J190" i="5"/>
  <c r="J191" i="5" s="1"/>
  <c r="J192" i="5" s="1"/>
  <c r="R190" i="5"/>
  <c r="H382" i="5"/>
  <c r="H384" i="5" s="1"/>
  <c r="H385" i="5" s="1"/>
  <c r="C35" i="6"/>
  <c r="I4" i="2"/>
  <c r="K35" i="6"/>
  <c r="I7" i="2"/>
  <c r="D16" i="2"/>
  <c r="E9" i="2"/>
  <c r="V228" i="5"/>
  <c r="E11" i="2"/>
  <c r="E12" i="2"/>
  <c r="D3" i="2"/>
  <c r="O37" i="5"/>
  <c r="E306" i="5"/>
  <c r="U306" i="5"/>
  <c r="D11" i="2"/>
  <c r="J12" i="2"/>
  <c r="E4" i="2"/>
  <c r="E7" i="2"/>
  <c r="T383" i="5"/>
  <c r="E16" i="2"/>
  <c r="E17" i="2"/>
  <c r="CT17" i="21"/>
  <c r="S37" i="5"/>
  <c r="G36" i="5"/>
  <c r="O36" i="5"/>
  <c r="W37" i="5"/>
  <c r="AA383" i="5"/>
  <c r="P460" i="5"/>
  <c r="G35" i="6"/>
  <c r="G37" i="6" s="1"/>
  <c r="G38" i="6" s="1"/>
  <c r="J9" i="2"/>
  <c r="O35" i="6"/>
  <c r="J8" i="2"/>
  <c r="Q225" i="6"/>
  <c r="Y226" i="6"/>
  <c r="AG226" i="6"/>
  <c r="E13" i="2"/>
  <c r="O111" i="6"/>
  <c r="O112" i="6" s="1"/>
  <c r="O113" i="6" s="1"/>
  <c r="J7" i="2"/>
  <c r="CS15" i="19"/>
  <c r="CS14" i="19"/>
  <c r="CR20" i="21"/>
  <c r="CR19" i="21"/>
  <c r="E3" i="2"/>
  <c r="D13" i="2"/>
  <c r="G13" i="2" s="1"/>
  <c r="C149" i="6"/>
  <c r="C150" i="6" s="1"/>
  <c r="C151" i="6" s="1"/>
  <c r="I3" i="2"/>
  <c r="I8" i="2"/>
  <c r="I11" i="2"/>
  <c r="I344" i="5"/>
  <c r="Q343" i="5"/>
  <c r="N459" i="5"/>
  <c r="N71" i="6"/>
  <c r="R188" i="6"/>
  <c r="R189" i="6" s="1"/>
  <c r="R190" i="6" s="1"/>
  <c r="F419" i="6"/>
  <c r="AD419" i="6"/>
  <c r="J3" i="2"/>
  <c r="J11" i="2"/>
  <c r="I13" i="2"/>
  <c r="I16" i="2"/>
  <c r="L16" i="2" s="1"/>
  <c r="J267" i="5"/>
  <c r="O460" i="5"/>
  <c r="D9" i="2"/>
  <c r="J13" i="2"/>
  <c r="H305" i="5"/>
  <c r="P305" i="5"/>
  <c r="H306" i="5"/>
  <c r="S382" i="5"/>
  <c r="S384" i="5" s="1"/>
  <c r="S385" i="5" s="1"/>
  <c r="H459" i="5"/>
  <c r="P459" i="5"/>
  <c r="X459" i="5"/>
  <c r="J459" i="5"/>
  <c r="R459" i="5"/>
  <c r="F459" i="5"/>
  <c r="D226" i="6"/>
  <c r="L226" i="6"/>
  <c r="T226" i="6"/>
  <c r="AB226" i="6"/>
  <c r="AJ226" i="6"/>
  <c r="AF226" i="6"/>
  <c r="K264" i="6"/>
  <c r="H342" i="6"/>
  <c r="P341" i="6"/>
  <c r="X341" i="6"/>
  <c r="P418" i="6"/>
  <c r="D12" i="2"/>
  <c r="D15" i="2"/>
  <c r="F36" i="5"/>
  <c r="N36" i="5"/>
  <c r="V36" i="5"/>
  <c r="W228" i="5"/>
  <c r="Q305" i="5"/>
  <c r="T343" i="5"/>
  <c r="I36" i="6"/>
  <c r="I37" i="6" s="1"/>
  <c r="I38" i="6" s="1"/>
  <c r="E226" i="6"/>
  <c r="Q226" i="6"/>
  <c r="Q227" i="6" s="1"/>
  <c r="Q228" i="6" s="1"/>
  <c r="I265" i="6"/>
  <c r="I266" i="6" s="1"/>
  <c r="I267" i="6" s="1"/>
  <c r="Y341" i="6"/>
  <c r="Y343" i="6" s="1"/>
  <c r="Y344" i="6" s="1"/>
  <c r="AI418" i="6"/>
  <c r="CQ17" i="21"/>
  <c r="CQ19" i="21"/>
  <c r="D7" i="2"/>
  <c r="I9" i="2"/>
  <c r="L9" i="2" s="1"/>
  <c r="E15" i="2"/>
  <c r="D17" i="2"/>
  <c r="AC110" i="6"/>
  <c r="T150" i="5"/>
  <c r="W151" i="5"/>
  <c r="K383" i="5"/>
  <c r="F304" i="6"/>
  <c r="F305" i="6" s="1"/>
  <c r="F306" i="6" s="1"/>
  <c r="J342" i="6"/>
  <c r="R342" i="6"/>
  <c r="Z342" i="6"/>
  <c r="N342" i="6"/>
  <c r="V342" i="6"/>
  <c r="I12" i="2"/>
  <c r="L12" i="2" s="1"/>
  <c r="H36" i="5"/>
  <c r="I36" i="5"/>
  <c r="E8" i="2"/>
  <c r="H189" i="5"/>
  <c r="H191" i="5" s="1"/>
  <c r="H192" i="5" s="1"/>
  <c r="S306" i="5"/>
  <c r="G306" i="5"/>
  <c r="O305" i="5"/>
  <c r="W306" i="5"/>
  <c r="W307" i="5" s="1"/>
  <c r="W308" i="5" s="1"/>
  <c r="M459" i="5"/>
  <c r="U459" i="5"/>
  <c r="O459" i="5"/>
  <c r="K72" i="6"/>
  <c r="S72" i="6"/>
  <c r="S110" i="6"/>
  <c r="S112" i="6" s="1"/>
  <c r="S113" i="6" s="1"/>
  <c r="G225" i="6"/>
  <c r="O226" i="6"/>
  <c r="AI226" i="6"/>
  <c r="C342" i="6"/>
  <c r="G341" i="6"/>
  <c r="O342" i="6"/>
  <c r="H341" i="6"/>
  <c r="H343" i="6" s="1"/>
  <c r="H344" i="6" s="1"/>
  <c r="CT15" i="19"/>
  <c r="CT14" i="19"/>
  <c r="CT20" i="21"/>
  <c r="CT19" i="21"/>
  <c r="K150" i="5"/>
  <c r="R72" i="6"/>
  <c r="L150" i="5"/>
  <c r="K266" i="6"/>
  <c r="K267" i="6" s="1"/>
  <c r="H303" i="6"/>
  <c r="H304" i="6"/>
  <c r="D8" i="2"/>
  <c r="Z227" i="5"/>
  <c r="D305" i="5"/>
  <c r="D306" i="5"/>
  <c r="L305" i="5"/>
  <c r="L306" i="5"/>
  <c r="L71" i="6"/>
  <c r="T72" i="6"/>
  <c r="L264" i="6"/>
  <c r="L265" i="6"/>
  <c r="T265" i="6"/>
  <c r="T264" i="6"/>
  <c r="S227" i="5"/>
  <c r="Q35" i="6"/>
  <c r="Q36" i="6"/>
  <c r="U71" i="6"/>
  <c r="CT21" i="22"/>
  <c r="CT23" i="22"/>
  <c r="O151" i="5"/>
  <c r="D228" i="5"/>
  <c r="X381" i="6"/>
  <c r="E110" i="6"/>
  <c r="E111" i="6"/>
  <c r="U111" i="6"/>
  <c r="U110" i="6"/>
  <c r="I188" i="6"/>
  <c r="I187" i="6"/>
  <c r="Y187" i="6"/>
  <c r="Y188" i="6"/>
  <c r="AG188" i="6"/>
  <c r="AG187" i="6"/>
  <c r="H226" i="6"/>
  <c r="P226" i="6"/>
  <c r="X226" i="6"/>
  <c r="H25" i="8"/>
  <c r="AA457" i="6"/>
  <c r="J36" i="5"/>
  <c r="J39" i="5" s="1"/>
  <c r="J40" i="5" s="1"/>
  <c r="V37" i="5"/>
  <c r="J151" i="5"/>
  <c r="R151" i="5"/>
  <c r="E151" i="5"/>
  <c r="U151" i="5"/>
  <c r="F151" i="5"/>
  <c r="D150" i="5"/>
  <c r="G151" i="5"/>
  <c r="P189" i="5"/>
  <c r="P191" i="5" s="1"/>
  <c r="P192" i="5" s="1"/>
  <c r="K190" i="5"/>
  <c r="K191" i="5" s="1"/>
  <c r="K192" i="5" s="1"/>
  <c r="J227" i="5"/>
  <c r="L228" i="5"/>
  <c r="E228" i="5"/>
  <c r="M228" i="5"/>
  <c r="U228" i="5"/>
  <c r="N228" i="5"/>
  <c r="G227" i="5"/>
  <c r="H227" i="5"/>
  <c r="P227" i="5"/>
  <c r="D343" i="5"/>
  <c r="O344" i="5"/>
  <c r="J382" i="5"/>
  <c r="J384" i="5" s="1"/>
  <c r="J385" i="5" s="1"/>
  <c r="D383" i="5"/>
  <c r="D384" i="5" s="1"/>
  <c r="D385" i="5" s="1"/>
  <c r="W383" i="5"/>
  <c r="W384" i="5" s="1"/>
  <c r="W385" i="5" s="1"/>
  <c r="G72" i="6"/>
  <c r="O72" i="6"/>
  <c r="W72" i="6"/>
  <c r="T110" i="6"/>
  <c r="T112" i="6" s="1"/>
  <c r="T113" i="6" s="1"/>
  <c r="K148" i="6"/>
  <c r="K150" i="6" s="1"/>
  <c r="K151" i="6" s="1"/>
  <c r="S188" i="6"/>
  <c r="S189" i="6" s="1"/>
  <c r="S190" i="6" s="1"/>
  <c r="Y225" i="6"/>
  <c r="Y227" i="6" s="1"/>
  <c r="Y228" i="6" s="1"/>
  <c r="AG225" i="6"/>
  <c r="AG227" i="6" s="1"/>
  <c r="AG228" i="6" s="1"/>
  <c r="Q264" i="6"/>
  <c r="Q266" i="6" s="1"/>
  <c r="Q267" i="6" s="1"/>
  <c r="J265" i="6"/>
  <c r="Q189" i="5"/>
  <c r="Q191" i="5" s="1"/>
  <c r="Q192" i="5" s="1"/>
  <c r="K267" i="5"/>
  <c r="P306" i="5"/>
  <c r="P307" i="5" s="1"/>
  <c r="P308" i="5" s="1"/>
  <c r="P382" i="5"/>
  <c r="P384" i="5" s="1"/>
  <c r="P385" i="5" s="1"/>
  <c r="I383" i="5"/>
  <c r="I384" i="5" s="1"/>
  <c r="I385" i="5" s="1"/>
  <c r="J460" i="5"/>
  <c r="R460" i="5"/>
  <c r="P36" i="6"/>
  <c r="P37" i="6" s="1"/>
  <c r="P38" i="6" s="1"/>
  <c r="H71" i="6"/>
  <c r="P72" i="6"/>
  <c r="L148" i="6"/>
  <c r="L150" i="6" s="1"/>
  <c r="L151" i="6" s="1"/>
  <c r="N149" i="6"/>
  <c r="N150" i="6" s="1"/>
  <c r="N151" i="6" s="1"/>
  <c r="R264" i="6"/>
  <c r="L304" i="6"/>
  <c r="L305" i="6" s="1"/>
  <c r="L306" i="6" s="1"/>
  <c r="R341" i="6"/>
  <c r="J380" i="6"/>
  <c r="AH380" i="6"/>
  <c r="I380" i="6"/>
  <c r="Q381" i="6"/>
  <c r="AG380" i="6"/>
  <c r="C419" i="6"/>
  <c r="K419" i="6"/>
  <c r="K420" i="6" s="1"/>
  <c r="K421" i="6" s="1"/>
  <c r="S419" i="6"/>
  <c r="AA419" i="6"/>
  <c r="AI419" i="6"/>
  <c r="AC457" i="6"/>
  <c r="E457" i="6"/>
  <c r="P36" i="5"/>
  <c r="R36" i="5"/>
  <c r="D151" i="5"/>
  <c r="L151" i="5"/>
  <c r="T151" i="5"/>
  <c r="T152" i="5" s="1"/>
  <c r="T153" i="5" s="1"/>
  <c r="R150" i="5"/>
  <c r="X189" i="5"/>
  <c r="X191" i="5" s="1"/>
  <c r="X192" i="5" s="1"/>
  <c r="T227" i="5"/>
  <c r="Q306" i="5"/>
  <c r="Q307" i="5" s="1"/>
  <c r="Q308" i="5" s="1"/>
  <c r="J343" i="5"/>
  <c r="R344" i="5"/>
  <c r="E344" i="5"/>
  <c r="M343" i="5"/>
  <c r="U343" i="5"/>
  <c r="Q382" i="5"/>
  <c r="Q384" i="5" s="1"/>
  <c r="Q385" i="5" s="1"/>
  <c r="N35" i="6"/>
  <c r="N37" i="6" s="1"/>
  <c r="N38" i="6" s="1"/>
  <c r="I71" i="6"/>
  <c r="Q72" i="6"/>
  <c r="D72" i="6"/>
  <c r="L72" i="6"/>
  <c r="T71" i="6"/>
  <c r="C111" i="6"/>
  <c r="C112" i="6" s="1"/>
  <c r="C113" i="6" s="1"/>
  <c r="X111" i="6"/>
  <c r="S149" i="6"/>
  <c r="S150" i="6" s="1"/>
  <c r="S151" i="6" s="1"/>
  <c r="J187" i="6"/>
  <c r="J189" i="6" s="1"/>
  <c r="J190" i="6" s="1"/>
  <c r="N304" i="6"/>
  <c r="N305" i="6" s="1"/>
  <c r="N306" i="6" s="1"/>
  <c r="F341" i="6"/>
  <c r="N341" i="6"/>
  <c r="V341" i="6"/>
  <c r="V343" i="6" s="1"/>
  <c r="V344" i="6" s="1"/>
  <c r="AD341" i="6"/>
  <c r="H418" i="6"/>
  <c r="X418" i="6"/>
  <c r="AF418" i="6"/>
  <c r="N419" i="6"/>
  <c r="V419" i="6"/>
  <c r="Q37" i="5"/>
  <c r="Q39" i="5" s="1"/>
  <c r="Q40" i="5" s="1"/>
  <c r="F37" i="5"/>
  <c r="E150" i="5"/>
  <c r="M150" i="5"/>
  <c r="U150" i="5"/>
  <c r="U152" i="5" s="1"/>
  <c r="U153" i="5" s="1"/>
  <c r="M151" i="5"/>
  <c r="Y189" i="5"/>
  <c r="Y191" i="5" s="1"/>
  <c r="Y192" i="5" s="1"/>
  <c r="S190" i="5"/>
  <c r="S191" i="5" s="1"/>
  <c r="S192" i="5" s="1"/>
  <c r="E227" i="5"/>
  <c r="M227" i="5"/>
  <c r="U227" i="5"/>
  <c r="E266" i="5"/>
  <c r="H266" i="5"/>
  <c r="X266" i="5"/>
  <c r="N266" i="5"/>
  <c r="D266" i="5"/>
  <c r="R343" i="5"/>
  <c r="R382" i="5"/>
  <c r="R384" i="5" s="1"/>
  <c r="R385" i="5" s="1"/>
  <c r="R36" i="6"/>
  <c r="R37" i="6" s="1"/>
  <c r="R38" i="6" s="1"/>
  <c r="AA149" i="6"/>
  <c r="AA150" i="6" s="1"/>
  <c r="AA151" i="6" s="1"/>
  <c r="K187" i="6"/>
  <c r="K189" i="6" s="1"/>
  <c r="K190" i="6" s="1"/>
  <c r="Y264" i="6"/>
  <c r="Y266" i="6" s="1"/>
  <c r="Y267" i="6" s="1"/>
  <c r="M303" i="6"/>
  <c r="M305" i="6" s="1"/>
  <c r="M306" i="6" s="1"/>
  <c r="U304" i="6"/>
  <c r="U305" i="6" s="1"/>
  <c r="U306" i="6" s="1"/>
  <c r="Z341" i="6"/>
  <c r="C418" i="6"/>
  <c r="K418" i="6"/>
  <c r="AA418" i="6"/>
  <c r="Q419" i="6"/>
  <c r="Y418" i="6"/>
  <c r="G419" i="6"/>
  <c r="O419" i="6"/>
  <c r="W419" i="6"/>
  <c r="O458" i="6"/>
  <c r="G37" i="5"/>
  <c r="G39" i="5" s="1"/>
  <c r="G40" i="5" s="1"/>
  <c r="G112" i="5"/>
  <c r="F150" i="5"/>
  <c r="N150" i="5"/>
  <c r="V150" i="5"/>
  <c r="N151" i="5"/>
  <c r="T267" i="5"/>
  <c r="E305" i="5"/>
  <c r="M306" i="5"/>
  <c r="L383" i="5"/>
  <c r="L384" i="5" s="1"/>
  <c r="L385" i="5" s="1"/>
  <c r="F420" i="5"/>
  <c r="E420" i="5"/>
  <c r="M421" i="5"/>
  <c r="I72" i="6"/>
  <c r="D71" i="6"/>
  <c r="W71" i="6"/>
  <c r="G111" i="6"/>
  <c r="G112" i="6" s="1"/>
  <c r="G113" i="6" s="1"/>
  <c r="AD149" i="6"/>
  <c r="AD150" i="6" s="1"/>
  <c r="AD151" i="6" s="1"/>
  <c r="AA187" i="6"/>
  <c r="AA189" i="6" s="1"/>
  <c r="AA190" i="6" s="1"/>
  <c r="Z264" i="6"/>
  <c r="Z266" i="6" s="1"/>
  <c r="Z267" i="6" s="1"/>
  <c r="S265" i="6"/>
  <c r="S266" i="6" s="1"/>
  <c r="S267" i="6" s="1"/>
  <c r="V304" i="6"/>
  <c r="V305" i="6" s="1"/>
  <c r="V306" i="6" s="1"/>
  <c r="L342" i="6"/>
  <c r="F342" i="6"/>
  <c r="P458" i="6"/>
  <c r="W36" i="5"/>
  <c r="H37" i="5"/>
  <c r="E112" i="5"/>
  <c r="M112" i="5"/>
  <c r="U112" i="5"/>
  <c r="I113" i="5"/>
  <c r="R191" i="5"/>
  <c r="R192" i="5" s="1"/>
  <c r="AA190" i="5"/>
  <c r="E267" i="5"/>
  <c r="F305" i="5"/>
  <c r="N305" i="5"/>
  <c r="V305" i="5"/>
  <c r="X382" i="5"/>
  <c r="X384" i="5" s="1"/>
  <c r="X385" i="5" s="1"/>
  <c r="M420" i="5"/>
  <c r="V459" i="5"/>
  <c r="K110" i="6"/>
  <c r="K112" i="6" s="1"/>
  <c r="K113" i="6" s="1"/>
  <c r="H111" i="6"/>
  <c r="H112" i="6" s="1"/>
  <c r="H113" i="6" s="1"/>
  <c r="AI148" i="6"/>
  <c r="AI150" i="6" s="1"/>
  <c r="AI151" i="6" s="1"/>
  <c r="C265" i="6"/>
  <c r="C266" i="6" s="1"/>
  <c r="C267" i="6" s="1"/>
  <c r="Y304" i="6"/>
  <c r="Y305" i="6" s="1"/>
  <c r="Y306" i="6" s="1"/>
  <c r="P342" i="6"/>
  <c r="AE419" i="6"/>
  <c r="N37" i="5"/>
  <c r="N39" i="5" s="1"/>
  <c r="N40" i="5" s="1"/>
  <c r="O73" i="5"/>
  <c r="F73" i="5"/>
  <c r="N74" i="5"/>
  <c r="E73" i="5"/>
  <c r="M74" i="5"/>
  <c r="L74" i="5"/>
  <c r="S73" i="5"/>
  <c r="S150" i="5"/>
  <c r="V151" i="5"/>
  <c r="I190" i="5"/>
  <c r="I191" i="5" s="1"/>
  <c r="I192" i="5" s="1"/>
  <c r="V343" i="5"/>
  <c r="I343" i="5"/>
  <c r="I345" i="5" s="1"/>
  <c r="I346" i="5" s="1"/>
  <c r="Q344" i="5"/>
  <c r="L343" i="5"/>
  <c r="T384" i="5"/>
  <c r="T385" i="5" s="1"/>
  <c r="G382" i="5"/>
  <c r="G384" i="5" s="1"/>
  <c r="G385" i="5" s="1"/>
  <c r="Z382" i="5"/>
  <c r="Z384" i="5" s="1"/>
  <c r="Z385" i="5" s="1"/>
  <c r="H36" i="6"/>
  <c r="H37" i="6" s="1"/>
  <c r="H38" i="6" s="1"/>
  <c r="E72" i="6"/>
  <c r="M72" i="6"/>
  <c r="U72" i="6"/>
  <c r="H72" i="6"/>
  <c r="V71" i="6"/>
  <c r="J72" i="6"/>
  <c r="M71" i="6"/>
  <c r="L110" i="6"/>
  <c r="L112" i="6" s="1"/>
  <c r="L113" i="6" s="1"/>
  <c r="AL148" i="6"/>
  <c r="AL150" i="6" s="1"/>
  <c r="AL151" i="6" s="1"/>
  <c r="AH187" i="6"/>
  <c r="AH189" i="6" s="1"/>
  <c r="AH190" i="6" s="1"/>
  <c r="O225" i="6"/>
  <c r="E265" i="6"/>
  <c r="E266" i="6" s="1"/>
  <c r="E267" i="6" s="1"/>
  <c r="U265" i="6"/>
  <c r="U266" i="6" s="1"/>
  <c r="U267" i="6" s="1"/>
  <c r="E304" i="6"/>
  <c r="E305" i="6" s="1"/>
  <c r="E306" i="6" s="1"/>
  <c r="AD342" i="6"/>
  <c r="S418" i="6"/>
  <c r="S420" i="6" s="1"/>
  <c r="S421" i="6" s="1"/>
  <c r="CT9" i="18"/>
  <c r="CS20" i="21"/>
  <c r="CS19" i="21"/>
  <c r="CQ7" i="18"/>
  <c r="CP10" i="18"/>
  <c r="CP9" i="18"/>
  <c r="CS9" i="18"/>
  <c r="CS10" i="18"/>
  <c r="H73" i="5"/>
  <c r="H74" i="5"/>
  <c r="P73" i="5"/>
  <c r="P74" i="5"/>
  <c r="J112" i="5"/>
  <c r="J113" i="5"/>
  <c r="R112" i="5"/>
  <c r="R113" i="5"/>
  <c r="AF108" i="6"/>
  <c r="AF110" i="6" s="1"/>
  <c r="AH455" i="6"/>
  <c r="J455" i="6"/>
  <c r="J457" i="6" s="1"/>
  <c r="R455" i="6"/>
  <c r="R458" i="6" s="1"/>
  <c r="Z455" i="6"/>
  <c r="I74" i="5"/>
  <c r="I73" i="5"/>
  <c r="Q74" i="5"/>
  <c r="Q73" i="5"/>
  <c r="AG108" i="6"/>
  <c r="AG110" i="6" s="1"/>
  <c r="AI455" i="6"/>
  <c r="C455" i="6"/>
  <c r="C458" i="6" s="1"/>
  <c r="K455" i="6"/>
  <c r="K457" i="6" s="1"/>
  <c r="S455" i="6"/>
  <c r="S457" i="6" s="1"/>
  <c r="F225" i="6"/>
  <c r="F226" i="6"/>
  <c r="N226" i="6"/>
  <c r="N225" i="6"/>
  <c r="V225" i="6"/>
  <c r="V226" i="6"/>
  <c r="AD225" i="6"/>
  <c r="AD226" i="6"/>
  <c r="AL225" i="6"/>
  <c r="AL226" i="6"/>
  <c r="J226" i="6"/>
  <c r="J225" i="6"/>
  <c r="Z225" i="6"/>
  <c r="Z226" i="6"/>
  <c r="AH225" i="6"/>
  <c r="AH226" i="6"/>
  <c r="AJ455" i="6"/>
  <c r="AJ457" i="6" s="1"/>
  <c r="T455" i="6"/>
  <c r="T458" i="6" s="1"/>
  <c r="D6" i="2"/>
  <c r="AA108" i="6"/>
  <c r="AA111" i="6" s="1"/>
  <c r="E6" i="2"/>
  <c r="CR9" i="18"/>
  <c r="F74" i="5"/>
  <c r="N73" i="5"/>
  <c r="E74" i="5"/>
  <c r="M73" i="5"/>
  <c r="H112" i="5"/>
  <c r="P112" i="5"/>
  <c r="P113" i="5"/>
  <c r="X112" i="5"/>
  <c r="X113" i="5"/>
  <c r="K112" i="5"/>
  <c r="S112" i="5"/>
  <c r="F112" i="5"/>
  <c r="D4" i="2"/>
  <c r="G4" i="2" s="1"/>
  <c r="G73" i="5"/>
  <c r="I112" i="5"/>
  <c r="Q112" i="5"/>
  <c r="Q113" i="5"/>
  <c r="W112" i="5"/>
  <c r="H113" i="5"/>
  <c r="G190" i="5"/>
  <c r="G189" i="5"/>
  <c r="O190" i="5"/>
  <c r="O189" i="5"/>
  <c r="W189" i="5"/>
  <c r="W190" i="5"/>
  <c r="K37" i="5"/>
  <c r="K36" i="5"/>
  <c r="P37" i="5"/>
  <c r="J73" i="5"/>
  <c r="J74" i="5"/>
  <c r="R73" i="5"/>
  <c r="R74" i="5"/>
  <c r="O112" i="5"/>
  <c r="M267" i="5"/>
  <c r="M266" i="5"/>
  <c r="U266" i="5"/>
  <c r="U267" i="5"/>
  <c r="D37" i="5"/>
  <c r="D36" i="5"/>
  <c r="L37" i="5"/>
  <c r="L36" i="5"/>
  <c r="T37" i="5"/>
  <c r="T36" i="5"/>
  <c r="E37" i="5"/>
  <c r="E36" i="5"/>
  <c r="M37" i="5"/>
  <c r="M36" i="5"/>
  <c r="U37" i="5"/>
  <c r="U36" i="5"/>
  <c r="S36" i="5"/>
  <c r="D74" i="5"/>
  <c r="K73" i="5"/>
  <c r="N112" i="5"/>
  <c r="D267" i="5"/>
  <c r="P420" i="5"/>
  <c r="X420" i="5"/>
  <c r="K420" i="5"/>
  <c r="K421" i="5"/>
  <c r="S421" i="5"/>
  <c r="S420" i="5"/>
  <c r="N420" i="5"/>
  <c r="N421" i="5"/>
  <c r="V420" i="5"/>
  <c r="V421" i="5"/>
  <c r="K74" i="5"/>
  <c r="S74" i="5"/>
  <c r="K113" i="5"/>
  <c r="S113" i="5"/>
  <c r="G150" i="5"/>
  <c r="O150" i="5"/>
  <c r="W150" i="5"/>
  <c r="F227" i="5"/>
  <c r="N227" i="5"/>
  <c r="V227" i="5"/>
  <c r="V229" i="5" s="1"/>
  <c r="V230" i="5" s="1"/>
  <c r="F267" i="5"/>
  <c r="F266" i="5"/>
  <c r="N267" i="5"/>
  <c r="V267" i="5"/>
  <c r="V266" i="5"/>
  <c r="G344" i="5"/>
  <c r="J344" i="5"/>
  <c r="D421" i="5"/>
  <c r="D420" i="5"/>
  <c r="L421" i="5"/>
  <c r="L420" i="5"/>
  <c r="T421" i="5"/>
  <c r="T420" i="5"/>
  <c r="W421" i="5"/>
  <c r="K459" i="5"/>
  <c r="K460" i="5"/>
  <c r="S459" i="5"/>
  <c r="S460" i="5"/>
  <c r="AA458" i="6"/>
  <c r="AI458" i="6"/>
  <c r="D73" i="5"/>
  <c r="L73" i="5"/>
  <c r="T73" i="5"/>
  <c r="D112" i="5"/>
  <c r="D113" i="5"/>
  <c r="L112" i="5"/>
  <c r="L113" i="5"/>
  <c r="T112" i="5"/>
  <c r="T113" i="5"/>
  <c r="H150" i="5"/>
  <c r="H151" i="5"/>
  <c r="P150" i="5"/>
  <c r="P151" i="5"/>
  <c r="X150" i="5"/>
  <c r="X151" i="5"/>
  <c r="K151" i="5"/>
  <c r="S151" i="5"/>
  <c r="AA191" i="5"/>
  <c r="AA192" i="5" s="1"/>
  <c r="G228" i="5"/>
  <c r="G229" i="5" s="1"/>
  <c r="G230" i="5" s="1"/>
  <c r="O227" i="5"/>
  <c r="W227" i="5"/>
  <c r="G267" i="5"/>
  <c r="G266" i="5"/>
  <c r="O267" i="5"/>
  <c r="W266" i="5"/>
  <c r="I306" i="5"/>
  <c r="I305" i="5"/>
  <c r="G305" i="5"/>
  <c r="O306" i="5"/>
  <c r="O307" i="5" s="1"/>
  <c r="O308" i="5" s="1"/>
  <c r="H344" i="5"/>
  <c r="H343" i="5"/>
  <c r="P343" i="5"/>
  <c r="P344" i="5"/>
  <c r="X343" i="5"/>
  <c r="X344" i="5"/>
  <c r="S344" i="5"/>
  <c r="T74" i="5"/>
  <c r="E113" i="5"/>
  <c r="M113" i="5"/>
  <c r="U113" i="5"/>
  <c r="I150" i="5"/>
  <c r="I151" i="5"/>
  <c r="Q150" i="5"/>
  <c r="Q151" i="5"/>
  <c r="F189" i="5"/>
  <c r="F191" i="5" s="1"/>
  <c r="F192" i="5" s="1"/>
  <c r="U190" i="5"/>
  <c r="U191" i="5" s="1"/>
  <c r="U192" i="5" s="1"/>
  <c r="H228" i="5"/>
  <c r="H229" i="5" s="1"/>
  <c r="H230" i="5" s="1"/>
  <c r="P228" i="5"/>
  <c r="X227" i="5"/>
  <c r="X267" i="5"/>
  <c r="W267" i="5"/>
  <c r="J305" i="5"/>
  <c r="J306" i="5"/>
  <c r="R305" i="5"/>
  <c r="R306" i="5"/>
  <c r="J148" i="6"/>
  <c r="J149" i="6"/>
  <c r="R148" i="6"/>
  <c r="R149" i="6"/>
  <c r="Z149" i="6"/>
  <c r="Z148" i="6"/>
  <c r="AH148" i="6"/>
  <c r="AH149" i="6"/>
  <c r="AP149" i="6"/>
  <c r="AP148" i="6"/>
  <c r="F113" i="5"/>
  <c r="N113" i="5"/>
  <c r="V113" i="5"/>
  <c r="V112" i="5"/>
  <c r="E189" i="5"/>
  <c r="E190" i="5"/>
  <c r="M189" i="5"/>
  <c r="M190" i="5"/>
  <c r="I227" i="5"/>
  <c r="I228" i="5"/>
  <c r="Q227" i="5"/>
  <c r="Q228" i="5"/>
  <c r="Y227" i="5"/>
  <c r="Y228" i="5"/>
  <c r="K306" i="5"/>
  <c r="K305" i="5"/>
  <c r="E382" i="5"/>
  <c r="E384" i="5" s="1"/>
  <c r="E385" i="5" s="1"/>
  <c r="G74" i="5"/>
  <c r="O74" i="5"/>
  <c r="G113" i="5"/>
  <c r="G114" i="5" s="1"/>
  <c r="G115" i="5" s="1"/>
  <c r="O113" i="5"/>
  <c r="W113" i="5"/>
  <c r="J150" i="5"/>
  <c r="N189" i="5"/>
  <c r="N190" i="5"/>
  <c r="V189" i="5"/>
  <c r="V190" i="5"/>
  <c r="J228" i="5"/>
  <c r="R228" i="5"/>
  <c r="Z228" i="5"/>
  <c r="K228" i="5"/>
  <c r="K227" i="5"/>
  <c r="S228" i="5"/>
  <c r="D227" i="5"/>
  <c r="L227" i="5"/>
  <c r="T228" i="5"/>
  <c r="R227" i="5"/>
  <c r="R229" i="5" s="1"/>
  <c r="R230" i="5" s="1"/>
  <c r="J266" i="5"/>
  <c r="J268" i="5" s="1"/>
  <c r="J269" i="5" s="1"/>
  <c r="O266" i="5"/>
  <c r="S305" i="5"/>
  <c r="M382" i="5"/>
  <c r="M383" i="5"/>
  <c r="U382" i="5"/>
  <c r="U383" i="5"/>
  <c r="I110" i="6"/>
  <c r="I111" i="6"/>
  <c r="Q110" i="6"/>
  <c r="Q111" i="6"/>
  <c r="Y110" i="6"/>
  <c r="Y111" i="6"/>
  <c r="F228" i="5"/>
  <c r="O228" i="5"/>
  <c r="X228" i="5"/>
  <c r="H267" i="5"/>
  <c r="P267" i="5"/>
  <c r="P266" i="5"/>
  <c r="T306" i="5"/>
  <c r="T305" i="5"/>
  <c r="Y382" i="5"/>
  <c r="Y384" i="5" s="1"/>
  <c r="Y385" i="5" s="1"/>
  <c r="F421" i="5"/>
  <c r="F36" i="6"/>
  <c r="F35" i="6"/>
  <c r="J111" i="6"/>
  <c r="J110" i="6"/>
  <c r="R110" i="6"/>
  <c r="R111" i="6"/>
  <c r="Z110" i="6"/>
  <c r="AH110" i="6"/>
  <c r="AH111" i="6"/>
  <c r="D457" i="6"/>
  <c r="L457" i="6"/>
  <c r="T457" i="6"/>
  <c r="AB457" i="6"/>
  <c r="I267" i="5"/>
  <c r="I266" i="5"/>
  <c r="Q267" i="5"/>
  <c r="L266" i="5"/>
  <c r="T266" i="5"/>
  <c r="T268" i="5" s="1"/>
  <c r="T269" i="5" s="1"/>
  <c r="Q266" i="5"/>
  <c r="L267" i="5"/>
  <c r="M305" i="5"/>
  <c r="U305" i="5"/>
  <c r="D344" i="5"/>
  <c r="L344" i="5"/>
  <c r="L345" i="5" s="1"/>
  <c r="L346" i="5" s="1"/>
  <c r="T344" i="5"/>
  <c r="O421" i="5"/>
  <c r="R267" i="5"/>
  <c r="R266" i="5"/>
  <c r="E343" i="5"/>
  <c r="M344" i="5"/>
  <c r="U344" i="5"/>
  <c r="U345" i="5" s="1"/>
  <c r="U346" i="5" s="1"/>
  <c r="O382" i="5"/>
  <c r="O384" i="5" s="1"/>
  <c r="O385" i="5" s="1"/>
  <c r="AA384" i="5"/>
  <c r="AA385" i="5" s="1"/>
  <c r="H421" i="5"/>
  <c r="P421" i="5"/>
  <c r="X421" i="5"/>
  <c r="G459" i="5"/>
  <c r="W459" i="5"/>
  <c r="Z111" i="6"/>
  <c r="K266" i="5"/>
  <c r="S266" i="5"/>
  <c r="F344" i="5"/>
  <c r="F343" i="5"/>
  <c r="N344" i="5"/>
  <c r="N343" i="5"/>
  <c r="V344" i="5"/>
  <c r="I421" i="5"/>
  <c r="I420" i="5"/>
  <c r="Q421" i="5"/>
  <c r="Q420" i="5"/>
  <c r="R461" i="5"/>
  <c r="R462" i="5" s="1"/>
  <c r="H149" i="6"/>
  <c r="H148" i="6"/>
  <c r="P149" i="6"/>
  <c r="P148" i="6"/>
  <c r="X149" i="6"/>
  <c r="X148" i="6"/>
  <c r="AF149" i="6"/>
  <c r="AF148" i="6"/>
  <c r="AN149" i="6"/>
  <c r="AN148" i="6"/>
  <c r="D190" i="5"/>
  <c r="D189" i="5"/>
  <c r="L190" i="5"/>
  <c r="L189" i="5"/>
  <c r="T190" i="5"/>
  <c r="T189" i="5"/>
  <c r="S267" i="5"/>
  <c r="G343" i="5"/>
  <c r="O343" i="5"/>
  <c r="O345" i="5" s="1"/>
  <c r="O346" i="5" s="1"/>
  <c r="W344" i="5"/>
  <c r="W343" i="5"/>
  <c r="K384" i="5"/>
  <c r="K385" i="5" s="1"/>
  <c r="J421" i="5"/>
  <c r="J420" i="5"/>
  <c r="R421" i="5"/>
  <c r="R420" i="5"/>
  <c r="E421" i="5"/>
  <c r="U421" i="5"/>
  <c r="U420" i="5"/>
  <c r="I459" i="5"/>
  <c r="Q459" i="5"/>
  <c r="Q460" i="5"/>
  <c r="Y459" i="5"/>
  <c r="Y460" i="5"/>
  <c r="I460" i="5"/>
  <c r="I149" i="6"/>
  <c r="I148" i="6"/>
  <c r="Q149" i="6"/>
  <c r="Q148" i="6"/>
  <c r="Y149" i="6"/>
  <c r="Y148" i="6"/>
  <c r="AG149" i="6"/>
  <c r="AG148" i="6"/>
  <c r="AO149" i="6"/>
  <c r="AO148" i="6"/>
  <c r="H265" i="6"/>
  <c r="H264" i="6"/>
  <c r="P265" i="6"/>
  <c r="P264" i="6"/>
  <c r="X264" i="6"/>
  <c r="X265" i="6"/>
  <c r="F306" i="5"/>
  <c r="N306" i="5"/>
  <c r="V306" i="5"/>
  <c r="K343" i="5"/>
  <c r="S343" i="5"/>
  <c r="K344" i="5"/>
  <c r="H420" i="5"/>
  <c r="D459" i="5"/>
  <c r="L459" i="5"/>
  <c r="T459" i="5"/>
  <c r="J71" i="6"/>
  <c r="J73" i="6" s="1"/>
  <c r="J74" i="6" s="1"/>
  <c r="R71" i="6"/>
  <c r="R73" i="6" s="1"/>
  <c r="R74" i="6" s="1"/>
  <c r="AB111" i="6"/>
  <c r="W226" i="6"/>
  <c r="W225" i="6"/>
  <c r="AE225" i="6"/>
  <c r="AE226" i="6"/>
  <c r="E460" i="5"/>
  <c r="M460" i="5"/>
  <c r="U460" i="5"/>
  <c r="W460" i="5"/>
  <c r="C71" i="6"/>
  <c r="C72" i="6"/>
  <c r="K71" i="6"/>
  <c r="K73" i="6" s="1"/>
  <c r="K74" i="6" s="1"/>
  <c r="S71" i="6"/>
  <c r="S73" i="6" s="1"/>
  <c r="S74" i="6" s="1"/>
  <c r="AC111" i="6"/>
  <c r="AC112" i="6" s="1"/>
  <c r="AC113" i="6" s="1"/>
  <c r="P111" i="6"/>
  <c r="P112" i="6" s="1"/>
  <c r="P113" i="6" s="1"/>
  <c r="G226" i="6"/>
  <c r="G227" i="6" s="1"/>
  <c r="G228" i="6" s="1"/>
  <c r="I303" i="6"/>
  <c r="I304" i="6"/>
  <c r="Q303" i="6"/>
  <c r="Q304" i="6"/>
  <c r="G420" i="5"/>
  <c r="O420" i="5"/>
  <c r="W420" i="5"/>
  <c r="W422" i="5" s="1"/>
  <c r="W423" i="5" s="1"/>
  <c r="G421" i="5"/>
  <c r="F460" i="5"/>
  <c r="F461" i="5" s="1"/>
  <c r="F462" i="5" s="1"/>
  <c r="N460" i="5"/>
  <c r="N461" i="5" s="1"/>
  <c r="N462" i="5" s="1"/>
  <c r="V460" i="5"/>
  <c r="E459" i="5"/>
  <c r="X460" i="5"/>
  <c r="J303" i="6"/>
  <c r="J304" i="6"/>
  <c r="R303" i="6"/>
  <c r="R304" i="6"/>
  <c r="Z303" i="6"/>
  <c r="Z304" i="6"/>
  <c r="G460" i="5"/>
  <c r="D35" i="6"/>
  <c r="E71" i="6"/>
  <c r="AE111" i="6"/>
  <c r="AE112" i="6" s="1"/>
  <c r="AE113" i="6" s="1"/>
  <c r="K304" i="6"/>
  <c r="K303" i="6"/>
  <c r="S303" i="6"/>
  <c r="S304" i="6"/>
  <c r="C303" i="6"/>
  <c r="C305" i="6" s="1"/>
  <c r="C306" i="6" s="1"/>
  <c r="H460" i="5"/>
  <c r="H461" i="5" s="1"/>
  <c r="H462" i="5" s="1"/>
  <c r="L35" i="6"/>
  <c r="L36" i="6"/>
  <c r="X112" i="6"/>
  <c r="X113" i="6" s="1"/>
  <c r="E188" i="6"/>
  <c r="E187" i="6"/>
  <c r="M188" i="6"/>
  <c r="M187" i="6"/>
  <c r="U188" i="6"/>
  <c r="U187" i="6"/>
  <c r="AC188" i="6"/>
  <c r="AC187" i="6"/>
  <c r="F265" i="6"/>
  <c r="F264" i="6"/>
  <c r="N264" i="6"/>
  <c r="N265" i="6"/>
  <c r="V264" i="6"/>
  <c r="V265" i="6"/>
  <c r="K342" i="6"/>
  <c r="K341" i="6"/>
  <c r="S342" i="6"/>
  <c r="S341" i="6"/>
  <c r="AA342" i="6"/>
  <c r="AA341" i="6"/>
  <c r="C341" i="6"/>
  <c r="F382" i="5"/>
  <c r="F384" i="5" s="1"/>
  <c r="F385" i="5" s="1"/>
  <c r="N382" i="5"/>
  <c r="N384" i="5" s="1"/>
  <c r="N385" i="5" s="1"/>
  <c r="V382" i="5"/>
  <c r="V384" i="5" s="1"/>
  <c r="V385" i="5" s="1"/>
  <c r="J36" i="6"/>
  <c r="J37" i="6" s="1"/>
  <c r="J38" i="6" s="1"/>
  <c r="F72" i="6"/>
  <c r="N72" i="6"/>
  <c r="N73" i="6" s="1"/>
  <c r="N74" i="6" s="1"/>
  <c r="V72" i="6"/>
  <c r="F71" i="6"/>
  <c r="O71" i="6"/>
  <c r="O73" i="6" s="1"/>
  <c r="O74" i="6" s="1"/>
  <c r="D110" i="6"/>
  <c r="D112" i="6" s="1"/>
  <c r="D113" i="6" s="1"/>
  <c r="M110" i="6"/>
  <c r="M112" i="6" s="1"/>
  <c r="M113" i="6" s="1"/>
  <c r="W110" i="6"/>
  <c r="W112" i="6" s="1"/>
  <c r="W113" i="6" s="1"/>
  <c r="AB148" i="6"/>
  <c r="AB150" i="6" s="1"/>
  <c r="AB151" i="6" s="1"/>
  <c r="D149" i="6"/>
  <c r="D150" i="6" s="1"/>
  <c r="D151" i="6" s="1"/>
  <c r="T149" i="6"/>
  <c r="T150" i="6" s="1"/>
  <c r="T151" i="6" s="1"/>
  <c r="AJ149" i="6"/>
  <c r="AJ150" i="6" s="1"/>
  <c r="AJ151" i="6" s="1"/>
  <c r="Q187" i="6"/>
  <c r="Q189" i="6" s="1"/>
  <c r="Q190" i="6" s="1"/>
  <c r="C188" i="6"/>
  <c r="C189" i="6" s="1"/>
  <c r="C190" i="6" s="1"/>
  <c r="Z188" i="6"/>
  <c r="Z189" i="6" s="1"/>
  <c r="Z190" i="6" s="1"/>
  <c r="I226" i="6"/>
  <c r="R266" i="6"/>
  <c r="R267" i="6" s="1"/>
  <c r="E458" i="6"/>
  <c r="M458" i="6"/>
  <c r="U458" i="6"/>
  <c r="AC458" i="6"/>
  <c r="AC459" i="6" s="1"/>
  <c r="AC460" i="6" s="1"/>
  <c r="AK458" i="6"/>
  <c r="K36" i="6"/>
  <c r="G71" i="6"/>
  <c r="G73" i="6" s="1"/>
  <c r="G74" i="6" s="1"/>
  <c r="P71" i="6"/>
  <c r="F149" i="6"/>
  <c r="F150" i="6" s="1"/>
  <c r="F151" i="6" s="1"/>
  <c r="V149" i="6"/>
  <c r="V150" i="6" s="1"/>
  <c r="V151" i="6" s="1"/>
  <c r="R226" i="6"/>
  <c r="J266" i="6"/>
  <c r="J267" i="6" s="1"/>
  <c r="E342" i="6"/>
  <c r="E341" i="6"/>
  <c r="M342" i="6"/>
  <c r="M341" i="6"/>
  <c r="AC342" i="6"/>
  <c r="AC341" i="6"/>
  <c r="D460" i="5"/>
  <c r="L460" i="5"/>
  <c r="T460" i="5"/>
  <c r="C36" i="6"/>
  <c r="Q71" i="6"/>
  <c r="Q73" i="6" s="1"/>
  <c r="Q74" i="6" s="1"/>
  <c r="C226" i="6"/>
  <c r="K226" i="6"/>
  <c r="S226" i="6"/>
  <c r="AA226" i="6"/>
  <c r="E225" i="6"/>
  <c r="Q342" i="6"/>
  <c r="R380" i="6"/>
  <c r="I381" i="6"/>
  <c r="I382" i="6" s="1"/>
  <c r="I383" i="6" s="1"/>
  <c r="AD111" i="6"/>
  <c r="G342" i="6"/>
  <c r="C380" i="6"/>
  <c r="C381" i="6"/>
  <c r="K380" i="6"/>
  <c r="K381" i="6"/>
  <c r="S380" i="6"/>
  <c r="S381" i="6"/>
  <c r="AA380" i="6"/>
  <c r="AA381" i="6"/>
  <c r="AI380" i="6"/>
  <c r="AI381" i="6"/>
  <c r="G149" i="6"/>
  <c r="G148" i="6"/>
  <c r="O149" i="6"/>
  <c r="O148" i="6"/>
  <c r="W149" i="6"/>
  <c r="W148" i="6"/>
  <c r="AE149" i="6"/>
  <c r="AE148" i="6"/>
  <c r="AM149" i="6"/>
  <c r="AM148" i="6"/>
  <c r="M225" i="6"/>
  <c r="M226" i="6"/>
  <c r="U225" i="6"/>
  <c r="U226" i="6"/>
  <c r="AC225" i="6"/>
  <c r="AC226" i="6"/>
  <c r="AK225" i="6"/>
  <c r="AK226" i="6"/>
  <c r="U341" i="6"/>
  <c r="D381" i="6"/>
  <c r="D380" i="6"/>
  <c r="L381" i="6"/>
  <c r="T381" i="6"/>
  <c r="T380" i="6"/>
  <c r="AB381" i="6"/>
  <c r="AB380" i="6"/>
  <c r="L380" i="6"/>
  <c r="E35" i="6"/>
  <c r="E37" i="6" s="1"/>
  <c r="E38" i="6" s="1"/>
  <c r="M35" i="6"/>
  <c r="M37" i="6" s="1"/>
  <c r="M38" i="6" s="1"/>
  <c r="F110" i="6"/>
  <c r="F112" i="6" s="1"/>
  <c r="F113" i="6" s="1"/>
  <c r="N110" i="6"/>
  <c r="N112" i="6" s="1"/>
  <c r="N113" i="6" s="1"/>
  <c r="V110" i="6"/>
  <c r="V112" i="6" s="1"/>
  <c r="V113" i="6" s="1"/>
  <c r="AD110" i="6"/>
  <c r="E148" i="6"/>
  <c r="M148" i="6"/>
  <c r="M150" i="6" s="1"/>
  <c r="M151" i="6" s="1"/>
  <c r="U148" i="6"/>
  <c r="U150" i="6" s="1"/>
  <c r="U151" i="6" s="1"/>
  <c r="AC148" i="6"/>
  <c r="AC150" i="6" s="1"/>
  <c r="AC151" i="6" s="1"/>
  <c r="AK148" i="6"/>
  <c r="AK150" i="6" s="1"/>
  <c r="AK151" i="6" s="1"/>
  <c r="D187" i="6"/>
  <c r="D189" i="6" s="1"/>
  <c r="D190" i="6" s="1"/>
  <c r="L187" i="6"/>
  <c r="L189" i="6" s="1"/>
  <c r="L190" i="6" s="1"/>
  <c r="T187" i="6"/>
  <c r="T189" i="6" s="1"/>
  <c r="T190" i="6" s="1"/>
  <c r="AB187" i="6"/>
  <c r="AB189" i="6" s="1"/>
  <c r="AB190" i="6" s="1"/>
  <c r="H225" i="6"/>
  <c r="H227" i="6" s="1"/>
  <c r="H228" i="6" s="1"/>
  <c r="P225" i="6"/>
  <c r="P227" i="6" s="1"/>
  <c r="P228" i="6" s="1"/>
  <c r="X225" i="6"/>
  <c r="AF225" i="6"/>
  <c r="I225" i="6"/>
  <c r="R225" i="6"/>
  <c r="AA225" i="6"/>
  <c r="AJ225" i="6"/>
  <c r="D265" i="6"/>
  <c r="D266" i="6" s="1"/>
  <c r="D267" i="6" s="1"/>
  <c r="M265" i="6"/>
  <c r="M266" i="6" s="1"/>
  <c r="M267" i="6" s="1"/>
  <c r="D303" i="6"/>
  <c r="D305" i="6" s="1"/>
  <c r="D306" i="6" s="1"/>
  <c r="T303" i="6"/>
  <c r="T305" i="6" s="1"/>
  <c r="T306" i="6" s="1"/>
  <c r="X304" i="6"/>
  <c r="X305" i="6" s="1"/>
  <c r="X306" i="6" s="1"/>
  <c r="X342" i="6"/>
  <c r="X343" i="6" s="1"/>
  <c r="X344" i="6" s="1"/>
  <c r="E381" i="6"/>
  <c r="M381" i="6"/>
  <c r="U381" i="6"/>
  <c r="AC381" i="6"/>
  <c r="D419" i="6"/>
  <c r="D418" i="6"/>
  <c r="L419" i="6"/>
  <c r="L418" i="6"/>
  <c r="T419" i="6"/>
  <c r="T418" i="6"/>
  <c r="AB419" i="6"/>
  <c r="AB418" i="6"/>
  <c r="AJ419" i="6"/>
  <c r="AJ418" i="6"/>
  <c r="S225" i="6"/>
  <c r="AB225" i="6"/>
  <c r="O341" i="6"/>
  <c r="W342" i="6"/>
  <c r="W341" i="6"/>
  <c r="E419" i="6"/>
  <c r="E418" i="6"/>
  <c r="M419" i="6"/>
  <c r="M418" i="6"/>
  <c r="U419" i="6"/>
  <c r="U418" i="6"/>
  <c r="AC419" i="6"/>
  <c r="AC418" i="6"/>
  <c r="C420" i="6"/>
  <c r="C421" i="6" s="1"/>
  <c r="I418" i="6"/>
  <c r="I419" i="6"/>
  <c r="AG418" i="6"/>
  <c r="AG419" i="6"/>
  <c r="W458" i="6"/>
  <c r="AI457" i="6"/>
  <c r="F187" i="6"/>
  <c r="F189" i="6" s="1"/>
  <c r="F190" i="6" s="1"/>
  <c r="N187" i="6"/>
  <c r="N189" i="6" s="1"/>
  <c r="N190" i="6" s="1"/>
  <c r="V187" i="6"/>
  <c r="V189" i="6" s="1"/>
  <c r="V190" i="6" s="1"/>
  <c r="AD187" i="6"/>
  <c r="AD189" i="6" s="1"/>
  <c r="AD190" i="6" s="1"/>
  <c r="K225" i="6"/>
  <c r="T225" i="6"/>
  <c r="T227" i="6" s="1"/>
  <c r="T228" i="6" s="1"/>
  <c r="Y419" i="6"/>
  <c r="X458" i="6"/>
  <c r="M457" i="6"/>
  <c r="U457" i="6"/>
  <c r="AK457" i="6"/>
  <c r="G187" i="6"/>
  <c r="G189" i="6" s="1"/>
  <c r="G190" i="6" s="1"/>
  <c r="O187" i="6"/>
  <c r="O189" i="6" s="1"/>
  <c r="O190" i="6" s="1"/>
  <c r="W187" i="6"/>
  <c r="W189" i="6" s="1"/>
  <c r="W190" i="6" s="1"/>
  <c r="AE187" i="6"/>
  <c r="AE189" i="6" s="1"/>
  <c r="AE190" i="6" s="1"/>
  <c r="C225" i="6"/>
  <c r="L225" i="6"/>
  <c r="L227" i="6" s="1"/>
  <c r="L228" i="6" s="1"/>
  <c r="G304" i="6"/>
  <c r="G303" i="6"/>
  <c r="O304" i="6"/>
  <c r="O303" i="6"/>
  <c r="W304" i="6"/>
  <c r="W303" i="6"/>
  <c r="P304" i="6"/>
  <c r="P305" i="6" s="1"/>
  <c r="P306" i="6" s="1"/>
  <c r="I342" i="6"/>
  <c r="I343" i="6" s="1"/>
  <c r="I344" i="6" s="1"/>
  <c r="H381" i="6"/>
  <c r="H187" i="6"/>
  <c r="H189" i="6" s="1"/>
  <c r="H190" i="6" s="1"/>
  <c r="P187" i="6"/>
  <c r="P189" i="6" s="1"/>
  <c r="P190" i="6" s="1"/>
  <c r="X187" i="6"/>
  <c r="X189" i="6" s="1"/>
  <c r="X190" i="6" s="1"/>
  <c r="AF187" i="6"/>
  <c r="AF189" i="6" s="1"/>
  <c r="AF190" i="6" s="1"/>
  <c r="D225" i="6"/>
  <c r="Q380" i="6"/>
  <c r="Q382" i="6" s="1"/>
  <c r="Q383" i="6" s="1"/>
  <c r="Y380" i="6"/>
  <c r="AG381" i="6"/>
  <c r="Q418" i="6"/>
  <c r="Z457" i="6"/>
  <c r="G264" i="6"/>
  <c r="G266" i="6" s="1"/>
  <c r="G267" i="6" s="1"/>
  <c r="O264" i="6"/>
  <c r="O266" i="6" s="1"/>
  <c r="O267" i="6" s="1"/>
  <c r="W264" i="6"/>
  <c r="W266" i="6" s="1"/>
  <c r="W267" i="6" s="1"/>
  <c r="J341" i="6"/>
  <c r="AB341" i="6"/>
  <c r="AB343" i="6" s="1"/>
  <c r="AB344" i="6" s="1"/>
  <c r="F381" i="6"/>
  <c r="F380" i="6"/>
  <c r="N381" i="6"/>
  <c r="N380" i="6"/>
  <c r="V381" i="6"/>
  <c r="V380" i="6"/>
  <c r="AD381" i="6"/>
  <c r="AD380" i="6"/>
  <c r="Y381" i="6"/>
  <c r="F458" i="6"/>
  <c r="N458" i="6"/>
  <c r="V458" i="6"/>
  <c r="AD458" i="6"/>
  <c r="T341" i="6"/>
  <c r="T343" i="6" s="1"/>
  <c r="T344" i="6" s="1"/>
  <c r="G381" i="6"/>
  <c r="G380" i="6"/>
  <c r="O381" i="6"/>
  <c r="O380" i="6"/>
  <c r="W381" i="6"/>
  <c r="W380" i="6"/>
  <c r="AE381" i="6"/>
  <c r="AE380" i="6"/>
  <c r="G418" i="6"/>
  <c r="O418" i="6"/>
  <c r="W418" i="6"/>
  <c r="AE418" i="6"/>
  <c r="AE420" i="6" s="1"/>
  <c r="AE421" i="6" s="1"/>
  <c r="G457" i="6"/>
  <c r="O457" i="6"/>
  <c r="O459" i="6" s="1"/>
  <c r="O460" i="6" s="1"/>
  <c r="W457" i="6"/>
  <c r="AE457" i="6"/>
  <c r="H380" i="6"/>
  <c r="P380" i="6"/>
  <c r="X380" i="6"/>
  <c r="AF380" i="6"/>
  <c r="AF381" i="6"/>
  <c r="H419" i="6"/>
  <c r="H420" i="6" s="1"/>
  <c r="H421" i="6" s="1"/>
  <c r="P419" i="6"/>
  <c r="X419" i="6"/>
  <c r="AF419" i="6"/>
  <c r="H457" i="6"/>
  <c r="P457" i="6"/>
  <c r="X457" i="6"/>
  <c r="AF457" i="6"/>
  <c r="G458" i="6"/>
  <c r="Z458" i="6"/>
  <c r="D341" i="6"/>
  <c r="D343" i="6" s="1"/>
  <c r="D344" i="6" s="1"/>
  <c r="I458" i="6"/>
  <c r="Q458" i="6"/>
  <c r="Y458" i="6"/>
  <c r="AG458" i="6"/>
  <c r="H458" i="6"/>
  <c r="AE458" i="6"/>
  <c r="J381" i="6"/>
  <c r="R381" i="6"/>
  <c r="Z381" i="6"/>
  <c r="AH381" i="6"/>
  <c r="Z380" i="6"/>
  <c r="P381" i="6"/>
  <c r="J418" i="6"/>
  <c r="R418" i="6"/>
  <c r="Z418" i="6"/>
  <c r="AH418" i="6"/>
  <c r="F418" i="6"/>
  <c r="N418" i="6"/>
  <c r="N420" i="6" s="1"/>
  <c r="N421" i="6" s="1"/>
  <c r="V418" i="6"/>
  <c r="AD418" i="6"/>
  <c r="AF458" i="6"/>
  <c r="E380" i="6"/>
  <c r="M380" i="6"/>
  <c r="U380" i="6"/>
  <c r="AC380" i="6"/>
  <c r="J419" i="6"/>
  <c r="R419" i="6"/>
  <c r="Z419" i="6"/>
  <c r="AH419" i="6"/>
  <c r="F457" i="6"/>
  <c r="N457" i="6"/>
  <c r="V457" i="6"/>
  <c r="AD457" i="6"/>
  <c r="D458" i="6"/>
  <c r="L458" i="6"/>
  <c r="AB458" i="6"/>
  <c r="I457" i="6"/>
  <c r="Q457" i="6"/>
  <c r="Y457" i="6"/>
  <c r="AG457" i="6"/>
  <c r="M461" i="5" l="1"/>
  <c r="M462" i="5" s="1"/>
  <c r="J458" i="6"/>
  <c r="AA459" i="6"/>
  <c r="AA460" i="6" s="1"/>
  <c r="AI227" i="6"/>
  <c r="AI228" i="6" s="1"/>
  <c r="E461" i="5"/>
  <c r="E462" i="5" s="1"/>
  <c r="E152" i="5"/>
  <c r="E153" i="5" s="1"/>
  <c r="E459" i="6"/>
  <c r="E460" i="6" s="1"/>
  <c r="Q420" i="6"/>
  <c r="Q421" i="6" s="1"/>
  <c r="I73" i="6"/>
  <c r="I74" i="6" s="1"/>
  <c r="H268" i="5"/>
  <c r="H269" i="5" s="1"/>
  <c r="P461" i="5"/>
  <c r="P462" i="5" s="1"/>
  <c r="G345" i="5"/>
  <c r="G346" i="5" s="1"/>
  <c r="AF420" i="6"/>
  <c r="AF421" i="6" s="1"/>
  <c r="AB112" i="6"/>
  <c r="AB113" i="6" s="1"/>
  <c r="S345" i="5"/>
  <c r="S346" i="5" s="1"/>
  <c r="S229" i="5"/>
  <c r="S230" i="5" s="1"/>
  <c r="Q343" i="6"/>
  <c r="Q344" i="6" s="1"/>
  <c r="N229" i="5"/>
  <c r="N230" i="5" s="1"/>
  <c r="P39" i="5"/>
  <c r="P40" i="5" s="1"/>
  <c r="O343" i="6"/>
  <c r="O344" i="6" s="1"/>
  <c r="W73" i="6"/>
  <c r="W74" i="6" s="1"/>
  <c r="R457" i="6"/>
  <c r="R459" i="6" s="1"/>
  <c r="R460" i="6" s="1"/>
  <c r="N307" i="5"/>
  <c r="N308" i="5" s="1"/>
  <c r="X382" i="6"/>
  <c r="X383" i="6" s="1"/>
  <c r="L152" i="5"/>
  <c r="L153" i="5" s="1"/>
  <c r="R343" i="6"/>
  <c r="R344" i="6" s="1"/>
  <c r="C457" i="6"/>
  <c r="C459" i="6" s="1"/>
  <c r="C460" i="6" s="1"/>
  <c r="U343" i="6"/>
  <c r="U344" i="6" s="1"/>
  <c r="V345" i="5"/>
  <c r="V346" i="5" s="1"/>
  <c r="R39" i="5"/>
  <c r="R40" i="5" s="1"/>
  <c r="AF111" i="6"/>
  <c r="O268" i="5"/>
  <c r="O269" i="5" s="1"/>
  <c r="H22" i="8"/>
  <c r="AB227" i="6"/>
  <c r="AB228" i="6" s="1"/>
  <c r="U307" i="5"/>
  <c r="U308" i="5" s="1"/>
  <c r="O420" i="6"/>
  <c r="O421" i="6" s="1"/>
  <c r="P229" i="5"/>
  <c r="P230" i="5" s="1"/>
  <c r="E307" i="5"/>
  <c r="E308" i="5" s="1"/>
  <c r="AH382" i="6"/>
  <c r="AH383" i="6" s="1"/>
  <c r="E73" i="6"/>
  <c r="E74" i="6" s="1"/>
  <c r="L75" i="5"/>
  <c r="L76" i="5" s="1"/>
  <c r="M229" i="5"/>
  <c r="M230" i="5" s="1"/>
  <c r="O37" i="6"/>
  <c r="O38" i="6" s="1"/>
  <c r="G11" i="2"/>
  <c r="Q345" i="5"/>
  <c r="Q346" i="5" s="1"/>
  <c r="P343" i="6"/>
  <c r="P344" i="6" s="1"/>
  <c r="L343" i="6"/>
  <c r="L344" i="6" s="1"/>
  <c r="S75" i="5"/>
  <c r="S76" i="5" s="1"/>
  <c r="F39" i="5"/>
  <c r="F40" i="5" s="1"/>
  <c r="D227" i="6"/>
  <c r="D228" i="6" s="1"/>
  <c r="G12" i="2"/>
  <c r="I39" i="5"/>
  <c r="I40" i="5" s="1"/>
  <c r="P459" i="6"/>
  <c r="P460" i="6" s="1"/>
  <c r="C37" i="6"/>
  <c r="C38" i="6" s="1"/>
  <c r="R422" i="5"/>
  <c r="R423" i="5" s="1"/>
  <c r="AN150" i="6"/>
  <c r="AN151" i="6" s="1"/>
  <c r="H150" i="6"/>
  <c r="H151" i="6" s="1"/>
  <c r="G307" i="5"/>
  <c r="G308" i="5" s="1"/>
  <c r="W229" i="5"/>
  <c r="W230" i="5" s="1"/>
  <c r="E268" i="5"/>
  <c r="E269" i="5" s="1"/>
  <c r="W39" i="5"/>
  <c r="W40" i="5" s="1"/>
  <c r="G16" i="2"/>
  <c r="P266" i="6"/>
  <c r="P267" i="6" s="1"/>
  <c r="D345" i="5"/>
  <c r="D346" i="5" s="1"/>
  <c r="AF227" i="6"/>
  <c r="AF228" i="6" s="1"/>
  <c r="O152" i="5"/>
  <c r="O153" i="5" s="1"/>
  <c r="H39" i="5"/>
  <c r="H40" i="5" s="1"/>
  <c r="G343" i="6"/>
  <c r="G344" i="6" s="1"/>
  <c r="V307" i="5"/>
  <c r="V308" i="5" s="1"/>
  <c r="M114" i="5"/>
  <c r="M115" i="5" s="1"/>
  <c r="S39" i="5"/>
  <c r="S40" i="5" s="1"/>
  <c r="K268" i="5"/>
  <c r="K269" i="5" s="1"/>
  <c r="L229" i="5"/>
  <c r="L230" i="5" s="1"/>
  <c r="E75" i="5"/>
  <c r="E76" i="5" s="1"/>
  <c r="J343" i="6"/>
  <c r="J344" i="6" s="1"/>
  <c r="AD420" i="6"/>
  <c r="AD421" i="6" s="1"/>
  <c r="W420" i="6"/>
  <c r="W421" i="6" s="1"/>
  <c r="M345" i="5"/>
  <c r="M346" i="5" s="1"/>
  <c r="F75" i="5"/>
  <c r="F76" i="5" s="1"/>
  <c r="S458" i="6"/>
  <c r="S459" i="6" s="1"/>
  <c r="S460" i="6" s="1"/>
  <c r="N268" i="5"/>
  <c r="N269" i="5" s="1"/>
  <c r="F307" i="5"/>
  <c r="F308" i="5" s="1"/>
  <c r="E422" i="5"/>
  <c r="E423" i="5" s="1"/>
  <c r="C22" i="8"/>
  <c r="J461" i="5"/>
  <c r="J462" i="5" s="1"/>
  <c r="E112" i="6"/>
  <c r="E113" i="6" s="1"/>
  <c r="Q37" i="6"/>
  <c r="Q38" i="6" s="1"/>
  <c r="G3" i="2"/>
  <c r="J229" i="5"/>
  <c r="J230" i="5" s="1"/>
  <c r="K37" i="6"/>
  <c r="K38" i="6" s="1"/>
  <c r="E227" i="6"/>
  <c r="E228" i="6" s="1"/>
  <c r="C343" i="6"/>
  <c r="C344" i="6" s="1"/>
  <c r="U461" i="5"/>
  <c r="U462" i="5" s="1"/>
  <c r="O39" i="5"/>
  <c r="O40" i="5" s="1"/>
  <c r="X461" i="5"/>
  <c r="X462" i="5" s="1"/>
  <c r="J152" i="5"/>
  <c r="J153" i="5" s="1"/>
  <c r="J345" i="5"/>
  <c r="J346" i="5" s="1"/>
  <c r="G17" i="2"/>
  <c r="G420" i="6"/>
  <c r="G421" i="6" s="1"/>
  <c r="V420" i="6"/>
  <c r="V421" i="6" s="1"/>
  <c r="AJ227" i="6"/>
  <c r="AJ228" i="6" s="1"/>
  <c r="AB382" i="6"/>
  <c r="AB383" i="6" s="1"/>
  <c r="Z229" i="5"/>
  <c r="Z230" i="5" s="1"/>
  <c r="T114" i="5"/>
  <c r="T115" i="5" s="1"/>
  <c r="S268" i="5"/>
  <c r="S269" i="5" s="1"/>
  <c r="X152" i="5"/>
  <c r="X153" i="5" s="1"/>
  <c r="L114" i="5"/>
  <c r="L115" i="5" s="1"/>
  <c r="C73" i="6"/>
  <c r="C74" i="6" s="1"/>
  <c r="AG111" i="6"/>
  <c r="G9" i="2"/>
  <c r="L3" i="2"/>
  <c r="L7" i="2"/>
  <c r="M459" i="6"/>
  <c r="M460" i="6" s="1"/>
  <c r="E114" i="5"/>
  <c r="E115" i="5" s="1"/>
  <c r="M73" i="6"/>
  <c r="M74" i="6" s="1"/>
  <c r="V152" i="5"/>
  <c r="V153" i="5" s="1"/>
  <c r="F152" i="5"/>
  <c r="F153" i="5" s="1"/>
  <c r="G8" i="2"/>
  <c r="G7" i="2"/>
  <c r="O461" i="5"/>
  <c r="O462" i="5" s="1"/>
  <c r="O422" i="5"/>
  <c r="O423" i="5" s="1"/>
  <c r="H345" i="5"/>
  <c r="H346" i="5" s="1"/>
  <c r="I114" i="5"/>
  <c r="I115" i="5" s="1"/>
  <c r="X114" i="5"/>
  <c r="X115" i="5" s="1"/>
  <c r="J150" i="6"/>
  <c r="J151" i="6" s="1"/>
  <c r="X345" i="5"/>
  <c r="X346" i="5" s="1"/>
  <c r="F420" i="6"/>
  <c r="F421" i="6" s="1"/>
  <c r="R227" i="6"/>
  <c r="R228" i="6" s="1"/>
  <c r="AK227" i="6"/>
  <c r="AK228" i="6" s="1"/>
  <c r="K382" i="6"/>
  <c r="K383" i="6" s="1"/>
  <c r="F37" i="6"/>
  <c r="F38" i="6" s="1"/>
  <c r="T229" i="5"/>
  <c r="T230" i="5" s="1"/>
  <c r="O227" i="6"/>
  <c r="O228" i="6" s="1"/>
  <c r="X420" i="6"/>
  <c r="X421" i="6" s="1"/>
  <c r="T345" i="5"/>
  <c r="T346" i="5" s="1"/>
  <c r="O75" i="5"/>
  <c r="O76" i="5" s="1"/>
  <c r="W152" i="5"/>
  <c r="W153" i="5" s="1"/>
  <c r="V39" i="5"/>
  <c r="V40" i="5" s="1"/>
  <c r="U382" i="6"/>
  <c r="U383" i="6" s="1"/>
  <c r="M382" i="6"/>
  <c r="M383" i="6" s="1"/>
  <c r="P420" i="6"/>
  <c r="P421" i="6" s="1"/>
  <c r="AG382" i="6"/>
  <c r="AG383" i="6" s="1"/>
  <c r="U459" i="6"/>
  <c r="U460" i="6" s="1"/>
  <c r="V461" i="5"/>
  <c r="V462" i="5" s="1"/>
  <c r="L73" i="6"/>
  <c r="L74" i="6" s="1"/>
  <c r="AJ458" i="6"/>
  <c r="AJ459" i="6" s="1"/>
  <c r="AJ460" i="6" s="1"/>
  <c r="G152" i="5"/>
  <c r="G153" i="5" s="1"/>
  <c r="O150" i="6"/>
  <c r="O151" i="6" s="1"/>
  <c r="V73" i="6"/>
  <c r="V74" i="6" s="1"/>
  <c r="M307" i="5"/>
  <c r="M308" i="5" s="1"/>
  <c r="K307" i="5"/>
  <c r="K308" i="5" s="1"/>
  <c r="Z305" i="6"/>
  <c r="Z306" i="6" s="1"/>
  <c r="K305" i="6"/>
  <c r="K306" i="6" s="1"/>
  <c r="F422" i="5"/>
  <c r="F423" i="5" s="1"/>
  <c r="D73" i="6"/>
  <c r="D74" i="6" s="1"/>
  <c r="R152" i="5"/>
  <c r="R153" i="5" s="1"/>
  <c r="S307" i="5"/>
  <c r="S308" i="5" s="1"/>
  <c r="I229" i="5"/>
  <c r="I230" i="5" s="1"/>
  <c r="S152" i="5"/>
  <c r="S153" i="5" s="1"/>
  <c r="S422" i="5"/>
  <c r="S423" i="5" s="1"/>
  <c r="Z343" i="6"/>
  <c r="Z344" i="6" s="1"/>
  <c r="R345" i="5"/>
  <c r="R346" i="5" s="1"/>
  <c r="E229" i="5"/>
  <c r="E230" i="5" s="1"/>
  <c r="AI420" i="6"/>
  <c r="AI421" i="6" s="1"/>
  <c r="L11" i="2"/>
  <c r="AD459" i="6"/>
  <c r="AD460" i="6" s="1"/>
  <c r="AC382" i="6"/>
  <c r="AC383" i="6" s="1"/>
  <c r="H382" i="6"/>
  <c r="H383" i="6" s="1"/>
  <c r="X268" i="5"/>
  <c r="X269" i="5" s="1"/>
  <c r="AA420" i="6"/>
  <c r="AA421" i="6" s="1"/>
  <c r="L8" i="2"/>
  <c r="V459" i="6"/>
  <c r="V460" i="6" s="1"/>
  <c r="AE459" i="6"/>
  <c r="AE460" i="6" s="1"/>
  <c r="AK459" i="6"/>
  <c r="AK460" i="6" s="1"/>
  <c r="E343" i="6"/>
  <c r="E344" i="6" s="1"/>
  <c r="D461" i="5"/>
  <c r="D462" i="5" s="1"/>
  <c r="D191" i="5"/>
  <c r="D192" i="5" s="1"/>
  <c r="P150" i="6"/>
  <c r="P151" i="6" s="1"/>
  <c r="I422" i="5"/>
  <c r="I423" i="5" s="1"/>
  <c r="U112" i="6"/>
  <c r="U113" i="6" s="1"/>
  <c r="E420" i="6"/>
  <c r="E421" i="6" s="1"/>
  <c r="AC227" i="6"/>
  <c r="AC228" i="6" s="1"/>
  <c r="AI382" i="6"/>
  <c r="AI383" i="6" s="1"/>
  <c r="C382" i="6"/>
  <c r="C383" i="6" s="1"/>
  <c r="AG150" i="6"/>
  <c r="AG151" i="6" s="1"/>
  <c r="I112" i="6"/>
  <c r="I113" i="6" s="1"/>
  <c r="S461" i="5"/>
  <c r="S462" i="5" s="1"/>
  <c r="AL227" i="6"/>
  <c r="AL228" i="6" s="1"/>
  <c r="F227" i="6"/>
  <c r="F228" i="6" s="1"/>
  <c r="D152" i="5"/>
  <c r="D153" i="5" s="1"/>
  <c r="AG189" i="6"/>
  <c r="AG190" i="6" s="1"/>
  <c r="L268" i="5"/>
  <c r="L269" i="5" s="1"/>
  <c r="N75" i="5"/>
  <c r="N76" i="5" s="1"/>
  <c r="Y229" i="5"/>
  <c r="Y230" i="5" s="1"/>
  <c r="AH227" i="6"/>
  <c r="AH228" i="6" s="1"/>
  <c r="AD227" i="6"/>
  <c r="AD228" i="6" s="1"/>
  <c r="P75" i="5"/>
  <c r="P76" i="5" s="1"/>
  <c r="N152" i="5"/>
  <c r="N153" i="5" s="1"/>
  <c r="D268" i="5"/>
  <c r="D269" i="5" s="1"/>
  <c r="N343" i="6"/>
  <c r="N344" i="6" s="1"/>
  <c r="T73" i="6"/>
  <c r="T74" i="6" s="1"/>
  <c r="H305" i="6"/>
  <c r="H306" i="6" s="1"/>
  <c r="G15" i="2"/>
  <c r="H307" i="5"/>
  <c r="H308" i="5" s="1"/>
  <c r="L13" i="2"/>
  <c r="CR15" i="19"/>
  <c r="CR14" i="19"/>
  <c r="G459" i="6"/>
  <c r="G460" i="6" s="1"/>
  <c r="Z382" i="6"/>
  <c r="Z383" i="6" s="1"/>
  <c r="Z459" i="6"/>
  <c r="Z460" i="6" s="1"/>
  <c r="N266" i="6"/>
  <c r="N267" i="6" s="1"/>
  <c r="W268" i="5"/>
  <c r="W269" i="5" s="1"/>
  <c r="M422" i="5"/>
  <c r="M423" i="5" s="1"/>
  <c r="H459" i="6"/>
  <c r="H460" i="6" s="1"/>
  <c r="G382" i="6"/>
  <c r="G383" i="6" s="1"/>
  <c r="AD382" i="6"/>
  <c r="AD383" i="6" s="1"/>
  <c r="L420" i="6"/>
  <c r="L421" i="6" s="1"/>
  <c r="AA227" i="6"/>
  <c r="AA228" i="6" s="1"/>
  <c r="S343" i="6"/>
  <c r="S344" i="6" s="1"/>
  <c r="F266" i="6"/>
  <c r="F267" i="6" s="1"/>
  <c r="E189" i="6"/>
  <c r="E190" i="6" s="1"/>
  <c r="J305" i="6"/>
  <c r="J306" i="6" s="1"/>
  <c r="T307" i="5"/>
  <c r="T308" i="5" s="1"/>
  <c r="J227" i="6"/>
  <c r="J228" i="6" s="1"/>
  <c r="N227" i="6"/>
  <c r="N228" i="6" s="1"/>
  <c r="T266" i="6"/>
  <c r="T267" i="6" s="1"/>
  <c r="U420" i="6"/>
  <c r="U421" i="6" s="1"/>
  <c r="AB420" i="6"/>
  <c r="AB421" i="6" s="1"/>
  <c r="P73" i="6"/>
  <c r="P74" i="6" s="1"/>
  <c r="Q305" i="6"/>
  <c r="Q306" i="6" s="1"/>
  <c r="H422" i="5"/>
  <c r="H423" i="5" s="1"/>
  <c r="M384" i="5"/>
  <c r="M385" i="5" s="1"/>
  <c r="D229" i="5"/>
  <c r="D230" i="5" s="1"/>
  <c r="V191" i="5"/>
  <c r="V192" i="5" s="1"/>
  <c r="AH150" i="6"/>
  <c r="AH151" i="6" s="1"/>
  <c r="R307" i="5"/>
  <c r="R308" i="5" s="1"/>
  <c r="P345" i="5"/>
  <c r="P346" i="5" s="1"/>
  <c r="P152" i="5"/>
  <c r="P153" i="5" s="1"/>
  <c r="D114" i="5"/>
  <c r="D115" i="5" s="1"/>
  <c r="K75" i="5"/>
  <c r="K76" i="5" s="1"/>
  <c r="D39" i="5"/>
  <c r="D40" i="5" s="1"/>
  <c r="P114" i="5"/>
  <c r="P115" i="5" s="1"/>
  <c r="Z227" i="6"/>
  <c r="Z228" i="6" s="1"/>
  <c r="V227" i="6"/>
  <c r="V228" i="6" s="1"/>
  <c r="F343" i="6"/>
  <c r="F344" i="6" s="1"/>
  <c r="H73" i="6"/>
  <c r="H74" i="6" s="1"/>
  <c r="AH420" i="6"/>
  <c r="AH421" i="6" s="1"/>
  <c r="X227" i="6"/>
  <c r="X228" i="6" s="1"/>
  <c r="R305" i="6"/>
  <c r="R306" i="6" s="1"/>
  <c r="Q229" i="5"/>
  <c r="Q230" i="5" s="1"/>
  <c r="N459" i="6"/>
  <c r="N460" i="6" s="1"/>
  <c r="J382" i="6"/>
  <c r="J383" i="6" s="1"/>
  <c r="I420" i="6"/>
  <c r="I421" i="6" s="1"/>
  <c r="S227" i="6"/>
  <c r="S228" i="6" s="1"/>
  <c r="N345" i="5"/>
  <c r="N346" i="5" s="1"/>
  <c r="N191" i="5"/>
  <c r="N192" i="5" s="1"/>
  <c r="K458" i="6"/>
  <c r="K459" i="6" s="1"/>
  <c r="K460" i="6" s="1"/>
  <c r="T422" i="5"/>
  <c r="T423" i="5" s="1"/>
  <c r="V268" i="5"/>
  <c r="V269" i="5" s="1"/>
  <c r="K422" i="5"/>
  <c r="K423" i="5" s="1"/>
  <c r="F114" i="5"/>
  <c r="F115" i="5" s="1"/>
  <c r="M75" i="5"/>
  <c r="M76" i="5" s="1"/>
  <c r="L307" i="5"/>
  <c r="L308" i="5" s="1"/>
  <c r="L382" i="6"/>
  <c r="L383" i="6" s="1"/>
  <c r="U227" i="6"/>
  <c r="U228" i="6" s="1"/>
  <c r="K345" i="5"/>
  <c r="K346" i="5" s="1"/>
  <c r="H266" i="6"/>
  <c r="H267" i="6" s="1"/>
  <c r="J422" i="5"/>
  <c r="J423" i="5" s="1"/>
  <c r="T191" i="5"/>
  <c r="T192" i="5" s="1"/>
  <c r="AF150" i="6"/>
  <c r="AF151" i="6" s="1"/>
  <c r="X422" i="5"/>
  <c r="X423" i="5" s="1"/>
  <c r="U39" i="5"/>
  <c r="U40" i="5" s="1"/>
  <c r="Q75" i="5"/>
  <c r="Q76" i="5" s="1"/>
  <c r="M152" i="5"/>
  <c r="M153" i="5" s="1"/>
  <c r="D307" i="5"/>
  <c r="D308" i="5" s="1"/>
  <c r="E345" i="5"/>
  <c r="E346" i="5" s="1"/>
  <c r="D459" i="6"/>
  <c r="D460" i="6" s="1"/>
  <c r="K152" i="5"/>
  <c r="K153" i="5" s="1"/>
  <c r="U229" i="5"/>
  <c r="U230" i="5" s="1"/>
  <c r="AF382" i="6"/>
  <c r="AF383" i="6" s="1"/>
  <c r="C227" i="6"/>
  <c r="C228" i="6" s="1"/>
  <c r="AI459" i="6"/>
  <c r="AI460" i="6" s="1"/>
  <c r="AD112" i="6"/>
  <c r="AD113" i="6" s="1"/>
  <c r="S382" i="6"/>
  <c r="S383" i="6" s="1"/>
  <c r="V266" i="6"/>
  <c r="V267" i="6" s="1"/>
  <c r="AE227" i="6"/>
  <c r="AE228" i="6" s="1"/>
  <c r="M39" i="5"/>
  <c r="M40" i="5" s="1"/>
  <c r="M268" i="5"/>
  <c r="M269" i="5" s="1"/>
  <c r="G6" i="2"/>
  <c r="I75" i="5"/>
  <c r="I76" i="5" s="1"/>
  <c r="J114" i="5"/>
  <c r="J115" i="5" s="1"/>
  <c r="AD343" i="6"/>
  <c r="AD344" i="6" s="1"/>
  <c r="Y189" i="6"/>
  <c r="Y190" i="6" s="1"/>
  <c r="U73" i="6"/>
  <c r="U74" i="6" s="1"/>
  <c r="L266" i="6"/>
  <c r="L267" i="6" s="1"/>
  <c r="W305" i="6"/>
  <c r="W306" i="6" s="1"/>
  <c r="Y420" i="6"/>
  <c r="Y421" i="6" s="1"/>
  <c r="AC420" i="6"/>
  <c r="AC421" i="6" s="1"/>
  <c r="W343" i="6"/>
  <c r="W344" i="6" s="1"/>
  <c r="AJ420" i="6"/>
  <c r="AJ421" i="6" s="1"/>
  <c r="D420" i="6"/>
  <c r="D421" i="6" s="1"/>
  <c r="T382" i="6"/>
  <c r="T383" i="6" s="1"/>
  <c r="I268" i="5"/>
  <c r="I269" i="5" s="1"/>
  <c r="U114" i="5"/>
  <c r="U115" i="5" s="1"/>
  <c r="D422" i="5"/>
  <c r="D423" i="5" s="1"/>
  <c r="L39" i="5"/>
  <c r="L40" i="5" s="1"/>
  <c r="O191" i="5"/>
  <c r="O192" i="5" s="1"/>
  <c r="I189" i="6"/>
  <c r="I190" i="6" s="1"/>
  <c r="M227" i="6"/>
  <c r="M228" i="6" s="1"/>
  <c r="AA382" i="6"/>
  <c r="AA383" i="6" s="1"/>
  <c r="L37" i="6"/>
  <c r="L38" i="6" s="1"/>
  <c r="AH112" i="6"/>
  <c r="AH113" i="6" s="1"/>
  <c r="U384" i="5"/>
  <c r="U385" i="5" s="1"/>
  <c r="R150" i="6"/>
  <c r="R151" i="6" s="1"/>
  <c r="J307" i="5"/>
  <c r="J308" i="5" s="1"/>
  <c r="H152" i="5"/>
  <c r="H153" i="5" s="1"/>
  <c r="K461" i="5"/>
  <c r="K462" i="5" s="1"/>
  <c r="K114" i="5"/>
  <c r="K115" i="5" s="1"/>
  <c r="H75" i="5"/>
  <c r="H76" i="5" s="1"/>
  <c r="Q459" i="6"/>
  <c r="Q460" i="6" s="1"/>
  <c r="AE382" i="6"/>
  <c r="AE383" i="6" s="1"/>
  <c r="V382" i="6"/>
  <c r="V383" i="6" s="1"/>
  <c r="O305" i="6"/>
  <c r="O306" i="6" s="1"/>
  <c r="K227" i="6"/>
  <c r="K228" i="6" s="1"/>
  <c r="AG420" i="6"/>
  <c r="AG421" i="6" s="1"/>
  <c r="I227" i="6"/>
  <c r="I228" i="6" s="1"/>
  <c r="AM150" i="6"/>
  <c r="AM151" i="6" s="1"/>
  <c r="G150" i="6"/>
  <c r="G151" i="6" s="1"/>
  <c r="K343" i="6"/>
  <c r="K344" i="6" s="1"/>
  <c r="AC189" i="6"/>
  <c r="AC190" i="6" s="1"/>
  <c r="AF112" i="6"/>
  <c r="AF113" i="6" s="1"/>
  <c r="G422" i="5"/>
  <c r="G423" i="5" s="1"/>
  <c r="Y150" i="6"/>
  <c r="Y151" i="6" s="1"/>
  <c r="Y461" i="5"/>
  <c r="Y462" i="5" s="1"/>
  <c r="Z112" i="6"/>
  <c r="Z113" i="6" s="1"/>
  <c r="Y112" i="6"/>
  <c r="Y113" i="6" s="1"/>
  <c r="M191" i="5"/>
  <c r="M192" i="5" s="1"/>
  <c r="AP150" i="6"/>
  <c r="AP151" i="6" s="1"/>
  <c r="Q152" i="5"/>
  <c r="Q153" i="5" s="1"/>
  <c r="G268" i="5"/>
  <c r="G269" i="5" s="1"/>
  <c r="D75" i="5"/>
  <c r="D76" i="5" s="1"/>
  <c r="F229" i="5"/>
  <c r="F230" i="5" s="1"/>
  <c r="N422" i="5"/>
  <c r="N423" i="5" s="1"/>
  <c r="J75" i="5"/>
  <c r="J76" i="5" s="1"/>
  <c r="W191" i="5"/>
  <c r="W192" i="5" s="1"/>
  <c r="Q114" i="5"/>
  <c r="Q115" i="5" s="1"/>
  <c r="AH458" i="6"/>
  <c r="AH457" i="6"/>
  <c r="Y459" i="6"/>
  <c r="Y460" i="6" s="1"/>
  <c r="I459" i="6"/>
  <c r="I460" i="6" s="1"/>
  <c r="Z420" i="6"/>
  <c r="Z421" i="6" s="1"/>
  <c r="W459" i="6"/>
  <c r="W460" i="6" s="1"/>
  <c r="AG459" i="6"/>
  <c r="AG460" i="6" s="1"/>
  <c r="F459" i="6"/>
  <c r="F460" i="6" s="1"/>
  <c r="E382" i="6"/>
  <c r="E383" i="6" s="1"/>
  <c r="R420" i="6"/>
  <c r="R421" i="6" s="1"/>
  <c r="W382" i="6"/>
  <c r="W383" i="6" s="1"/>
  <c r="N382" i="6"/>
  <c r="N383" i="6" s="1"/>
  <c r="Y382" i="6"/>
  <c r="Y383" i="6" s="1"/>
  <c r="G305" i="6"/>
  <c r="G306" i="6" s="1"/>
  <c r="D382" i="6"/>
  <c r="D383" i="6" s="1"/>
  <c r="AE150" i="6"/>
  <c r="AE151" i="6" s="1"/>
  <c r="R382" i="6"/>
  <c r="R383" i="6" s="1"/>
  <c r="AC343" i="6"/>
  <c r="AC344" i="6" s="1"/>
  <c r="F73" i="6"/>
  <c r="F74" i="6" s="1"/>
  <c r="U189" i="6"/>
  <c r="U190" i="6" s="1"/>
  <c r="Q150" i="6"/>
  <c r="Q151" i="6" s="1"/>
  <c r="Q461" i="5"/>
  <c r="Q462" i="5" s="1"/>
  <c r="W461" i="5"/>
  <c r="W462" i="5" s="1"/>
  <c r="AB459" i="6"/>
  <c r="AB460" i="6" s="1"/>
  <c r="R112" i="6"/>
  <c r="R113" i="6" s="1"/>
  <c r="Q112" i="6"/>
  <c r="Q113" i="6" s="1"/>
  <c r="E191" i="5"/>
  <c r="E192" i="5" s="1"/>
  <c r="X229" i="5"/>
  <c r="X230" i="5" s="1"/>
  <c r="I152" i="5"/>
  <c r="I153" i="5" s="1"/>
  <c r="G75" i="5"/>
  <c r="G76" i="5" s="1"/>
  <c r="AA110" i="6"/>
  <c r="AA112" i="6" s="1"/>
  <c r="AA113" i="6" s="1"/>
  <c r="I6" i="2"/>
  <c r="J6" i="2"/>
  <c r="E150" i="6"/>
  <c r="E151" i="6" s="1"/>
  <c r="J420" i="6"/>
  <c r="J421" i="6" s="1"/>
  <c r="AF459" i="6"/>
  <c r="AF460" i="6" s="1"/>
  <c r="M420" i="6"/>
  <c r="M421" i="6" s="1"/>
  <c r="T420" i="6"/>
  <c r="T421" i="6" s="1"/>
  <c r="T461" i="5"/>
  <c r="T462" i="5" s="1"/>
  <c r="I461" i="5"/>
  <c r="I462" i="5" s="1"/>
  <c r="L191" i="5"/>
  <c r="L192" i="5" s="1"/>
  <c r="X150" i="6"/>
  <c r="X151" i="6" s="1"/>
  <c r="F345" i="5"/>
  <c r="F346" i="5" s="1"/>
  <c r="G461" i="5"/>
  <c r="G462" i="5" s="1"/>
  <c r="Q268" i="5"/>
  <c r="Q269" i="5" s="1"/>
  <c r="T459" i="6"/>
  <c r="T460" i="6" s="1"/>
  <c r="J112" i="6"/>
  <c r="J113" i="6" s="1"/>
  <c r="P268" i="5"/>
  <c r="P269" i="5" s="1"/>
  <c r="K229" i="5"/>
  <c r="K230" i="5" s="1"/>
  <c r="V114" i="5"/>
  <c r="V115" i="5" s="1"/>
  <c r="O229" i="5"/>
  <c r="O230" i="5" s="1"/>
  <c r="L422" i="5"/>
  <c r="L423" i="5" s="1"/>
  <c r="N114" i="5"/>
  <c r="N115" i="5" s="1"/>
  <c r="E39" i="5"/>
  <c r="E40" i="5" s="1"/>
  <c r="T39" i="5"/>
  <c r="T40" i="5" s="1"/>
  <c r="K39" i="5"/>
  <c r="K40" i="5" s="1"/>
  <c r="G191" i="5"/>
  <c r="G192" i="5" s="1"/>
  <c r="CQ9" i="18"/>
  <c r="CQ10" i="18"/>
  <c r="D37" i="6"/>
  <c r="D38" i="6" s="1"/>
  <c r="X459" i="6"/>
  <c r="X460" i="6" s="1"/>
  <c r="O382" i="6"/>
  <c r="O383" i="6" s="1"/>
  <c r="F382" i="6"/>
  <c r="F383" i="6" s="1"/>
  <c r="W150" i="6"/>
  <c r="W151" i="6" s="1"/>
  <c r="M343" i="6"/>
  <c r="M344" i="6" s="1"/>
  <c r="AA343" i="6"/>
  <c r="AA344" i="6" s="1"/>
  <c r="M189" i="6"/>
  <c r="M190" i="6" s="1"/>
  <c r="W227" i="6"/>
  <c r="W228" i="6" s="1"/>
  <c r="L461" i="5"/>
  <c r="L462" i="5" s="1"/>
  <c r="AO150" i="6"/>
  <c r="AO151" i="6" s="1"/>
  <c r="I150" i="6"/>
  <c r="I151" i="6" s="1"/>
  <c r="U422" i="5"/>
  <c r="U423" i="5" s="1"/>
  <c r="W345" i="5"/>
  <c r="W346" i="5" s="1"/>
  <c r="Q422" i="5"/>
  <c r="Q423" i="5" s="1"/>
  <c r="R268" i="5"/>
  <c r="R269" i="5" s="1"/>
  <c r="L459" i="6"/>
  <c r="L460" i="6" s="1"/>
  <c r="Z150" i="6"/>
  <c r="Z151" i="6" s="1"/>
  <c r="I307" i="5"/>
  <c r="I308" i="5" s="1"/>
  <c r="F268" i="5"/>
  <c r="F269" i="5" s="1"/>
  <c r="O114" i="5"/>
  <c r="O115" i="5" s="1"/>
  <c r="H114" i="5"/>
  <c r="H115" i="5" s="1"/>
  <c r="J17" i="2"/>
  <c r="I17" i="2"/>
  <c r="P382" i="6"/>
  <c r="P383" i="6" s="1"/>
  <c r="S305" i="6"/>
  <c r="S306" i="6" s="1"/>
  <c r="I305" i="6"/>
  <c r="I306" i="6" s="1"/>
  <c r="X266" i="6"/>
  <c r="X267" i="6" s="1"/>
  <c r="AG112" i="6"/>
  <c r="AG113" i="6" s="1"/>
  <c r="T75" i="5"/>
  <c r="T76" i="5" s="1"/>
  <c r="V422" i="5"/>
  <c r="V423" i="5" s="1"/>
  <c r="P422" i="5"/>
  <c r="P423" i="5" s="1"/>
  <c r="U268" i="5"/>
  <c r="U269" i="5" s="1"/>
  <c r="R75" i="5"/>
  <c r="R76" i="5" s="1"/>
  <c r="W114" i="5"/>
  <c r="W115" i="5" s="1"/>
  <c r="S114" i="5"/>
  <c r="S115" i="5" s="1"/>
  <c r="J459" i="6"/>
  <c r="J460" i="6" s="1"/>
  <c r="R114" i="5"/>
  <c r="R115" i="5" s="1"/>
  <c r="AB385" i="5" l="1"/>
  <c r="E16" i="8" s="1"/>
  <c r="X74" i="6"/>
  <c r="F5" i="8" s="1"/>
  <c r="AA306" i="6"/>
  <c r="F13" i="8" s="1"/>
  <c r="X308" i="5"/>
  <c r="E13" i="8" s="1"/>
  <c r="S38" i="6"/>
  <c r="J4" i="2" s="1"/>
  <c r="L4" i="2" s="1"/>
  <c r="AI190" i="6"/>
  <c r="F9" i="8" s="1"/>
  <c r="AA267" i="6"/>
  <c r="F12" i="8" s="1"/>
  <c r="Y269" i="5"/>
  <c r="AI113" i="6"/>
  <c r="F7" i="8" s="1"/>
  <c r="Y153" i="5"/>
  <c r="E8" i="8" s="1"/>
  <c r="AK421" i="6"/>
  <c r="F17" i="8" s="1"/>
  <c r="Z462" i="5"/>
  <c r="E18" i="8" s="1"/>
  <c r="AM228" i="6"/>
  <c r="F10" i="8" s="1"/>
  <c r="Y346" i="5"/>
  <c r="E14" i="8" s="1"/>
  <c r="AQ151" i="6"/>
  <c r="F8" i="8" s="1"/>
  <c r="AB192" i="5"/>
  <c r="E9" i="8" s="1"/>
  <c r="Y115" i="5"/>
  <c r="E7" i="8" s="1"/>
  <c r="AE344" i="6"/>
  <c r="F14" i="8" s="1"/>
  <c r="AA230" i="5"/>
  <c r="E10" i="8" s="1"/>
  <c r="AJ383" i="6"/>
  <c r="F16" i="8" s="1"/>
  <c r="AH459" i="6"/>
  <c r="AH460" i="6" s="1"/>
  <c r="AL460" i="6" s="1"/>
  <c r="F18" i="8" s="1"/>
  <c r="Y423" i="5"/>
  <c r="E17" i="8" s="1"/>
  <c r="X40" i="5"/>
  <c r="F4" i="8"/>
  <c r="L6" i="2"/>
  <c r="L17" i="2"/>
  <c r="J15" i="2"/>
  <c r="L15" i="2" s="1"/>
  <c r="U76" i="5"/>
  <c r="E5" i="8" s="1"/>
  <c r="C25" i="8" l="1"/>
</calcChain>
</file>

<file path=xl/sharedStrings.xml><?xml version="1.0" encoding="utf-8"?>
<sst xmlns="http://schemas.openxmlformats.org/spreadsheetml/2006/main" count="2093" uniqueCount="208">
  <si>
    <t>Time description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</si>
  <si>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</si>
  <si>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</si>
  <si>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</si>
  <si>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</si>
  <si>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</si>
  <si>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</si>
  <si>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</si>
  <si>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</si>
  <si>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</si>
  <si>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</si>
  <si>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</si>
  <si>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</si>
  <si>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</si>
  <si>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</si>
  <si>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</si>
  <si>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</si>
  <si>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</si>
  <si>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</si>
  <si>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</si>
  <si>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</si>
  <si>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</si>
  <si>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</si>
  <si>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</si>
  <si>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</si>
  <si>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</si>
  <si>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</si>
  <si>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</si>
  <si>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</si>
  <si>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</si>
  <si>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</si>
  <si>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</si>
  <si>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</si>
  <si>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</si>
  <si>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</si>
  <si>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</si>
  <si>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</si>
  <si>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</si>
  <si>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</si>
  <si>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</si>
  <si>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</si>
  <si>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</si>
  <si>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</si>
  <si>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</si>
  <si>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</si>
  <si>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</si>
  <si>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</si>
  <si>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</si>
  <si>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</si>
  <si>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</si>
  <si>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</si>
  <si>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</si>
  <si>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</si>
  <si>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</si>
  <si>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</si>
  <si>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</si>
  <si>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</si>
  <si>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</si>
  <si>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</si>
  <si>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</si>
  <si>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</si>
  <si>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</si>
  <si>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</si>
  <si>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</si>
  <si>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</si>
  <si>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</si>
  <si>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</si>
  <si>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</si>
  <si>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</si>
  <si>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</si>
  <si>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</si>
  <si>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</si>
  <si>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</si>
  <si>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</si>
  <si>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</si>
  <si>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</si>
  <si>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</si>
  <si>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</si>
  <si>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</si>
  <si>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</si>
  <si>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</si>
  <si>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</si>
  <si>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</si>
  <si>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</si>
  <si>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</si>
  <si>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</si>
  <si>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</si>
  <si>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</si>
  <si>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</si>
  <si>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</si>
  <si>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</si>
  <si>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</si>
  <si>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</si>
  <si>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</si>
  <si>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</si>
  <si>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</si>
  <si>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</si>
  <si>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GOA MONTHLY ANALYSIS</t>
  </si>
  <si>
    <t>Month</t>
  </si>
  <si>
    <t>Morning Peak</t>
  </si>
  <si>
    <t>Highest Morning Peak(MW)</t>
  </si>
  <si>
    <t>Average Morning Peak</t>
  </si>
  <si>
    <t>No. of hours</t>
  </si>
  <si>
    <t>Total MWH</t>
  </si>
  <si>
    <t>Evening Peak</t>
  </si>
  <si>
    <t>Evening Highest Peak</t>
  </si>
  <si>
    <t>Evening Avgerage Peak</t>
  </si>
  <si>
    <t>January</t>
  </si>
  <si>
    <t>7:30AM-12:30PM</t>
  </si>
  <si>
    <t>6:00 PM-10:00PM</t>
  </si>
  <si>
    <t>Feburary</t>
  </si>
  <si>
    <t>8:00AM-12:15PM</t>
  </si>
  <si>
    <t>6.00PM-11:15PM</t>
  </si>
  <si>
    <t>SUMMER</t>
  </si>
  <si>
    <t>March</t>
  </si>
  <si>
    <t>8:00AM-1:15PM</t>
  </si>
  <si>
    <t>6.15PM-2:15AM</t>
  </si>
  <si>
    <t>April</t>
  </si>
  <si>
    <t>8:00AM-1:00PM</t>
  </si>
  <si>
    <t>6.00PM-4:00AM</t>
  </si>
  <si>
    <t>May</t>
  </si>
  <si>
    <t>8:00AM-2:00PM</t>
  </si>
  <si>
    <t>6:45PM-2:45AM</t>
  </si>
  <si>
    <t>June</t>
  </si>
  <si>
    <t>8:00AM-1:45PM</t>
  </si>
  <si>
    <t>6:45PM-3:45AM</t>
  </si>
  <si>
    <t>MONSOON</t>
  </si>
  <si>
    <t>July</t>
  </si>
  <si>
    <t>7:45AM-12:45PM</t>
  </si>
  <si>
    <t>6.00PM-12:00AM</t>
  </si>
  <si>
    <t>August</t>
  </si>
  <si>
    <t>8:15AM-1:00PM</t>
  </si>
  <si>
    <t>6.00PM-12.00AM</t>
  </si>
  <si>
    <t xml:space="preserve">September </t>
  </si>
  <si>
    <t>6:00PM-1:00AM</t>
  </si>
  <si>
    <t>WINTER</t>
  </si>
  <si>
    <t>October</t>
  </si>
  <si>
    <t>8:15AM-2:00PM</t>
  </si>
  <si>
    <t>6:00PM-2:15AM</t>
  </si>
  <si>
    <t>November</t>
  </si>
  <si>
    <t>6.00PM-2:30AM</t>
  </si>
  <si>
    <t>December</t>
  </si>
  <si>
    <t>Max</t>
  </si>
  <si>
    <t>Avg</t>
  </si>
  <si>
    <t>Max-Avg</t>
  </si>
  <si>
    <t>MWH</t>
  </si>
  <si>
    <t>MAX</t>
  </si>
  <si>
    <t>AVG</t>
  </si>
  <si>
    <t>MAX-AVG</t>
  </si>
  <si>
    <t xml:space="preserve">JANUARY MORNING </t>
  </si>
  <si>
    <t>Date</t>
  </si>
  <si>
    <t>Battery Potential for morning = 462MWH</t>
  </si>
  <si>
    <t>Actual suggested TOD Slots for morning = 8AM- 12.00PM</t>
  </si>
  <si>
    <t>Max-avg</t>
  </si>
  <si>
    <t>FEBURARY MORNING</t>
  </si>
  <si>
    <t>THID</t>
  </si>
  <si>
    <t>THIS</t>
  </si>
  <si>
    <t>MARCH MORNING</t>
  </si>
  <si>
    <t>APRIL MORNING</t>
  </si>
  <si>
    <t>MAY MORNING</t>
  </si>
  <si>
    <t>JUNE MORNING</t>
  </si>
  <si>
    <t>JULY MORNING</t>
  </si>
  <si>
    <t xml:space="preserve"> AUGUST MORNING</t>
  </si>
  <si>
    <t>SEPTEMBER MORNING</t>
  </si>
  <si>
    <t>OCTOBER MORNING</t>
  </si>
  <si>
    <t>NOVEMBER MORNING</t>
  </si>
  <si>
    <t>DECEMBER MORNING</t>
  </si>
  <si>
    <t>JANUARY EVENING</t>
  </si>
  <si>
    <t>FEBURARY EVENING</t>
  </si>
  <si>
    <t>MARCH EVENING</t>
  </si>
  <si>
    <t>APRIL EVENING</t>
  </si>
  <si>
    <t>MAY EVENING</t>
  </si>
  <si>
    <t>JUNE EVENING</t>
  </si>
  <si>
    <t>JULY EVENING</t>
  </si>
  <si>
    <t>AUGUST EVENING</t>
  </si>
  <si>
    <t>SEPTEMBER EVENING</t>
  </si>
  <si>
    <t>OCTOBER EVENING</t>
  </si>
  <si>
    <t>NOVEMBER EVENING</t>
  </si>
  <si>
    <t>DECEMBER EVENING</t>
  </si>
  <si>
    <t>Battery Potential</t>
  </si>
  <si>
    <t xml:space="preserve">Months </t>
  </si>
  <si>
    <t>MORNING</t>
  </si>
  <si>
    <t>EVENING</t>
  </si>
  <si>
    <t>jan</t>
  </si>
  <si>
    <t>feb</t>
  </si>
  <si>
    <t>SUMMER SEASON</t>
  </si>
  <si>
    <t>mar</t>
  </si>
  <si>
    <t>apr</t>
  </si>
  <si>
    <t>may</t>
  </si>
  <si>
    <t>jun</t>
  </si>
  <si>
    <t>MONSOON SEASON</t>
  </si>
  <si>
    <t>jul</t>
  </si>
  <si>
    <t>aug</t>
  </si>
  <si>
    <t>sep</t>
  </si>
  <si>
    <t>WINTER SEASON</t>
  </si>
  <si>
    <t>oct</t>
  </si>
  <si>
    <t>nov</t>
  </si>
  <si>
    <t>dec</t>
  </si>
  <si>
    <t>SUMMER AND WINTER TOD SLOTS</t>
  </si>
  <si>
    <t>MONSOON TOD SLOTS</t>
  </si>
  <si>
    <t>MORNING PEAK TIME</t>
  </si>
  <si>
    <t>HIGHEST AVERAGE MORNING PEAK(MW)</t>
  </si>
  <si>
    <t>7AM-12PM</t>
  </si>
  <si>
    <t>8AM-12PM</t>
  </si>
  <si>
    <t>EVENING PEAK TIME</t>
  </si>
  <si>
    <t>HIGHEST AVERAGE EVENING PEAK(MW)</t>
  </si>
  <si>
    <t>6PM-4AM</t>
  </si>
  <si>
    <t>REQUIRED BATTERY POTENTIAL IN STATE OF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</si>
</sst>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000000"/>
      <name val="Arial Narrow"/>
      <charset val="134"/>
    </font>
    <font>
      <sz val="14"/>
      <color indexed="8"/>
      <name val="Calibri"/>
      <charset val="134"/>
    </font>
    <font>
      <sz val="14"/>
      <color theme="1"/>
      <name val="Calibri"/>
      <charset val="134"/>
      <scheme val="minor"/>
    </font>
    <font>
      <b/>
      <sz val="14"/>
      <color rgb="FF000000"/>
      <name val="Calibri"/>
      <charset val="134"/>
    </font>
    <font>
      <b/>
      <sz val="14"/>
      <color rgb="FF000000"/>
      <name val="Arial Narrow"/>
      <charset val="134"/>
    </font>
    <font>
      <b/>
      <sz val="14"/>
      <color theme="1"/>
      <name val="Calibri"/>
      <charset val="134"/>
      <scheme val="minor"/>
    </font>
    <font>
      <b/>
      <sz val="16"/>
      <color rgb="FF000000"/>
      <name val="Calibri"/>
      <charset val="134"/>
    </font>
    <font>
      <sz val="12"/>
      <color rgb="FF000000"/>
      <name val="Arial Narrow"/>
      <charset val="134"/>
    </font>
    <font>
      <b/>
      <sz val="10"/>
      <color rgb="FF000000"/>
      <name val="Calibri"/>
      <charset val="134"/>
    </font>
    <font>
      <sz val="10"/>
      <color rgb="FFFFFFFF"/>
      <name val="Calibri"/>
      <charset val="134"/>
    </font>
    <font>
      <sz val="10"/>
      <color rgb="FFCC0000"/>
      <name val="Calibri"/>
      <charset val="134"/>
    </font>
    <font>
      <sz val="11"/>
      <color rgb="FF000000"/>
      <name val="Calibri"/>
      <charset val="134"/>
    </font>
    <font>
      <b/>
      <sz val="10"/>
      <color rgb="FFFFFFFF"/>
      <name val="Calibri"/>
      <charset val="134"/>
    </font>
    <font>
      <i/>
      <sz val="10"/>
      <color rgb="FF808080"/>
      <name val="Calibri"/>
      <charset val="134"/>
    </font>
    <font>
      <sz val="10"/>
      <color rgb="FF006600"/>
      <name val="Calibri"/>
      <charset val="134"/>
    </font>
    <font>
      <b/>
      <sz val="24"/>
      <color rgb="FF000000"/>
      <name val="Calibri"/>
      <charset val="134"/>
    </font>
    <font>
      <sz val="18"/>
      <color rgb="FF000000"/>
      <name val="Calibri"/>
      <charset val="134"/>
    </font>
    <font>
      <sz val="12"/>
      <color rgb="FF000000"/>
      <name val="Calibri"/>
      <charset val="134"/>
    </font>
    <font>
      <sz val="10"/>
      <color rgb="FF996600"/>
      <name val="Calibri"/>
      <charset val="134"/>
    </font>
    <font>
      <sz val="10"/>
      <color rgb="FF333333"/>
      <name val="Calibri"/>
      <charset val="134"/>
    </font>
    <font>
      <sz val="11"/>
      <color theme="1"/>
      <name val="Calibri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A7C0DE"/>
        <bgColor rgb="FFA7C0DE"/>
      </patternFill>
    </fill>
    <fill>
      <patternFill patternType="solid">
        <fgColor rgb="FFFF6000"/>
        <bgColor rgb="FFFF6000"/>
      </patternFill>
    </fill>
    <fill>
      <patternFill patternType="solid">
        <fgColor rgb="FFE6B9B8"/>
        <bgColor rgb="FFE6B9B8"/>
      </patternFill>
    </fill>
    <fill>
      <patternFill patternType="solid">
        <fgColor rgb="FF92D050"/>
        <bgColor rgb="FF92D050"/>
      </patternFill>
    </fill>
    <fill>
      <patternFill patternType="solid">
        <fgColor rgb="FFB3A2C7"/>
        <bgColor rgb="FFB3A2C7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8">
    <xf numFmtId="0" fontId="0" fillId="0" borderId="0"/>
    <xf numFmtId="0" fontId="10" fillId="0" borderId="0" applyNumberFormat="0" applyBorder="0" applyProtection="0"/>
    <xf numFmtId="0" fontId="11" fillId="10" borderId="0" applyNumberFormat="0" applyBorder="0" applyProtection="0"/>
    <xf numFmtId="0" fontId="11" fillId="11" borderId="0" applyNumberFormat="0" applyBorder="0" applyProtection="0"/>
    <xf numFmtId="0" fontId="10" fillId="12" borderId="0" applyNumberFormat="0" applyBorder="0" applyProtection="0"/>
    <xf numFmtId="0" fontId="12" fillId="13" borderId="0" applyNumberFormat="0" applyBorder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5" borderId="0" applyNumberFormat="0" applyFont="0" applyBorder="0" applyProtection="0"/>
    <xf numFmtId="0" fontId="14" fillId="19" borderId="0" applyNumberFormat="0" applyBorder="0" applyProtection="0"/>
    <xf numFmtId="0" fontId="15" fillId="0" borderId="0" applyNumberFormat="0" applyBorder="0" applyProtection="0"/>
    <xf numFmtId="0" fontId="16" fillId="20" borderId="0" applyNumberFormat="0" applyBorder="0" applyProtection="0"/>
    <xf numFmtId="0" fontId="17" fillId="0" borderId="0" applyNumberFormat="0" applyBorder="0" applyProtection="0"/>
    <xf numFmtId="0" fontId="18" fillId="0" borderId="0" applyNumberFormat="0" applyBorder="0" applyProtection="0"/>
    <xf numFmtId="0" fontId="19" fillId="0" borderId="0" applyNumberFormat="0" applyBorder="0" applyProtection="0"/>
    <xf numFmtId="0" fontId="20" fillId="21" borderId="0" applyNumberFormat="0" applyBorder="0" applyProtection="0"/>
    <xf numFmtId="0" fontId="13" fillId="0" borderId="0" applyNumberFormat="0" applyFont="0" applyBorder="0" applyProtection="0"/>
    <xf numFmtId="0" fontId="13" fillId="0" borderId="0" applyNumberFormat="0" applyFont="0" applyBorder="0" applyProtection="0"/>
    <xf numFmtId="0" fontId="13" fillId="0" borderId="0"/>
    <xf numFmtId="0" fontId="13" fillId="0" borderId="0" applyNumberFormat="0" applyFont="0" applyBorder="0" applyProtection="0"/>
    <xf numFmtId="0" fontId="22" fillId="0" borderId="0"/>
    <xf numFmtId="0" fontId="21" fillId="21" borderId="11" applyNumberFormat="0" applyProtection="0"/>
    <xf numFmtId="0" fontId="13" fillId="0" borderId="0" applyNumberFormat="0" applyFont="0" applyBorder="0" applyProtection="0"/>
    <xf numFmtId="0" fontId="13" fillId="0" borderId="0" applyNumberFormat="0" applyFont="0" applyBorder="0" applyProtection="0"/>
    <xf numFmtId="0" fontId="12" fillId="0" borderId="0" applyNumberFormat="0" applyBorder="0" applyProtection="0"/>
  </cellStyleXfs>
  <cellXfs count="79">
    <xf numFmtId="0" fontId="0" fillId="0" borderId="0" xfId="0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/>
    </xf>
    <xf numFmtId="0" fontId="0" fillId="4" borderId="4" xfId="0" applyFill="1" applyBorder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1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6" borderId="4" xfId="0" applyFill="1" applyBorder="1"/>
    <xf numFmtId="0" fontId="2" fillId="0" borderId="4" xfId="0" applyFont="1" applyBorder="1" applyAlignment="1">
      <alignment horizontal="center" vertical="center"/>
    </xf>
    <xf numFmtId="16" fontId="0" fillId="0" borderId="0" xfId="0" applyNumberFormat="1"/>
    <xf numFmtId="1" fontId="2" fillId="0" borderId="4" xfId="0" applyNumberFormat="1" applyFont="1" applyBorder="1" applyAlignment="1">
      <alignment horizontal="center" vertical="center"/>
    </xf>
    <xf numFmtId="1" fontId="0" fillId="0" borderId="4" xfId="0" applyNumberFormat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3" xfId="0" applyBorder="1"/>
    <xf numFmtId="1" fontId="2" fillId="0" borderId="4" xfId="0" applyNumberFormat="1" applyFont="1" applyBorder="1" applyAlignment="1" applyProtection="1">
      <alignment horizontal="center" vertical="center"/>
      <protection locked="0"/>
    </xf>
    <xf numFmtId="1" fontId="0" fillId="0" borderId="6" xfId="0" applyNumberFormat="1" applyBorder="1"/>
    <xf numFmtId="1" fontId="0" fillId="0" borderId="7" xfId="0" applyNumberFormat="1" applyBorder="1"/>
    <xf numFmtId="0" fontId="0" fillId="0" borderId="8" xfId="0" applyBorder="1"/>
    <xf numFmtId="1" fontId="0" fillId="0" borderId="0" xfId="0" applyNumberFormat="1"/>
    <xf numFmtId="1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5" xfId="0" applyBorder="1"/>
    <xf numFmtId="1" fontId="2" fillId="0" borderId="0" xfId="0" applyNumberFormat="1" applyFont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1" fontId="0" fillId="0" borderId="2" xfId="0" applyNumberFormat="1" applyBorder="1"/>
    <xf numFmtId="0" fontId="0" fillId="0" borderId="2" xfId="0" applyBorder="1"/>
    <xf numFmtId="0" fontId="0" fillId="0" borderId="6" xfId="0" applyBorder="1"/>
    <xf numFmtId="0" fontId="0" fillId="3" borderId="4" xfId="0" applyFill="1" applyBorder="1"/>
    <xf numFmtId="0" fontId="0" fillId="2" borderId="4" xfId="0" applyFill="1" applyBorder="1"/>
    <xf numFmtId="0" fontId="6" fillId="0" borderId="4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0" fillId="8" borderId="4" xfId="0" applyFill="1" applyBorder="1"/>
    <xf numFmtId="164" fontId="0" fillId="0" borderId="4" xfId="0" applyNumberFormat="1" applyBorder="1"/>
    <xf numFmtId="0" fontId="0" fillId="9" borderId="4" xfId="0" applyFill="1" applyBorder="1"/>
    <xf numFmtId="17" fontId="7" fillId="0" borderId="0" xfId="0" applyNumberFormat="1" applyFont="1"/>
    <xf numFmtId="0" fontId="8" fillId="0" borderId="1" xfId="0" applyFont="1" applyBorder="1"/>
    <xf numFmtId="16" fontId="8" fillId="0" borderId="9" xfId="0" applyNumberFormat="1" applyFont="1" applyBorder="1"/>
    <xf numFmtId="1" fontId="2" fillId="0" borderId="10" xfId="0" applyNumberFormat="1" applyFont="1" applyBorder="1" applyAlignment="1">
      <alignment horizontal="center" vertical="center"/>
    </xf>
    <xf numFmtId="17" fontId="1" fillId="0" borderId="0" xfId="0" applyNumberFormat="1" applyFont="1"/>
    <xf numFmtId="17" fontId="0" fillId="0" borderId="0" xfId="0" applyNumberFormat="1"/>
    <xf numFmtId="16" fontId="8" fillId="0" borderId="4" xfId="0" applyNumberFormat="1" applyFont="1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6" fontId="8" fillId="0" borderId="4" xfId="0" applyNumberFormat="1" applyFont="1" applyBorder="1" applyAlignment="1">
      <alignment horizontal="center"/>
    </xf>
    <xf numFmtId="0" fontId="1" fillId="0" borderId="0" xfId="0" applyFont="1"/>
    <xf numFmtId="1" fontId="9" fillId="0" borderId="0" xfId="0" applyNumberFormat="1" applyFont="1" applyAlignment="1">
      <alignment horizontal="left"/>
    </xf>
    <xf numFmtId="0" fontId="8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16" fontId="8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8">
    <cellStyle name="Accent" xfId="1" xr:uid="{00000000-0005-0000-0000-000031000000}"/>
    <cellStyle name="Accent 1" xfId="2" xr:uid="{00000000-0005-0000-0000-000032000000}"/>
    <cellStyle name="Accent 2" xfId="3" xr:uid="{00000000-0005-0000-0000-000033000000}"/>
    <cellStyle name="Accent 3" xfId="4" xr:uid="{00000000-0005-0000-0000-000034000000}"/>
    <cellStyle name="Bad 2" xfId="5" xr:uid="{00000000-0005-0000-0000-000035000000}"/>
    <cellStyle name="cf1" xfId="6" xr:uid="{00000000-0005-0000-0000-000036000000}"/>
    <cellStyle name="cf2" xfId="7" xr:uid="{00000000-0005-0000-0000-000037000000}"/>
    <cellStyle name="cf3" xfId="8" xr:uid="{00000000-0005-0000-0000-000038000000}"/>
    <cellStyle name="cf4" xfId="9" xr:uid="{00000000-0005-0000-0000-000039000000}"/>
    <cellStyle name="cf5" xfId="10" xr:uid="{00000000-0005-0000-0000-00003A000000}"/>
    <cellStyle name="ConditionalStyle_1" xfId="11" xr:uid="{00000000-0005-0000-0000-00003B000000}"/>
    <cellStyle name="Error" xfId="12" xr:uid="{00000000-0005-0000-0000-00003C000000}"/>
    <cellStyle name="Footnote" xfId="13" xr:uid="{00000000-0005-0000-0000-00003D000000}"/>
    <cellStyle name="Good 2" xfId="14" xr:uid="{00000000-0005-0000-0000-00003E000000}"/>
    <cellStyle name="Heading" xfId="15" xr:uid="{00000000-0005-0000-0000-00003F000000}"/>
    <cellStyle name="Heading 1 2" xfId="16" xr:uid="{00000000-0005-0000-0000-000040000000}"/>
    <cellStyle name="Heading 2 2" xfId="17" xr:uid="{00000000-0005-0000-0000-000041000000}"/>
    <cellStyle name="Neutral 2" xfId="18" xr:uid="{00000000-0005-0000-0000-000042000000}"/>
    <cellStyle name="Normal" xfId="0" builtinId="0"/>
    <cellStyle name="Normal 10 2" xfId="19" xr:uid="{00000000-0005-0000-0000-000043000000}"/>
    <cellStyle name="Normal 18" xfId="20" xr:uid="{00000000-0005-0000-0000-000044000000}"/>
    <cellStyle name="Normal 2" xfId="21" xr:uid="{00000000-0005-0000-0000-000045000000}"/>
    <cellStyle name="Normal 3" xfId="22" xr:uid="{00000000-0005-0000-0000-000046000000}"/>
    <cellStyle name="Normal 4" xfId="23" xr:uid="{00000000-0005-0000-0000-000047000000}"/>
    <cellStyle name="Note 2" xfId="24" xr:uid="{00000000-0005-0000-0000-000048000000}"/>
    <cellStyle name="Status" xfId="25" xr:uid="{00000000-0005-0000-0000-000049000000}"/>
    <cellStyle name="Text" xfId="26" xr:uid="{00000000-0005-0000-0000-00004A000000}"/>
    <cellStyle name="Warning" xfId="27" xr:uid="{00000000-0005-0000-0000-00004B000000}"/>
  </cellStyles>
  <dxfs count="0"/>
  <tableStyles count="0" defaultTableStyle="TableStyleMedium2" defaultPivotStyle="PivotStyleLight16"/>
  <colors>
    <mruColors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Jan!$B$2</c:f>
              <c:strCache>
                <c:ptCount val="1"/>
                <c:pt idx="0">
                  <c:v>01-Jan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Jan!$C$2:$CT$2</c:f>
              <c:numCache>
                <c:formatCode>General</c:formatCode>
                <c:ptCount val="20"/>
                <c:pt idx="0">
                  <c:v>13.95</c:v>
                </c:pt>
                <c:pt idx="1">
                  <c:v>16.809999999999999</c:v>
                </c:pt>
                <c:pt idx="2">
                  <c:v>16.63</c:v>
                </c:pt>
                <c:pt idx="3">
                  <c:v>7.33</c:v>
                </c:pt>
                <c:pt idx="4">
                  <c:v>7.33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5.67</c:v>
                </c:pt>
                <c:pt idx="11">
                  <c:v>5.67</c:v>
                </c:pt>
                <c:pt idx="12">
                  <c:v>6.62</c:v>
                </c:pt>
                <c:pt idx="13">
                  <c:v>13.88</c:v>
                </c:pt>
                <c:pt idx="14">
                  <c:v>12.44</c:v>
                </c:pt>
                <c:pt idx="15">
                  <c:v>8.34</c:v>
                </c:pt>
                <c:pt idx="16">
                  <c:v>10.99</c:v>
                </c:pt>
                <c:pt idx="17">
                  <c:v>18.22</c:v>
                </c:pt>
                <c:pt idx="18">
                  <c:v>21.42</c:v>
                </c:pt>
                <c:pt idx="19">
                  <c:v>20.7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EE-4A4F-8C4C-A839A858C372}"/>
            </c:ext>
          </c:extLst>
        </c:ser>
        <c:ser>
          <c:idx val="1"/>
          <c:order val="1"/>
          <c:tx>
            <c:strRef>
              <c:f>Jan!$B$3</c:f>
              <c:strCache>
                <c:ptCount val="1"/>
                <c:pt idx="0">
                  <c:v>02-Jan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Jan!$C$3:$CT$3</c:f>
              <c:numCache>
                <c:formatCode>General</c:formatCode>
                <c:ptCount val="20"/>
                <c:pt idx="0">
                  <c:v>21.8</c:v>
                </c:pt>
                <c:pt idx="1">
                  <c:v>15.57</c:v>
                </c:pt>
                <c:pt idx="2">
                  <c:v>12.8</c:v>
                </c:pt>
                <c:pt idx="3">
                  <c:v>9.0500000000000007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9.6199999999999992</c:v>
                </c:pt>
                <c:pt idx="16">
                  <c:v>6.67</c:v>
                </c:pt>
                <c:pt idx="17">
                  <c:v>6.67</c:v>
                </c:pt>
                <c:pt idx="18">
                  <c:v>11.95</c:v>
                </c:pt>
                <c:pt idx="19">
                  <c:v>11.84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EE-4A4F-8C4C-A839A858C372}"/>
            </c:ext>
          </c:extLst>
        </c:ser>
        <c:ser>
          <c:idx val="2"/>
          <c:order val="2"/>
          <c:tx>
            <c:strRef>
              <c:f>Jan!$B$4</c:f>
              <c:strCache>
                <c:ptCount val="1"/>
                <c:pt idx="0">
                  <c:v>03-Jan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Jan!$C$4:$CT$4</c:f>
              <c:numCache>
                <c:formatCode>General</c:formatCode>
                <c:ptCount val="20"/>
                <c:pt idx="0">
                  <c:v>8.41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10.62</c:v>
                </c:pt>
                <c:pt idx="18">
                  <c:v>10.42</c:v>
                </c:pt>
                <c:pt idx="19">
                  <c:v>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EE-4A4F-8C4C-A839A858C372}"/>
            </c:ext>
          </c:extLst>
        </c:ser>
        <c:ser>
          <c:idx val="3"/>
          <c:order val="3"/>
          <c:tx>
            <c:strRef>
              <c:f>Jan!$B$5</c:f>
              <c:strCache>
                <c:ptCount val="1"/>
                <c:pt idx="0">
                  <c:v>04-Jan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Jan!$C$5:$CT$5</c:f>
              <c:numCache>
                <c:formatCode>General</c:formatCode>
                <c:ptCount val="20"/>
                <c:pt idx="0">
                  <c:v>8.41</c:v>
                </c:pt>
                <c:pt idx="1">
                  <c:v>11.55</c:v>
                </c:pt>
                <c:pt idx="2">
                  <c:v>11.08</c:v>
                </c:pt>
                <c:pt idx="3">
                  <c:v>9.35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6.8</c:v>
                </c:pt>
                <c:pt idx="16">
                  <c:v>7.35</c:v>
                </c:pt>
                <c:pt idx="17">
                  <c:v>11.06</c:v>
                </c:pt>
                <c:pt idx="18">
                  <c:v>9.5500000000000007</c:v>
                </c:pt>
                <c:pt idx="19">
                  <c:v>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EE-4A4F-8C4C-A839A858C372}"/>
            </c:ext>
          </c:extLst>
        </c:ser>
        <c:ser>
          <c:idx val="4"/>
          <c:order val="4"/>
          <c:tx>
            <c:strRef>
              <c:f>Jan!$B$6</c:f>
              <c:strCache>
                <c:ptCount val="1"/>
                <c:pt idx="0">
                  <c:v>05-Jan</c:v>
                </c:pt>
              </c:strCache>
            </c:strRef>
          </c:tx>
          <c:spPr>
            <a:ln w="22225" cap="rnd" cmpd="sng" algn="ctr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Jan!$C$6:$CT$6</c:f>
              <c:numCache>
                <c:formatCode>General</c:formatCode>
                <c:ptCount val="20"/>
                <c:pt idx="0">
                  <c:v>11.55</c:v>
                </c:pt>
                <c:pt idx="1">
                  <c:v>9.1999999999999993</c:v>
                </c:pt>
                <c:pt idx="2">
                  <c:v>8.42</c:v>
                </c:pt>
                <c:pt idx="3">
                  <c:v>6.95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5.33</c:v>
                </c:pt>
                <c:pt idx="9">
                  <c:v>5.33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7.33</c:v>
                </c:pt>
                <c:pt idx="14">
                  <c:v>10.3</c:v>
                </c:pt>
                <c:pt idx="15">
                  <c:v>12.05</c:v>
                </c:pt>
                <c:pt idx="16">
                  <c:v>9.7799999999999994</c:v>
                </c:pt>
                <c:pt idx="17">
                  <c:v>12.89</c:v>
                </c:pt>
                <c:pt idx="18">
                  <c:v>9.74</c:v>
                </c:pt>
                <c:pt idx="19">
                  <c:v>8.94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EE-4A4F-8C4C-A839A858C372}"/>
            </c:ext>
          </c:extLst>
        </c:ser>
        <c:ser>
          <c:idx val="5"/>
          <c:order val="5"/>
          <c:tx>
            <c:strRef>
              <c:f>Jan!$B$7</c:f>
              <c:strCache>
                <c:ptCount val="1"/>
                <c:pt idx="0">
                  <c:v>06-Jan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Jan!$C$7:$CT$7</c:f>
              <c:numCache>
                <c:formatCode>General</c:formatCode>
                <c:ptCount val="20"/>
                <c:pt idx="0">
                  <c:v>9.24</c:v>
                </c:pt>
                <c:pt idx="1">
                  <c:v>11.25</c:v>
                </c:pt>
                <c:pt idx="2">
                  <c:v>10.29</c:v>
                </c:pt>
                <c:pt idx="3">
                  <c:v>8.5</c:v>
                </c:pt>
                <c:pt idx="4">
                  <c:v>8.07</c:v>
                </c:pt>
                <c:pt idx="5">
                  <c:v>8.07</c:v>
                </c:pt>
                <c:pt idx="6">
                  <c:v>8.07</c:v>
                </c:pt>
                <c:pt idx="7">
                  <c:v>8.07</c:v>
                </c:pt>
                <c:pt idx="8">
                  <c:v>8.07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9.64</c:v>
                </c:pt>
                <c:pt idx="14">
                  <c:v>11.88</c:v>
                </c:pt>
                <c:pt idx="15">
                  <c:v>11.67</c:v>
                </c:pt>
                <c:pt idx="16">
                  <c:v>14.54</c:v>
                </c:pt>
                <c:pt idx="17">
                  <c:v>24.44</c:v>
                </c:pt>
                <c:pt idx="18">
                  <c:v>30.34</c:v>
                </c:pt>
                <c:pt idx="19">
                  <c:v>30.75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EE-4A4F-8C4C-A839A858C372}"/>
            </c:ext>
          </c:extLst>
        </c:ser>
        <c:ser>
          <c:idx val="6"/>
          <c:order val="6"/>
          <c:tx>
            <c:strRef>
              <c:f>Jan!$B$8</c:f>
              <c:strCache>
                <c:ptCount val="1"/>
                <c:pt idx="0">
                  <c:v>07-Jan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Jan!$C$8:$CT$8</c:f>
              <c:numCache>
                <c:formatCode>General</c:formatCode>
                <c:ptCount val="20"/>
                <c:pt idx="0">
                  <c:v>23.44</c:v>
                </c:pt>
                <c:pt idx="1">
                  <c:v>21.45</c:v>
                </c:pt>
                <c:pt idx="2">
                  <c:v>19.03</c:v>
                </c:pt>
                <c:pt idx="3">
                  <c:v>12.31</c:v>
                </c:pt>
                <c:pt idx="4">
                  <c:v>10.37</c:v>
                </c:pt>
                <c:pt idx="5">
                  <c:v>7.85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9.74</c:v>
                </c:pt>
                <c:pt idx="11">
                  <c:v>11.44</c:v>
                </c:pt>
                <c:pt idx="12">
                  <c:v>20.440000000000001</c:v>
                </c:pt>
                <c:pt idx="13">
                  <c:v>19.670000000000002</c:v>
                </c:pt>
                <c:pt idx="14">
                  <c:v>17.47</c:v>
                </c:pt>
                <c:pt idx="15">
                  <c:v>18.809999999999999</c:v>
                </c:pt>
                <c:pt idx="16">
                  <c:v>21.54</c:v>
                </c:pt>
                <c:pt idx="17">
                  <c:v>30</c:v>
                </c:pt>
                <c:pt idx="18">
                  <c:v>31.76</c:v>
                </c:pt>
                <c:pt idx="19">
                  <c:v>31.54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EE-4A4F-8C4C-A839A858C372}"/>
            </c:ext>
          </c:extLst>
        </c:ser>
        <c:ser>
          <c:idx val="7"/>
          <c:order val="7"/>
          <c:tx>
            <c:strRef>
              <c:f>Jan!$B$9</c:f>
              <c:strCache>
                <c:ptCount val="1"/>
                <c:pt idx="0">
                  <c:v>08-Jan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Jan!$C$9:$CT$9</c:f>
              <c:numCache>
                <c:formatCode>General</c:formatCode>
                <c:ptCount val="20"/>
                <c:pt idx="0">
                  <c:v>23</c:v>
                </c:pt>
                <c:pt idx="1">
                  <c:v>18.12</c:v>
                </c:pt>
                <c:pt idx="2">
                  <c:v>17.27</c:v>
                </c:pt>
                <c:pt idx="3">
                  <c:v>11.94</c:v>
                </c:pt>
                <c:pt idx="4">
                  <c:v>8.6</c:v>
                </c:pt>
                <c:pt idx="5">
                  <c:v>6.77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12.51</c:v>
                </c:pt>
                <c:pt idx="13">
                  <c:v>12.62</c:v>
                </c:pt>
                <c:pt idx="14">
                  <c:v>13.11</c:v>
                </c:pt>
                <c:pt idx="15">
                  <c:v>16.670000000000002</c:v>
                </c:pt>
                <c:pt idx="16">
                  <c:v>14.75</c:v>
                </c:pt>
                <c:pt idx="17">
                  <c:v>17.440000000000001</c:v>
                </c:pt>
                <c:pt idx="18">
                  <c:v>29.09</c:v>
                </c:pt>
                <c:pt idx="19">
                  <c:v>30.54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EE-4A4F-8C4C-A839A858C372}"/>
            </c:ext>
          </c:extLst>
        </c:ser>
        <c:ser>
          <c:idx val="8"/>
          <c:order val="8"/>
          <c:tx>
            <c:strRef>
              <c:f>Jan!$B$10</c:f>
              <c:strCache>
                <c:ptCount val="1"/>
                <c:pt idx="0">
                  <c:v>09-Jan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Jan!$C$10:$CT$10</c:f>
              <c:numCache>
                <c:formatCode>General</c:formatCode>
                <c:ptCount val="20"/>
                <c:pt idx="0">
                  <c:v>22.67</c:v>
                </c:pt>
                <c:pt idx="1">
                  <c:v>19.829999999999998</c:v>
                </c:pt>
                <c:pt idx="2">
                  <c:v>27.78</c:v>
                </c:pt>
                <c:pt idx="3">
                  <c:v>21.21</c:v>
                </c:pt>
                <c:pt idx="4">
                  <c:v>17.86</c:v>
                </c:pt>
                <c:pt idx="5">
                  <c:v>24.06</c:v>
                </c:pt>
                <c:pt idx="6">
                  <c:v>19.350000000000001</c:v>
                </c:pt>
                <c:pt idx="7">
                  <c:v>17.77</c:v>
                </c:pt>
                <c:pt idx="8">
                  <c:v>17.12</c:v>
                </c:pt>
                <c:pt idx="9">
                  <c:v>15.33</c:v>
                </c:pt>
                <c:pt idx="10">
                  <c:v>21.33</c:v>
                </c:pt>
                <c:pt idx="11">
                  <c:v>30.67</c:v>
                </c:pt>
                <c:pt idx="12">
                  <c:v>31.33</c:v>
                </c:pt>
                <c:pt idx="13">
                  <c:v>31.21</c:v>
                </c:pt>
                <c:pt idx="14">
                  <c:v>30</c:v>
                </c:pt>
                <c:pt idx="15">
                  <c:v>30</c:v>
                </c:pt>
                <c:pt idx="16">
                  <c:v>30.24</c:v>
                </c:pt>
                <c:pt idx="17">
                  <c:v>39.33</c:v>
                </c:pt>
                <c:pt idx="18">
                  <c:v>39.33</c:v>
                </c:pt>
                <c:pt idx="19">
                  <c:v>39.33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CEE-4A4F-8C4C-A839A858C372}"/>
            </c:ext>
          </c:extLst>
        </c:ser>
        <c:ser>
          <c:idx val="9"/>
          <c:order val="9"/>
          <c:tx>
            <c:strRef>
              <c:f>Jan!$B$11</c:f>
              <c:strCache>
                <c:ptCount val="1"/>
                <c:pt idx="0">
                  <c:v>10-Jan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Jan!$C$11:$CT$11</c:f>
              <c:numCache>
                <c:formatCode>General</c:formatCode>
                <c:ptCount val="20"/>
                <c:pt idx="0">
                  <c:v>37.799999999999997</c:v>
                </c:pt>
                <c:pt idx="1">
                  <c:v>37.799999999999997</c:v>
                </c:pt>
                <c:pt idx="2">
                  <c:v>37.799999999999997</c:v>
                </c:pt>
                <c:pt idx="3">
                  <c:v>37.799999999999997</c:v>
                </c:pt>
                <c:pt idx="4">
                  <c:v>37.799999999999997</c:v>
                </c:pt>
                <c:pt idx="5">
                  <c:v>27.84</c:v>
                </c:pt>
                <c:pt idx="6">
                  <c:v>25.06</c:v>
                </c:pt>
                <c:pt idx="7">
                  <c:v>23.08</c:v>
                </c:pt>
                <c:pt idx="8">
                  <c:v>22.77</c:v>
                </c:pt>
                <c:pt idx="9">
                  <c:v>13.33</c:v>
                </c:pt>
                <c:pt idx="10">
                  <c:v>20</c:v>
                </c:pt>
                <c:pt idx="11">
                  <c:v>20.329999999999998</c:v>
                </c:pt>
                <c:pt idx="12">
                  <c:v>19.89</c:v>
                </c:pt>
                <c:pt idx="13">
                  <c:v>20.83</c:v>
                </c:pt>
                <c:pt idx="14">
                  <c:v>18.260000000000002</c:v>
                </c:pt>
                <c:pt idx="15">
                  <c:v>15</c:v>
                </c:pt>
                <c:pt idx="16">
                  <c:v>12.19</c:v>
                </c:pt>
                <c:pt idx="17">
                  <c:v>15.88</c:v>
                </c:pt>
                <c:pt idx="18">
                  <c:v>19.82</c:v>
                </c:pt>
                <c:pt idx="19">
                  <c:v>20.28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CEE-4A4F-8C4C-A839A858C372}"/>
            </c:ext>
          </c:extLst>
        </c:ser>
        <c:ser>
          <c:idx val="10"/>
          <c:order val="10"/>
          <c:tx>
            <c:strRef>
              <c:f>Jan!$B$12</c:f>
              <c:strCache>
                <c:ptCount val="1"/>
                <c:pt idx="0">
                  <c:v>11-Jan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Jan!$C$12:$CT$12</c:f>
              <c:numCache>
                <c:formatCode>General</c:formatCode>
                <c:ptCount val="20"/>
                <c:pt idx="0">
                  <c:v>22.3</c:v>
                </c:pt>
                <c:pt idx="1">
                  <c:v>22.04</c:v>
                </c:pt>
                <c:pt idx="2">
                  <c:v>18.52</c:v>
                </c:pt>
                <c:pt idx="3">
                  <c:v>11.84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CEE-4A4F-8C4C-A839A858C372}"/>
            </c:ext>
          </c:extLst>
        </c:ser>
        <c:ser>
          <c:idx val="11"/>
          <c:order val="11"/>
          <c:tx>
            <c:strRef>
              <c:f>Jan!$B$13</c:f>
              <c:strCache>
                <c:ptCount val="1"/>
                <c:pt idx="0">
                  <c:v>12-Jan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Jan!$C$13:$CT$13</c:f>
              <c:numCache>
                <c:formatCode>General</c:formatCode>
                <c:ptCount val="20"/>
                <c:pt idx="0">
                  <c:v>7.33</c:v>
                </c:pt>
                <c:pt idx="1">
                  <c:v>7.33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CEE-4A4F-8C4C-A839A858C372}"/>
            </c:ext>
          </c:extLst>
        </c:ser>
        <c:ser>
          <c:idx val="12"/>
          <c:order val="12"/>
          <c:tx>
            <c:strRef>
              <c:f>Jan!$B$14</c:f>
              <c:strCache>
                <c:ptCount val="1"/>
                <c:pt idx="0">
                  <c:v>13-Jan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Jan!$C$14:$CT$14</c:f>
              <c:numCache>
                <c:formatCode>General</c:formatCode>
                <c:ptCount val="20"/>
                <c:pt idx="0">
                  <c:v>6.67</c:v>
                </c:pt>
                <c:pt idx="1">
                  <c:v>3.33</c:v>
                </c:pt>
                <c:pt idx="2">
                  <c:v>3.33</c:v>
                </c:pt>
                <c:pt idx="3">
                  <c:v>3.33</c:v>
                </c:pt>
                <c:pt idx="4">
                  <c:v>3.33</c:v>
                </c:pt>
                <c:pt idx="5">
                  <c:v>3.33</c:v>
                </c:pt>
                <c:pt idx="6">
                  <c:v>3.33</c:v>
                </c:pt>
                <c:pt idx="7">
                  <c:v>3.33</c:v>
                </c:pt>
                <c:pt idx="8">
                  <c:v>3.33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4</c:v>
                </c:pt>
                <c:pt idx="15">
                  <c:v>3.33</c:v>
                </c:pt>
                <c:pt idx="16">
                  <c:v>3.33</c:v>
                </c:pt>
                <c:pt idx="17">
                  <c:v>3.33</c:v>
                </c:pt>
                <c:pt idx="18">
                  <c:v>3.33</c:v>
                </c:pt>
                <c:pt idx="19">
                  <c:v>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CEE-4A4F-8C4C-A839A858C372}"/>
            </c:ext>
          </c:extLst>
        </c:ser>
        <c:ser>
          <c:idx val="13"/>
          <c:order val="13"/>
          <c:tx>
            <c:strRef>
              <c:f>Jan!$B$15</c:f>
              <c:strCache>
                <c:ptCount val="1"/>
                <c:pt idx="0">
                  <c:v>14-Jan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Jan!$C$15:$CT$15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7.33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7</c:v>
                </c:pt>
                <c:pt idx="18">
                  <c:v>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CEE-4A4F-8C4C-A839A858C372}"/>
            </c:ext>
          </c:extLst>
        </c:ser>
        <c:ser>
          <c:idx val="14"/>
          <c:order val="14"/>
          <c:tx>
            <c:strRef>
              <c:f>Jan!$B$16</c:f>
              <c:strCache>
                <c:ptCount val="1"/>
                <c:pt idx="0">
                  <c:v>15-Jan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Jan!$C$16:$CT$16</c:f>
              <c:numCache>
                <c:formatCode>General</c:formatCode>
                <c:ptCount val="20"/>
                <c:pt idx="0">
                  <c:v>6.67</c:v>
                </c:pt>
                <c:pt idx="1">
                  <c:v>10.09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5.83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CEE-4A4F-8C4C-A839A858C372}"/>
            </c:ext>
          </c:extLst>
        </c:ser>
        <c:ser>
          <c:idx val="15"/>
          <c:order val="15"/>
          <c:tx>
            <c:strRef>
              <c:f>Jan!$B$17</c:f>
              <c:strCache>
                <c:ptCount val="1"/>
                <c:pt idx="0">
                  <c:v>16-Jan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Jan!$C$17:$CT$17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5.67</c:v>
                </c:pt>
                <c:pt idx="7">
                  <c:v>5.67</c:v>
                </c:pt>
                <c:pt idx="8">
                  <c:v>4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5.74</c:v>
                </c:pt>
                <c:pt idx="15">
                  <c:v>8.5500000000000007</c:v>
                </c:pt>
                <c:pt idx="16">
                  <c:v>14.16</c:v>
                </c:pt>
                <c:pt idx="17">
                  <c:v>12.96</c:v>
                </c:pt>
                <c:pt idx="18">
                  <c:v>10.86</c:v>
                </c:pt>
                <c:pt idx="19">
                  <c:v>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CEE-4A4F-8C4C-A839A858C372}"/>
            </c:ext>
          </c:extLst>
        </c:ser>
        <c:ser>
          <c:idx val="16"/>
          <c:order val="16"/>
          <c:tx>
            <c:strRef>
              <c:f>Jan!$B$18</c:f>
              <c:strCache>
                <c:ptCount val="1"/>
                <c:pt idx="0">
                  <c:v>17-Jan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Jan!$C$18:$CT$18</c:f>
              <c:numCache>
                <c:formatCode>General</c:formatCode>
                <c:ptCount val="20"/>
                <c:pt idx="0">
                  <c:v>12.87</c:v>
                </c:pt>
                <c:pt idx="1">
                  <c:v>8.77</c:v>
                </c:pt>
                <c:pt idx="2">
                  <c:v>8.1999999999999993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6.67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6.25</c:v>
                </c:pt>
                <c:pt idx="16">
                  <c:v>9.61</c:v>
                </c:pt>
                <c:pt idx="17">
                  <c:v>14.94</c:v>
                </c:pt>
                <c:pt idx="18">
                  <c:v>12.09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CEE-4A4F-8C4C-A839A858C372}"/>
            </c:ext>
          </c:extLst>
        </c:ser>
        <c:ser>
          <c:idx val="17"/>
          <c:order val="17"/>
          <c:tx>
            <c:strRef>
              <c:f>Jan!$B$19</c:f>
              <c:strCache>
                <c:ptCount val="1"/>
                <c:pt idx="0">
                  <c:v>18-Jan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Jan!$C$19:$CT$19</c:f>
              <c:numCache>
                <c:formatCode>General</c:formatCode>
                <c:ptCount val="20"/>
                <c:pt idx="0">
                  <c:v>9.44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9.2899999999999991</c:v>
                </c:pt>
                <c:pt idx="5">
                  <c:v>8.58</c:v>
                </c:pt>
                <c:pt idx="6">
                  <c:v>9.85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6.94</c:v>
                </c:pt>
                <c:pt idx="16">
                  <c:v>9.31</c:v>
                </c:pt>
                <c:pt idx="17">
                  <c:v>15.95</c:v>
                </c:pt>
                <c:pt idx="18">
                  <c:v>8.41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CEE-4A4F-8C4C-A839A858C372}"/>
            </c:ext>
          </c:extLst>
        </c:ser>
        <c:ser>
          <c:idx val="18"/>
          <c:order val="18"/>
          <c:tx>
            <c:strRef>
              <c:f>Jan!$B$20</c:f>
              <c:strCache>
                <c:ptCount val="1"/>
                <c:pt idx="0">
                  <c:v>19-Jan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Jan!$C$20:$CT$20</c:f>
              <c:numCache>
                <c:formatCode>General</c:formatCode>
                <c:ptCount val="20"/>
                <c:pt idx="0">
                  <c:v>7.51</c:v>
                </c:pt>
                <c:pt idx="1">
                  <c:v>6.85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4</c:v>
                </c:pt>
                <c:pt idx="9">
                  <c:v>3.83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4</c:v>
                </c:pt>
                <c:pt idx="15">
                  <c:v>4.1500000000000004</c:v>
                </c:pt>
                <c:pt idx="16">
                  <c:v>6.85</c:v>
                </c:pt>
                <c:pt idx="17">
                  <c:v>7.41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CEE-4A4F-8C4C-A839A858C372}"/>
            </c:ext>
          </c:extLst>
        </c:ser>
        <c:ser>
          <c:idx val="19"/>
          <c:order val="19"/>
          <c:tx>
            <c:strRef>
              <c:f>Jan!$B$21</c:f>
              <c:strCache>
                <c:ptCount val="1"/>
                <c:pt idx="0">
                  <c:v>20-Jan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Jan!$C$21:$CT$21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9.84</c:v>
                </c:pt>
                <c:pt idx="7">
                  <c:v>5.84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5.67</c:v>
                </c:pt>
                <c:pt idx="19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CEE-4A4F-8C4C-A839A858C372}"/>
            </c:ext>
          </c:extLst>
        </c:ser>
        <c:ser>
          <c:idx val="20"/>
          <c:order val="20"/>
          <c:tx>
            <c:strRef>
              <c:f>Jan!$B$22</c:f>
              <c:strCache>
                <c:ptCount val="1"/>
                <c:pt idx="0">
                  <c:v>21-Jan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Jan!$C$22:$CT$22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3.33</c:v>
                </c:pt>
                <c:pt idx="15">
                  <c:v>5.33</c:v>
                </c:pt>
                <c:pt idx="16">
                  <c:v>6.67</c:v>
                </c:pt>
                <c:pt idx="17">
                  <c:v>6.67</c:v>
                </c:pt>
                <c:pt idx="18">
                  <c:v>5.33</c:v>
                </c:pt>
                <c:pt idx="19">
                  <c:v>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CEE-4A4F-8C4C-A839A858C372}"/>
            </c:ext>
          </c:extLst>
        </c:ser>
        <c:ser>
          <c:idx val="21"/>
          <c:order val="21"/>
          <c:tx>
            <c:strRef>
              <c:f>Jan!$B$23</c:f>
              <c:strCache>
                <c:ptCount val="1"/>
                <c:pt idx="0">
                  <c:v>22-Jan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Jan!$C$23:$CT$23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5.22</c:v>
                </c:pt>
                <c:pt idx="13">
                  <c:v>7.84</c:v>
                </c:pt>
                <c:pt idx="14">
                  <c:v>8.67</c:v>
                </c:pt>
                <c:pt idx="15">
                  <c:v>8.14</c:v>
                </c:pt>
                <c:pt idx="16">
                  <c:v>13.41</c:v>
                </c:pt>
                <c:pt idx="17">
                  <c:v>12.74</c:v>
                </c:pt>
                <c:pt idx="18">
                  <c:v>15.77</c:v>
                </c:pt>
                <c:pt idx="19">
                  <c:v>15.07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CEE-4A4F-8C4C-A839A858C372}"/>
            </c:ext>
          </c:extLst>
        </c:ser>
        <c:ser>
          <c:idx val="22"/>
          <c:order val="22"/>
          <c:tx>
            <c:strRef>
              <c:f>Jan!$B$24</c:f>
              <c:strCache>
                <c:ptCount val="1"/>
                <c:pt idx="0">
                  <c:v>23-Jan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Jan!$C$24:$CT$24</c:f>
              <c:numCache>
                <c:formatCode>General</c:formatCode>
                <c:ptCount val="20"/>
                <c:pt idx="0">
                  <c:v>8.35</c:v>
                </c:pt>
                <c:pt idx="1">
                  <c:v>7.41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3.33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3.67</c:v>
                </c:pt>
                <c:pt idx="15">
                  <c:v>9.7799999999999994</c:v>
                </c:pt>
                <c:pt idx="16">
                  <c:v>13.42</c:v>
                </c:pt>
                <c:pt idx="17">
                  <c:v>10</c:v>
                </c:pt>
                <c:pt idx="18">
                  <c:v>8.25</c:v>
                </c:pt>
                <c:pt idx="19">
                  <c:v>8.44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CEE-4A4F-8C4C-A839A858C372}"/>
            </c:ext>
          </c:extLst>
        </c:ser>
        <c:ser>
          <c:idx val="23"/>
          <c:order val="23"/>
          <c:tx>
            <c:strRef>
              <c:f>Jan!$B$25</c:f>
              <c:strCache>
                <c:ptCount val="1"/>
                <c:pt idx="0">
                  <c:v>24-Jan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Jan!$C$25:$CT$25</c:f>
              <c:numCache>
                <c:formatCode>General</c:formatCode>
                <c:ptCount val="20"/>
                <c:pt idx="0">
                  <c:v>10.09</c:v>
                </c:pt>
                <c:pt idx="1">
                  <c:v>6.67</c:v>
                </c:pt>
                <c:pt idx="2">
                  <c:v>6.67</c:v>
                </c:pt>
                <c:pt idx="3">
                  <c:v>5.67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5.67</c:v>
                </c:pt>
                <c:pt idx="13">
                  <c:v>5.67</c:v>
                </c:pt>
                <c:pt idx="14">
                  <c:v>5.67</c:v>
                </c:pt>
                <c:pt idx="15">
                  <c:v>6.19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CEE-4A4F-8C4C-A839A858C372}"/>
            </c:ext>
          </c:extLst>
        </c:ser>
        <c:ser>
          <c:idx val="24"/>
          <c:order val="24"/>
          <c:tx>
            <c:strRef>
              <c:f>Jan!$B$26</c:f>
              <c:strCache>
                <c:ptCount val="1"/>
                <c:pt idx="0">
                  <c:v>25-Jan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Jan!$C$26:$CT$26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CEE-4A4F-8C4C-A839A858C372}"/>
            </c:ext>
          </c:extLst>
        </c:ser>
        <c:ser>
          <c:idx val="25"/>
          <c:order val="25"/>
          <c:tx>
            <c:strRef>
              <c:f>Jan!$B$27</c:f>
              <c:strCache>
                <c:ptCount val="1"/>
                <c:pt idx="0">
                  <c:v>26-Jan</c:v>
                </c:pt>
              </c:strCache>
            </c:strRef>
          </c:tx>
          <c:spPr>
            <a:ln w="22225" cap="rnd" cmpd="sng" algn="ctr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Jan!$C$27:$CT$27</c:f>
              <c:numCache>
                <c:formatCode>General</c:formatCode>
                <c:ptCount val="20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13.85</c:v>
                </c:pt>
                <c:pt idx="6">
                  <c:v>9.74</c:v>
                </c:pt>
                <c:pt idx="7">
                  <c:v>8.2200000000000006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11.84</c:v>
                </c:pt>
                <c:pt idx="13">
                  <c:v>10.17</c:v>
                </c:pt>
                <c:pt idx="14">
                  <c:v>7.33</c:v>
                </c:pt>
                <c:pt idx="15">
                  <c:v>7.33</c:v>
                </c:pt>
                <c:pt idx="16">
                  <c:v>7.67</c:v>
                </c:pt>
                <c:pt idx="17">
                  <c:v>12</c:v>
                </c:pt>
                <c:pt idx="18">
                  <c:v>7.67</c:v>
                </c:pt>
                <c:pt idx="19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CEE-4A4F-8C4C-A839A858C372}"/>
            </c:ext>
          </c:extLst>
        </c:ser>
        <c:ser>
          <c:idx val="26"/>
          <c:order val="26"/>
          <c:tx>
            <c:strRef>
              <c:f>Jan!$B$28</c:f>
              <c:strCache>
                <c:ptCount val="1"/>
                <c:pt idx="0">
                  <c:v>27-Jan</c:v>
                </c:pt>
              </c:strCache>
            </c:strRef>
          </c:tx>
          <c:spPr>
            <a:ln w="22225" cap="rnd" cmpd="sng" algn="ctr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Jan!$C$28:$CT$28</c:f>
              <c:numCache>
                <c:formatCode>General</c:formatCode>
                <c:ptCount val="20"/>
                <c:pt idx="0">
                  <c:v>9.4600000000000009</c:v>
                </c:pt>
                <c:pt idx="1">
                  <c:v>12.5</c:v>
                </c:pt>
                <c:pt idx="2">
                  <c:v>14.18</c:v>
                </c:pt>
                <c:pt idx="3">
                  <c:v>20.52</c:v>
                </c:pt>
                <c:pt idx="4">
                  <c:v>21.8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8.67</c:v>
                </c:pt>
                <c:pt idx="17">
                  <c:v>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CEE-4A4F-8C4C-A839A858C372}"/>
            </c:ext>
          </c:extLst>
        </c:ser>
        <c:ser>
          <c:idx val="27"/>
          <c:order val="27"/>
          <c:tx>
            <c:strRef>
              <c:f>Jan!$B$29</c:f>
              <c:strCache>
                <c:ptCount val="1"/>
                <c:pt idx="0">
                  <c:v>28-Jan</c:v>
                </c:pt>
              </c:strCache>
            </c:strRef>
          </c:tx>
          <c:spPr>
            <a:ln w="22225" cap="rnd" cmpd="sng" algn="ctr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Jan!$C$29:$CT$29</c:f>
              <c:numCache>
                <c:formatCode>General</c:formatCode>
                <c:ptCount val="20"/>
                <c:pt idx="0">
                  <c:v>7.97</c:v>
                </c:pt>
                <c:pt idx="1">
                  <c:v>7.38</c:v>
                </c:pt>
                <c:pt idx="2">
                  <c:v>6.95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6.33</c:v>
                </c:pt>
                <c:pt idx="12">
                  <c:v>8</c:v>
                </c:pt>
                <c:pt idx="13">
                  <c:v>9.67</c:v>
                </c:pt>
                <c:pt idx="14">
                  <c:v>13.22</c:v>
                </c:pt>
                <c:pt idx="15">
                  <c:v>13.71</c:v>
                </c:pt>
                <c:pt idx="16">
                  <c:v>11.62</c:v>
                </c:pt>
                <c:pt idx="17">
                  <c:v>7.89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CEE-4A4F-8C4C-A839A858C372}"/>
            </c:ext>
          </c:extLst>
        </c:ser>
        <c:ser>
          <c:idx val="28"/>
          <c:order val="28"/>
          <c:tx>
            <c:strRef>
              <c:f>Jan!$B$30</c:f>
              <c:strCache>
                <c:ptCount val="1"/>
                <c:pt idx="0">
                  <c:v>29-Jan</c:v>
                </c:pt>
              </c:strCache>
            </c:strRef>
          </c:tx>
          <c:spPr>
            <a:ln w="22225" cap="rnd" cmpd="sng" algn="ctr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Jan!$C$30:$CT$30</c:f>
              <c:numCache>
                <c:formatCode>General</c:formatCode>
                <c:ptCount val="20"/>
                <c:pt idx="0">
                  <c:v>7.33</c:v>
                </c:pt>
                <c:pt idx="1">
                  <c:v>6.55</c:v>
                </c:pt>
                <c:pt idx="2">
                  <c:v>5.67</c:v>
                </c:pt>
                <c:pt idx="3">
                  <c:v>5.67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5.67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6.67</c:v>
                </c:pt>
                <c:pt idx="16">
                  <c:v>8.16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CEE-4A4F-8C4C-A839A858C372}"/>
            </c:ext>
          </c:extLst>
        </c:ser>
        <c:ser>
          <c:idx val="29"/>
          <c:order val="29"/>
          <c:tx>
            <c:strRef>
              <c:f>Jan!$B$31</c:f>
              <c:strCache>
                <c:ptCount val="1"/>
                <c:pt idx="0">
                  <c:v>30-Jan</c:v>
                </c:pt>
              </c:strCache>
            </c:strRef>
          </c:tx>
          <c:spPr>
            <a:ln w="22225" cap="rnd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Jan!$C$31:$CT$31</c:f>
              <c:numCache>
                <c:formatCode>General</c:formatCode>
                <c:ptCount val="20"/>
                <c:pt idx="0">
                  <c:v>8.35</c:v>
                </c:pt>
                <c:pt idx="1">
                  <c:v>11.89</c:v>
                </c:pt>
                <c:pt idx="2">
                  <c:v>8.33</c:v>
                </c:pt>
                <c:pt idx="3">
                  <c:v>6.55</c:v>
                </c:pt>
                <c:pt idx="4">
                  <c:v>6.55</c:v>
                </c:pt>
                <c:pt idx="5">
                  <c:v>6.55</c:v>
                </c:pt>
                <c:pt idx="6">
                  <c:v>6.55</c:v>
                </c:pt>
                <c:pt idx="7">
                  <c:v>6.55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6.67</c:v>
                </c:pt>
                <c:pt idx="14">
                  <c:v>7.04</c:v>
                </c:pt>
                <c:pt idx="15">
                  <c:v>9.08</c:v>
                </c:pt>
                <c:pt idx="16">
                  <c:v>9.36</c:v>
                </c:pt>
                <c:pt idx="17">
                  <c:v>8.08</c:v>
                </c:pt>
                <c:pt idx="18">
                  <c:v>11.34</c:v>
                </c:pt>
                <c:pt idx="19">
                  <c:v>12.52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CEE-4A4F-8C4C-A839A858C372}"/>
            </c:ext>
          </c:extLst>
        </c:ser>
        <c:ser>
          <c:idx val="30"/>
          <c:order val="30"/>
          <c:tx>
            <c:strRef>
              <c:f>Jan!$B$32</c:f>
              <c:strCache>
                <c:ptCount val="1"/>
                <c:pt idx="0">
                  <c:v>31-Jan</c:v>
                </c:pt>
              </c:strCache>
            </c:strRef>
          </c:tx>
          <c:spPr>
            <a:ln w="22225" cap="rnd" cmpd="sng" algn="ctr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Jan!$C$32:$CT$32</c:f>
              <c:numCache>
                <c:formatCode>General</c:formatCode>
                <c:ptCount val="20"/>
                <c:pt idx="0">
                  <c:v>11.91</c:v>
                </c:pt>
                <c:pt idx="1">
                  <c:v>11.53</c:v>
                </c:pt>
                <c:pt idx="2">
                  <c:v>8.51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9.85</c:v>
                </c:pt>
                <c:pt idx="8">
                  <c:v>6.67</c:v>
                </c:pt>
                <c:pt idx="9">
                  <c:v>6</c:v>
                </c:pt>
                <c:pt idx="10">
                  <c:v>6</c:v>
                </c:pt>
                <c:pt idx="11">
                  <c:v>11.6</c:v>
                </c:pt>
                <c:pt idx="12">
                  <c:v>17.440000000000001</c:v>
                </c:pt>
                <c:pt idx="13">
                  <c:v>18.77</c:v>
                </c:pt>
                <c:pt idx="14">
                  <c:v>21.16</c:v>
                </c:pt>
                <c:pt idx="15">
                  <c:v>19.96</c:v>
                </c:pt>
                <c:pt idx="16">
                  <c:v>14.6</c:v>
                </c:pt>
                <c:pt idx="17">
                  <c:v>13.59</c:v>
                </c:pt>
                <c:pt idx="18">
                  <c:v>12.88</c:v>
                </c:pt>
                <c:pt idx="19">
                  <c:v>12.88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CEE-4A4F-8C4C-A839A858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546947279"/>
        <c:axId val="546942479"/>
      </c:lineChart>
      <c:catAx>
        <c:axId val="546947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42479"/>
        <c:crosses val="autoZero"/>
        <c:auto val="1"/>
        <c:lblAlgn val="ctr"/>
        <c:lblOffset val="100"/>
        <c:noMultiLvlLbl val="0"/>
      </c:catAx>
      <c:valAx>
        <c:axId val="5469424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94727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9df9ecba-aac4-49b7-91f9-096aa5bab9c1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February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Feb!$B$2</c:f>
              <c:strCache>
                <c:ptCount val="1"/>
                <c:pt idx="0">
                  <c:v>01-Feb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Feb!$C$2:$CU$2</c:f>
              <c:numCache>
                <c:formatCode>General</c:formatCode>
                <c:ptCount val="33"/>
                <c:pt idx="0">
                  <c:v>11.75</c:v>
                </c:pt>
                <c:pt idx="1">
                  <c:v>11.15</c:v>
                </c:pt>
                <c:pt idx="2">
                  <c:v>10.55</c:v>
                </c:pt>
                <c:pt idx="3">
                  <c:v>10.95</c:v>
                </c:pt>
                <c:pt idx="4">
                  <c:v>9.0399999999999991</c:v>
                </c:pt>
                <c:pt idx="5">
                  <c:v>11.77</c:v>
                </c:pt>
                <c:pt idx="6">
                  <c:v>10.93</c:v>
                </c:pt>
                <c:pt idx="7">
                  <c:v>10.42</c:v>
                </c:pt>
                <c:pt idx="8">
                  <c:v>9.5500000000000007</c:v>
                </c:pt>
                <c:pt idx="9">
                  <c:v>8.7799999999999994</c:v>
                </c:pt>
                <c:pt idx="10">
                  <c:v>7.72</c:v>
                </c:pt>
                <c:pt idx="11">
                  <c:v>6.67</c:v>
                </c:pt>
                <c:pt idx="12">
                  <c:v>6.33</c:v>
                </c:pt>
                <c:pt idx="13">
                  <c:v>8.1199999999999992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7.71</c:v>
                </c:pt>
                <c:pt idx="24">
                  <c:v>9.5399999999999991</c:v>
                </c:pt>
                <c:pt idx="25">
                  <c:v>16.239999999999998</c:v>
                </c:pt>
                <c:pt idx="26">
                  <c:v>12.21</c:v>
                </c:pt>
                <c:pt idx="27">
                  <c:v>9.1</c:v>
                </c:pt>
                <c:pt idx="28">
                  <c:v>6.67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3-476D-A876-DAB2CABA5BDF}"/>
            </c:ext>
          </c:extLst>
        </c:ser>
        <c:ser>
          <c:idx val="1"/>
          <c:order val="1"/>
          <c:tx>
            <c:strRef>
              <c:f>Feb!$B$3</c:f>
              <c:strCache>
                <c:ptCount val="1"/>
                <c:pt idx="0">
                  <c:v>02-Feb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Feb!$C$3:$CU$3</c:f>
              <c:numCache>
                <c:formatCode>General</c:formatCode>
                <c:ptCount val="33"/>
                <c:pt idx="0">
                  <c:v>8</c:v>
                </c:pt>
                <c:pt idx="1">
                  <c:v>8</c:v>
                </c:pt>
                <c:pt idx="2">
                  <c:v>7.67</c:v>
                </c:pt>
                <c:pt idx="3">
                  <c:v>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5.67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5.33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5.67</c:v>
                </c:pt>
                <c:pt idx="24">
                  <c:v>7.33</c:v>
                </c:pt>
                <c:pt idx="25">
                  <c:v>8.33</c:v>
                </c:pt>
                <c:pt idx="26">
                  <c:v>9</c:v>
                </c:pt>
                <c:pt idx="27">
                  <c:v>7.67</c:v>
                </c:pt>
                <c:pt idx="28">
                  <c:v>6.67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3-476D-A876-DAB2CABA5BDF}"/>
            </c:ext>
          </c:extLst>
        </c:ser>
        <c:ser>
          <c:idx val="2"/>
          <c:order val="2"/>
          <c:tx>
            <c:strRef>
              <c:f>Feb!$B$4</c:f>
              <c:strCache>
                <c:ptCount val="1"/>
                <c:pt idx="0">
                  <c:v>03-Feb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Feb!$C$4:$CU$4</c:f>
              <c:numCache>
                <c:formatCode>General</c:formatCode>
                <c:ptCount val="33"/>
                <c:pt idx="0">
                  <c:v>8</c:v>
                </c:pt>
                <c:pt idx="1">
                  <c:v>8</c:v>
                </c:pt>
                <c:pt idx="2">
                  <c:v>6.67</c:v>
                </c:pt>
                <c:pt idx="3">
                  <c:v>6.67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5.67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5.67</c:v>
                </c:pt>
                <c:pt idx="13">
                  <c:v>5.67</c:v>
                </c:pt>
                <c:pt idx="14">
                  <c:v>5.67</c:v>
                </c:pt>
                <c:pt idx="15">
                  <c:v>5.67</c:v>
                </c:pt>
                <c:pt idx="16">
                  <c:v>5.67</c:v>
                </c:pt>
                <c:pt idx="17">
                  <c:v>5.67</c:v>
                </c:pt>
                <c:pt idx="18">
                  <c:v>5.67</c:v>
                </c:pt>
                <c:pt idx="19">
                  <c:v>5.67</c:v>
                </c:pt>
                <c:pt idx="20">
                  <c:v>5.67</c:v>
                </c:pt>
                <c:pt idx="21">
                  <c:v>5.67</c:v>
                </c:pt>
                <c:pt idx="22">
                  <c:v>6.67</c:v>
                </c:pt>
                <c:pt idx="23">
                  <c:v>6.67</c:v>
                </c:pt>
                <c:pt idx="24">
                  <c:v>7</c:v>
                </c:pt>
                <c:pt idx="25">
                  <c:v>6.33</c:v>
                </c:pt>
                <c:pt idx="26">
                  <c:v>6.67</c:v>
                </c:pt>
                <c:pt idx="27">
                  <c:v>7.62</c:v>
                </c:pt>
                <c:pt idx="28">
                  <c:v>9.33</c:v>
                </c:pt>
                <c:pt idx="29">
                  <c:v>8.33</c:v>
                </c:pt>
                <c:pt idx="30">
                  <c:v>8.67</c:v>
                </c:pt>
                <c:pt idx="31">
                  <c:v>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23-476D-A876-DAB2CABA5BDF}"/>
            </c:ext>
          </c:extLst>
        </c:ser>
        <c:ser>
          <c:idx val="3"/>
          <c:order val="3"/>
          <c:tx>
            <c:strRef>
              <c:f>Feb!$B$5</c:f>
              <c:strCache>
                <c:ptCount val="1"/>
                <c:pt idx="0">
                  <c:v>04-Feb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Feb!$C$5:$CU$5</c:f>
              <c:numCache>
                <c:formatCode>General</c:formatCode>
                <c:ptCount val="33"/>
                <c:pt idx="0">
                  <c:v>13.21</c:v>
                </c:pt>
                <c:pt idx="1">
                  <c:v>13.84</c:v>
                </c:pt>
                <c:pt idx="2">
                  <c:v>10.48</c:v>
                </c:pt>
                <c:pt idx="3">
                  <c:v>10.06</c:v>
                </c:pt>
                <c:pt idx="4">
                  <c:v>7</c:v>
                </c:pt>
                <c:pt idx="5">
                  <c:v>7.15</c:v>
                </c:pt>
                <c:pt idx="6">
                  <c:v>7.15</c:v>
                </c:pt>
                <c:pt idx="7">
                  <c:v>7.38</c:v>
                </c:pt>
                <c:pt idx="8">
                  <c:v>7.49</c:v>
                </c:pt>
                <c:pt idx="9">
                  <c:v>9.17</c:v>
                </c:pt>
                <c:pt idx="10">
                  <c:v>11.17</c:v>
                </c:pt>
                <c:pt idx="11">
                  <c:v>12.62</c:v>
                </c:pt>
                <c:pt idx="12">
                  <c:v>8.5500000000000007</c:v>
                </c:pt>
                <c:pt idx="13">
                  <c:v>7.48</c:v>
                </c:pt>
                <c:pt idx="14">
                  <c:v>7.41</c:v>
                </c:pt>
                <c:pt idx="15">
                  <c:v>8.83</c:v>
                </c:pt>
                <c:pt idx="16">
                  <c:v>9.15</c:v>
                </c:pt>
                <c:pt idx="17">
                  <c:v>10.77</c:v>
                </c:pt>
                <c:pt idx="18">
                  <c:v>11.11</c:v>
                </c:pt>
                <c:pt idx="19">
                  <c:v>16</c:v>
                </c:pt>
                <c:pt idx="20">
                  <c:v>16.670000000000002</c:v>
                </c:pt>
                <c:pt idx="21">
                  <c:v>15.72</c:v>
                </c:pt>
                <c:pt idx="22">
                  <c:v>15.28</c:v>
                </c:pt>
                <c:pt idx="23">
                  <c:v>10.74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6.67</c:v>
                </c:pt>
                <c:pt idx="28">
                  <c:v>6.67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23-476D-A876-DAB2CABA5BDF}"/>
            </c:ext>
          </c:extLst>
        </c:ser>
        <c:ser>
          <c:idx val="4"/>
          <c:order val="4"/>
          <c:tx>
            <c:strRef>
              <c:f>Feb!$B$6</c:f>
              <c:strCache>
                <c:ptCount val="1"/>
                <c:pt idx="0">
                  <c:v>05-Feb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Feb!$C$6:$CU$6</c:f>
              <c:numCache>
                <c:formatCode>General</c:formatCode>
                <c:ptCount val="33"/>
                <c:pt idx="0">
                  <c:v>6.33</c:v>
                </c:pt>
                <c:pt idx="1">
                  <c:v>6.33</c:v>
                </c:pt>
                <c:pt idx="2">
                  <c:v>5.67</c:v>
                </c:pt>
                <c:pt idx="3">
                  <c:v>5.67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5.67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7.62</c:v>
                </c:pt>
                <c:pt idx="26">
                  <c:v>6.67</c:v>
                </c:pt>
                <c:pt idx="27">
                  <c:v>6.67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23-476D-A876-DAB2CABA5BDF}"/>
            </c:ext>
          </c:extLst>
        </c:ser>
        <c:ser>
          <c:idx val="5"/>
          <c:order val="5"/>
          <c:tx>
            <c:strRef>
              <c:f>Feb!$B$7</c:f>
              <c:strCache>
                <c:ptCount val="1"/>
                <c:pt idx="0">
                  <c:v>06-Feb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Feb!$C$7:$CU$7</c:f>
              <c:numCache>
                <c:formatCode>General</c:formatCode>
                <c:ptCount val="3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5.33</c:v>
                </c:pt>
                <c:pt idx="5">
                  <c:v>5.33</c:v>
                </c:pt>
                <c:pt idx="6">
                  <c:v>5.33</c:v>
                </c:pt>
                <c:pt idx="7">
                  <c:v>5.33</c:v>
                </c:pt>
                <c:pt idx="8">
                  <c:v>5.33</c:v>
                </c:pt>
                <c:pt idx="9">
                  <c:v>5.33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5.33</c:v>
                </c:pt>
                <c:pt idx="16">
                  <c:v>5.33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7.4</c:v>
                </c:pt>
                <c:pt idx="26">
                  <c:v>7.79</c:v>
                </c:pt>
                <c:pt idx="27">
                  <c:v>7.15</c:v>
                </c:pt>
                <c:pt idx="28">
                  <c:v>6.26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23-476D-A876-DAB2CABA5BDF}"/>
            </c:ext>
          </c:extLst>
        </c:ser>
        <c:ser>
          <c:idx val="6"/>
          <c:order val="6"/>
          <c:tx>
            <c:strRef>
              <c:f>Feb!$B$8</c:f>
              <c:strCache>
                <c:ptCount val="1"/>
                <c:pt idx="0">
                  <c:v>07-Feb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Feb!$C$8:$CU$8</c:f>
              <c:numCache>
                <c:formatCode>General</c:formatCode>
                <c:ptCount val="33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9.3000000000000007</c:v>
                </c:pt>
                <c:pt idx="5">
                  <c:v>10.45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5.33</c:v>
                </c:pt>
                <c:pt idx="16">
                  <c:v>5.33</c:v>
                </c:pt>
                <c:pt idx="17">
                  <c:v>6.67</c:v>
                </c:pt>
                <c:pt idx="18">
                  <c:v>11.21</c:v>
                </c:pt>
                <c:pt idx="19">
                  <c:v>13.68</c:v>
                </c:pt>
                <c:pt idx="20">
                  <c:v>13.79</c:v>
                </c:pt>
                <c:pt idx="21">
                  <c:v>14.06</c:v>
                </c:pt>
                <c:pt idx="22">
                  <c:v>14.39</c:v>
                </c:pt>
                <c:pt idx="23">
                  <c:v>14.86</c:v>
                </c:pt>
                <c:pt idx="24">
                  <c:v>14.98</c:v>
                </c:pt>
                <c:pt idx="25">
                  <c:v>15.13</c:v>
                </c:pt>
                <c:pt idx="26">
                  <c:v>15.33</c:v>
                </c:pt>
                <c:pt idx="27">
                  <c:v>13</c:v>
                </c:pt>
                <c:pt idx="28">
                  <c:v>13.33</c:v>
                </c:pt>
                <c:pt idx="29">
                  <c:v>14.67</c:v>
                </c:pt>
                <c:pt idx="30">
                  <c:v>23.01</c:v>
                </c:pt>
                <c:pt idx="31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23-476D-A876-DAB2CABA5BDF}"/>
            </c:ext>
          </c:extLst>
        </c:ser>
        <c:ser>
          <c:idx val="7"/>
          <c:order val="7"/>
          <c:tx>
            <c:strRef>
              <c:f>Feb!$B$9</c:f>
              <c:strCache>
                <c:ptCount val="1"/>
                <c:pt idx="0">
                  <c:v>08-Feb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Feb!$C$9:$CU$9</c:f>
              <c:numCache>
                <c:formatCode>General</c:formatCode>
                <c:ptCount val="33"/>
                <c:pt idx="0">
                  <c:v>16.54</c:v>
                </c:pt>
                <c:pt idx="1">
                  <c:v>17.97</c:v>
                </c:pt>
                <c:pt idx="2">
                  <c:v>12.01</c:v>
                </c:pt>
                <c:pt idx="3">
                  <c:v>11.85</c:v>
                </c:pt>
                <c:pt idx="4">
                  <c:v>11.7</c:v>
                </c:pt>
                <c:pt idx="5">
                  <c:v>10.72</c:v>
                </c:pt>
                <c:pt idx="6">
                  <c:v>10.029999999999999</c:v>
                </c:pt>
                <c:pt idx="7">
                  <c:v>8.93</c:v>
                </c:pt>
                <c:pt idx="8">
                  <c:v>7.03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11.78</c:v>
                </c:pt>
                <c:pt idx="17">
                  <c:v>14.75</c:v>
                </c:pt>
                <c:pt idx="18">
                  <c:v>14.32</c:v>
                </c:pt>
                <c:pt idx="19">
                  <c:v>14.26</c:v>
                </c:pt>
                <c:pt idx="20">
                  <c:v>12.75</c:v>
                </c:pt>
                <c:pt idx="21">
                  <c:v>16.12</c:v>
                </c:pt>
                <c:pt idx="22">
                  <c:v>13.52</c:v>
                </c:pt>
                <c:pt idx="23">
                  <c:v>11.14</c:v>
                </c:pt>
                <c:pt idx="24">
                  <c:v>9.09</c:v>
                </c:pt>
                <c:pt idx="25">
                  <c:v>7.29</c:v>
                </c:pt>
                <c:pt idx="26">
                  <c:v>8.67</c:v>
                </c:pt>
                <c:pt idx="27">
                  <c:v>8.33</c:v>
                </c:pt>
                <c:pt idx="28">
                  <c:v>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23-476D-A876-DAB2CABA5BDF}"/>
            </c:ext>
          </c:extLst>
        </c:ser>
        <c:ser>
          <c:idx val="8"/>
          <c:order val="8"/>
          <c:tx>
            <c:strRef>
              <c:f>Feb!$B$10</c:f>
              <c:strCache>
                <c:ptCount val="1"/>
                <c:pt idx="0">
                  <c:v>09-Feb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Feb!$C$10:$CU$10</c:f>
              <c:numCache>
                <c:formatCode>General</c:formatCode>
                <c:ptCount val="33"/>
                <c:pt idx="0">
                  <c:v>6.67</c:v>
                </c:pt>
                <c:pt idx="1">
                  <c:v>6.67</c:v>
                </c:pt>
                <c:pt idx="2">
                  <c:v>11.22</c:v>
                </c:pt>
                <c:pt idx="3">
                  <c:v>10.61</c:v>
                </c:pt>
                <c:pt idx="4">
                  <c:v>9.39</c:v>
                </c:pt>
                <c:pt idx="5">
                  <c:v>9.42</c:v>
                </c:pt>
                <c:pt idx="6">
                  <c:v>9.35</c:v>
                </c:pt>
                <c:pt idx="7">
                  <c:v>7.33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4.33</c:v>
                </c:pt>
                <c:pt idx="24">
                  <c:v>5</c:v>
                </c:pt>
                <c:pt idx="25">
                  <c:v>5</c:v>
                </c:pt>
                <c:pt idx="26">
                  <c:v>8.14</c:v>
                </c:pt>
                <c:pt idx="27">
                  <c:v>6.67</c:v>
                </c:pt>
                <c:pt idx="28">
                  <c:v>6.67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23-476D-A876-DAB2CABA5BDF}"/>
            </c:ext>
          </c:extLst>
        </c:ser>
        <c:ser>
          <c:idx val="9"/>
          <c:order val="9"/>
          <c:tx>
            <c:strRef>
              <c:f>Feb!$B$11</c:f>
              <c:strCache>
                <c:ptCount val="1"/>
                <c:pt idx="0">
                  <c:v>10-Feb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Feb!$C$11:$CU$11</c:f>
              <c:numCache>
                <c:formatCode>General</c:formatCode>
                <c:ptCount val="33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5.62</c:v>
                </c:pt>
                <c:pt idx="20">
                  <c:v>6</c:v>
                </c:pt>
                <c:pt idx="21">
                  <c:v>7.82</c:v>
                </c:pt>
                <c:pt idx="22">
                  <c:v>8.1300000000000008</c:v>
                </c:pt>
                <c:pt idx="23">
                  <c:v>8.74</c:v>
                </c:pt>
                <c:pt idx="24">
                  <c:v>7.33</c:v>
                </c:pt>
                <c:pt idx="25">
                  <c:v>7.56</c:v>
                </c:pt>
                <c:pt idx="26">
                  <c:v>8.23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8.33</c:v>
                </c:pt>
                <c:pt idx="31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23-476D-A876-DAB2CABA5BDF}"/>
            </c:ext>
          </c:extLst>
        </c:ser>
        <c:ser>
          <c:idx val="10"/>
          <c:order val="10"/>
          <c:tx>
            <c:strRef>
              <c:f>Feb!$B$12</c:f>
              <c:strCache>
                <c:ptCount val="1"/>
                <c:pt idx="0">
                  <c:v>11-Feb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Feb!$C$12:$CU$12</c:f>
              <c:numCache>
                <c:formatCode>General</c:formatCode>
                <c:ptCount val="33"/>
                <c:pt idx="0">
                  <c:v>11.54</c:v>
                </c:pt>
                <c:pt idx="1">
                  <c:v>14.55</c:v>
                </c:pt>
                <c:pt idx="2">
                  <c:v>8</c:v>
                </c:pt>
                <c:pt idx="3">
                  <c:v>7.64</c:v>
                </c:pt>
                <c:pt idx="4">
                  <c:v>10.29</c:v>
                </c:pt>
                <c:pt idx="5">
                  <c:v>8.4600000000000009</c:v>
                </c:pt>
                <c:pt idx="6">
                  <c:v>7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6.67</c:v>
                </c:pt>
                <c:pt idx="16">
                  <c:v>7</c:v>
                </c:pt>
                <c:pt idx="17">
                  <c:v>10.33</c:v>
                </c:pt>
                <c:pt idx="18">
                  <c:v>10.58</c:v>
                </c:pt>
                <c:pt idx="19">
                  <c:v>9.84</c:v>
                </c:pt>
                <c:pt idx="20">
                  <c:v>16.559999999999999</c:v>
                </c:pt>
                <c:pt idx="21">
                  <c:v>14.42</c:v>
                </c:pt>
                <c:pt idx="22">
                  <c:v>12.75</c:v>
                </c:pt>
                <c:pt idx="23">
                  <c:v>11.63</c:v>
                </c:pt>
                <c:pt idx="24">
                  <c:v>8.4</c:v>
                </c:pt>
                <c:pt idx="25">
                  <c:v>8.41</c:v>
                </c:pt>
                <c:pt idx="26">
                  <c:v>8.5399999999999991</c:v>
                </c:pt>
                <c:pt idx="27">
                  <c:v>9.09</c:v>
                </c:pt>
                <c:pt idx="28">
                  <c:v>16.010000000000002</c:v>
                </c:pt>
                <c:pt idx="29">
                  <c:v>15.98</c:v>
                </c:pt>
                <c:pt idx="30">
                  <c:v>15.13</c:v>
                </c:pt>
                <c:pt idx="31">
                  <c:v>14.45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23-476D-A876-DAB2CABA5BDF}"/>
            </c:ext>
          </c:extLst>
        </c:ser>
        <c:ser>
          <c:idx val="11"/>
          <c:order val="11"/>
          <c:tx>
            <c:strRef>
              <c:f>Feb!$B$13</c:f>
              <c:strCache>
                <c:ptCount val="1"/>
                <c:pt idx="0">
                  <c:v>12-Feb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Feb!$C$13:$CU$13</c:f>
              <c:numCache>
                <c:formatCode>General</c:formatCode>
                <c:ptCount val="33"/>
                <c:pt idx="0">
                  <c:v>15.6</c:v>
                </c:pt>
                <c:pt idx="1">
                  <c:v>19.05</c:v>
                </c:pt>
                <c:pt idx="2">
                  <c:v>18.420000000000002</c:v>
                </c:pt>
                <c:pt idx="3">
                  <c:v>15.95</c:v>
                </c:pt>
                <c:pt idx="4">
                  <c:v>10.210000000000001</c:v>
                </c:pt>
                <c:pt idx="5">
                  <c:v>6.54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5.67</c:v>
                </c:pt>
                <c:pt idx="15">
                  <c:v>5.67</c:v>
                </c:pt>
                <c:pt idx="16">
                  <c:v>5.67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6.74</c:v>
                </c:pt>
                <c:pt idx="26">
                  <c:v>8.5500000000000007</c:v>
                </c:pt>
                <c:pt idx="27">
                  <c:v>10.44</c:v>
                </c:pt>
                <c:pt idx="28">
                  <c:v>13.21</c:v>
                </c:pt>
                <c:pt idx="29">
                  <c:v>14.66</c:v>
                </c:pt>
                <c:pt idx="30">
                  <c:v>15.1</c:v>
                </c:pt>
                <c:pt idx="31">
                  <c:v>15.74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23-476D-A876-DAB2CABA5BDF}"/>
            </c:ext>
          </c:extLst>
        </c:ser>
        <c:ser>
          <c:idx val="12"/>
          <c:order val="12"/>
          <c:tx>
            <c:strRef>
              <c:f>Feb!$B$14</c:f>
              <c:strCache>
                <c:ptCount val="1"/>
                <c:pt idx="0">
                  <c:v>13-Feb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Feb!$C$14:$CU$14</c:f>
              <c:numCache>
                <c:formatCode>General</c:formatCode>
                <c:ptCount val="33"/>
                <c:pt idx="0">
                  <c:v>13.05</c:v>
                </c:pt>
                <c:pt idx="1">
                  <c:v>12.8</c:v>
                </c:pt>
                <c:pt idx="2">
                  <c:v>11.72</c:v>
                </c:pt>
                <c:pt idx="3">
                  <c:v>11.24</c:v>
                </c:pt>
                <c:pt idx="4">
                  <c:v>9.33</c:v>
                </c:pt>
                <c:pt idx="5">
                  <c:v>8.67</c:v>
                </c:pt>
                <c:pt idx="6">
                  <c:v>7.67</c:v>
                </c:pt>
                <c:pt idx="7">
                  <c:v>6.67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11.67</c:v>
                </c:pt>
                <c:pt idx="21">
                  <c:v>13.33</c:v>
                </c:pt>
                <c:pt idx="22">
                  <c:v>12.88</c:v>
                </c:pt>
                <c:pt idx="23">
                  <c:v>8.49</c:v>
                </c:pt>
                <c:pt idx="24">
                  <c:v>8.3000000000000007</c:v>
                </c:pt>
                <c:pt idx="25">
                  <c:v>7.77</c:v>
                </c:pt>
                <c:pt idx="26">
                  <c:v>8.75</c:v>
                </c:pt>
                <c:pt idx="27">
                  <c:v>11.82</c:v>
                </c:pt>
                <c:pt idx="28">
                  <c:v>12.51</c:v>
                </c:pt>
                <c:pt idx="29">
                  <c:v>13.44</c:v>
                </c:pt>
                <c:pt idx="30">
                  <c:v>14.41</c:v>
                </c:pt>
                <c:pt idx="31">
                  <c:v>11.2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23-476D-A876-DAB2CABA5BDF}"/>
            </c:ext>
          </c:extLst>
        </c:ser>
        <c:ser>
          <c:idx val="13"/>
          <c:order val="13"/>
          <c:tx>
            <c:strRef>
              <c:f>Feb!$B$15</c:f>
              <c:strCache>
                <c:ptCount val="1"/>
                <c:pt idx="0">
                  <c:v>14-Feb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Feb!$C$15:$CU$15</c:f>
              <c:numCache>
                <c:formatCode>General</c:formatCode>
                <c:ptCount val="33"/>
                <c:pt idx="0">
                  <c:v>14.15</c:v>
                </c:pt>
                <c:pt idx="1">
                  <c:v>12.39</c:v>
                </c:pt>
                <c:pt idx="2">
                  <c:v>9.32</c:v>
                </c:pt>
                <c:pt idx="3">
                  <c:v>8.33</c:v>
                </c:pt>
                <c:pt idx="4">
                  <c:v>7.34</c:v>
                </c:pt>
                <c:pt idx="5">
                  <c:v>7.04</c:v>
                </c:pt>
                <c:pt idx="6">
                  <c:v>6.73</c:v>
                </c:pt>
                <c:pt idx="7">
                  <c:v>6.33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8.33</c:v>
                </c:pt>
                <c:pt idx="18">
                  <c:v>14.33</c:v>
                </c:pt>
                <c:pt idx="19">
                  <c:v>15.09</c:v>
                </c:pt>
                <c:pt idx="20">
                  <c:v>14.33</c:v>
                </c:pt>
                <c:pt idx="21">
                  <c:v>13.76</c:v>
                </c:pt>
                <c:pt idx="22">
                  <c:v>13.67</c:v>
                </c:pt>
                <c:pt idx="23">
                  <c:v>13.35</c:v>
                </c:pt>
                <c:pt idx="24">
                  <c:v>12.98</c:v>
                </c:pt>
                <c:pt idx="25">
                  <c:v>12.99</c:v>
                </c:pt>
                <c:pt idx="26">
                  <c:v>13.65</c:v>
                </c:pt>
                <c:pt idx="27">
                  <c:v>18.22</c:v>
                </c:pt>
                <c:pt idx="28">
                  <c:v>22.22</c:v>
                </c:pt>
                <c:pt idx="29">
                  <c:v>19.88</c:v>
                </c:pt>
                <c:pt idx="30">
                  <c:v>17.11</c:v>
                </c:pt>
                <c:pt idx="31">
                  <c:v>15.21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23-476D-A876-DAB2CABA5BDF}"/>
            </c:ext>
          </c:extLst>
        </c:ser>
        <c:ser>
          <c:idx val="14"/>
          <c:order val="14"/>
          <c:tx>
            <c:strRef>
              <c:f>Feb!$B$16</c:f>
              <c:strCache>
                <c:ptCount val="1"/>
                <c:pt idx="0">
                  <c:v>15-Feb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Feb!$C$16:$CU$16</c:f>
              <c:numCache>
                <c:formatCode>General</c:formatCode>
                <c:ptCount val="33"/>
                <c:pt idx="0">
                  <c:v>13.33</c:v>
                </c:pt>
                <c:pt idx="1">
                  <c:v>11.67</c:v>
                </c:pt>
                <c:pt idx="2">
                  <c:v>15</c:v>
                </c:pt>
                <c:pt idx="3">
                  <c:v>12.33</c:v>
                </c:pt>
                <c:pt idx="4">
                  <c:v>21.87</c:v>
                </c:pt>
                <c:pt idx="5">
                  <c:v>20.84</c:v>
                </c:pt>
                <c:pt idx="6">
                  <c:v>19.87</c:v>
                </c:pt>
                <c:pt idx="7">
                  <c:v>11.43</c:v>
                </c:pt>
                <c:pt idx="8">
                  <c:v>9.4499999999999993</c:v>
                </c:pt>
                <c:pt idx="9">
                  <c:v>8.23</c:v>
                </c:pt>
                <c:pt idx="10">
                  <c:v>7.54</c:v>
                </c:pt>
                <c:pt idx="11">
                  <c:v>7.54</c:v>
                </c:pt>
                <c:pt idx="12">
                  <c:v>10</c:v>
                </c:pt>
                <c:pt idx="13">
                  <c:v>15</c:v>
                </c:pt>
                <c:pt idx="14">
                  <c:v>10.67</c:v>
                </c:pt>
                <c:pt idx="15">
                  <c:v>10</c:v>
                </c:pt>
                <c:pt idx="16">
                  <c:v>10.67</c:v>
                </c:pt>
                <c:pt idx="17">
                  <c:v>10.33</c:v>
                </c:pt>
                <c:pt idx="18">
                  <c:v>10</c:v>
                </c:pt>
                <c:pt idx="19">
                  <c:v>8.67</c:v>
                </c:pt>
                <c:pt idx="20">
                  <c:v>8.33</c:v>
                </c:pt>
                <c:pt idx="21">
                  <c:v>8</c:v>
                </c:pt>
                <c:pt idx="22">
                  <c:v>8.33</c:v>
                </c:pt>
                <c:pt idx="23">
                  <c:v>9.67</c:v>
                </c:pt>
                <c:pt idx="24">
                  <c:v>11.67</c:v>
                </c:pt>
                <c:pt idx="25">
                  <c:v>17.329999999999998</c:v>
                </c:pt>
                <c:pt idx="26">
                  <c:v>17.329999999999998</c:v>
                </c:pt>
                <c:pt idx="27">
                  <c:v>19.329999999999998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23-476D-A876-DAB2CABA5BDF}"/>
            </c:ext>
          </c:extLst>
        </c:ser>
        <c:ser>
          <c:idx val="15"/>
          <c:order val="15"/>
          <c:tx>
            <c:strRef>
              <c:f>Feb!$B$17</c:f>
              <c:strCache>
                <c:ptCount val="1"/>
                <c:pt idx="0">
                  <c:v>16-Feb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Feb!$C$17:$CU$17</c:f>
              <c:numCache>
                <c:formatCode>General</c:formatCode>
                <c:ptCount val="33"/>
                <c:pt idx="0">
                  <c:v>15</c:v>
                </c:pt>
                <c:pt idx="1">
                  <c:v>16.670000000000002</c:v>
                </c:pt>
                <c:pt idx="2">
                  <c:v>21.42</c:v>
                </c:pt>
                <c:pt idx="3">
                  <c:v>14</c:v>
                </c:pt>
                <c:pt idx="4">
                  <c:v>9.33</c:v>
                </c:pt>
                <c:pt idx="5">
                  <c:v>8.33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9.33</c:v>
                </c:pt>
                <c:pt idx="21">
                  <c:v>9.67</c:v>
                </c:pt>
                <c:pt idx="22">
                  <c:v>8.67</c:v>
                </c:pt>
                <c:pt idx="23">
                  <c:v>9.67</c:v>
                </c:pt>
                <c:pt idx="24">
                  <c:v>11.33</c:v>
                </c:pt>
                <c:pt idx="25">
                  <c:v>13.33</c:v>
                </c:pt>
                <c:pt idx="26">
                  <c:v>14.33</c:v>
                </c:pt>
                <c:pt idx="27">
                  <c:v>14.67</c:v>
                </c:pt>
                <c:pt idx="28">
                  <c:v>18.670000000000002</c:v>
                </c:pt>
                <c:pt idx="29">
                  <c:v>17.670000000000002</c:v>
                </c:pt>
                <c:pt idx="30">
                  <c:v>16.670000000000002</c:v>
                </c:pt>
                <c:pt idx="3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23-476D-A876-DAB2CABA5BDF}"/>
            </c:ext>
          </c:extLst>
        </c:ser>
        <c:ser>
          <c:idx val="16"/>
          <c:order val="16"/>
          <c:tx>
            <c:strRef>
              <c:f>Feb!$B$18</c:f>
              <c:strCache>
                <c:ptCount val="1"/>
                <c:pt idx="0">
                  <c:v>17-Feb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Feb!$C$18:$CU$18</c:f>
              <c:numCache>
                <c:formatCode>General</c:formatCode>
                <c:ptCount val="33"/>
                <c:pt idx="0">
                  <c:v>15.33</c:v>
                </c:pt>
                <c:pt idx="1">
                  <c:v>14</c:v>
                </c:pt>
                <c:pt idx="2">
                  <c:v>14</c:v>
                </c:pt>
                <c:pt idx="3">
                  <c:v>11.67</c:v>
                </c:pt>
                <c:pt idx="4">
                  <c:v>9.67</c:v>
                </c:pt>
                <c:pt idx="5">
                  <c:v>7.67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7.67</c:v>
                </c:pt>
                <c:pt idx="26">
                  <c:v>8.67</c:v>
                </c:pt>
                <c:pt idx="27">
                  <c:v>9.33</c:v>
                </c:pt>
                <c:pt idx="28">
                  <c:v>7</c:v>
                </c:pt>
                <c:pt idx="29">
                  <c:v>6.67</c:v>
                </c:pt>
                <c:pt idx="30">
                  <c:v>6.67</c:v>
                </c:pt>
                <c:pt idx="31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123-476D-A876-DAB2CABA5BDF}"/>
            </c:ext>
          </c:extLst>
        </c:ser>
        <c:ser>
          <c:idx val="17"/>
          <c:order val="17"/>
          <c:tx>
            <c:strRef>
              <c:f>Feb!$B$19</c:f>
              <c:strCache>
                <c:ptCount val="1"/>
                <c:pt idx="0">
                  <c:v>18-Feb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Feb!$C$19:$CU$19</c:f>
              <c:numCache>
                <c:formatCode>General</c:formatCode>
                <c:ptCount val="33"/>
                <c:pt idx="0">
                  <c:v>10</c:v>
                </c:pt>
                <c:pt idx="1">
                  <c:v>10.33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12.33</c:v>
                </c:pt>
                <c:pt idx="18">
                  <c:v>19.989999999999998</c:v>
                </c:pt>
                <c:pt idx="19">
                  <c:v>25.83</c:v>
                </c:pt>
                <c:pt idx="20">
                  <c:v>27.16</c:v>
                </c:pt>
                <c:pt idx="21">
                  <c:v>27.08</c:v>
                </c:pt>
                <c:pt idx="22">
                  <c:v>26.46</c:v>
                </c:pt>
                <c:pt idx="23">
                  <c:v>23.83</c:v>
                </c:pt>
                <c:pt idx="24">
                  <c:v>22.53</c:v>
                </c:pt>
                <c:pt idx="25">
                  <c:v>24.11</c:v>
                </c:pt>
                <c:pt idx="26">
                  <c:v>22.88</c:v>
                </c:pt>
                <c:pt idx="27">
                  <c:v>23.42</c:v>
                </c:pt>
                <c:pt idx="28">
                  <c:v>18.510000000000002</c:v>
                </c:pt>
                <c:pt idx="29">
                  <c:v>14.19</c:v>
                </c:pt>
                <c:pt idx="30">
                  <c:v>15.29</c:v>
                </c:pt>
                <c:pt idx="31">
                  <c:v>15.44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123-476D-A876-DAB2CABA5BDF}"/>
            </c:ext>
          </c:extLst>
        </c:ser>
        <c:ser>
          <c:idx val="18"/>
          <c:order val="18"/>
          <c:tx>
            <c:strRef>
              <c:f>Feb!$B$20</c:f>
              <c:strCache>
                <c:ptCount val="1"/>
                <c:pt idx="0">
                  <c:v>19-Feb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Feb!$C$20:$CU$20</c:f>
              <c:numCache>
                <c:formatCode>General</c:formatCode>
                <c:ptCount val="33"/>
                <c:pt idx="0">
                  <c:v>22</c:v>
                </c:pt>
                <c:pt idx="1">
                  <c:v>23</c:v>
                </c:pt>
                <c:pt idx="2">
                  <c:v>26.67</c:v>
                </c:pt>
                <c:pt idx="3">
                  <c:v>27.67</c:v>
                </c:pt>
                <c:pt idx="4">
                  <c:v>36.67</c:v>
                </c:pt>
                <c:pt idx="5">
                  <c:v>32.33</c:v>
                </c:pt>
                <c:pt idx="6">
                  <c:v>30</c:v>
                </c:pt>
                <c:pt idx="7">
                  <c:v>28.67</c:v>
                </c:pt>
                <c:pt idx="8">
                  <c:v>31.67</c:v>
                </c:pt>
                <c:pt idx="9">
                  <c:v>29.33</c:v>
                </c:pt>
                <c:pt idx="10">
                  <c:v>31</c:v>
                </c:pt>
                <c:pt idx="11">
                  <c:v>31</c:v>
                </c:pt>
                <c:pt idx="12">
                  <c:v>35.33</c:v>
                </c:pt>
                <c:pt idx="13">
                  <c:v>35.33</c:v>
                </c:pt>
                <c:pt idx="14">
                  <c:v>36.67</c:v>
                </c:pt>
                <c:pt idx="15">
                  <c:v>36.67</c:v>
                </c:pt>
                <c:pt idx="16">
                  <c:v>36.67</c:v>
                </c:pt>
                <c:pt idx="17">
                  <c:v>36.67</c:v>
                </c:pt>
                <c:pt idx="18">
                  <c:v>36.67</c:v>
                </c:pt>
                <c:pt idx="19">
                  <c:v>36.67</c:v>
                </c:pt>
                <c:pt idx="20">
                  <c:v>36.67</c:v>
                </c:pt>
                <c:pt idx="21">
                  <c:v>36.67</c:v>
                </c:pt>
                <c:pt idx="22">
                  <c:v>31.48</c:v>
                </c:pt>
                <c:pt idx="23">
                  <c:v>31.75</c:v>
                </c:pt>
                <c:pt idx="24">
                  <c:v>28.92</c:v>
                </c:pt>
                <c:pt idx="25">
                  <c:v>24.19</c:v>
                </c:pt>
                <c:pt idx="26">
                  <c:v>20.309999999999999</c:v>
                </c:pt>
                <c:pt idx="27">
                  <c:v>16.600000000000001</c:v>
                </c:pt>
                <c:pt idx="28">
                  <c:v>16.2</c:v>
                </c:pt>
                <c:pt idx="29">
                  <c:v>10.78</c:v>
                </c:pt>
                <c:pt idx="30">
                  <c:v>12</c:v>
                </c:pt>
                <c:pt idx="31">
                  <c:v>12.49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123-476D-A876-DAB2CABA5BDF}"/>
            </c:ext>
          </c:extLst>
        </c:ser>
        <c:ser>
          <c:idx val="19"/>
          <c:order val="19"/>
          <c:tx>
            <c:strRef>
              <c:f>Feb!$B$21</c:f>
              <c:strCache>
                <c:ptCount val="1"/>
                <c:pt idx="0">
                  <c:v>20-Feb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Feb!$C$21:$CU$21</c:f>
              <c:numCache>
                <c:formatCode>General</c:formatCode>
                <c:ptCount val="33"/>
                <c:pt idx="0">
                  <c:v>12.84</c:v>
                </c:pt>
                <c:pt idx="1">
                  <c:v>14.84</c:v>
                </c:pt>
                <c:pt idx="2">
                  <c:v>10.85</c:v>
                </c:pt>
                <c:pt idx="3">
                  <c:v>10.26</c:v>
                </c:pt>
                <c:pt idx="4">
                  <c:v>9.32</c:v>
                </c:pt>
                <c:pt idx="5">
                  <c:v>8.66</c:v>
                </c:pt>
                <c:pt idx="6">
                  <c:v>7.87</c:v>
                </c:pt>
                <c:pt idx="7">
                  <c:v>7.18</c:v>
                </c:pt>
                <c:pt idx="8">
                  <c:v>12.52</c:v>
                </c:pt>
                <c:pt idx="9">
                  <c:v>12.61</c:v>
                </c:pt>
                <c:pt idx="10">
                  <c:v>8.33</c:v>
                </c:pt>
                <c:pt idx="11">
                  <c:v>8.33</c:v>
                </c:pt>
                <c:pt idx="12">
                  <c:v>8.33</c:v>
                </c:pt>
                <c:pt idx="13">
                  <c:v>9</c:v>
                </c:pt>
                <c:pt idx="14">
                  <c:v>8.67</c:v>
                </c:pt>
                <c:pt idx="15">
                  <c:v>8.67</c:v>
                </c:pt>
                <c:pt idx="16">
                  <c:v>11.67</c:v>
                </c:pt>
                <c:pt idx="17">
                  <c:v>11</c:v>
                </c:pt>
                <c:pt idx="18">
                  <c:v>11.97</c:v>
                </c:pt>
                <c:pt idx="19">
                  <c:v>14</c:v>
                </c:pt>
                <c:pt idx="20">
                  <c:v>19.329999999999998</c:v>
                </c:pt>
                <c:pt idx="21">
                  <c:v>24.2</c:v>
                </c:pt>
                <c:pt idx="22">
                  <c:v>28.27</c:v>
                </c:pt>
                <c:pt idx="23">
                  <c:v>28.33</c:v>
                </c:pt>
                <c:pt idx="24">
                  <c:v>23.06</c:v>
                </c:pt>
                <c:pt idx="25">
                  <c:v>21.7</c:v>
                </c:pt>
                <c:pt idx="26">
                  <c:v>20.43</c:v>
                </c:pt>
                <c:pt idx="27">
                  <c:v>15.19</c:v>
                </c:pt>
                <c:pt idx="28">
                  <c:v>17.440000000000001</c:v>
                </c:pt>
                <c:pt idx="29">
                  <c:v>15.2</c:v>
                </c:pt>
                <c:pt idx="30">
                  <c:v>15.38</c:v>
                </c:pt>
                <c:pt idx="31">
                  <c:v>17.100000000000001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123-476D-A876-DAB2CABA5BDF}"/>
            </c:ext>
          </c:extLst>
        </c:ser>
        <c:ser>
          <c:idx val="20"/>
          <c:order val="20"/>
          <c:tx>
            <c:strRef>
              <c:f>Feb!$B$22</c:f>
              <c:strCache>
                <c:ptCount val="1"/>
                <c:pt idx="0">
                  <c:v>21-Feb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Feb!$C$22:$CU$22</c:f>
              <c:numCache>
                <c:formatCode>General</c:formatCode>
                <c:ptCount val="33"/>
                <c:pt idx="0">
                  <c:v>15.16</c:v>
                </c:pt>
                <c:pt idx="1">
                  <c:v>14.51</c:v>
                </c:pt>
                <c:pt idx="2">
                  <c:v>21.84</c:v>
                </c:pt>
                <c:pt idx="3">
                  <c:v>21.29</c:v>
                </c:pt>
                <c:pt idx="4">
                  <c:v>23.08</c:v>
                </c:pt>
                <c:pt idx="5">
                  <c:v>21.98</c:v>
                </c:pt>
                <c:pt idx="6">
                  <c:v>13.51</c:v>
                </c:pt>
                <c:pt idx="7">
                  <c:v>13.41</c:v>
                </c:pt>
                <c:pt idx="8">
                  <c:v>12.73</c:v>
                </c:pt>
                <c:pt idx="9">
                  <c:v>11.72</c:v>
                </c:pt>
                <c:pt idx="10">
                  <c:v>10.78</c:v>
                </c:pt>
                <c:pt idx="11">
                  <c:v>10.6</c:v>
                </c:pt>
                <c:pt idx="12">
                  <c:v>11.65</c:v>
                </c:pt>
                <c:pt idx="13">
                  <c:v>10</c:v>
                </c:pt>
                <c:pt idx="14">
                  <c:v>10</c:v>
                </c:pt>
                <c:pt idx="15">
                  <c:v>13.33</c:v>
                </c:pt>
                <c:pt idx="16">
                  <c:v>12.33</c:v>
                </c:pt>
                <c:pt idx="17">
                  <c:v>16.350000000000001</c:v>
                </c:pt>
                <c:pt idx="18">
                  <c:v>9.67</c:v>
                </c:pt>
                <c:pt idx="19">
                  <c:v>10.6</c:v>
                </c:pt>
                <c:pt idx="20">
                  <c:v>14.03</c:v>
                </c:pt>
                <c:pt idx="21">
                  <c:v>10.77</c:v>
                </c:pt>
                <c:pt idx="22">
                  <c:v>10.67</c:v>
                </c:pt>
                <c:pt idx="23">
                  <c:v>12</c:v>
                </c:pt>
                <c:pt idx="24">
                  <c:v>16.93</c:v>
                </c:pt>
                <c:pt idx="25">
                  <c:v>20.66</c:v>
                </c:pt>
                <c:pt idx="26">
                  <c:v>21.14</c:v>
                </c:pt>
                <c:pt idx="27">
                  <c:v>18.91</c:v>
                </c:pt>
                <c:pt idx="28">
                  <c:v>17.170000000000002</c:v>
                </c:pt>
                <c:pt idx="29">
                  <c:v>14.06</c:v>
                </c:pt>
                <c:pt idx="30">
                  <c:v>16.21</c:v>
                </c:pt>
                <c:pt idx="31">
                  <c:v>15.21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123-476D-A876-DAB2CABA5BDF}"/>
            </c:ext>
          </c:extLst>
        </c:ser>
        <c:ser>
          <c:idx val="21"/>
          <c:order val="21"/>
          <c:tx>
            <c:strRef>
              <c:f>Feb!$B$23</c:f>
              <c:strCache>
                <c:ptCount val="1"/>
                <c:pt idx="0">
                  <c:v>22-Feb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Feb!$C$23:$CU$23</c:f>
              <c:numCache>
                <c:formatCode>General</c:formatCode>
                <c:ptCount val="33"/>
                <c:pt idx="0">
                  <c:v>15.16</c:v>
                </c:pt>
                <c:pt idx="1">
                  <c:v>14.51</c:v>
                </c:pt>
                <c:pt idx="2">
                  <c:v>14.16</c:v>
                </c:pt>
                <c:pt idx="3">
                  <c:v>13.6</c:v>
                </c:pt>
                <c:pt idx="4">
                  <c:v>12.82</c:v>
                </c:pt>
                <c:pt idx="5">
                  <c:v>11.17</c:v>
                </c:pt>
                <c:pt idx="6">
                  <c:v>10.32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7.91</c:v>
                </c:pt>
                <c:pt idx="17">
                  <c:v>8.81</c:v>
                </c:pt>
                <c:pt idx="18">
                  <c:v>10.42</c:v>
                </c:pt>
                <c:pt idx="19">
                  <c:v>9.42</c:v>
                </c:pt>
                <c:pt idx="20">
                  <c:v>9.1</c:v>
                </c:pt>
                <c:pt idx="21">
                  <c:v>8.67</c:v>
                </c:pt>
                <c:pt idx="22">
                  <c:v>12.16</c:v>
                </c:pt>
                <c:pt idx="23">
                  <c:v>11.62</c:v>
                </c:pt>
                <c:pt idx="24">
                  <c:v>11.11</c:v>
                </c:pt>
                <c:pt idx="25">
                  <c:v>9.48</c:v>
                </c:pt>
                <c:pt idx="26">
                  <c:v>8.86</c:v>
                </c:pt>
                <c:pt idx="27">
                  <c:v>10.44</c:v>
                </c:pt>
                <c:pt idx="28">
                  <c:v>11.5</c:v>
                </c:pt>
                <c:pt idx="29">
                  <c:v>9.2200000000000006</c:v>
                </c:pt>
                <c:pt idx="30">
                  <c:v>10.95</c:v>
                </c:pt>
                <c:pt idx="31">
                  <c:v>14.17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123-476D-A876-DAB2CABA5BDF}"/>
            </c:ext>
          </c:extLst>
        </c:ser>
        <c:ser>
          <c:idx val="22"/>
          <c:order val="22"/>
          <c:tx>
            <c:strRef>
              <c:f>Feb!$B$24</c:f>
              <c:strCache>
                <c:ptCount val="1"/>
                <c:pt idx="0">
                  <c:v>23-Feb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Feb!$C$24:$CU$24</c:f>
              <c:numCache>
                <c:formatCode>General</c:formatCode>
                <c:ptCount val="33"/>
                <c:pt idx="0">
                  <c:v>15.16</c:v>
                </c:pt>
                <c:pt idx="1">
                  <c:v>14.51</c:v>
                </c:pt>
                <c:pt idx="2">
                  <c:v>16.829999999999998</c:v>
                </c:pt>
                <c:pt idx="3">
                  <c:v>16.170000000000002</c:v>
                </c:pt>
                <c:pt idx="4">
                  <c:v>10</c:v>
                </c:pt>
                <c:pt idx="5">
                  <c:v>7.67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7.33</c:v>
                </c:pt>
                <c:pt idx="26">
                  <c:v>8.89</c:v>
                </c:pt>
                <c:pt idx="27">
                  <c:v>9.5500000000000007</c:v>
                </c:pt>
                <c:pt idx="28">
                  <c:v>8.7200000000000006</c:v>
                </c:pt>
                <c:pt idx="29">
                  <c:v>10.39</c:v>
                </c:pt>
                <c:pt idx="30">
                  <c:v>11.58</c:v>
                </c:pt>
                <c:pt idx="31">
                  <c:v>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123-476D-A876-DAB2CABA5BDF}"/>
            </c:ext>
          </c:extLst>
        </c:ser>
        <c:ser>
          <c:idx val="23"/>
          <c:order val="23"/>
          <c:tx>
            <c:strRef>
              <c:f>Feb!$B$25</c:f>
              <c:strCache>
                <c:ptCount val="1"/>
                <c:pt idx="0">
                  <c:v>24-Feb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Feb!$C$25:$CU$25</c:f>
              <c:numCache>
                <c:formatCode>General</c:formatCode>
                <c:ptCount val="33"/>
                <c:pt idx="0">
                  <c:v>12.08</c:v>
                </c:pt>
                <c:pt idx="1">
                  <c:v>10.89</c:v>
                </c:pt>
                <c:pt idx="2">
                  <c:v>9.33</c:v>
                </c:pt>
                <c:pt idx="3">
                  <c:v>7.33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6.67</c:v>
                </c:pt>
                <c:pt idx="28">
                  <c:v>7.67</c:v>
                </c:pt>
                <c:pt idx="29">
                  <c:v>7.67</c:v>
                </c:pt>
                <c:pt idx="30">
                  <c:v>7.33</c:v>
                </c:pt>
                <c:pt idx="31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23-476D-A876-DAB2CABA5BDF}"/>
            </c:ext>
          </c:extLst>
        </c:ser>
        <c:ser>
          <c:idx val="24"/>
          <c:order val="24"/>
          <c:tx>
            <c:strRef>
              <c:f>Feb!$B$26</c:f>
              <c:strCache>
                <c:ptCount val="1"/>
                <c:pt idx="0">
                  <c:v>25-Feb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Feb!$C$26:$CU$26</c:f>
              <c:numCache>
                <c:formatCode>General</c:formatCode>
                <c:ptCount val="33"/>
                <c:pt idx="0">
                  <c:v>8.8800000000000008</c:v>
                </c:pt>
                <c:pt idx="1">
                  <c:v>7.44</c:v>
                </c:pt>
                <c:pt idx="2">
                  <c:v>7.11</c:v>
                </c:pt>
                <c:pt idx="3">
                  <c:v>7.11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6.78</c:v>
                </c:pt>
                <c:pt idx="12">
                  <c:v>8.02</c:v>
                </c:pt>
                <c:pt idx="13">
                  <c:v>7.32</c:v>
                </c:pt>
                <c:pt idx="14">
                  <c:v>8.23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10.07</c:v>
                </c:pt>
                <c:pt idx="19">
                  <c:v>9.3800000000000008</c:v>
                </c:pt>
                <c:pt idx="20">
                  <c:v>8.75</c:v>
                </c:pt>
                <c:pt idx="21">
                  <c:v>8.5500000000000007</c:v>
                </c:pt>
                <c:pt idx="22">
                  <c:v>9.51</c:v>
                </c:pt>
                <c:pt idx="23">
                  <c:v>9.08</c:v>
                </c:pt>
                <c:pt idx="24">
                  <c:v>8.75</c:v>
                </c:pt>
                <c:pt idx="25">
                  <c:v>8.33</c:v>
                </c:pt>
                <c:pt idx="26">
                  <c:v>7.33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7.33</c:v>
                </c:pt>
                <c:pt idx="31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123-476D-A876-DAB2CABA5BDF}"/>
            </c:ext>
          </c:extLst>
        </c:ser>
        <c:ser>
          <c:idx val="25"/>
          <c:order val="25"/>
          <c:tx>
            <c:strRef>
              <c:f>Feb!$B$27</c:f>
              <c:strCache>
                <c:ptCount val="1"/>
                <c:pt idx="0">
                  <c:v>26-Feb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Feb!$C$27:$CU$27</c:f>
              <c:numCache>
                <c:formatCode>General</c:formatCode>
                <c:ptCount val="33"/>
                <c:pt idx="0">
                  <c:v>7</c:v>
                </c:pt>
                <c:pt idx="1">
                  <c:v>7.07</c:v>
                </c:pt>
                <c:pt idx="2">
                  <c:v>9.81</c:v>
                </c:pt>
                <c:pt idx="3">
                  <c:v>9.33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13.4</c:v>
                </c:pt>
                <c:pt idx="9">
                  <c:v>13.99</c:v>
                </c:pt>
                <c:pt idx="10">
                  <c:v>11.5</c:v>
                </c:pt>
                <c:pt idx="11">
                  <c:v>11.67</c:v>
                </c:pt>
                <c:pt idx="12">
                  <c:v>11.03</c:v>
                </c:pt>
                <c:pt idx="13">
                  <c:v>9.8000000000000007</c:v>
                </c:pt>
                <c:pt idx="14">
                  <c:v>8.9</c:v>
                </c:pt>
                <c:pt idx="15">
                  <c:v>8.0299999999999994</c:v>
                </c:pt>
                <c:pt idx="16">
                  <c:v>7.07</c:v>
                </c:pt>
                <c:pt idx="17">
                  <c:v>11.84</c:v>
                </c:pt>
                <c:pt idx="18">
                  <c:v>10.220000000000001</c:v>
                </c:pt>
                <c:pt idx="19">
                  <c:v>9.2200000000000006</c:v>
                </c:pt>
                <c:pt idx="20">
                  <c:v>8.6</c:v>
                </c:pt>
                <c:pt idx="21">
                  <c:v>8.31</c:v>
                </c:pt>
                <c:pt idx="22">
                  <c:v>7.67</c:v>
                </c:pt>
                <c:pt idx="23">
                  <c:v>7.67</c:v>
                </c:pt>
                <c:pt idx="24">
                  <c:v>7.67</c:v>
                </c:pt>
                <c:pt idx="25">
                  <c:v>7.67</c:v>
                </c:pt>
                <c:pt idx="26">
                  <c:v>17.329999999999998</c:v>
                </c:pt>
                <c:pt idx="27">
                  <c:v>18.670000000000002</c:v>
                </c:pt>
                <c:pt idx="28">
                  <c:v>20.67</c:v>
                </c:pt>
                <c:pt idx="29">
                  <c:v>24.67</c:v>
                </c:pt>
                <c:pt idx="30">
                  <c:v>33.33</c:v>
                </c:pt>
                <c:pt idx="31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123-476D-A876-DAB2CABA5BDF}"/>
            </c:ext>
          </c:extLst>
        </c:ser>
        <c:ser>
          <c:idx val="26"/>
          <c:order val="26"/>
          <c:tx>
            <c:strRef>
              <c:f>Feb!$B$28</c:f>
              <c:strCache>
                <c:ptCount val="1"/>
                <c:pt idx="0">
                  <c:v>27-Feb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Feb!$C$28:$CU$28</c:f>
              <c:numCache>
                <c:formatCode>General</c:formatCode>
                <c:ptCount val="33"/>
                <c:pt idx="0">
                  <c:v>36.67</c:v>
                </c:pt>
                <c:pt idx="1">
                  <c:v>35</c:v>
                </c:pt>
                <c:pt idx="2">
                  <c:v>37.67</c:v>
                </c:pt>
                <c:pt idx="3">
                  <c:v>32.67</c:v>
                </c:pt>
                <c:pt idx="4">
                  <c:v>28.33</c:v>
                </c:pt>
                <c:pt idx="5">
                  <c:v>28.33</c:v>
                </c:pt>
                <c:pt idx="6">
                  <c:v>26.33</c:v>
                </c:pt>
                <c:pt idx="7">
                  <c:v>28.33</c:v>
                </c:pt>
                <c:pt idx="8">
                  <c:v>28.33</c:v>
                </c:pt>
                <c:pt idx="9">
                  <c:v>28.33</c:v>
                </c:pt>
                <c:pt idx="10">
                  <c:v>27.67</c:v>
                </c:pt>
                <c:pt idx="11">
                  <c:v>25.67</c:v>
                </c:pt>
                <c:pt idx="12">
                  <c:v>24.67</c:v>
                </c:pt>
                <c:pt idx="13">
                  <c:v>23.33</c:v>
                </c:pt>
                <c:pt idx="14">
                  <c:v>22.33</c:v>
                </c:pt>
                <c:pt idx="15">
                  <c:v>21.33</c:v>
                </c:pt>
                <c:pt idx="16">
                  <c:v>27</c:v>
                </c:pt>
                <c:pt idx="17">
                  <c:v>28.33</c:v>
                </c:pt>
                <c:pt idx="18">
                  <c:v>27.33</c:v>
                </c:pt>
                <c:pt idx="19">
                  <c:v>21.33</c:v>
                </c:pt>
                <c:pt idx="20">
                  <c:v>19.23</c:v>
                </c:pt>
                <c:pt idx="21">
                  <c:v>16.670000000000002</c:v>
                </c:pt>
                <c:pt idx="22">
                  <c:v>14.33</c:v>
                </c:pt>
                <c:pt idx="23">
                  <c:v>16</c:v>
                </c:pt>
                <c:pt idx="24">
                  <c:v>15</c:v>
                </c:pt>
                <c:pt idx="25">
                  <c:v>13.97</c:v>
                </c:pt>
                <c:pt idx="26">
                  <c:v>21.67</c:v>
                </c:pt>
                <c:pt idx="27">
                  <c:v>25.33</c:v>
                </c:pt>
                <c:pt idx="28">
                  <c:v>27</c:v>
                </c:pt>
                <c:pt idx="29">
                  <c:v>34.67</c:v>
                </c:pt>
                <c:pt idx="30">
                  <c:v>30.08</c:v>
                </c:pt>
                <c:pt idx="31">
                  <c:v>25.07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123-476D-A876-DAB2CABA5BDF}"/>
            </c:ext>
          </c:extLst>
        </c:ser>
        <c:ser>
          <c:idx val="27"/>
          <c:order val="27"/>
          <c:tx>
            <c:strRef>
              <c:f>Feb!$B$29</c:f>
              <c:strCache>
                <c:ptCount val="1"/>
                <c:pt idx="0">
                  <c:v>28-Feb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Feb!$C$29:$CU$29</c:f>
              <c:numCache>
                <c:formatCode>General</c:formatCode>
                <c:ptCount val="33"/>
                <c:pt idx="0">
                  <c:v>26.48</c:v>
                </c:pt>
                <c:pt idx="1">
                  <c:v>24.24</c:v>
                </c:pt>
                <c:pt idx="2">
                  <c:v>23.83</c:v>
                </c:pt>
                <c:pt idx="3">
                  <c:v>23.87</c:v>
                </c:pt>
                <c:pt idx="4">
                  <c:v>19.78</c:v>
                </c:pt>
                <c:pt idx="5">
                  <c:v>19.600000000000001</c:v>
                </c:pt>
                <c:pt idx="6">
                  <c:v>18.46</c:v>
                </c:pt>
                <c:pt idx="7">
                  <c:v>20.74</c:v>
                </c:pt>
                <c:pt idx="8">
                  <c:v>15.95</c:v>
                </c:pt>
                <c:pt idx="9">
                  <c:v>13.88</c:v>
                </c:pt>
                <c:pt idx="10">
                  <c:v>12.5</c:v>
                </c:pt>
                <c:pt idx="11">
                  <c:v>13.01</c:v>
                </c:pt>
                <c:pt idx="12">
                  <c:v>12.94</c:v>
                </c:pt>
                <c:pt idx="13">
                  <c:v>12.69</c:v>
                </c:pt>
                <c:pt idx="14">
                  <c:v>8.4</c:v>
                </c:pt>
                <c:pt idx="15">
                  <c:v>7.85</c:v>
                </c:pt>
                <c:pt idx="16">
                  <c:v>7.23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7.47</c:v>
                </c:pt>
                <c:pt idx="23">
                  <c:v>8.57</c:v>
                </c:pt>
                <c:pt idx="24">
                  <c:v>8.42</c:v>
                </c:pt>
                <c:pt idx="25">
                  <c:v>9.75</c:v>
                </c:pt>
                <c:pt idx="26">
                  <c:v>9.42</c:v>
                </c:pt>
                <c:pt idx="27">
                  <c:v>9.76</c:v>
                </c:pt>
                <c:pt idx="28">
                  <c:v>9.08</c:v>
                </c:pt>
                <c:pt idx="29">
                  <c:v>10.75</c:v>
                </c:pt>
                <c:pt idx="30">
                  <c:v>13.08</c:v>
                </c:pt>
                <c:pt idx="31">
                  <c:v>22.33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123-476D-A876-DAB2CABA5BDF}"/>
            </c:ext>
          </c:extLst>
        </c:ser>
        <c:ser>
          <c:idx val="28"/>
          <c:order val="28"/>
          <c:tx>
            <c:strRef>
              <c:f>Feb!$B$30</c:f>
              <c:strCache>
                <c:ptCount val="1"/>
                <c:pt idx="0">
                  <c:v>29-Feb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Feb!$C$1:$CU$1</c:f>
              <c:strCache>
                <c:ptCount val="32"/>
                <c:pt idx="0">
                  <c:v>00:00-00:15</c:v>
                </c:pt>
                <c:pt idx="1">
                  <c:v>00:45-01:00</c:v>
                </c:pt>
                <c:pt idx="2">
                  <c:v>01:30-01:45</c:v>
                </c:pt>
                <c:pt idx="3">
                  <c:v>02:15-02:30</c:v>
                </c:pt>
                <c:pt idx="4">
                  <c:v>03:00-03:15</c:v>
                </c:pt>
                <c:pt idx="5">
                  <c:v>03:45-04:00</c:v>
                </c:pt>
                <c:pt idx="6">
                  <c:v>04:30-04:45</c:v>
                </c:pt>
                <c:pt idx="7">
                  <c:v>05:15-05:30</c:v>
                </c:pt>
                <c:pt idx="8">
                  <c:v>06:00-06:15</c:v>
                </c:pt>
                <c:pt idx="9">
                  <c:v>06:45-07:00</c:v>
                </c:pt>
                <c:pt idx="10">
                  <c:v>07:30-07:45</c:v>
                </c:pt>
                <c:pt idx="11">
                  <c:v>08:15-08:30</c:v>
                </c:pt>
                <c:pt idx="12">
                  <c:v>09:00-09:15</c:v>
                </c:pt>
                <c:pt idx="13">
                  <c:v>09:45-10:00</c:v>
                </c:pt>
                <c:pt idx="14">
                  <c:v>10:30-10:45</c:v>
                </c:pt>
                <c:pt idx="15">
                  <c:v>11:15-11:30</c:v>
                </c:pt>
                <c:pt idx="16">
                  <c:v>12:00-12:15</c:v>
                </c:pt>
                <c:pt idx="17">
                  <c:v>12:45-13:00</c:v>
                </c:pt>
                <c:pt idx="18">
                  <c:v>13:30-13:45</c:v>
                </c:pt>
                <c:pt idx="19">
                  <c:v>14:15-14:30</c:v>
                </c:pt>
                <c:pt idx="20">
                  <c:v>15:00-15:15</c:v>
                </c:pt>
                <c:pt idx="21">
                  <c:v>15:45-16:00</c:v>
                </c:pt>
                <c:pt idx="22">
                  <c:v>16:30-16:45</c:v>
                </c:pt>
                <c:pt idx="23">
                  <c:v>17:15-17:30</c:v>
                </c:pt>
                <c:pt idx="24">
                  <c:v>18:00-18:15</c:v>
                </c:pt>
                <c:pt idx="25">
                  <c:v>18:45-19:00</c:v>
                </c:pt>
                <c:pt idx="26">
                  <c:v>19:30-19:45</c:v>
                </c:pt>
                <c:pt idx="27">
                  <c:v>20:15-20:30</c:v>
                </c:pt>
                <c:pt idx="28">
                  <c:v>21:00-21:15</c:v>
                </c:pt>
                <c:pt idx="29">
                  <c:v>21:45-22:00</c:v>
                </c:pt>
                <c:pt idx="30">
                  <c:v>22:30-22:45</c:v>
                </c:pt>
                <c:pt idx="31">
                  <c:v>23:15-23:30</c:v>
                </c:pt>
              </c:strCache>
            </c:strRef>
          </c:cat>
          <c:val>
            <c:numRef>
              <c:f>Feb!$C$30:$CU$30</c:f>
              <c:numCache>
                <c:formatCode>General</c:formatCode>
                <c:ptCount val="33"/>
                <c:pt idx="0">
                  <c:v>24.71</c:v>
                </c:pt>
                <c:pt idx="1">
                  <c:v>24.48</c:v>
                </c:pt>
                <c:pt idx="2">
                  <c:v>24.02</c:v>
                </c:pt>
                <c:pt idx="3">
                  <c:v>16.22</c:v>
                </c:pt>
                <c:pt idx="4">
                  <c:v>14.44</c:v>
                </c:pt>
                <c:pt idx="5">
                  <c:v>11.65</c:v>
                </c:pt>
                <c:pt idx="6">
                  <c:v>8.82</c:v>
                </c:pt>
                <c:pt idx="7">
                  <c:v>8.02</c:v>
                </c:pt>
                <c:pt idx="8">
                  <c:v>6.83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  <c:pt idx="24">
                  <c:v>8</c:v>
                </c:pt>
                <c:pt idx="25">
                  <c:v>7.33</c:v>
                </c:pt>
                <c:pt idx="26">
                  <c:v>6.67</c:v>
                </c:pt>
                <c:pt idx="27">
                  <c:v>6.67</c:v>
                </c:pt>
                <c:pt idx="28">
                  <c:v>6.67</c:v>
                </c:pt>
                <c:pt idx="29">
                  <c:v>6.67</c:v>
                </c:pt>
                <c:pt idx="30">
                  <c:v>10.85</c:v>
                </c:pt>
                <c:pt idx="31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123-476D-A876-DAB2CABA5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858719"/>
        <c:axId val="764882719"/>
      </c:lineChart>
      <c:catAx>
        <c:axId val="764858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82719"/>
        <c:crosses val="autoZero"/>
        <c:auto val="1"/>
        <c:lblAlgn val="ctr"/>
        <c:lblOffset val="100"/>
        <c:noMultiLvlLbl val="0"/>
      </c:catAx>
      <c:valAx>
        <c:axId val="76488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5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b17ab18-a8e0-41aa-896b-7f334628998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March!$B$2</c:f>
              <c:strCache>
                <c:ptCount val="1"/>
                <c:pt idx="0">
                  <c:v>01-Mar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March!$C$2:$CQ$2</c:f>
              <c:numCache>
                <c:formatCode>General</c:formatCode>
                <c:ptCount val="24"/>
                <c:pt idx="0">
                  <c:v>10</c:v>
                </c:pt>
                <c:pt idx="1">
                  <c:v>12.82</c:v>
                </c:pt>
                <c:pt idx="2">
                  <c:v>16.670000000000002</c:v>
                </c:pt>
                <c:pt idx="3">
                  <c:v>15.67</c:v>
                </c:pt>
                <c:pt idx="4">
                  <c:v>8.67</c:v>
                </c:pt>
                <c:pt idx="5">
                  <c:v>8.67</c:v>
                </c:pt>
                <c:pt idx="6">
                  <c:v>7.33</c:v>
                </c:pt>
                <c:pt idx="7">
                  <c:v>7.33</c:v>
                </c:pt>
                <c:pt idx="8">
                  <c:v>7.66</c:v>
                </c:pt>
                <c:pt idx="9">
                  <c:v>9.17</c:v>
                </c:pt>
                <c:pt idx="10">
                  <c:v>7.33</c:v>
                </c:pt>
                <c:pt idx="11">
                  <c:v>13.11</c:v>
                </c:pt>
                <c:pt idx="12">
                  <c:v>13.33</c:v>
                </c:pt>
                <c:pt idx="13">
                  <c:v>13.33</c:v>
                </c:pt>
                <c:pt idx="14">
                  <c:v>20.329999999999998</c:v>
                </c:pt>
                <c:pt idx="15">
                  <c:v>21.33</c:v>
                </c:pt>
                <c:pt idx="16">
                  <c:v>16</c:v>
                </c:pt>
                <c:pt idx="17">
                  <c:v>19.329999999999998</c:v>
                </c:pt>
                <c:pt idx="18">
                  <c:v>20.260000000000002</c:v>
                </c:pt>
                <c:pt idx="19">
                  <c:v>15.27</c:v>
                </c:pt>
                <c:pt idx="20">
                  <c:v>7</c:v>
                </c:pt>
                <c:pt idx="21">
                  <c:v>7</c:v>
                </c:pt>
                <c:pt idx="22">
                  <c:v>8.67</c:v>
                </c:pt>
                <c:pt idx="2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1-45AD-84A1-CEB09B3BC98A}"/>
            </c:ext>
          </c:extLst>
        </c:ser>
        <c:ser>
          <c:idx val="1"/>
          <c:order val="1"/>
          <c:tx>
            <c:strRef>
              <c:f>March!$B$3</c:f>
              <c:strCache>
                <c:ptCount val="1"/>
                <c:pt idx="0">
                  <c:v>02-Mar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March!$C$3:$CQ$3</c:f>
              <c:numCache>
                <c:formatCode>General</c:formatCode>
                <c:ptCount val="24"/>
                <c:pt idx="0">
                  <c:v>10</c:v>
                </c:pt>
                <c:pt idx="1">
                  <c:v>15</c:v>
                </c:pt>
                <c:pt idx="2">
                  <c:v>15</c:v>
                </c:pt>
                <c:pt idx="3">
                  <c:v>18</c:v>
                </c:pt>
                <c:pt idx="4">
                  <c:v>16.670000000000002</c:v>
                </c:pt>
                <c:pt idx="5">
                  <c:v>16</c:v>
                </c:pt>
                <c:pt idx="6">
                  <c:v>16.670000000000002</c:v>
                </c:pt>
                <c:pt idx="7">
                  <c:v>16.670000000000002</c:v>
                </c:pt>
                <c:pt idx="8">
                  <c:v>19.329999999999998</c:v>
                </c:pt>
                <c:pt idx="9">
                  <c:v>22.67</c:v>
                </c:pt>
                <c:pt idx="10">
                  <c:v>13.67</c:v>
                </c:pt>
                <c:pt idx="11">
                  <c:v>31</c:v>
                </c:pt>
                <c:pt idx="12">
                  <c:v>34.33</c:v>
                </c:pt>
                <c:pt idx="13">
                  <c:v>30</c:v>
                </c:pt>
                <c:pt idx="14">
                  <c:v>36</c:v>
                </c:pt>
                <c:pt idx="15">
                  <c:v>36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36</c:v>
                </c:pt>
                <c:pt idx="20">
                  <c:v>27</c:v>
                </c:pt>
                <c:pt idx="21">
                  <c:v>26</c:v>
                </c:pt>
                <c:pt idx="22">
                  <c:v>14.67</c:v>
                </c:pt>
                <c:pt idx="23">
                  <c:v>13.67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1-45AD-84A1-CEB09B3BC98A}"/>
            </c:ext>
          </c:extLst>
        </c:ser>
        <c:ser>
          <c:idx val="2"/>
          <c:order val="2"/>
          <c:tx>
            <c:strRef>
              <c:f>March!$B$4</c:f>
              <c:strCache>
                <c:ptCount val="1"/>
                <c:pt idx="0">
                  <c:v>03-Mar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March!$C$4:$CQ$4</c:f>
              <c:numCache>
                <c:formatCode>General</c:formatCode>
                <c:ptCount val="24"/>
                <c:pt idx="0">
                  <c:v>18.329999999999998</c:v>
                </c:pt>
                <c:pt idx="1">
                  <c:v>20.67</c:v>
                </c:pt>
                <c:pt idx="2">
                  <c:v>19.670000000000002</c:v>
                </c:pt>
                <c:pt idx="3">
                  <c:v>22.33</c:v>
                </c:pt>
                <c:pt idx="4">
                  <c:v>18</c:v>
                </c:pt>
                <c:pt idx="5">
                  <c:v>13.33</c:v>
                </c:pt>
                <c:pt idx="6">
                  <c:v>12.33</c:v>
                </c:pt>
                <c:pt idx="7">
                  <c:v>10.33</c:v>
                </c:pt>
                <c:pt idx="8">
                  <c:v>8</c:v>
                </c:pt>
                <c:pt idx="9">
                  <c:v>8.67</c:v>
                </c:pt>
                <c:pt idx="10">
                  <c:v>8.67</c:v>
                </c:pt>
                <c:pt idx="11">
                  <c:v>9.33</c:v>
                </c:pt>
                <c:pt idx="12">
                  <c:v>11</c:v>
                </c:pt>
                <c:pt idx="13">
                  <c:v>7.67</c:v>
                </c:pt>
                <c:pt idx="14">
                  <c:v>7.67</c:v>
                </c:pt>
                <c:pt idx="15">
                  <c:v>7.67</c:v>
                </c:pt>
                <c:pt idx="16">
                  <c:v>7.67</c:v>
                </c:pt>
                <c:pt idx="17">
                  <c:v>7.67</c:v>
                </c:pt>
                <c:pt idx="18">
                  <c:v>7.67</c:v>
                </c:pt>
                <c:pt idx="19">
                  <c:v>8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81-45AD-84A1-CEB09B3BC98A}"/>
            </c:ext>
          </c:extLst>
        </c:ser>
        <c:ser>
          <c:idx val="3"/>
          <c:order val="3"/>
          <c:tx>
            <c:strRef>
              <c:f>March!$B$5</c:f>
              <c:strCache>
                <c:ptCount val="1"/>
                <c:pt idx="0">
                  <c:v>04-Mar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March!$C$5:$CQ$5</c:f>
              <c:numCache>
                <c:formatCode>General</c:formatCode>
                <c:ptCount val="24"/>
                <c:pt idx="0">
                  <c:v>8.33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6.67</c:v>
                </c:pt>
                <c:pt idx="19">
                  <c:v>7</c:v>
                </c:pt>
                <c:pt idx="20">
                  <c:v>9.6</c:v>
                </c:pt>
                <c:pt idx="21">
                  <c:v>9</c:v>
                </c:pt>
                <c:pt idx="22">
                  <c:v>7</c:v>
                </c:pt>
                <c:pt idx="2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81-45AD-84A1-CEB09B3BC98A}"/>
            </c:ext>
          </c:extLst>
        </c:ser>
        <c:ser>
          <c:idx val="4"/>
          <c:order val="4"/>
          <c:tx>
            <c:strRef>
              <c:f>March!$B$6</c:f>
              <c:strCache>
                <c:ptCount val="1"/>
                <c:pt idx="0">
                  <c:v>05-Mar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March!$C$6:$CQ$6</c:f>
              <c:numCache>
                <c:formatCode>General</c:formatCode>
                <c:ptCount val="24"/>
                <c:pt idx="0">
                  <c:v>6.67</c:v>
                </c:pt>
                <c:pt idx="1">
                  <c:v>10.97</c:v>
                </c:pt>
                <c:pt idx="2">
                  <c:v>14.18</c:v>
                </c:pt>
                <c:pt idx="3">
                  <c:v>13.55</c:v>
                </c:pt>
                <c:pt idx="4">
                  <c:v>15.88</c:v>
                </c:pt>
                <c:pt idx="5">
                  <c:v>24.65</c:v>
                </c:pt>
                <c:pt idx="6">
                  <c:v>21.67</c:v>
                </c:pt>
                <c:pt idx="7">
                  <c:v>14.33</c:v>
                </c:pt>
                <c:pt idx="8">
                  <c:v>9.08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10.33</c:v>
                </c:pt>
                <c:pt idx="13">
                  <c:v>8.8800000000000008</c:v>
                </c:pt>
                <c:pt idx="14">
                  <c:v>16</c:v>
                </c:pt>
                <c:pt idx="15">
                  <c:v>14.67</c:v>
                </c:pt>
                <c:pt idx="16">
                  <c:v>11.67</c:v>
                </c:pt>
                <c:pt idx="17">
                  <c:v>10.33</c:v>
                </c:pt>
                <c:pt idx="18">
                  <c:v>8.67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9.33</c:v>
                </c:pt>
                <c:pt idx="23">
                  <c:v>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81-45AD-84A1-CEB09B3BC98A}"/>
            </c:ext>
          </c:extLst>
        </c:ser>
        <c:ser>
          <c:idx val="5"/>
          <c:order val="5"/>
          <c:tx>
            <c:strRef>
              <c:f>March!$B$7</c:f>
              <c:strCache>
                <c:ptCount val="1"/>
                <c:pt idx="0">
                  <c:v>06-Mar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March!$C$7:$CQ$7</c:f>
              <c:numCache>
                <c:formatCode>General</c:formatCode>
                <c:ptCount val="24"/>
                <c:pt idx="0">
                  <c:v>15.22</c:v>
                </c:pt>
                <c:pt idx="1">
                  <c:v>16.97</c:v>
                </c:pt>
                <c:pt idx="2">
                  <c:v>13.33</c:v>
                </c:pt>
                <c:pt idx="3">
                  <c:v>15</c:v>
                </c:pt>
                <c:pt idx="4">
                  <c:v>19.670000000000002</c:v>
                </c:pt>
                <c:pt idx="5">
                  <c:v>12.14</c:v>
                </c:pt>
                <c:pt idx="6">
                  <c:v>11.33</c:v>
                </c:pt>
                <c:pt idx="7">
                  <c:v>7.33</c:v>
                </c:pt>
                <c:pt idx="8">
                  <c:v>7.33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7.33</c:v>
                </c:pt>
                <c:pt idx="21">
                  <c:v>7.33</c:v>
                </c:pt>
                <c:pt idx="22">
                  <c:v>10.33</c:v>
                </c:pt>
                <c:pt idx="2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81-45AD-84A1-CEB09B3BC98A}"/>
            </c:ext>
          </c:extLst>
        </c:ser>
        <c:ser>
          <c:idx val="6"/>
          <c:order val="6"/>
          <c:tx>
            <c:strRef>
              <c:f>March!$B$8</c:f>
              <c:strCache>
                <c:ptCount val="1"/>
                <c:pt idx="0">
                  <c:v>07-Mar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March!$C$8:$CQ$8</c:f>
              <c:numCache>
                <c:formatCode>General</c:formatCode>
                <c:ptCount val="24"/>
                <c:pt idx="0">
                  <c:v>11.67</c:v>
                </c:pt>
                <c:pt idx="1">
                  <c:v>13.67</c:v>
                </c:pt>
                <c:pt idx="2">
                  <c:v>9</c:v>
                </c:pt>
                <c:pt idx="3">
                  <c:v>12.33</c:v>
                </c:pt>
                <c:pt idx="4">
                  <c:v>11.67</c:v>
                </c:pt>
                <c:pt idx="5">
                  <c:v>11</c:v>
                </c:pt>
                <c:pt idx="6">
                  <c:v>9.67</c:v>
                </c:pt>
                <c:pt idx="7">
                  <c:v>7</c:v>
                </c:pt>
                <c:pt idx="8">
                  <c:v>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8.33</c:v>
                </c:pt>
                <c:pt idx="19">
                  <c:v>8.5500000000000007</c:v>
                </c:pt>
                <c:pt idx="20">
                  <c:v>8.92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81-45AD-84A1-CEB09B3BC98A}"/>
            </c:ext>
          </c:extLst>
        </c:ser>
        <c:ser>
          <c:idx val="7"/>
          <c:order val="7"/>
          <c:tx>
            <c:strRef>
              <c:f>March!$B$9</c:f>
              <c:strCache>
                <c:ptCount val="1"/>
                <c:pt idx="0">
                  <c:v>08-Mar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March!$C$9:$CQ$9</c:f>
              <c:numCache>
                <c:formatCode>General</c:formatCode>
                <c:ptCount val="24"/>
                <c:pt idx="0">
                  <c:v>8.33</c:v>
                </c:pt>
                <c:pt idx="1">
                  <c:v>8.33</c:v>
                </c:pt>
                <c:pt idx="2">
                  <c:v>6.67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8.33</c:v>
                </c:pt>
                <c:pt idx="22">
                  <c:v>10</c:v>
                </c:pt>
                <c:pt idx="23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481-45AD-84A1-CEB09B3BC98A}"/>
            </c:ext>
          </c:extLst>
        </c:ser>
        <c:ser>
          <c:idx val="8"/>
          <c:order val="8"/>
          <c:tx>
            <c:strRef>
              <c:f>March!$B$10</c:f>
              <c:strCache>
                <c:ptCount val="1"/>
                <c:pt idx="0">
                  <c:v>09-Mar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March!$C$10:$CQ$10</c:f>
              <c:numCache>
                <c:formatCode>General</c:formatCode>
                <c:ptCount val="24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8.67</c:v>
                </c:pt>
                <c:pt idx="4">
                  <c:v>7.33</c:v>
                </c:pt>
                <c:pt idx="5">
                  <c:v>7.33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9.14</c:v>
                </c:pt>
                <c:pt idx="16">
                  <c:v>7.85</c:v>
                </c:pt>
                <c:pt idx="17">
                  <c:v>7.35</c:v>
                </c:pt>
                <c:pt idx="18">
                  <c:v>7.16</c:v>
                </c:pt>
                <c:pt idx="19">
                  <c:v>7.25</c:v>
                </c:pt>
                <c:pt idx="20">
                  <c:v>7.86</c:v>
                </c:pt>
                <c:pt idx="21">
                  <c:v>8.81</c:v>
                </c:pt>
                <c:pt idx="22">
                  <c:v>14.43</c:v>
                </c:pt>
                <c:pt idx="23">
                  <c:v>11.82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481-45AD-84A1-CEB09B3BC98A}"/>
            </c:ext>
          </c:extLst>
        </c:ser>
        <c:ser>
          <c:idx val="9"/>
          <c:order val="9"/>
          <c:tx>
            <c:strRef>
              <c:f>March!$B$11</c:f>
              <c:strCache>
                <c:ptCount val="1"/>
                <c:pt idx="0">
                  <c:v>10-Mar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March!$C$11:$CQ$11</c:f>
              <c:numCache>
                <c:formatCode>General</c:formatCode>
                <c:ptCount val="24"/>
                <c:pt idx="0">
                  <c:v>11.67</c:v>
                </c:pt>
                <c:pt idx="1">
                  <c:v>11</c:v>
                </c:pt>
                <c:pt idx="2">
                  <c:v>8</c:v>
                </c:pt>
                <c:pt idx="3">
                  <c:v>9.59</c:v>
                </c:pt>
                <c:pt idx="4">
                  <c:v>10.67</c:v>
                </c:pt>
                <c:pt idx="5">
                  <c:v>8.33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11.99</c:v>
                </c:pt>
                <c:pt idx="17">
                  <c:v>7.33</c:v>
                </c:pt>
                <c:pt idx="18">
                  <c:v>7.23</c:v>
                </c:pt>
                <c:pt idx="19">
                  <c:v>7.14</c:v>
                </c:pt>
                <c:pt idx="20">
                  <c:v>8</c:v>
                </c:pt>
                <c:pt idx="21">
                  <c:v>7.13</c:v>
                </c:pt>
                <c:pt idx="22">
                  <c:v>9.75</c:v>
                </c:pt>
                <c:pt idx="23">
                  <c:v>9.1199999999999992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481-45AD-84A1-CEB09B3BC98A}"/>
            </c:ext>
          </c:extLst>
        </c:ser>
        <c:ser>
          <c:idx val="10"/>
          <c:order val="10"/>
          <c:tx>
            <c:strRef>
              <c:f>March!$B$12</c:f>
              <c:strCache>
                <c:ptCount val="1"/>
                <c:pt idx="0">
                  <c:v>11-Mar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March!$C$12:$CQ$12</c:f>
              <c:numCache>
                <c:formatCode>General</c:formatCode>
                <c:ptCount val="24"/>
                <c:pt idx="0">
                  <c:v>8</c:v>
                </c:pt>
                <c:pt idx="1">
                  <c:v>7.67</c:v>
                </c:pt>
                <c:pt idx="2">
                  <c:v>7</c:v>
                </c:pt>
                <c:pt idx="3">
                  <c:v>6.67</c:v>
                </c:pt>
                <c:pt idx="4">
                  <c:v>8.33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6.67</c:v>
                </c:pt>
                <c:pt idx="16">
                  <c:v>7.33</c:v>
                </c:pt>
                <c:pt idx="17">
                  <c:v>8.67</c:v>
                </c:pt>
                <c:pt idx="18">
                  <c:v>11.78</c:v>
                </c:pt>
                <c:pt idx="19">
                  <c:v>9.67</c:v>
                </c:pt>
                <c:pt idx="20">
                  <c:v>10.07</c:v>
                </c:pt>
                <c:pt idx="21">
                  <c:v>8.4600000000000009</c:v>
                </c:pt>
                <c:pt idx="22">
                  <c:v>11.11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481-45AD-84A1-CEB09B3BC98A}"/>
            </c:ext>
          </c:extLst>
        </c:ser>
        <c:ser>
          <c:idx val="11"/>
          <c:order val="11"/>
          <c:tx>
            <c:strRef>
              <c:f>March!$B$13</c:f>
              <c:strCache>
                <c:ptCount val="1"/>
                <c:pt idx="0">
                  <c:v>12-Mar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March!$C$13:$CQ$13</c:f>
              <c:numCache>
                <c:formatCode>General</c:formatCode>
                <c:ptCount val="24"/>
                <c:pt idx="0">
                  <c:v>12.67</c:v>
                </c:pt>
                <c:pt idx="1">
                  <c:v>13</c:v>
                </c:pt>
                <c:pt idx="2">
                  <c:v>13.67</c:v>
                </c:pt>
                <c:pt idx="3">
                  <c:v>12.67</c:v>
                </c:pt>
                <c:pt idx="4">
                  <c:v>11.33</c:v>
                </c:pt>
                <c:pt idx="5">
                  <c:v>7.67</c:v>
                </c:pt>
                <c:pt idx="6">
                  <c:v>7</c:v>
                </c:pt>
                <c:pt idx="7">
                  <c:v>8.33</c:v>
                </c:pt>
                <c:pt idx="8">
                  <c:v>7.67</c:v>
                </c:pt>
                <c:pt idx="9">
                  <c:v>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10.67</c:v>
                </c:pt>
                <c:pt idx="18">
                  <c:v>15.33</c:v>
                </c:pt>
                <c:pt idx="19">
                  <c:v>20.329999999999998</c:v>
                </c:pt>
                <c:pt idx="20">
                  <c:v>21.67</c:v>
                </c:pt>
                <c:pt idx="21">
                  <c:v>20.329999999999998</c:v>
                </c:pt>
                <c:pt idx="22">
                  <c:v>21</c:v>
                </c:pt>
                <c:pt idx="23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481-45AD-84A1-CEB09B3BC98A}"/>
            </c:ext>
          </c:extLst>
        </c:ser>
        <c:ser>
          <c:idx val="12"/>
          <c:order val="12"/>
          <c:tx>
            <c:strRef>
              <c:f>March!$B$14</c:f>
              <c:strCache>
                <c:ptCount val="1"/>
                <c:pt idx="0">
                  <c:v>13-Mar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March!$C$14:$CQ$14</c:f>
              <c:numCache>
                <c:formatCode>General</c:formatCode>
                <c:ptCount val="24"/>
                <c:pt idx="0">
                  <c:v>20</c:v>
                </c:pt>
                <c:pt idx="1">
                  <c:v>18.670000000000002</c:v>
                </c:pt>
                <c:pt idx="2">
                  <c:v>13</c:v>
                </c:pt>
                <c:pt idx="3">
                  <c:v>16</c:v>
                </c:pt>
                <c:pt idx="4">
                  <c:v>14.28</c:v>
                </c:pt>
                <c:pt idx="5">
                  <c:v>15.63</c:v>
                </c:pt>
                <c:pt idx="6">
                  <c:v>11.55</c:v>
                </c:pt>
                <c:pt idx="7">
                  <c:v>10.67</c:v>
                </c:pt>
                <c:pt idx="8">
                  <c:v>12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10</c:v>
                </c:pt>
                <c:pt idx="13">
                  <c:v>11.16</c:v>
                </c:pt>
                <c:pt idx="14">
                  <c:v>11.83</c:v>
                </c:pt>
                <c:pt idx="15">
                  <c:v>9.33</c:v>
                </c:pt>
                <c:pt idx="16">
                  <c:v>11.67</c:v>
                </c:pt>
                <c:pt idx="17">
                  <c:v>15.67</c:v>
                </c:pt>
                <c:pt idx="18">
                  <c:v>21.67</c:v>
                </c:pt>
                <c:pt idx="19">
                  <c:v>17</c:v>
                </c:pt>
                <c:pt idx="20">
                  <c:v>16</c:v>
                </c:pt>
                <c:pt idx="21">
                  <c:v>16.670000000000002</c:v>
                </c:pt>
                <c:pt idx="22">
                  <c:v>16.670000000000002</c:v>
                </c:pt>
                <c:pt idx="23">
                  <c:v>12.67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481-45AD-84A1-CEB09B3BC98A}"/>
            </c:ext>
          </c:extLst>
        </c:ser>
        <c:ser>
          <c:idx val="13"/>
          <c:order val="13"/>
          <c:tx>
            <c:strRef>
              <c:f>March!$B$15</c:f>
              <c:strCache>
                <c:ptCount val="1"/>
                <c:pt idx="0">
                  <c:v>14-Mar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March!$C$15:$CQ$15</c:f>
              <c:numCache>
                <c:formatCode>General</c:formatCode>
                <c:ptCount val="24"/>
                <c:pt idx="0">
                  <c:v>12.33</c:v>
                </c:pt>
                <c:pt idx="1">
                  <c:v>11.67</c:v>
                </c:pt>
                <c:pt idx="2">
                  <c:v>13.67</c:v>
                </c:pt>
                <c:pt idx="3">
                  <c:v>12.33</c:v>
                </c:pt>
                <c:pt idx="4">
                  <c:v>10.33</c:v>
                </c:pt>
                <c:pt idx="5">
                  <c:v>12.48</c:v>
                </c:pt>
                <c:pt idx="6">
                  <c:v>12.33</c:v>
                </c:pt>
                <c:pt idx="7">
                  <c:v>10.33</c:v>
                </c:pt>
                <c:pt idx="8">
                  <c:v>8.67</c:v>
                </c:pt>
                <c:pt idx="9">
                  <c:v>7.67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7</c:v>
                </c:pt>
                <c:pt idx="18">
                  <c:v>8</c:v>
                </c:pt>
                <c:pt idx="19">
                  <c:v>8.33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481-45AD-84A1-CEB09B3BC98A}"/>
            </c:ext>
          </c:extLst>
        </c:ser>
        <c:ser>
          <c:idx val="14"/>
          <c:order val="14"/>
          <c:tx>
            <c:strRef>
              <c:f>March!$B$16</c:f>
              <c:strCache>
                <c:ptCount val="1"/>
                <c:pt idx="0">
                  <c:v>15-Mar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March!$C$16:$CQ$16</c:f>
              <c:numCache>
                <c:formatCode>General</c:formatCode>
                <c:ptCount val="24"/>
                <c:pt idx="0">
                  <c:v>8</c:v>
                </c:pt>
                <c:pt idx="1">
                  <c:v>11</c:v>
                </c:pt>
                <c:pt idx="2">
                  <c:v>13</c:v>
                </c:pt>
                <c:pt idx="3">
                  <c:v>13.66</c:v>
                </c:pt>
                <c:pt idx="4">
                  <c:v>15.33</c:v>
                </c:pt>
                <c:pt idx="5">
                  <c:v>14.88</c:v>
                </c:pt>
                <c:pt idx="6">
                  <c:v>10</c:v>
                </c:pt>
                <c:pt idx="7">
                  <c:v>10.67</c:v>
                </c:pt>
                <c:pt idx="8">
                  <c:v>9.33</c:v>
                </c:pt>
                <c:pt idx="9">
                  <c:v>8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7.67</c:v>
                </c:pt>
                <c:pt idx="21">
                  <c:v>13</c:v>
                </c:pt>
                <c:pt idx="22">
                  <c:v>15.33</c:v>
                </c:pt>
                <c:pt idx="23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481-45AD-84A1-CEB09B3BC98A}"/>
            </c:ext>
          </c:extLst>
        </c:ser>
        <c:ser>
          <c:idx val="15"/>
          <c:order val="15"/>
          <c:tx>
            <c:strRef>
              <c:f>March!$B$17</c:f>
              <c:strCache>
                <c:ptCount val="1"/>
                <c:pt idx="0">
                  <c:v>16-Mar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March!$C$17:$CQ$17</c:f>
              <c:numCache>
                <c:formatCode>General</c:formatCode>
                <c:ptCount val="24"/>
                <c:pt idx="0">
                  <c:v>11.67</c:v>
                </c:pt>
                <c:pt idx="1">
                  <c:v>9.67</c:v>
                </c:pt>
                <c:pt idx="2">
                  <c:v>12.67</c:v>
                </c:pt>
                <c:pt idx="3">
                  <c:v>13.18</c:v>
                </c:pt>
                <c:pt idx="4">
                  <c:v>13.66</c:v>
                </c:pt>
                <c:pt idx="5">
                  <c:v>13.33</c:v>
                </c:pt>
                <c:pt idx="6">
                  <c:v>11.67</c:v>
                </c:pt>
                <c:pt idx="7">
                  <c:v>9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12.67</c:v>
                </c:pt>
                <c:pt idx="21">
                  <c:v>18.329999999999998</c:v>
                </c:pt>
                <c:pt idx="22">
                  <c:v>10.33</c:v>
                </c:pt>
                <c:pt idx="23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481-45AD-84A1-CEB09B3BC98A}"/>
            </c:ext>
          </c:extLst>
        </c:ser>
        <c:ser>
          <c:idx val="16"/>
          <c:order val="16"/>
          <c:tx>
            <c:strRef>
              <c:f>March!$B$18</c:f>
              <c:strCache>
                <c:ptCount val="1"/>
                <c:pt idx="0">
                  <c:v>17-Mar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March!$C$18:$CQ$18</c:f>
              <c:numCache>
                <c:formatCode>General</c:formatCode>
                <c:ptCount val="24"/>
                <c:pt idx="0">
                  <c:v>11.33</c:v>
                </c:pt>
                <c:pt idx="1">
                  <c:v>7.33</c:v>
                </c:pt>
                <c:pt idx="2">
                  <c:v>8.67</c:v>
                </c:pt>
                <c:pt idx="3">
                  <c:v>9.33</c:v>
                </c:pt>
                <c:pt idx="4">
                  <c:v>9</c:v>
                </c:pt>
                <c:pt idx="5">
                  <c:v>12.67</c:v>
                </c:pt>
                <c:pt idx="6">
                  <c:v>7.67</c:v>
                </c:pt>
                <c:pt idx="7">
                  <c:v>6.67</c:v>
                </c:pt>
                <c:pt idx="8">
                  <c:v>6.67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8.33</c:v>
                </c:pt>
                <c:pt idx="13">
                  <c:v>8</c:v>
                </c:pt>
                <c:pt idx="14">
                  <c:v>6.67</c:v>
                </c:pt>
                <c:pt idx="15">
                  <c:v>6.33</c:v>
                </c:pt>
                <c:pt idx="16">
                  <c:v>6</c:v>
                </c:pt>
                <c:pt idx="17">
                  <c:v>6.33</c:v>
                </c:pt>
                <c:pt idx="18">
                  <c:v>8.33</c:v>
                </c:pt>
                <c:pt idx="19">
                  <c:v>9.67</c:v>
                </c:pt>
                <c:pt idx="20">
                  <c:v>11.33</c:v>
                </c:pt>
                <c:pt idx="21">
                  <c:v>8.33</c:v>
                </c:pt>
                <c:pt idx="22">
                  <c:v>6.67</c:v>
                </c:pt>
                <c:pt idx="23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481-45AD-84A1-CEB09B3BC98A}"/>
            </c:ext>
          </c:extLst>
        </c:ser>
        <c:ser>
          <c:idx val="17"/>
          <c:order val="17"/>
          <c:tx>
            <c:strRef>
              <c:f>March!$B$19</c:f>
              <c:strCache>
                <c:ptCount val="1"/>
                <c:pt idx="0">
                  <c:v>18-Mar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March!$C$19:$CQ$19</c:f>
              <c:numCache>
                <c:formatCode>General</c:formatCode>
                <c:ptCount val="24"/>
                <c:pt idx="0">
                  <c:v>8.33</c:v>
                </c:pt>
                <c:pt idx="1">
                  <c:v>7.67</c:v>
                </c:pt>
                <c:pt idx="2">
                  <c:v>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</c:v>
                </c:pt>
                <c:pt idx="10">
                  <c:v>6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5.33</c:v>
                </c:pt>
                <c:pt idx="16">
                  <c:v>5.33</c:v>
                </c:pt>
                <c:pt idx="17">
                  <c:v>5.33</c:v>
                </c:pt>
                <c:pt idx="18">
                  <c:v>6.67</c:v>
                </c:pt>
                <c:pt idx="19">
                  <c:v>8.33</c:v>
                </c:pt>
                <c:pt idx="20">
                  <c:v>8.33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481-45AD-84A1-CEB09B3BC98A}"/>
            </c:ext>
          </c:extLst>
        </c:ser>
        <c:ser>
          <c:idx val="18"/>
          <c:order val="18"/>
          <c:tx>
            <c:strRef>
              <c:f>March!$B$20</c:f>
              <c:strCache>
                <c:ptCount val="1"/>
                <c:pt idx="0">
                  <c:v>19-Mar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March!$C$20:$CQ$20</c:f>
              <c:numCache>
                <c:formatCode>General</c:formatCode>
                <c:ptCount val="24"/>
                <c:pt idx="0">
                  <c:v>9.67</c:v>
                </c:pt>
                <c:pt idx="1">
                  <c:v>12</c:v>
                </c:pt>
                <c:pt idx="2">
                  <c:v>7.33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8</c:v>
                </c:pt>
                <c:pt idx="15">
                  <c:v>9.33</c:v>
                </c:pt>
                <c:pt idx="16">
                  <c:v>7.67</c:v>
                </c:pt>
                <c:pt idx="17">
                  <c:v>9.67</c:v>
                </c:pt>
                <c:pt idx="18">
                  <c:v>12.33</c:v>
                </c:pt>
                <c:pt idx="19">
                  <c:v>24.67</c:v>
                </c:pt>
                <c:pt idx="20">
                  <c:v>15.67</c:v>
                </c:pt>
                <c:pt idx="21">
                  <c:v>12</c:v>
                </c:pt>
                <c:pt idx="22">
                  <c:v>10.33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481-45AD-84A1-CEB09B3BC98A}"/>
            </c:ext>
          </c:extLst>
        </c:ser>
        <c:ser>
          <c:idx val="19"/>
          <c:order val="19"/>
          <c:tx>
            <c:strRef>
              <c:f>March!$B$21</c:f>
              <c:strCache>
                <c:ptCount val="1"/>
                <c:pt idx="0">
                  <c:v>20-Mar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March!$C$21:$CQ$21</c:f>
              <c:numCache>
                <c:formatCode>General</c:formatCode>
                <c:ptCount val="24"/>
                <c:pt idx="0">
                  <c:v>12.33</c:v>
                </c:pt>
                <c:pt idx="1">
                  <c:v>17.079999999999998</c:v>
                </c:pt>
                <c:pt idx="2">
                  <c:v>14.33</c:v>
                </c:pt>
                <c:pt idx="3">
                  <c:v>12.33</c:v>
                </c:pt>
                <c:pt idx="4">
                  <c:v>16.329999999999998</c:v>
                </c:pt>
                <c:pt idx="5">
                  <c:v>16.670000000000002</c:v>
                </c:pt>
                <c:pt idx="6">
                  <c:v>10.67</c:v>
                </c:pt>
                <c:pt idx="7">
                  <c:v>6.67</c:v>
                </c:pt>
                <c:pt idx="8">
                  <c:v>6.67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9.67</c:v>
                </c:pt>
                <c:pt idx="23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481-45AD-84A1-CEB09B3BC98A}"/>
            </c:ext>
          </c:extLst>
        </c:ser>
        <c:ser>
          <c:idx val="20"/>
          <c:order val="20"/>
          <c:tx>
            <c:strRef>
              <c:f>March!$B$22</c:f>
              <c:strCache>
                <c:ptCount val="1"/>
                <c:pt idx="0">
                  <c:v>21-Mar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March!$C$22:$CQ$22</c:f>
              <c:numCache>
                <c:formatCode>General</c:formatCode>
                <c:ptCount val="24"/>
                <c:pt idx="0">
                  <c:v>11</c:v>
                </c:pt>
                <c:pt idx="1">
                  <c:v>9.67</c:v>
                </c:pt>
                <c:pt idx="2">
                  <c:v>9.67</c:v>
                </c:pt>
                <c:pt idx="3">
                  <c:v>10.33</c:v>
                </c:pt>
                <c:pt idx="4">
                  <c:v>10</c:v>
                </c:pt>
                <c:pt idx="5">
                  <c:v>8.33</c:v>
                </c:pt>
                <c:pt idx="6">
                  <c:v>7</c:v>
                </c:pt>
                <c:pt idx="7">
                  <c:v>5.33</c:v>
                </c:pt>
                <c:pt idx="8">
                  <c:v>4.33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6.67</c:v>
                </c:pt>
                <c:pt idx="21">
                  <c:v>9</c:v>
                </c:pt>
                <c:pt idx="22">
                  <c:v>9.67</c:v>
                </c:pt>
                <c:pt idx="2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481-45AD-84A1-CEB09B3BC98A}"/>
            </c:ext>
          </c:extLst>
        </c:ser>
        <c:ser>
          <c:idx val="21"/>
          <c:order val="21"/>
          <c:tx>
            <c:strRef>
              <c:f>March!$B$23</c:f>
              <c:strCache>
                <c:ptCount val="1"/>
                <c:pt idx="0">
                  <c:v>22-Mar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March!$C$23:$CQ$23</c:f>
              <c:numCache>
                <c:formatCode>General</c:formatCode>
                <c:ptCount val="24"/>
                <c:pt idx="0">
                  <c:v>10.47</c:v>
                </c:pt>
                <c:pt idx="1">
                  <c:v>10.8</c:v>
                </c:pt>
                <c:pt idx="2">
                  <c:v>10.8</c:v>
                </c:pt>
                <c:pt idx="3">
                  <c:v>9.16</c:v>
                </c:pt>
                <c:pt idx="4">
                  <c:v>13.67</c:v>
                </c:pt>
                <c:pt idx="5">
                  <c:v>11</c:v>
                </c:pt>
                <c:pt idx="6">
                  <c:v>8</c:v>
                </c:pt>
                <c:pt idx="7">
                  <c:v>10.33</c:v>
                </c:pt>
                <c:pt idx="8">
                  <c:v>8.33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9.33</c:v>
                </c:pt>
                <c:pt idx="21">
                  <c:v>11</c:v>
                </c:pt>
                <c:pt idx="22">
                  <c:v>21.67</c:v>
                </c:pt>
                <c:pt idx="23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481-45AD-84A1-CEB09B3BC98A}"/>
            </c:ext>
          </c:extLst>
        </c:ser>
        <c:ser>
          <c:idx val="22"/>
          <c:order val="22"/>
          <c:tx>
            <c:strRef>
              <c:f>March!$B$24</c:f>
              <c:strCache>
                <c:ptCount val="1"/>
                <c:pt idx="0">
                  <c:v>23-Mar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March!$C$24:$CQ$24</c:f>
              <c:numCache>
                <c:formatCode>General</c:formatCode>
                <c:ptCount val="24"/>
                <c:pt idx="0">
                  <c:v>26</c:v>
                </c:pt>
                <c:pt idx="1">
                  <c:v>24</c:v>
                </c:pt>
                <c:pt idx="2">
                  <c:v>21.67</c:v>
                </c:pt>
                <c:pt idx="3">
                  <c:v>17.670000000000002</c:v>
                </c:pt>
                <c:pt idx="4">
                  <c:v>16.329999999999998</c:v>
                </c:pt>
                <c:pt idx="5">
                  <c:v>10.33</c:v>
                </c:pt>
                <c:pt idx="6">
                  <c:v>12.67</c:v>
                </c:pt>
                <c:pt idx="7">
                  <c:v>15.33</c:v>
                </c:pt>
                <c:pt idx="8">
                  <c:v>12.33</c:v>
                </c:pt>
                <c:pt idx="9">
                  <c:v>9.67</c:v>
                </c:pt>
                <c:pt idx="10">
                  <c:v>11.33</c:v>
                </c:pt>
                <c:pt idx="11">
                  <c:v>7.67</c:v>
                </c:pt>
                <c:pt idx="12">
                  <c:v>8.33</c:v>
                </c:pt>
                <c:pt idx="13">
                  <c:v>8.67</c:v>
                </c:pt>
                <c:pt idx="14">
                  <c:v>12.33</c:v>
                </c:pt>
                <c:pt idx="15">
                  <c:v>21.67</c:v>
                </c:pt>
                <c:pt idx="16">
                  <c:v>24.33</c:v>
                </c:pt>
                <c:pt idx="17">
                  <c:v>26</c:v>
                </c:pt>
                <c:pt idx="18">
                  <c:v>24</c:v>
                </c:pt>
                <c:pt idx="19">
                  <c:v>20</c:v>
                </c:pt>
                <c:pt idx="20">
                  <c:v>19</c:v>
                </c:pt>
                <c:pt idx="21">
                  <c:v>13.33</c:v>
                </c:pt>
                <c:pt idx="22">
                  <c:v>14.33</c:v>
                </c:pt>
                <c:pt idx="23">
                  <c:v>15.67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481-45AD-84A1-CEB09B3BC98A}"/>
            </c:ext>
          </c:extLst>
        </c:ser>
        <c:ser>
          <c:idx val="23"/>
          <c:order val="23"/>
          <c:tx>
            <c:strRef>
              <c:f>March!$B$25</c:f>
              <c:strCache>
                <c:ptCount val="1"/>
                <c:pt idx="0">
                  <c:v>24-Mar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March!$C$25:$CQ$25</c:f>
              <c:numCache>
                <c:formatCode>General</c:formatCode>
                <c:ptCount val="24"/>
                <c:pt idx="0">
                  <c:v>20.67</c:v>
                </c:pt>
                <c:pt idx="1">
                  <c:v>19.329999999999998</c:v>
                </c:pt>
                <c:pt idx="2">
                  <c:v>29.33</c:v>
                </c:pt>
                <c:pt idx="3">
                  <c:v>24</c:v>
                </c:pt>
                <c:pt idx="4">
                  <c:v>20</c:v>
                </c:pt>
                <c:pt idx="5">
                  <c:v>16.670000000000002</c:v>
                </c:pt>
                <c:pt idx="6">
                  <c:v>18.670000000000002</c:v>
                </c:pt>
                <c:pt idx="7">
                  <c:v>10</c:v>
                </c:pt>
                <c:pt idx="8">
                  <c:v>9.67</c:v>
                </c:pt>
                <c:pt idx="9">
                  <c:v>8.33</c:v>
                </c:pt>
                <c:pt idx="10">
                  <c:v>7.67</c:v>
                </c:pt>
                <c:pt idx="11">
                  <c:v>7.67</c:v>
                </c:pt>
                <c:pt idx="12">
                  <c:v>10</c:v>
                </c:pt>
                <c:pt idx="13">
                  <c:v>13</c:v>
                </c:pt>
                <c:pt idx="14">
                  <c:v>18.329999999999998</c:v>
                </c:pt>
                <c:pt idx="15">
                  <c:v>20</c:v>
                </c:pt>
                <c:pt idx="16">
                  <c:v>15.33</c:v>
                </c:pt>
                <c:pt idx="17">
                  <c:v>19.670000000000002</c:v>
                </c:pt>
                <c:pt idx="18">
                  <c:v>20.67</c:v>
                </c:pt>
                <c:pt idx="19">
                  <c:v>18.670000000000002</c:v>
                </c:pt>
                <c:pt idx="20">
                  <c:v>15.67</c:v>
                </c:pt>
                <c:pt idx="21">
                  <c:v>16.670000000000002</c:v>
                </c:pt>
                <c:pt idx="22">
                  <c:v>18.670000000000002</c:v>
                </c:pt>
                <c:pt idx="2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481-45AD-84A1-CEB09B3BC98A}"/>
            </c:ext>
          </c:extLst>
        </c:ser>
        <c:ser>
          <c:idx val="24"/>
          <c:order val="24"/>
          <c:tx>
            <c:strRef>
              <c:f>March!$B$26</c:f>
              <c:strCache>
                <c:ptCount val="1"/>
                <c:pt idx="0">
                  <c:v>25-Mar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March!$C$26:$CQ$26</c:f>
              <c:numCache>
                <c:formatCode>General</c:formatCode>
                <c:ptCount val="24"/>
                <c:pt idx="0">
                  <c:v>12.33</c:v>
                </c:pt>
                <c:pt idx="1">
                  <c:v>13.67</c:v>
                </c:pt>
                <c:pt idx="2">
                  <c:v>14.33</c:v>
                </c:pt>
                <c:pt idx="3">
                  <c:v>15</c:v>
                </c:pt>
                <c:pt idx="4">
                  <c:v>10</c:v>
                </c:pt>
                <c:pt idx="5">
                  <c:v>7.67</c:v>
                </c:pt>
                <c:pt idx="6">
                  <c:v>7.67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10</c:v>
                </c:pt>
                <c:pt idx="18">
                  <c:v>13.33</c:v>
                </c:pt>
                <c:pt idx="19">
                  <c:v>16.670000000000002</c:v>
                </c:pt>
                <c:pt idx="20">
                  <c:v>20.67</c:v>
                </c:pt>
                <c:pt idx="21">
                  <c:v>16.670000000000002</c:v>
                </c:pt>
                <c:pt idx="22">
                  <c:v>18</c:v>
                </c:pt>
                <c:pt idx="23">
                  <c:v>14.33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481-45AD-84A1-CEB09B3BC98A}"/>
            </c:ext>
          </c:extLst>
        </c:ser>
        <c:ser>
          <c:idx val="25"/>
          <c:order val="25"/>
          <c:tx>
            <c:strRef>
              <c:f>March!$B$27</c:f>
              <c:strCache>
                <c:ptCount val="1"/>
                <c:pt idx="0">
                  <c:v>26-Mar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March!$C$27:$CQ$27</c:f>
              <c:numCache>
                <c:formatCode>General</c:formatCode>
                <c:ptCount val="24"/>
                <c:pt idx="0">
                  <c:v>13</c:v>
                </c:pt>
                <c:pt idx="1">
                  <c:v>10</c:v>
                </c:pt>
                <c:pt idx="2">
                  <c:v>8.33</c:v>
                </c:pt>
                <c:pt idx="3">
                  <c:v>8.67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7.33</c:v>
                </c:pt>
                <c:pt idx="8">
                  <c:v>7.33</c:v>
                </c:pt>
                <c:pt idx="9">
                  <c:v>5.33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5.67</c:v>
                </c:pt>
                <c:pt idx="16">
                  <c:v>8</c:v>
                </c:pt>
                <c:pt idx="17">
                  <c:v>11.33</c:v>
                </c:pt>
                <c:pt idx="18">
                  <c:v>17.329999999999998</c:v>
                </c:pt>
                <c:pt idx="19">
                  <c:v>21.33</c:v>
                </c:pt>
                <c:pt idx="20">
                  <c:v>22</c:v>
                </c:pt>
                <c:pt idx="21">
                  <c:v>18.329999999999998</c:v>
                </c:pt>
                <c:pt idx="22">
                  <c:v>12</c:v>
                </c:pt>
                <c:pt idx="2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481-45AD-84A1-CEB09B3BC98A}"/>
            </c:ext>
          </c:extLst>
        </c:ser>
        <c:ser>
          <c:idx val="26"/>
          <c:order val="26"/>
          <c:tx>
            <c:strRef>
              <c:f>March!$B$28</c:f>
              <c:strCache>
                <c:ptCount val="1"/>
                <c:pt idx="0">
                  <c:v>27-Mar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March!$C$28:$CQ$28</c:f>
              <c:numCache>
                <c:formatCode>General</c:formatCode>
                <c:ptCount val="24"/>
                <c:pt idx="0">
                  <c:v>13.33</c:v>
                </c:pt>
                <c:pt idx="1">
                  <c:v>13</c:v>
                </c:pt>
                <c:pt idx="2">
                  <c:v>12.33</c:v>
                </c:pt>
                <c:pt idx="3">
                  <c:v>14.4</c:v>
                </c:pt>
                <c:pt idx="4">
                  <c:v>15.33</c:v>
                </c:pt>
                <c:pt idx="5">
                  <c:v>12.67</c:v>
                </c:pt>
                <c:pt idx="6">
                  <c:v>8</c:v>
                </c:pt>
                <c:pt idx="7">
                  <c:v>9</c:v>
                </c:pt>
                <c:pt idx="8">
                  <c:v>10.67</c:v>
                </c:pt>
                <c:pt idx="9">
                  <c:v>8.33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5.67</c:v>
                </c:pt>
                <c:pt idx="14">
                  <c:v>7</c:v>
                </c:pt>
                <c:pt idx="15">
                  <c:v>8.67</c:v>
                </c:pt>
                <c:pt idx="16">
                  <c:v>15</c:v>
                </c:pt>
                <c:pt idx="17">
                  <c:v>14.33</c:v>
                </c:pt>
                <c:pt idx="18">
                  <c:v>13.67</c:v>
                </c:pt>
                <c:pt idx="19">
                  <c:v>11</c:v>
                </c:pt>
                <c:pt idx="20">
                  <c:v>9.67</c:v>
                </c:pt>
                <c:pt idx="21">
                  <c:v>9</c:v>
                </c:pt>
                <c:pt idx="22">
                  <c:v>8.67</c:v>
                </c:pt>
                <c:pt idx="23">
                  <c:v>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481-45AD-84A1-CEB09B3BC98A}"/>
            </c:ext>
          </c:extLst>
        </c:ser>
        <c:ser>
          <c:idx val="27"/>
          <c:order val="27"/>
          <c:tx>
            <c:strRef>
              <c:f>March!$B$29</c:f>
              <c:strCache>
                <c:ptCount val="1"/>
                <c:pt idx="0">
                  <c:v>28-Mar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March!$C$29:$CQ$29</c:f>
              <c:numCache>
                <c:formatCode>General</c:formatCode>
                <c:ptCount val="24"/>
                <c:pt idx="0">
                  <c:v>11.33</c:v>
                </c:pt>
                <c:pt idx="1">
                  <c:v>11.33</c:v>
                </c:pt>
                <c:pt idx="2">
                  <c:v>12</c:v>
                </c:pt>
                <c:pt idx="3">
                  <c:v>13.33</c:v>
                </c:pt>
                <c:pt idx="4">
                  <c:v>14</c:v>
                </c:pt>
                <c:pt idx="5">
                  <c:v>11.33</c:v>
                </c:pt>
                <c:pt idx="6">
                  <c:v>10.33</c:v>
                </c:pt>
                <c:pt idx="7">
                  <c:v>11.67</c:v>
                </c:pt>
                <c:pt idx="8">
                  <c:v>8.33</c:v>
                </c:pt>
                <c:pt idx="9">
                  <c:v>5.21</c:v>
                </c:pt>
                <c:pt idx="10">
                  <c:v>5.21</c:v>
                </c:pt>
                <c:pt idx="11">
                  <c:v>5.21</c:v>
                </c:pt>
                <c:pt idx="12">
                  <c:v>5.73</c:v>
                </c:pt>
                <c:pt idx="13">
                  <c:v>9.33</c:v>
                </c:pt>
                <c:pt idx="14">
                  <c:v>10.67</c:v>
                </c:pt>
                <c:pt idx="15">
                  <c:v>11.67</c:v>
                </c:pt>
                <c:pt idx="16">
                  <c:v>13</c:v>
                </c:pt>
                <c:pt idx="17">
                  <c:v>13.33</c:v>
                </c:pt>
                <c:pt idx="18">
                  <c:v>12.33</c:v>
                </c:pt>
                <c:pt idx="19">
                  <c:v>11.67</c:v>
                </c:pt>
                <c:pt idx="20">
                  <c:v>11</c:v>
                </c:pt>
                <c:pt idx="21">
                  <c:v>9.67</c:v>
                </c:pt>
                <c:pt idx="22">
                  <c:v>9</c:v>
                </c:pt>
                <c:pt idx="23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481-45AD-84A1-CEB09B3BC98A}"/>
            </c:ext>
          </c:extLst>
        </c:ser>
        <c:ser>
          <c:idx val="28"/>
          <c:order val="28"/>
          <c:tx>
            <c:strRef>
              <c:f>March!$B$30</c:f>
              <c:strCache>
                <c:ptCount val="1"/>
                <c:pt idx="0">
                  <c:v>29-Mar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March!$C$30:$CQ$30</c:f>
              <c:numCache>
                <c:formatCode>General</c:formatCode>
                <c:ptCount val="24"/>
                <c:pt idx="0">
                  <c:v>11.67</c:v>
                </c:pt>
                <c:pt idx="1">
                  <c:v>12.16</c:v>
                </c:pt>
                <c:pt idx="2">
                  <c:v>12.33</c:v>
                </c:pt>
                <c:pt idx="3">
                  <c:v>14</c:v>
                </c:pt>
                <c:pt idx="4">
                  <c:v>12</c:v>
                </c:pt>
                <c:pt idx="5">
                  <c:v>17.670000000000002</c:v>
                </c:pt>
                <c:pt idx="6">
                  <c:v>16.670000000000002</c:v>
                </c:pt>
                <c:pt idx="7">
                  <c:v>13.33</c:v>
                </c:pt>
                <c:pt idx="8">
                  <c:v>8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8</c:v>
                </c:pt>
                <c:pt idx="13">
                  <c:v>8.33</c:v>
                </c:pt>
                <c:pt idx="14">
                  <c:v>8.67</c:v>
                </c:pt>
                <c:pt idx="15">
                  <c:v>9.33</c:v>
                </c:pt>
                <c:pt idx="16">
                  <c:v>12</c:v>
                </c:pt>
                <c:pt idx="17">
                  <c:v>16</c:v>
                </c:pt>
                <c:pt idx="18">
                  <c:v>15.33</c:v>
                </c:pt>
                <c:pt idx="19">
                  <c:v>13.67</c:v>
                </c:pt>
                <c:pt idx="20">
                  <c:v>12</c:v>
                </c:pt>
                <c:pt idx="21">
                  <c:v>12</c:v>
                </c:pt>
                <c:pt idx="22">
                  <c:v>12.33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481-45AD-84A1-CEB09B3BC98A}"/>
            </c:ext>
          </c:extLst>
        </c:ser>
        <c:ser>
          <c:idx val="29"/>
          <c:order val="29"/>
          <c:tx>
            <c:strRef>
              <c:f>March!$B$31</c:f>
              <c:strCache>
                <c:ptCount val="1"/>
                <c:pt idx="0">
                  <c:v>30-Mar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March!$C$31:$CQ$31</c:f>
              <c:numCache>
                <c:formatCode>General</c:formatCode>
                <c:ptCount val="24"/>
                <c:pt idx="0">
                  <c:v>12</c:v>
                </c:pt>
                <c:pt idx="1">
                  <c:v>11.67</c:v>
                </c:pt>
                <c:pt idx="2">
                  <c:v>14.67</c:v>
                </c:pt>
                <c:pt idx="3">
                  <c:v>12.33</c:v>
                </c:pt>
                <c:pt idx="4">
                  <c:v>13</c:v>
                </c:pt>
                <c:pt idx="5">
                  <c:v>11.33</c:v>
                </c:pt>
                <c:pt idx="6">
                  <c:v>14.33</c:v>
                </c:pt>
                <c:pt idx="7">
                  <c:v>17.670000000000002</c:v>
                </c:pt>
                <c:pt idx="8">
                  <c:v>14</c:v>
                </c:pt>
                <c:pt idx="9">
                  <c:v>10.33</c:v>
                </c:pt>
                <c:pt idx="10">
                  <c:v>6.33</c:v>
                </c:pt>
                <c:pt idx="11">
                  <c:v>6.33</c:v>
                </c:pt>
                <c:pt idx="12">
                  <c:v>7.33</c:v>
                </c:pt>
                <c:pt idx="13">
                  <c:v>8.67</c:v>
                </c:pt>
                <c:pt idx="14">
                  <c:v>10</c:v>
                </c:pt>
                <c:pt idx="15">
                  <c:v>12</c:v>
                </c:pt>
                <c:pt idx="16">
                  <c:v>14.33</c:v>
                </c:pt>
                <c:pt idx="17">
                  <c:v>14</c:v>
                </c:pt>
                <c:pt idx="18">
                  <c:v>12</c:v>
                </c:pt>
                <c:pt idx="19">
                  <c:v>14.33</c:v>
                </c:pt>
                <c:pt idx="20">
                  <c:v>14.67</c:v>
                </c:pt>
                <c:pt idx="21">
                  <c:v>10.67</c:v>
                </c:pt>
                <c:pt idx="22">
                  <c:v>11.33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481-45AD-84A1-CEB09B3BC98A}"/>
            </c:ext>
          </c:extLst>
        </c:ser>
        <c:ser>
          <c:idx val="30"/>
          <c:order val="30"/>
          <c:tx>
            <c:strRef>
              <c:f>March!$B$32</c:f>
              <c:strCache>
                <c:ptCount val="1"/>
                <c:pt idx="0">
                  <c:v>31-Mar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March!$C$1:$CQ$1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March!$C$32:$CQ$32</c:f>
              <c:numCache>
                <c:formatCode>General</c:formatCode>
                <c:ptCount val="24"/>
                <c:pt idx="0">
                  <c:v>10.67</c:v>
                </c:pt>
                <c:pt idx="1">
                  <c:v>12</c:v>
                </c:pt>
                <c:pt idx="2">
                  <c:v>13.33</c:v>
                </c:pt>
                <c:pt idx="3">
                  <c:v>12</c:v>
                </c:pt>
                <c:pt idx="4">
                  <c:v>11</c:v>
                </c:pt>
                <c:pt idx="5">
                  <c:v>10.33</c:v>
                </c:pt>
                <c:pt idx="6">
                  <c:v>10</c:v>
                </c:pt>
                <c:pt idx="7">
                  <c:v>7.67</c:v>
                </c:pt>
                <c:pt idx="8">
                  <c:v>6.67</c:v>
                </c:pt>
                <c:pt idx="9">
                  <c:v>7.33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8</c:v>
                </c:pt>
                <c:pt idx="18">
                  <c:v>8.33</c:v>
                </c:pt>
                <c:pt idx="19">
                  <c:v>9</c:v>
                </c:pt>
                <c:pt idx="20">
                  <c:v>13.67</c:v>
                </c:pt>
                <c:pt idx="21">
                  <c:v>10.67</c:v>
                </c:pt>
                <c:pt idx="22">
                  <c:v>10.67</c:v>
                </c:pt>
                <c:pt idx="23">
                  <c:v>10.67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481-45AD-84A1-CEB09B3BC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894479"/>
        <c:axId val="546898799"/>
      </c:lineChart>
      <c:catAx>
        <c:axId val="54689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98799"/>
        <c:crosses val="autoZero"/>
        <c:auto val="1"/>
        <c:lblAlgn val="ctr"/>
        <c:lblOffset val="100"/>
        <c:noMultiLvlLbl val="0"/>
      </c:catAx>
      <c:valAx>
        <c:axId val="54689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9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7aa7680-03bd-4f2d-bc36-9d21963d3ed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APR!$C$2:$CT$2</c:f>
              <c:numCache>
                <c:formatCode>General</c:formatCode>
                <c:ptCount val="24"/>
                <c:pt idx="0">
                  <c:v>12.67</c:v>
                </c:pt>
                <c:pt idx="1">
                  <c:v>13.67</c:v>
                </c:pt>
                <c:pt idx="2">
                  <c:v>13</c:v>
                </c:pt>
                <c:pt idx="3">
                  <c:v>10</c:v>
                </c:pt>
                <c:pt idx="4">
                  <c:v>10</c:v>
                </c:pt>
                <c:pt idx="5">
                  <c:v>9.67</c:v>
                </c:pt>
                <c:pt idx="6">
                  <c:v>9.67</c:v>
                </c:pt>
                <c:pt idx="7">
                  <c:v>9.33</c:v>
                </c:pt>
                <c:pt idx="8">
                  <c:v>7.33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8</c:v>
                </c:pt>
                <c:pt idx="16">
                  <c:v>8.33</c:v>
                </c:pt>
                <c:pt idx="17">
                  <c:v>8.67</c:v>
                </c:pt>
                <c:pt idx="18">
                  <c:v>10</c:v>
                </c:pt>
                <c:pt idx="19">
                  <c:v>12.33</c:v>
                </c:pt>
                <c:pt idx="20">
                  <c:v>15</c:v>
                </c:pt>
                <c:pt idx="21">
                  <c:v>11</c:v>
                </c:pt>
                <c:pt idx="22">
                  <c:v>13</c:v>
                </c:pt>
                <c:pt idx="23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6-4A82-ADCC-38E2DB24A35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APR!$C$3:$CT$3</c:f>
              <c:numCache>
                <c:formatCode>General</c:formatCode>
                <c:ptCount val="24"/>
                <c:pt idx="0">
                  <c:v>13.47</c:v>
                </c:pt>
                <c:pt idx="1">
                  <c:v>11.03</c:v>
                </c:pt>
                <c:pt idx="2">
                  <c:v>8.57</c:v>
                </c:pt>
                <c:pt idx="3">
                  <c:v>8.3699999999999992</c:v>
                </c:pt>
                <c:pt idx="4">
                  <c:v>10.029999999999999</c:v>
                </c:pt>
                <c:pt idx="5">
                  <c:v>11.1</c:v>
                </c:pt>
                <c:pt idx="6">
                  <c:v>13.03</c:v>
                </c:pt>
                <c:pt idx="7">
                  <c:v>15.67</c:v>
                </c:pt>
                <c:pt idx="8">
                  <c:v>8</c:v>
                </c:pt>
                <c:pt idx="9">
                  <c:v>7.33</c:v>
                </c:pt>
                <c:pt idx="10">
                  <c:v>5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9.67</c:v>
                </c:pt>
                <c:pt idx="15">
                  <c:v>13</c:v>
                </c:pt>
                <c:pt idx="16">
                  <c:v>20.67</c:v>
                </c:pt>
                <c:pt idx="17">
                  <c:v>21.33</c:v>
                </c:pt>
                <c:pt idx="18">
                  <c:v>24</c:v>
                </c:pt>
                <c:pt idx="19">
                  <c:v>22.33</c:v>
                </c:pt>
                <c:pt idx="20">
                  <c:v>20.329999999999998</c:v>
                </c:pt>
                <c:pt idx="21">
                  <c:v>14.67</c:v>
                </c:pt>
                <c:pt idx="22">
                  <c:v>11.67</c:v>
                </c:pt>
                <c:pt idx="2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16-4A82-ADCC-38E2DB24A35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APR!$C$4:$CT$4</c:f>
              <c:numCache>
                <c:formatCode>General</c:formatCode>
                <c:ptCount val="24"/>
                <c:pt idx="0">
                  <c:v>14.52</c:v>
                </c:pt>
                <c:pt idx="1">
                  <c:v>13.69</c:v>
                </c:pt>
                <c:pt idx="2">
                  <c:v>14.75</c:v>
                </c:pt>
                <c:pt idx="3">
                  <c:v>13.37</c:v>
                </c:pt>
                <c:pt idx="4">
                  <c:v>11.87</c:v>
                </c:pt>
                <c:pt idx="5">
                  <c:v>7.33</c:v>
                </c:pt>
                <c:pt idx="6">
                  <c:v>12.6</c:v>
                </c:pt>
                <c:pt idx="7">
                  <c:v>10</c:v>
                </c:pt>
                <c:pt idx="8">
                  <c:v>7.33</c:v>
                </c:pt>
                <c:pt idx="9">
                  <c:v>8.43</c:v>
                </c:pt>
                <c:pt idx="10">
                  <c:v>8.43</c:v>
                </c:pt>
                <c:pt idx="11">
                  <c:v>16.329999999999998</c:v>
                </c:pt>
                <c:pt idx="12">
                  <c:v>14.33</c:v>
                </c:pt>
                <c:pt idx="13">
                  <c:v>14</c:v>
                </c:pt>
                <c:pt idx="14">
                  <c:v>15</c:v>
                </c:pt>
                <c:pt idx="15">
                  <c:v>18</c:v>
                </c:pt>
                <c:pt idx="16">
                  <c:v>20.67</c:v>
                </c:pt>
                <c:pt idx="17">
                  <c:v>22</c:v>
                </c:pt>
                <c:pt idx="18">
                  <c:v>25</c:v>
                </c:pt>
                <c:pt idx="19">
                  <c:v>21.67</c:v>
                </c:pt>
                <c:pt idx="20">
                  <c:v>18.329999999999998</c:v>
                </c:pt>
                <c:pt idx="21">
                  <c:v>14.33</c:v>
                </c:pt>
                <c:pt idx="22">
                  <c:v>13.67</c:v>
                </c:pt>
                <c:pt idx="2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16-4A82-ADCC-38E2DB24A35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APR!$C$5:$CT$5</c:f>
              <c:numCache>
                <c:formatCode>General</c:formatCode>
                <c:ptCount val="24"/>
                <c:pt idx="0">
                  <c:v>18.07</c:v>
                </c:pt>
                <c:pt idx="1">
                  <c:v>14.67</c:v>
                </c:pt>
                <c:pt idx="2">
                  <c:v>13.33</c:v>
                </c:pt>
                <c:pt idx="3">
                  <c:v>12</c:v>
                </c:pt>
                <c:pt idx="4">
                  <c:v>12.33</c:v>
                </c:pt>
                <c:pt idx="5">
                  <c:v>16</c:v>
                </c:pt>
                <c:pt idx="6">
                  <c:v>11.33</c:v>
                </c:pt>
                <c:pt idx="7">
                  <c:v>8.67</c:v>
                </c:pt>
                <c:pt idx="8">
                  <c:v>11</c:v>
                </c:pt>
                <c:pt idx="9">
                  <c:v>11</c:v>
                </c:pt>
                <c:pt idx="10">
                  <c:v>7.67</c:v>
                </c:pt>
                <c:pt idx="11">
                  <c:v>7.67</c:v>
                </c:pt>
                <c:pt idx="12">
                  <c:v>7.67</c:v>
                </c:pt>
                <c:pt idx="13">
                  <c:v>9</c:v>
                </c:pt>
                <c:pt idx="14">
                  <c:v>10.67</c:v>
                </c:pt>
                <c:pt idx="15">
                  <c:v>9.67</c:v>
                </c:pt>
                <c:pt idx="16">
                  <c:v>10.33</c:v>
                </c:pt>
                <c:pt idx="17">
                  <c:v>11</c:v>
                </c:pt>
                <c:pt idx="18">
                  <c:v>10.33</c:v>
                </c:pt>
                <c:pt idx="19">
                  <c:v>10.33</c:v>
                </c:pt>
                <c:pt idx="20">
                  <c:v>11.67</c:v>
                </c:pt>
                <c:pt idx="21">
                  <c:v>10</c:v>
                </c:pt>
                <c:pt idx="22">
                  <c:v>11.67</c:v>
                </c:pt>
                <c:pt idx="23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16-4A82-ADCC-38E2DB24A35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APR!$C$6:$CT$6</c:f>
              <c:numCache>
                <c:formatCode>General</c:formatCode>
                <c:ptCount val="24"/>
                <c:pt idx="0">
                  <c:v>12</c:v>
                </c:pt>
                <c:pt idx="1">
                  <c:v>12.67</c:v>
                </c:pt>
                <c:pt idx="2">
                  <c:v>18.329999999999998</c:v>
                </c:pt>
                <c:pt idx="3">
                  <c:v>16.329999999999998</c:v>
                </c:pt>
                <c:pt idx="4">
                  <c:v>20</c:v>
                </c:pt>
                <c:pt idx="5">
                  <c:v>19.329999999999998</c:v>
                </c:pt>
                <c:pt idx="6">
                  <c:v>18.329999999999998</c:v>
                </c:pt>
                <c:pt idx="7">
                  <c:v>17.670000000000002</c:v>
                </c:pt>
                <c:pt idx="8">
                  <c:v>20.329999999999998</c:v>
                </c:pt>
                <c:pt idx="9">
                  <c:v>22.67</c:v>
                </c:pt>
                <c:pt idx="10">
                  <c:v>21.67</c:v>
                </c:pt>
                <c:pt idx="11">
                  <c:v>21.67</c:v>
                </c:pt>
                <c:pt idx="12">
                  <c:v>20.329999999999998</c:v>
                </c:pt>
                <c:pt idx="13">
                  <c:v>23.33</c:v>
                </c:pt>
                <c:pt idx="14">
                  <c:v>22</c:v>
                </c:pt>
                <c:pt idx="15">
                  <c:v>21.33</c:v>
                </c:pt>
                <c:pt idx="16">
                  <c:v>26.33</c:v>
                </c:pt>
                <c:pt idx="17">
                  <c:v>25</c:v>
                </c:pt>
                <c:pt idx="18">
                  <c:v>23</c:v>
                </c:pt>
                <c:pt idx="19">
                  <c:v>22.67</c:v>
                </c:pt>
                <c:pt idx="20">
                  <c:v>18.670000000000002</c:v>
                </c:pt>
                <c:pt idx="21">
                  <c:v>14.57</c:v>
                </c:pt>
                <c:pt idx="22">
                  <c:v>19.329999999999998</c:v>
                </c:pt>
                <c:pt idx="23">
                  <c:v>18.670000000000002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16-4A82-ADCC-38E2DB24A35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APR!$C$7:$CT$7</c:f>
              <c:numCache>
                <c:formatCode>General</c:formatCode>
                <c:ptCount val="24"/>
                <c:pt idx="0">
                  <c:v>18.670000000000002</c:v>
                </c:pt>
                <c:pt idx="1">
                  <c:v>19.329999999999998</c:v>
                </c:pt>
                <c:pt idx="2">
                  <c:v>20</c:v>
                </c:pt>
                <c:pt idx="3">
                  <c:v>21</c:v>
                </c:pt>
                <c:pt idx="4">
                  <c:v>20.67</c:v>
                </c:pt>
                <c:pt idx="5">
                  <c:v>19.329999999999998</c:v>
                </c:pt>
                <c:pt idx="6">
                  <c:v>18.670000000000002</c:v>
                </c:pt>
                <c:pt idx="7">
                  <c:v>16.670000000000002</c:v>
                </c:pt>
                <c:pt idx="8">
                  <c:v>15.67</c:v>
                </c:pt>
                <c:pt idx="9">
                  <c:v>15</c:v>
                </c:pt>
                <c:pt idx="10">
                  <c:v>11</c:v>
                </c:pt>
                <c:pt idx="11">
                  <c:v>11.67</c:v>
                </c:pt>
                <c:pt idx="12">
                  <c:v>16.670000000000002</c:v>
                </c:pt>
                <c:pt idx="13">
                  <c:v>19.329999999999998</c:v>
                </c:pt>
                <c:pt idx="14">
                  <c:v>21.33</c:v>
                </c:pt>
                <c:pt idx="15">
                  <c:v>18.329999999999998</c:v>
                </c:pt>
                <c:pt idx="16">
                  <c:v>18</c:v>
                </c:pt>
                <c:pt idx="17">
                  <c:v>21.67</c:v>
                </c:pt>
                <c:pt idx="18">
                  <c:v>29.67</c:v>
                </c:pt>
                <c:pt idx="19">
                  <c:v>25</c:v>
                </c:pt>
                <c:pt idx="20">
                  <c:v>19.329999999999998</c:v>
                </c:pt>
                <c:pt idx="21">
                  <c:v>19.329999999999998</c:v>
                </c:pt>
                <c:pt idx="22">
                  <c:v>19.100000000000001</c:v>
                </c:pt>
                <c:pt idx="23">
                  <c:v>17.100000000000001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16-4A82-ADCC-38E2DB24A35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APR!$C$8:$CT$8</c:f>
              <c:numCache>
                <c:formatCode>General</c:formatCode>
                <c:ptCount val="24"/>
                <c:pt idx="0">
                  <c:v>17.670000000000002</c:v>
                </c:pt>
                <c:pt idx="1">
                  <c:v>15</c:v>
                </c:pt>
                <c:pt idx="2">
                  <c:v>18.329999999999998</c:v>
                </c:pt>
                <c:pt idx="3">
                  <c:v>14.67</c:v>
                </c:pt>
                <c:pt idx="4">
                  <c:v>17.670000000000002</c:v>
                </c:pt>
                <c:pt idx="5">
                  <c:v>16.329999999999998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9.33</c:v>
                </c:pt>
                <c:pt idx="10">
                  <c:v>7.33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8</c:v>
                </c:pt>
                <c:pt idx="15">
                  <c:v>8.67</c:v>
                </c:pt>
                <c:pt idx="16">
                  <c:v>8.33</c:v>
                </c:pt>
                <c:pt idx="17">
                  <c:v>9.33</c:v>
                </c:pt>
                <c:pt idx="18">
                  <c:v>15.33</c:v>
                </c:pt>
                <c:pt idx="19">
                  <c:v>13.33</c:v>
                </c:pt>
                <c:pt idx="20">
                  <c:v>16.670000000000002</c:v>
                </c:pt>
                <c:pt idx="21">
                  <c:v>15</c:v>
                </c:pt>
                <c:pt idx="22">
                  <c:v>13.32</c:v>
                </c:pt>
                <c:pt idx="23">
                  <c:v>18.91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16-4A82-ADCC-38E2DB24A35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APR!$C$9:$CT$9</c:f>
              <c:numCache>
                <c:formatCode>General</c:formatCode>
                <c:ptCount val="24"/>
                <c:pt idx="0">
                  <c:v>16.329999999999998</c:v>
                </c:pt>
                <c:pt idx="1">
                  <c:v>15.33</c:v>
                </c:pt>
                <c:pt idx="2">
                  <c:v>11</c:v>
                </c:pt>
                <c:pt idx="3">
                  <c:v>10.67</c:v>
                </c:pt>
                <c:pt idx="4">
                  <c:v>7.33</c:v>
                </c:pt>
                <c:pt idx="5">
                  <c:v>10</c:v>
                </c:pt>
                <c:pt idx="6">
                  <c:v>8.33</c:v>
                </c:pt>
                <c:pt idx="7">
                  <c:v>7.33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9.33</c:v>
                </c:pt>
                <c:pt idx="13">
                  <c:v>9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8</c:v>
                </c:pt>
                <c:pt idx="18">
                  <c:v>13.67</c:v>
                </c:pt>
                <c:pt idx="19">
                  <c:v>16.329999999999998</c:v>
                </c:pt>
                <c:pt idx="20">
                  <c:v>18.670000000000002</c:v>
                </c:pt>
                <c:pt idx="21">
                  <c:v>17.670000000000002</c:v>
                </c:pt>
                <c:pt idx="22">
                  <c:v>16.670000000000002</c:v>
                </c:pt>
                <c:pt idx="23">
                  <c:v>15.67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16-4A82-ADCC-38E2DB24A35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APR!$C$10:$CT$10</c:f>
              <c:numCache>
                <c:formatCode>General</c:formatCode>
                <c:ptCount val="24"/>
                <c:pt idx="0">
                  <c:v>10.67</c:v>
                </c:pt>
                <c:pt idx="1">
                  <c:v>10.33</c:v>
                </c:pt>
                <c:pt idx="2">
                  <c:v>8.33</c:v>
                </c:pt>
                <c:pt idx="3">
                  <c:v>9</c:v>
                </c:pt>
                <c:pt idx="4">
                  <c:v>11</c:v>
                </c:pt>
                <c:pt idx="5">
                  <c:v>9.67</c:v>
                </c:pt>
                <c:pt idx="6">
                  <c:v>8.51</c:v>
                </c:pt>
                <c:pt idx="7">
                  <c:v>8.67</c:v>
                </c:pt>
                <c:pt idx="8">
                  <c:v>7.67</c:v>
                </c:pt>
                <c:pt idx="9">
                  <c:v>7.33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13.33</c:v>
                </c:pt>
                <c:pt idx="17">
                  <c:v>15</c:v>
                </c:pt>
                <c:pt idx="18">
                  <c:v>18.329999999999998</c:v>
                </c:pt>
                <c:pt idx="19">
                  <c:v>18.329999999999998</c:v>
                </c:pt>
                <c:pt idx="20">
                  <c:v>18.329999999999998</c:v>
                </c:pt>
                <c:pt idx="21">
                  <c:v>11.67</c:v>
                </c:pt>
                <c:pt idx="22">
                  <c:v>15.33</c:v>
                </c:pt>
                <c:pt idx="2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A16-4A82-ADCC-38E2DB24A35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APR!$C$11:$CT$11</c:f>
              <c:numCache>
                <c:formatCode>General</c:formatCode>
                <c:ptCount val="24"/>
                <c:pt idx="0">
                  <c:v>17.329999999999998</c:v>
                </c:pt>
                <c:pt idx="1">
                  <c:v>22.67</c:v>
                </c:pt>
                <c:pt idx="2">
                  <c:v>20.329999999999998</c:v>
                </c:pt>
                <c:pt idx="3">
                  <c:v>15.33</c:v>
                </c:pt>
                <c:pt idx="4">
                  <c:v>17</c:v>
                </c:pt>
                <c:pt idx="5">
                  <c:v>14.33</c:v>
                </c:pt>
                <c:pt idx="6">
                  <c:v>9</c:v>
                </c:pt>
                <c:pt idx="7">
                  <c:v>8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5</c:v>
                </c:pt>
                <c:pt idx="14">
                  <c:v>5</c:v>
                </c:pt>
                <c:pt idx="15">
                  <c:v>7.33</c:v>
                </c:pt>
                <c:pt idx="16">
                  <c:v>22.67</c:v>
                </c:pt>
                <c:pt idx="17">
                  <c:v>29.33</c:v>
                </c:pt>
                <c:pt idx="18">
                  <c:v>27</c:v>
                </c:pt>
                <c:pt idx="19">
                  <c:v>23</c:v>
                </c:pt>
                <c:pt idx="20">
                  <c:v>12.67</c:v>
                </c:pt>
                <c:pt idx="21">
                  <c:v>11.33</c:v>
                </c:pt>
                <c:pt idx="22">
                  <c:v>11.33</c:v>
                </c:pt>
                <c:pt idx="23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A16-4A82-ADCC-38E2DB24A35D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APR!$C$12:$CT$12</c:f>
              <c:numCache>
                <c:formatCode>General</c:formatCode>
                <c:ptCount val="24"/>
                <c:pt idx="0">
                  <c:v>11.67</c:v>
                </c:pt>
                <c:pt idx="1">
                  <c:v>12.67</c:v>
                </c:pt>
                <c:pt idx="2">
                  <c:v>13.33</c:v>
                </c:pt>
                <c:pt idx="3">
                  <c:v>12.51</c:v>
                </c:pt>
                <c:pt idx="4">
                  <c:v>11.23</c:v>
                </c:pt>
                <c:pt idx="5">
                  <c:v>8.33</c:v>
                </c:pt>
                <c:pt idx="6">
                  <c:v>7.67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9</c:v>
                </c:pt>
                <c:pt idx="17">
                  <c:v>13</c:v>
                </c:pt>
                <c:pt idx="18">
                  <c:v>16</c:v>
                </c:pt>
                <c:pt idx="19">
                  <c:v>13.33</c:v>
                </c:pt>
                <c:pt idx="20">
                  <c:v>15.67</c:v>
                </c:pt>
                <c:pt idx="21">
                  <c:v>16</c:v>
                </c:pt>
                <c:pt idx="22">
                  <c:v>13.73</c:v>
                </c:pt>
                <c:pt idx="23">
                  <c:v>12.4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A16-4A82-ADCC-38E2DB24A35D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APR!$C$13:$CT$13</c:f>
              <c:numCache>
                <c:formatCode>General</c:formatCode>
                <c:ptCount val="24"/>
                <c:pt idx="0">
                  <c:v>14</c:v>
                </c:pt>
                <c:pt idx="1">
                  <c:v>13.33</c:v>
                </c:pt>
                <c:pt idx="2">
                  <c:v>11</c:v>
                </c:pt>
                <c:pt idx="3">
                  <c:v>8</c:v>
                </c:pt>
                <c:pt idx="4">
                  <c:v>7.33</c:v>
                </c:pt>
                <c:pt idx="5">
                  <c:v>7.33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3.33</c:v>
                </c:pt>
                <c:pt idx="13">
                  <c:v>3.33</c:v>
                </c:pt>
                <c:pt idx="14">
                  <c:v>3.33</c:v>
                </c:pt>
                <c:pt idx="15">
                  <c:v>3.33</c:v>
                </c:pt>
                <c:pt idx="16">
                  <c:v>16.670000000000002</c:v>
                </c:pt>
                <c:pt idx="17">
                  <c:v>30</c:v>
                </c:pt>
                <c:pt idx="18">
                  <c:v>18</c:v>
                </c:pt>
                <c:pt idx="19">
                  <c:v>17.329999999999998</c:v>
                </c:pt>
                <c:pt idx="20">
                  <c:v>20.67</c:v>
                </c:pt>
                <c:pt idx="21">
                  <c:v>14.33</c:v>
                </c:pt>
                <c:pt idx="22">
                  <c:v>19.329999999999998</c:v>
                </c:pt>
                <c:pt idx="23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A16-4A82-ADCC-38E2DB24A35D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APR!$C$14:$CT$14</c:f>
              <c:numCache>
                <c:formatCode>General</c:formatCode>
                <c:ptCount val="24"/>
                <c:pt idx="0">
                  <c:v>12.67</c:v>
                </c:pt>
                <c:pt idx="1">
                  <c:v>12.67</c:v>
                </c:pt>
                <c:pt idx="2">
                  <c:v>17.329999999999998</c:v>
                </c:pt>
                <c:pt idx="3">
                  <c:v>15</c:v>
                </c:pt>
                <c:pt idx="4">
                  <c:v>14.67</c:v>
                </c:pt>
                <c:pt idx="5">
                  <c:v>13.33</c:v>
                </c:pt>
                <c:pt idx="6">
                  <c:v>8.33</c:v>
                </c:pt>
                <c:pt idx="7">
                  <c:v>7.67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9.33</c:v>
                </c:pt>
                <c:pt idx="12">
                  <c:v>6.67</c:v>
                </c:pt>
                <c:pt idx="13">
                  <c:v>6.73</c:v>
                </c:pt>
                <c:pt idx="14">
                  <c:v>9.59</c:v>
                </c:pt>
                <c:pt idx="15">
                  <c:v>16.75</c:v>
                </c:pt>
                <c:pt idx="16">
                  <c:v>22.47</c:v>
                </c:pt>
                <c:pt idx="17">
                  <c:v>22.59</c:v>
                </c:pt>
                <c:pt idx="18">
                  <c:v>24.02</c:v>
                </c:pt>
                <c:pt idx="19">
                  <c:v>26.24</c:v>
                </c:pt>
                <c:pt idx="20">
                  <c:v>14.05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A16-4A82-ADCC-38E2DB24A35D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APR!$C$15:$CT$15</c:f>
              <c:numCache>
                <c:formatCode>General</c:formatCode>
                <c:ptCount val="24"/>
                <c:pt idx="0">
                  <c:v>9.33</c:v>
                </c:pt>
                <c:pt idx="1">
                  <c:v>10</c:v>
                </c:pt>
                <c:pt idx="2">
                  <c:v>12.67</c:v>
                </c:pt>
                <c:pt idx="3">
                  <c:v>16.829999999999998</c:v>
                </c:pt>
                <c:pt idx="4">
                  <c:v>16.670000000000002</c:v>
                </c:pt>
                <c:pt idx="5">
                  <c:v>14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7.33</c:v>
                </c:pt>
                <c:pt idx="15">
                  <c:v>11.67</c:v>
                </c:pt>
                <c:pt idx="16">
                  <c:v>25</c:v>
                </c:pt>
                <c:pt idx="17">
                  <c:v>30</c:v>
                </c:pt>
                <c:pt idx="18">
                  <c:v>35</c:v>
                </c:pt>
                <c:pt idx="19">
                  <c:v>13.33</c:v>
                </c:pt>
                <c:pt idx="20">
                  <c:v>11.67</c:v>
                </c:pt>
                <c:pt idx="21">
                  <c:v>8.33</c:v>
                </c:pt>
                <c:pt idx="22">
                  <c:v>7.33</c:v>
                </c:pt>
                <c:pt idx="23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A16-4A82-ADCC-38E2DB24A35D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APR!$C$16:$CT$16</c:f>
              <c:numCache>
                <c:formatCode>General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7.33</c:v>
                </c:pt>
                <c:pt idx="13">
                  <c:v>7.67</c:v>
                </c:pt>
                <c:pt idx="14">
                  <c:v>11</c:v>
                </c:pt>
                <c:pt idx="15">
                  <c:v>13.33</c:v>
                </c:pt>
                <c:pt idx="16">
                  <c:v>11.67</c:v>
                </c:pt>
                <c:pt idx="17">
                  <c:v>11.67</c:v>
                </c:pt>
                <c:pt idx="18">
                  <c:v>12</c:v>
                </c:pt>
                <c:pt idx="19">
                  <c:v>15</c:v>
                </c:pt>
                <c:pt idx="20">
                  <c:v>13.33</c:v>
                </c:pt>
                <c:pt idx="21">
                  <c:v>9.67</c:v>
                </c:pt>
                <c:pt idx="22">
                  <c:v>9.67</c:v>
                </c:pt>
                <c:pt idx="23">
                  <c:v>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A16-4A82-ADCC-38E2DB24A35D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APR!$C$17:$CT$17</c:f>
              <c:numCache>
                <c:formatCode>General</c:formatCode>
                <c:ptCount val="24"/>
                <c:pt idx="0">
                  <c:v>7.67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6.67</c:v>
                </c:pt>
                <c:pt idx="8">
                  <c:v>6.67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4.33</c:v>
                </c:pt>
                <c:pt idx="15">
                  <c:v>5.67</c:v>
                </c:pt>
                <c:pt idx="16">
                  <c:v>6.67</c:v>
                </c:pt>
                <c:pt idx="17">
                  <c:v>6</c:v>
                </c:pt>
                <c:pt idx="18">
                  <c:v>7.33</c:v>
                </c:pt>
                <c:pt idx="19">
                  <c:v>7.33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A16-4A82-ADCC-38E2DB24A35D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APR!$C$18:$CT$18</c:f>
              <c:numCache>
                <c:formatCode>General</c:formatCode>
                <c:ptCount val="24"/>
                <c:pt idx="0">
                  <c:v>7.33</c:v>
                </c:pt>
                <c:pt idx="1">
                  <c:v>7.33</c:v>
                </c:pt>
                <c:pt idx="2">
                  <c:v>7.33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5</c:v>
                </c:pt>
                <c:pt idx="14">
                  <c:v>8.67</c:v>
                </c:pt>
                <c:pt idx="15">
                  <c:v>19.329999999999998</c:v>
                </c:pt>
                <c:pt idx="16">
                  <c:v>23.33</c:v>
                </c:pt>
                <c:pt idx="17">
                  <c:v>23.33</c:v>
                </c:pt>
                <c:pt idx="18">
                  <c:v>22.33</c:v>
                </c:pt>
                <c:pt idx="19">
                  <c:v>17.329999999999998</c:v>
                </c:pt>
                <c:pt idx="20">
                  <c:v>11.33</c:v>
                </c:pt>
                <c:pt idx="21">
                  <c:v>10</c:v>
                </c:pt>
                <c:pt idx="22">
                  <c:v>10.33</c:v>
                </c:pt>
                <c:pt idx="23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A16-4A82-ADCC-38E2DB24A35D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APR!$C$19:$CT$19</c:f>
              <c:numCache>
                <c:formatCode>General</c:formatCode>
                <c:ptCount val="24"/>
                <c:pt idx="0">
                  <c:v>12.47</c:v>
                </c:pt>
                <c:pt idx="1">
                  <c:v>12.77</c:v>
                </c:pt>
                <c:pt idx="2">
                  <c:v>14.93</c:v>
                </c:pt>
                <c:pt idx="3">
                  <c:v>15</c:v>
                </c:pt>
                <c:pt idx="4">
                  <c:v>10.33</c:v>
                </c:pt>
                <c:pt idx="5">
                  <c:v>9.67</c:v>
                </c:pt>
                <c:pt idx="6">
                  <c:v>8.67</c:v>
                </c:pt>
                <c:pt idx="7">
                  <c:v>8.67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8.33</c:v>
                </c:pt>
                <c:pt idx="12">
                  <c:v>16.329999999999998</c:v>
                </c:pt>
                <c:pt idx="13">
                  <c:v>14.67</c:v>
                </c:pt>
                <c:pt idx="14">
                  <c:v>15</c:v>
                </c:pt>
                <c:pt idx="15">
                  <c:v>18.329999999999998</c:v>
                </c:pt>
                <c:pt idx="16">
                  <c:v>24</c:v>
                </c:pt>
                <c:pt idx="17">
                  <c:v>22.67</c:v>
                </c:pt>
                <c:pt idx="18">
                  <c:v>19.329999999999998</c:v>
                </c:pt>
                <c:pt idx="19">
                  <c:v>15</c:v>
                </c:pt>
                <c:pt idx="20">
                  <c:v>12.67</c:v>
                </c:pt>
                <c:pt idx="21">
                  <c:v>10</c:v>
                </c:pt>
                <c:pt idx="22">
                  <c:v>10.67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A16-4A82-ADCC-38E2DB24A35D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APR!$C$20:$CT$20</c:f>
              <c:numCache>
                <c:formatCode>General</c:formatCode>
                <c:ptCount val="24"/>
                <c:pt idx="0">
                  <c:v>11.6</c:v>
                </c:pt>
                <c:pt idx="1">
                  <c:v>12.53</c:v>
                </c:pt>
                <c:pt idx="2">
                  <c:v>14.93</c:v>
                </c:pt>
                <c:pt idx="3">
                  <c:v>13.97</c:v>
                </c:pt>
                <c:pt idx="4">
                  <c:v>13.3</c:v>
                </c:pt>
                <c:pt idx="5">
                  <c:v>12.2</c:v>
                </c:pt>
                <c:pt idx="6">
                  <c:v>13.4</c:v>
                </c:pt>
                <c:pt idx="7">
                  <c:v>12.6</c:v>
                </c:pt>
                <c:pt idx="8">
                  <c:v>10.3</c:v>
                </c:pt>
                <c:pt idx="9">
                  <c:v>11.83</c:v>
                </c:pt>
                <c:pt idx="10">
                  <c:v>12.77</c:v>
                </c:pt>
                <c:pt idx="11">
                  <c:v>22.83</c:v>
                </c:pt>
                <c:pt idx="12">
                  <c:v>24.67</c:v>
                </c:pt>
                <c:pt idx="13">
                  <c:v>26.33</c:v>
                </c:pt>
                <c:pt idx="14">
                  <c:v>26.33</c:v>
                </c:pt>
                <c:pt idx="15">
                  <c:v>28.33</c:v>
                </c:pt>
                <c:pt idx="16">
                  <c:v>28.33</c:v>
                </c:pt>
                <c:pt idx="17">
                  <c:v>29.33</c:v>
                </c:pt>
                <c:pt idx="18">
                  <c:v>27.67</c:v>
                </c:pt>
                <c:pt idx="19">
                  <c:v>23.67</c:v>
                </c:pt>
                <c:pt idx="20">
                  <c:v>21.67</c:v>
                </c:pt>
                <c:pt idx="21">
                  <c:v>18.670000000000002</c:v>
                </c:pt>
                <c:pt idx="22">
                  <c:v>16.329999999999998</c:v>
                </c:pt>
                <c:pt idx="23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A16-4A82-ADCC-38E2DB24A35D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APR!$C$21:$CT$21</c:f>
              <c:numCache>
                <c:formatCode>General</c:formatCode>
                <c:ptCount val="24"/>
                <c:pt idx="0">
                  <c:v>15</c:v>
                </c:pt>
                <c:pt idx="1">
                  <c:v>16</c:v>
                </c:pt>
                <c:pt idx="2">
                  <c:v>14.24</c:v>
                </c:pt>
                <c:pt idx="3">
                  <c:v>14.33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11</c:v>
                </c:pt>
                <c:pt idx="8">
                  <c:v>8.67</c:v>
                </c:pt>
                <c:pt idx="9">
                  <c:v>10</c:v>
                </c:pt>
                <c:pt idx="10">
                  <c:v>13.67</c:v>
                </c:pt>
                <c:pt idx="11">
                  <c:v>15.67</c:v>
                </c:pt>
                <c:pt idx="12">
                  <c:v>16.329999999999998</c:v>
                </c:pt>
                <c:pt idx="13">
                  <c:v>18.670000000000002</c:v>
                </c:pt>
                <c:pt idx="14">
                  <c:v>16.670000000000002</c:v>
                </c:pt>
                <c:pt idx="15">
                  <c:v>17</c:v>
                </c:pt>
                <c:pt idx="16">
                  <c:v>21</c:v>
                </c:pt>
                <c:pt idx="17">
                  <c:v>15</c:v>
                </c:pt>
                <c:pt idx="18">
                  <c:v>16.670000000000002</c:v>
                </c:pt>
                <c:pt idx="19">
                  <c:v>20</c:v>
                </c:pt>
                <c:pt idx="20">
                  <c:v>17.329999999999998</c:v>
                </c:pt>
                <c:pt idx="21">
                  <c:v>15.67</c:v>
                </c:pt>
                <c:pt idx="22">
                  <c:v>14.67</c:v>
                </c:pt>
                <c:pt idx="23">
                  <c:v>14.67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A16-4A82-ADCC-38E2DB24A35D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APR!$C$22:$CT$22</c:f>
              <c:numCache>
                <c:formatCode>General</c:formatCode>
                <c:ptCount val="24"/>
                <c:pt idx="0">
                  <c:v>13.58</c:v>
                </c:pt>
                <c:pt idx="1">
                  <c:v>16</c:v>
                </c:pt>
                <c:pt idx="2">
                  <c:v>15</c:v>
                </c:pt>
                <c:pt idx="3">
                  <c:v>17</c:v>
                </c:pt>
                <c:pt idx="4">
                  <c:v>17.670000000000002</c:v>
                </c:pt>
                <c:pt idx="5">
                  <c:v>14</c:v>
                </c:pt>
                <c:pt idx="6">
                  <c:v>12.33</c:v>
                </c:pt>
                <c:pt idx="7">
                  <c:v>10</c:v>
                </c:pt>
                <c:pt idx="8">
                  <c:v>13.33</c:v>
                </c:pt>
                <c:pt idx="9">
                  <c:v>10.33</c:v>
                </c:pt>
                <c:pt idx="10">
                  <c:v>10.33</c:v>
                </c:pt>
                <c:pt idx="11">
                  <c:v>11.33</c:v>
                </c:pt>
                <c:pt idx="12">
                  <c:v>11.67</c:v>
                </c:pt>
                <c:pt idx="13">
                  <c:v>11.67</c:v>
                </c:pt>
                <c:pt idx="14">
                  <c:v>17.329999999999998</c:v>
                </c:pt>
                <c:pt idx="15">
                  <c:v>19</c:v>
                </c:pt>
                <c:pt idx="16">
                  <c:v>20.329999999999998</c:v>
                </c:pt>
                <c:pt idx="17">
                  <c:v>26.67</c:v>
                </c:pt>
                <c:pt idx="18">
                  <c:v>26.67</c:v>
                </c:pt>
                <c:pt idx="19">
                  <c:v>25</c:v>
                </c:pt>
                <c:pt idx="20">
                  <c:v>18.670000000000002</c:v>
                </c:pt>
                <c:pt idx="21">
                  <c:v>19.329999999999998</c:v>
                </c:pt>
                <c:pt idx="22">
                  <c:v>26.67</c:v>
                </c:pt>
                <c:pt idx="23">
                  <c:v>24.67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A16-4A82-ADCC-38E2DB24A35D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APR!$C$23:$CT$23</c:f>
              <c:numCache>
                <c:formatCode>General</c:formatCode>
                <c:ptCount val="24"/>
                <c:pt idx="0">
                  <c:v>28</c:v>
                </c:pt>
                <c:pt idx="1">
                  <c:v>26</c:v>
                </c:pt>
                <c:pt idx="2">
                  <c:v>28.67</c:v>
                </c:pt>
                <c:pt idx="3">
                  <c:v>23.33</c:v>
                </c:pt>
                <c:pt idx="4">
                  <c:v>19.329999999999998</c:v>
                </c:pt>
                <c:pt idx="5">
                  <c:v>13.67</c:v>
                </c:pt>
                <c:pt idx="6">
                  <c:v>11</c:v>
                </c:pt>
                <c:pt idx="7">
                  <c:v>10</c:v>
                </c:pt>
                <c:pt idx="8">
                  <c:v>13.67</c:v>
                </c:pt>
                <c:pt idx="9">
                  <c:v>11</c:v>
                </c:pt>
                <c:pt idx="10">
                  <c:v>10</c:v>
                </c:pt>
                <c:pt idx="11">
                  <c:v>10.67</c:v>
                </c:pt>
                <c:pt idx="12">
                  <c:v>13</c:v>
                </c:pt>
                <c:pt idx="13">
                  <c:v>18.329999999999998</c:v>
                </c:pt>
                <c:pt idx="14">
                  <c:v>26.33</c:v>
                </c:pt>
                <c:pt idx="15">
                  <c:v>29.67</c:v>
                </c:pt>
                <c:pt idx="16">
                  <c:v>31.67</c:v>
                </c:pt>
                <c:pt idx="17">
                  <c:v>32.67</c:v>
                </c:pt>
                <c:pt idx="18">
                  <c:v>29.53</c:v>
                </c:pt>
                <c:pt idx="19">
                  <c:v>27.2</c:v>
                </c:pt>
                <c:pt idx="20">
                  <c:v>25.53</c:v>
                </c:pt>
                <c:pt idx="21">
                  <c:v>24.53</c:v>
                </c:pt>
                <c:pt idx="22">
                  <c:v>20.67</c:v>
                </c:pt>
                <c:pt idx="23">
                  <c:v>18.329999999999998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A16-4A82-ADCC-38E2DB24A35D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APR!$C$24:$CT$24</c:f>
              <c:numCache>
                <c:formatCode>General</c:formatCode>
                <c:ptCount val="24"/>
                <c:pt idx="0">
                  <c:v>18.670000000000002</c:v>
                </c:pt>
                <c:pt idx="1">
                  <c:v>17.670000000000002</c:v>
                </c:pt>
                <c:pt idx="2">
                  <c:v>17.329999999999998</c:v>
                </c:pt>
                <c:pt idx="3">
                  <c:v>17.329999999999998</c:v>
                </c:pt>
                <c:pt idx="4">
                  <c:v>12.33</c:v>
                </c:pt>
                <c:pt idx="5">
                  <c:v>11</c:v>
                </c:pt>
                <c:pt idx="6">
                  <c:v>9.67</c:v>
                </c:pt>
                <c:pt idx="7">
                  <c:v>12</c:v>
                </c:pt>
                <c:pt idx="8">
                  <c:v>11</c:v>
                </c:pt>
                <c:pt idx="9">
                  <c:v>11</c:v>
                </c:pt>
                <c:pt idx="10">
                  <c:v>8.33</c:v>
                </c:pt>
                <c:pt idx="11">
                  <c:v>8.67</c:v>
                </c:pt>
                <c:pt idx="12">
                  <c:v>11.67</c:v>
                </c:pt>
                <c:pt idx="13">
                  <c:v>11</c:v>
                </c:pt>
                <c:pt idx="14">
                  <c:v>17.329999999999998</c:v>
                </c:pt>
                <c:pt idx="15">
                  <c:v>22</c:v>
                </c:pt>
                <c:pt idx="16">
                  <c:v>23</c:v>
                </c:pt>
                <c:pt idx="17">
                  <c:v>23</c:v>
                </c:pt>
                <c:pt idx="18">
                  <c:v>26.67</c:v>
                </c:pt>
                <c:pt idx="19">
                  <c:v>22</c:v>
                </c:pt>
                <c:pt idx="20">
                  <c:v>17.329999999999998</c:v>
                </c:pt>
                <c:pt idx="21">
                  <c:v>18.329999999999998</c:v>
                </c:pt>
                <c:pt idx="22">
                  <c:v>15.33</c:v>
                </c:pt>
                <c:pt idx="23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A16-4A82-ADCC-38E2DB24A35D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APR!$C$25:$CT$25</c:f>
              <c:numCache>
                <c:formatCode>General</c:formatCode>
                <c:ptCount val="24"/>
                <c:pt idx="0">
                  <c:v>12.33</c:v>
                </c:pt>
                <c:pt idx="1">
                  <c:v>13.33</c:v>
                </c:pt>
                <c:pt idx="2">
                  <c:v>16</c:v>
                </c:pt>
                <c:pt idx="3">
                  <c:v>15.67</c:v>
                </c:pt>
                <c:pt idx="4">
                  <c:v>10.67</c:v>
                </c:pt>
                <c:pt idx="5">
                  <c:v>14</c:v>
                </c:pt>
                <c:pt idx="6">
                  <c:v>12.67</c:v>
                </c:pt>
                <c:pt idx="7">
                  <c:v>12.33</c:v>
                </c:pt>
                <c:pt idx="8">
                  <c:v>10.33</c:v>
                </c:pt>
                <c:pt idx="9">
                  <c:v>8.33</c:v>
                </c:pt>
                <c:pt idx="10">
                  <c:v>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9.33</c:v>
                </c:pt>
                <c:pt idx="16">
                  <c:v>15</c:v>
                </c:pt>
                <c:pt idx="17">
                  <c:v>20.67</c:v>
                </c:pt>
                <c:pt idx="18">
                  <c:v>22.33</c:v>
                </c:pt>
                <c:pt idx="19">
                  <c:v>16.829999999999998</c:v>
                </c:pt>
                <c:pt idx="20">
                  <c:v>15.17</c:v>
                </c:pt>
                <c:pt idx="21">
                  <c:v>12.33</c:v>
                </c:pt>
                <c:pt idx="22">
                  <c:v>12.83</c:v>
                </c:pt>
                <c:pt idx="23">
                  <c:v>15.33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A16-4A82-ADCC-38E2DB24A35D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APR!$C$26:$CT$26</c:f>
              <c:numCache>
                <c:formatCode>General</c:formatCode>
                <c:ptCount val="24"/>
                <c:pt idx="0">
                  <c:v>14</c:v>
                </c:pt>
                <c:pt idx="1">
                  <c:v>15</c:v>
                </c:pt>
                <c:pt idx="2">
                  <c:v>13.33</c:v>
                </c:pt>
                <c:pt idx="3">
                  <c:v>15</c:v>
                </c:pt>
                <c:pt idx="4">
                  <c:v>16</c:v>
                </c:pt>
                <c:pt idx="5">
                  <c:v>10.67</c:v>
                </c:pt>
                <c:pt idx="6">
                  <c:v>8.67</c:v>
                </c:pt>
                <c:pt idx="7">
                  <c:v>7.67</c:v>
                </c:pt>
                <c:pt idx="8">
                  <c:v>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8.33</c:v>
                </c:pt>
                <c:pt idx="15">
                  <c:v>13.33</c:v>
                </c:pt>
                <c:pt idx="16">
                  <c:v>21</c:v>
                </c:pt>
                <c:pt idx="17">
                  <c:v>23.33</c:v>
                </c:pt>
                <c:pt idx="18">
                  <c:v>22</c:v>
                </c:pt>
                <c:pt idx="19">
                  <c:v>22.67</c:v>
                </c:pt>
                <c:pt idx="20">
                  <c:v>26</c:v>
                </c:pt>
                <c:pt idx="21">
                  <c:v>19.670000000000002</c:v>
                </c:pt>
                <c:pt idx="22">
                  <c:v>16.670000000000002</c:v>
                </c:pt>
                <c:pt idx="23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A16-4A82-ADCC-38E2DB24A35D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APR!$C$27:$CT$27</c:f>
              <c:numCache>
                <c:formatCode>General</c:formatCode>
                <c:ptCount val="24"/>
                <c:pt idx="0">
                  <c:v>21</c:v>
                </c:pt>
                <c:pt idx="1">
                  <c:v>20</c:v>
                </c:pt>
                <c:pt idx="2">
                  <c:v>22.67</c:v>
                </c:pt>
                <c:pt idx="3">
                  <c:v>20.329999999999998</c:v>
                </c:pt>
                <c:pt idx="4">
                  <c:v>22.67</c:v>
                </c:pt>
                <c:pt idx="5">
                  <c:v>19.329999999999998</c:v>
                </c:pt>
                <c:pt idx="6">
                  <c:v>18.670000000000002</c:v>
                </c:pt>
                <c:pt idx="7">
                  <c:v>20</c:v>
                </c:pt>
                <c:pt idx="8">
                  <c:v>16</c:v>
                </c:pt>
                <c:pt idx="9">
                  <c:v>10.33</c:v>
                </c:pt>
                <c:pt idx="10">
                  <c:v>17</c:v>
                </c:pt>
                <c:pt idx="11">
                  <c:v>15.67</c:v>
                </c:pt>
                <c:pt idx="12">
                  <c:v>15.67</c:v>
                </c:pt>
                <c:pt idx="13">
                  <c:v>15.67</c:v>
                </c:pt>
                <c:pt idx="14">
                  <c:v>23.67</c:v>
                </c:pt>
                <c:pt idx="15">
                  <c:v>25</c:v>
                </c:pt>
                <c:pt idx="16">
                  <c:v>29.33</c:v>
                </c:pt>
                <c:pt idx="17">
                  <c:v>27.33</c:v>
                </c:pt>
                <c:pt idx="18">
                  <c:v>26</c:v>
                </c:pt>
                <c:pt idx="19">
                  <c:v>24</c:v>
                </c:pt>
                <c:pt idx="20">
                  <c:v>24.67</c:v>
                </c:pt>
                <c:pt idx="21">
                  <c:v>21.67</c:v>
                </c:pt>
                <c:pt idx="22">
                  <c:v>16.670000000000002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A16-4A82-ADCC-38E2DB24A35D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APR!$C$28:$CT$28</c:f>
              <c:numCache>
                <c:formatCode>General</c:formatCode>
                <c:ptCount val="24"/>
                <c:pt idx="0">
                  <c:v>14</c:v>
                </c:pt>
                <c:pt idx="1">
                  <c:v>12.33</c:v>
                </c:pt>
                <c:pt idx="2">
                  <c:v>18.329999999999998</c:v>
                </c:pt>
                <c:pt idx="3">
                  <c:v>16.670000000000002</c:v>
                </c:pt>
                <c:pt idx="4">
                  <c:v>18.670000000000002</c:v>
                </c:pt>
                <c:pt idx="5">
                  <c:v>18.670000000000002</c:v>
                </c:pt>
                <c:pt idx="6">
                  <c:v>17.670000000000002</c:v>
                </c:pt>
                <c:pt idx="7">
                  <c:v>15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9.33</c:v>
                </c:pt>
                <c:pt idx="12">
                  <c:v>9</c:v>
                </c:pt>
                <c:pt idx="13">
                  <c:v>13.67</c:v>
                </c:pt>
                <c:pt idx="14">
                  <c:v>16.670000000000002</c:v>
                </c:pt>
                <c:pt idx="15">
                  <c:v>21</c:v>
                </c:pt>
                <c:pt idx="16">
                  <c:v>18.329999999999998</c:v>
                </c:pt>
                <c:pt idx="17">
                  <c:v>15.33</c:v>
                </c:pt>
                <c:pt idx="18">
                  <c:v>17.670000000000002</c:v>
                </c:pt>
                <c:pt idx="19">
                  <c:v>22.33</c:v>
                </c:pt>
                <c:pt idx="20">
                  <c:v>15</c:v>
                </c:pt>
                <c:pt idx="21">
                  <c:v>11</c:v>
                </c:pt>
                <c:pt idx="22">
                  <c:v>8.33</c:v>
                </c:pt>
                <c:pt idx="23">
                  <c:v>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A16-4A82-ADCC-38E2DB24A35D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APR!$C$29:$CT$29</c:f>
              <c:numCache>
                <c:formatCode>General</c:formatCode>
                <c:ptCount val="24"/>
                <c:pt idx="0">
                  <c:v>13</c:v>
                </c:pt>
                <c:pt idx="1">
                  <c:v>13.33</c:v>
                </c:pt>
                <c:pt idx="2">
                  <c:v>15</c:v>
                </c:pt>
                <c:pt idx="3">
                  <c:v>17.670000000000002</c:v>
                </c:pt>
                <c:pt idx="4">
                  <c:v>12.33</c:v>
                </c:pt>
                <c:pt idx="5">
                  <c:v>11</c:v>
                </c:pt>
                <c:pt idx="6">
                  <c:v>9.33</c:v>
                </c:pt>
                <c:pt idx="7">
                  <c:v>10</c:v>
                </c:pt>
                <c:pt idx="8">
                  <c:v>11</c:v>
                </c:pt>
                <c:pt idx="9">
                  <c:v>8.33</c:v>
                </c:pt>
                <c:pt idx="10">
                  <c:v>8.33</c:v>
                </c:pt>
                <c:pt idx="11">
                  <c:v>8.33</c:v>
                </c:pt>
                <c:pt idx="12">
                  <c:v>11.33</c:v>
                </c:pt>
                <c:pt idx="13">
                  <c:v>13.67</c:v>
                </c:pt>
                <c:pt idx="14">
                  <c:v>12.33</c:v>
                </c:pt>
                <c:pt idx="15">
                  <c:v>11.67</c:v>
                </c:pt>
                <c:pt idx="16">
                  <c:v>14.33</c:v>
                </c:pt>
                <c:pt idx="17">
                  <c:v>16.670000000000002</c:v>
                </c:pt>
                <c:pt idx="18">
                  <c:v>15</c:v>
                </c:pt>
                <c:pt idx="19">
                  <c:v>21.67</c:v>
                </c:pt>
                <c:pt idx="20">
                  <c:v>20.67</c:v>
                </c:pt>
                <c:pt idx="21">
                  <c:v>15</c:v>
                </c:pt>
                <c:pt idx="22">
                  <c:v>13</c:v>
                </c:pt>
                <c:pt idx="23">
                  <c:v>13.67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A16-4A82-ADCC-38E2DB24A35D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APR!$C$30:$CT$30</c:f>
              <c:numCache>
                <c:formatCode>General</c:formatCode>
                <c:ptCount val="24"/>
                <c:pt idx="0">
                  <c:v>19</c:v>
                </c:pt>
                <c:pt idx="1">
                  <c:v>19.670000000000002</c:v>
                </c:pt>
                <c:pt idx="2">
                  <c:v>18.329999999999998</c:v>
                </c:pt>
                <c:pt idx="3">
                  <c:v>14.67</c:v>
                </c:pt>
                <c:pt idx="4">
                  <c:v>14</c:v>
                </c:pt>
                <c:pt idx="5">
                  <c:v>17.670000000000002</c:v>
                </c:pt>
                <c:pt idx="6">
                  <c:v>15.67</c:v>
                </c:pt>
                <c:pt idx="7">
                  <c:v>14</c:v>
                </c:pt>
                <c:pt idx="8">
                  <c:v>12.33</c:v>
                </c:pt>
                <c:pt idx="9">
                  <c:v>8.33</c:v>
                </c:pt>
                <c:pt idx="10">
                  <c:v>8.33</c:v>
                </c:pt>
                <c:pt idx="11">
                  <c:v>18.329999999999998</c:v>
                </c:pt>
                <c:pt idx="12">
                  <c:v>16.670000000000002</c:v>
                </c:pt>
                <c:pt idx="13">
                  <c:v>14.33</c:v>
                </c:pt>
                <c:pt idx="14">
                  <c:v>12</c:v>
                </c:pt>
                <c:pt idx="15">
                  <c:v>10</c:v>
                </c:pt>
                <c:pt idx="16">
                  <c:v>10</c:v>
                </c:pt>
                <c:pt idx="17">
                  <c:v>16</c:v>
                </c:pt>
                <c:pt idx="18">
                  <c:v>15</c:v>
                </c:pt>
                <c:pt idx="19">
                  <c:v>15</c:v>
                </c:pt>
                <c:pt idx="20">
                  <c:v>11.67</c:v>
                </c:pt>
                <c:pt idx="21">
                  <c:v>13.67</c:v>
                </c:pt>
                <c:pt idx="22">
                  <c:v>15.67</c:v>
                </c:pt>
                <c:pt idx="23">
                  <c:v>15.33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A16-4A82-ADCC-38E2DB24A35D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APR!$C$1:$CT$1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APR!$C$31:$CT$31</c:f>
              <c:numCache>
                <c:formatCode>General</c:formatCode>
                <c:ptCount val="24"/>
                <c:pt idx="0">
                  <c:v>16</c:v>
                </c:pt>
                <c:pt idx="1">
                  <c:v>22</c:v>
                </c:pt>
                <c:pt idx="2">
                  <c:v>16.670000000000002</c:v>
                </c:pt>
                <c:pt idx="3">
                  <c:v>16.329999999999998</c:v>
                </c:pt>
                <c:pt idx="4">
                  <c:v>15.67</c:v>
                </c:pt>
                <c:pt idx="5">
                  <c:v>22</c:v>
                </c:pt>
                <c:pt idx="6">
                  <c:v>18.5</c:v>
                </c:pt>
                <c:pt idx="7">
                  <c:v>16.5</c:v>
                </c:pt>
                <c:pt idx="8">
                  <c:v>13.5</c:v>
                </c:pt>
                <c:pt idx="9">
                  <c:v>11.67</c:v>
                </c:pt>
                <c:pt idx="10">
                  <c:v>19.329999999999998</c:v>
                </c:pt>
                <c:pt idx="11">
                  <c:v>11.67</c:v>
                </c:pt>
                <c:pt idx="12">
                  <c:v>8.33</c:v>
                </c:pt>
                <c:pt idx="13">
                  <c:v>8.33</c:v>
                </c:pt>
                <c:pt idx="14">
                  <c:v>9.33</c:v>
                </c:pt>
                <c:pt idx="15">
                  <c:v>13.33</c:v>
                </c:pt>
                <c:pt idx="16">
                  <c:v>15</c:v>
                </c:pt>
                <c:pt idx="17">
                  <c:v>20.67</c:v>
                </c:pt>
                <c:pt idx="18">
                  <c:v>22</c:v>
                </c:pt>
                <c:pt idx="19">
                  <c:v>24</c:v>
                </c:pt>
                <c:pt idx="20">
                  <c:v>28.33</c:v>
                </c:pt>
                <c:pt idx="21">
                  <c:v>28.33</c:v>
                </c:pt>
                <c:pt idx="22">
                  <c:v>27.67</c:v>
                </c:pt>
                <c:pt idx="23">
                  <c:v>26.67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A16-4A82-ADCC-38E2DB24A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378927"/>
        <c:axId val="769361647"/>
      </c:lineChart>
      <c:catAx>
        <c:axId val="769378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61647"/>
        <c:crosses val="autoZero"/>
        <c:auto val="1"/>
        <c:lblAlgn val="ctr"/>
        <c:lblOffset val="100"/>
        <c:noMultiLvlLbl val="0"/>
      </c:catAx>
      <c:valAx>
        <c:axId val="76936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7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325a36f-2c6f-4147-bae2-b84a0d07fcf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May!$B$2</c:f>
              <c:strCache>
                <c:ptCount val="1"/>
                <c:pt idx="0">
                  <c:v>01-May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May!$C$2:$CT$2</c:f>
              <c:numCache>
                <c:formatCode>General</c:formatCode>
                <c:ptCount val="20"/>
                <c:pt idx="0">
                  <c:v>28.33</c:v>
                </c:pt>
                <c:pt idx="1">
                  <c:v>25.33</c:v>
                </c:pt>
                <c:pt idx="2">
                  <c:v>27</c:v>
                </c:pt>
                <c:pt idx="3">
                  <c:v>25</c:v>
                </c:pt>
                <c:pt idx="4">
                  <c:v>33.33</c:v>
                </c:pt>
                <c:pt idx="5">
                  <c:v>35</c:v>
                </c:pt>
                <c:pt idx="6">
                  <c:v>27.67</c:v>
                </c:pt>
                <c:pt idx="7">
                  <c:v>21</c:v>
                </c:pt>
                <c:pt idx="8">
                  <c:v>8.67</c:v>
                </c:pt>
                <c:pt idx="9">
                  <c:v>14.67</c:v>
                </c:pt>
                <c:pt idx="10">
                  <c:v>14.67</c:v>
                </c:pt>
                <c:pt idx="11">
                  <c:v>14.67</c:v>
                </c:pt>
                <c:pt idx="12">
                  <c:v>15</c:v>
                </c:pt>
                <c:pt idx="13">
                  <c:v>17.329999999999998</c:v>
                </c:pt>
                <c:pt idx="14">
                  <c:v>19.329999999999998</c:v>
                </c:pt>
                <c:pt idx="15">
                  <c:v>22.33</c:v>
                </c:pt>
                <c:pt idx="16">
                  <c:v>21</c:v>
                </c:pt>
                <c:pt idx="17">
                  <c:v>21</c:v>
                </c:pt>
                <c:pt idx="18">
                  <c:v>15.67</c:v>
                </c:pt>
                <c:pt idx="1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E-4F2E-9FEC-5D86D146E478}"/>
            </c:ext>
          </c:extLst>
        </c:ser>
        <c:ser>
          <c:idx val="1"/>
          <c:order val="1"/>
          <c:tx>
            <c:strRef>
              <c:f>May!$B$3</c:f>
              <c:strCache>
                <c:ptCount val="1"/>
                <c:pt idx="0">
                  <c:v>02-May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May!$C$3:$CT$3</c:f>
              <c:numCache>
                <c:formatCode>General</c:formatCode>
                <c:ptCount val="20"/>
                <c:pt idx="0">
                  <c:v>14</c:v>
                </c:pt>
                <c:pt idx="1">
                  <c:v>11.33</c:v>
                </c:pt>
                <c:pt idx="2">
                  <c:v>11.67</c:v>
                </c:pt>
                <c:pt idx="3">
                  <c:v>12.33</c:v>
                </c:pt>
                <c:pt idx="4">
                  <c:v>13.33</c:v>
                </c:pt>
                <c:pt idx="5">
                  <c:v>10.67</c:v>
                </c:pt>
                <c:pt idx="6">
                  <c:v>7.33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12.67</c:v>
                </c:pt>
                <c:pt idx="14">
                  <c:v>22.33</c:v>
                </c:pt>
                <c:pt idx="15">
                  <c:v>19.329999999999998</c:v>
                </c:pt>
                <c:pt idx="16">
                  <c:v>17</c:v>
                </c:pt>
                <c:pt idx="17">
                  <c:v>18.670000000000002</c:v>
                </c:pt>
                <c:pt idx="18">
                  <c:v>12</c:v>
                </c:pt>
                <c:pt idx="19">
                  <c:v>13.67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E-4F2E-9FEC-5D86D146E478}"/>
            </c:ext>
          </c:extLst>
        </c:ser>
        <c:ser>
          <c:idx val="2"/>
          <c:order val="2"/>
          <c:tx>
            <c:strRef>
              <c:f>May!$B$4</c:f>
              <c:strCache>
                <c:ptCount val="1"/>
                <c:pt idx="0">
                  <c:v>03-May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May!$C$4:$CT$4</c:f>
              <c:numCache>
                <c:formatCode>General</c:formatCode>
                <c:ptCount val="20"/>
                <c:pt idx="0">
                  <c:v>11.67</c:v>
                </c:pt>
                <c:pt idx="1">
                  <c:v>12</c:v>
                </c:pt>
                <c:pt idx="2">
                  <c:v>15</c:v>
                </c:pt>
                <c:pt idx="3">
                  <c:v>16.670000000000002</c:v>
                </c:pt>
                <c:pt idx="4">
                  <c:v>16</c:v>
                </c:pt>
                <c:pt idx="5">
                  <c:v>12.67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14</c:v>
                </c:pt>
                <c:pt idx="11">
                  <c:v>15.33</c:v>
                </c:pt>
                <c:pt idx="12">
                  <c:v>22.67</c:v>
                </c:pt>
                <c:pt idx="13">
                  <c:v>22.33</c:v>
                </c:pt>
                <c:pt idx="14">
                  <c:v>25</c:v>
                </c:pt>
                <c:pt idx="15">
                  <c:v>16</c:v>
                </c:pt>
                <c:pt idx="16">
                  <c:v>17.329999999999998</c:v>
                </c:pt>
                <c:pt idx="17">
                  <c:v>12.67</c:v>
                </c:pt>
                <c:pt idx="18">
                  <c:v>10.67</c:v>
                </c:pt>
                <c:pt idx="19">
                  <c:v>12.33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0E-4F2E-9FEC-5D86D146E478}"/>
            </c:ext>
          </c:extLst>
        </c:ser>
        <c:ser>
          <c:idx val="3"/>
          <c:order val="3"/>
          <c:tx>
            <c:strRef>
              <c:f>May!$B$5</c:f>
              <c:strCache>
                <c:ptCount val="1"/>
                <c:pt idx="0">
                  <c:v>04-May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May!$C$5:$CT$5</c:f>
              <c:numCache>
                <c:formatCode>General</c:formatCode>
                <c:ptCount val="20"/>
                <c:pt idx="0">
                  <c:v>11.67</c:v>
                </c:pt>
                <c:pt idx="1">
                  <c:v>15.33</c:v>
                </c:pt>
                <c:pt idx="2">
                  <c:v>14.33</c:v>
                </c:pt>
                <c:pt idx="3">
                  <c:v>14.67</c:v>
                </c:pt>
                <c:pt idx="4">
                  <c:v>14.67</c:v>
                </c:pt>
                <c:pt idx="5">
                  <c:v>14.33</c:v>
                </c:pt>
                <c:pt idx="6">
                  <c:v>13.67</c:v>
                </c:pt>
                <c:pt idx="7">
                  <c:v>11.67</c:v>
                </c:pt>
                <c:pt idx="8">
                  <c:v>13.33</c:v>
                </c:pt>
                <c:pt idx="9">
                  <c:v>22.67</c:v>
                </c:pt>
                <c:pt idx="10">
                  <c:v>30.33</c:v>
                </c:pt>
                <c:pt idx="11">
                  <c:v>28.33</c:v>
                </c:pt>
                <c:pt idx="12">
                  <c:v>23.67</c:v>
                </c:pt>
                <c:pt idx="13">
                  <c:v>23.67</c:v>
                </c:pt>
                <c:pt idx="14">
                  <c:v>18.329999999999998</c:v>
                </c:pt>
                <c:pt idx="15">
                  <c:v>14.67</c:v>
                </c:pt>
                <c:pt idx="16">
                  <c:v>11.67</c:v>
                </c:pt>
                <c:pt idx="17">
                  <c:v>9.67</c:v>
                </c:pt>
                <c:pt idx="18">
                  <c:v>10</c:v>
                </c:pt>
                <c:pt idx="19">
                  <c:v>12.67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0E-4F2E-9FEC-5D86D146E478}"/>
            </c:ext>
          </c:extLst>
        </c:ser>
        <c:ser>
          <c:idx val="4"/>
          <c:order val="4"/>
          <c:tx>
            <c:strRef>
              <c:f>May!$B$6</c:f>
              <c:strCache>
                <c:ptCount val="1"/>
                <c:pt idx="0">
                  <c:v>05-May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May!$C$6:$CT$6</c:f>
              <c:numCache>
                <c:formatCode>General</c:formatCode>
                <c:ptCount val="20"/>
                <c:pt idx="0">
                  <c:v>13.41</c:v>
                </c:pt>
                <c:pt idx="1">
                  <c:v>16.87</c:v>
                </c:pt>
                <c:pt idx="2">
                  <c:v>15.97</c:v>
                </c:pt>
                <c:pt idx="3">
                  <c:v>16.27</c:v>
                </c:pt>
                <c:pt idx="4">
                  <c:v>14.27</c:v>
                </c:pt>
                <c:pt idx="5">
                  <c:v>14.47</c:v>
                </c:pt>
                <c:pt idx="6">
                  <c:v>14.6</c:v>
                </c:pt>
                <c:pt idx="7">
                  <c:v>16.329999999999998</c:v>
                </c:pt>
                <c:pt idx="8">
                  <c:v>22.67</c:v>
                </c:pt>
                <c:pt idx="9">
                  <c:v>21.67</c:v>
                </c:pt>
                <c:pt idx="10">
                  <c:v>23.33</c:v>
                </c:pt>
                <c:pt idx="11">
                  <c:v>26.67</c:v>
                </c:pt>
                <c:pt idx="12">
                  <c:v>30</c:v>
                </c:pt>
                <c:pt idx="13">
                  <c:v>26.67</c:v>
                </c:pt>
                <c:pt idx="14">
                  <c:v>27.67</c:v>
                </c:pt>
                <c:pt idx="15">
                  <c:v>27.67</c:v>
                </c:pt>
                <c:pt idx="16">
                  <c:v>25.33</c:v>
                </c:pt>
                <c:pt idx="17">
                  <c:v>24.33</c:v>
                </c:pt>
                <c:pt idx="18">
                  <c:v>22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0E-4F2E-9FEC-5D86D146E478}"/>
            </c:ext>
          </c:extLst>
        </c:ser>
        <c:ser>
          <c:idx val="5"/>
          <c:order val="5"/>
          <c:tx>
            <c:strRef>
              <c:f>May!$B$7</c:f>
              <c:strCache>
                <c:ptCount val="1"/>
                <c:pt idx="0">
                  <c:v>06-May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May!$C$7:$CT$7</c:f>
              <c:numCache>
                <c:formatCode>General</c:formatCode>
                <c:ptCount val="20"/>
                <c:pt idx="0">
                  <c:v>20</c:v>
                </c:pt>
                <c:pt idx="1">
                  <c:v>25.67</c:v>
                </c:pt>
                <c:pt idx="2">
                  <c:v>28</c:v>
                </c:pt>
                <c:pt idx="3">
                  <c:v>29</c:v>
                </c:pt>
                <c:pt idx="4">
                  <c:v>15</c:v>
                </c:pt>
                <c:pt idx="5">
                  <c:v>15.33</c:v>
                </c:pt>
                <c:pt idx="6">
                  <c:v>11</c:v>
                </c:pt>
                <c:pt idx="7">
                  <c:v>13</c:v>
                </c:pt>
                <c:pt idx="8">
                  <c:v>18.329999999999998</c:v>
                </c:pt>
                <c:pt idx="9">
                  <c:v>30</c:v>
                </c:pt>
                <c:pt idx="10">
                  <c:v>21.67</c:v>
                </c:pt>
                <c:pt idx="11">
                  <c:v>21.67</c:v>
                </c:pt>
                <c:pt idx="12">
                  <c:v>21.67</c:v>
                </c:pt>
                <c:pt idx="13">
                  <c:v>21.67</c:v>
                </c:pt>
                <c:pt idx="14">
                  <c:v>29.33</c:v>
                </c:pt>
                <c:pt idx="15">
                  <c:v>30.33</c:v>
                </c:pt>
                <c:pt idx="16">
                  <c:v>25</c:v>
                </c:pt>
                <c:pt idx="17">
                  <c:v>22.67</c:v>
                </c:pt>
                <c:pt idx="18">
                  <c:v>20.67</c:v>
                </c:pt>
                <c:pt idx="19">
                  <c:v>22.67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0E-4F2E-9FEC-5D86D146E478}"/>
            </c:ext>
          </c:extLst>
        </c:ser>
        <c:ser>
          <c:idx val="6"/>
          <c:order val="6"/>
          <c:tx>
            <c:strRef>
              <c:f>May!$B$8</c:f>
              <c:strCache>
                <c:ptCount val="1"/>
                <c:pt idx="0">
                  <c:v>07-May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May!$C$8:$CT$8</c:f>
              <c:numCache>
                <c:formatCode>General</c:formatCode>
                <c:ptCount val="20"/>
                <c:pt idx="0">
                  <c:v>20.67</c:v>
                </c:pt>
                <c:pt idx="1">
                  <c:v>18.329999999999998</c:v>
                </c:pt>
                <c:pt idx="2">
                  <c:v>16</c:v>
                </c:pt>
                <c:pt idx="3">
                  <c:v>15</c:v>
                </c:pt>
                <c:pt idx="4">
                  <c:v>12.33</c:v>
                </c:pt>
                <c:pt idx="5">
                  <c:v>15</c:v>
                </c:pt>
                <c:pt idx="6">
                  <c:v>17</c:v>
                </c:pt>
                <c:pt idx="7">
                  <c:v>15</c:v>
                </c:pt>
                <c:pt idx="8">
                  <c:v>9.33</c:v>
                </c:pt>
                <c:pt idx="9">
                  <c:v>9.67</c:v>
                </c:pt>
                <c:pt idx="10">
                  <c:v>11.7</c:v>
                </c:pt>
                <c:pt idx="11">
                  <c:v>18.329999999999998</c:v>
                </c:pt>
                <c:pt idx="12">
                  <c:v>20</c:v>
                </c:pt>
                <c:pt idx="13">
                  <c:v>24</c:v>
                </c:pt>
                <c:pt idx="14">
                  <c:v>26</c:v>
                </c:pt>
                <c:pt idx="15">
                  <c:v>25.33</c:v>
                </c:pt>
                <c:pt idx="16">
                  <c:v>26.33</c:v>
                </c:pt>
                <c:pt idx="17">
                  <c:v>25.33</c:v>
                </c:pt>
                <c:pt idx="18">
                  <c:v>25.33</c:v>
                </c:pt>
                <c:pt idx="19">
                  <c:v>23.67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0E-4F2E-9FEC-5D86D146E478}"/>
            </c:ext>
          </c:extLst>
        </c:ser>
        <c:ser>
          <c:idx val="7"/>
          <c:order val="7"/>
          <c:tx>
            <c:strRef>
              <c:f>May!$B$9</c:f>
              <c:strCache>
                <c:ptCount val="1"/>
                <c:pt idx="0">
                  <c:v>08-May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May!$C$9:$CT$9</c:f>
              <c:numCache>
                <c:formatCode>General</c:formatCode>
                <c:ptCount val="20"/>
                <c:pt idx="0">
                  <c:v>26</c:v>
                </c:pt>
                <c:pt idx="1">
                  <c:v>24.67</c:v>
                </c:pt>
                <c:pt idx="2">
                  <c:v>23</c:v>
                </c:pt>
                <c:pt idx="3">
                  <c:v>22.33</c:v>
                </c:pt>
                <c:pt idx="4">
                  <c:v>18</c:v>
                </c:pt>
                <c:pt idx="5">
                  <c:v>18.329999999999998</c:v>
                </c:pt>
                <c:pt idx="6">
                  <c:v>10.67</c:v>
                </c:pt>
                <c:pt idx="7">
                  <c:v>8.67</c:v>
                </c:pt>
                <c:pt idx="8">
                  <c:v>7.67</c:v>
                </c:pt>
                <c:pt idx="9">
                  <c:v>10</c:v>
                </c:pt>
                <c:pt idx="10">
                  <c:v>10</c:v>
                </c:pt>
                <c:pt idx="11">
                  <c:v>13.33</c:v>
                </c:pt>
                <c:pt idx="12">
                  <c:v>17</c:v>
                </c:pt>
                <c:pt idx="13">
                  <c:v>14.33</c:v>
                </c:pt>
                <c:pt idx="14">
                  <c:v>21.33</c:v>
                </c:pt>
                <c:pt idx="15">
                  <c:v>14.33</c:v>
                </c:pt>
                <c:pt idx="16">
                  <c:v>22.67</c:v>
                </c:pt>
                <c:pt idx="17">
                  <c:v>22</c:v>
                </c:pt>
                <c:pt idx="18">
                  <c:v>20.67</c:v>
                </c:pt>
                <c:pt idx="19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0E-4F2E-9FEC-5D86D146E478}"/>
            </c:ext>
          </c:extLst>
        </c:ser>
        <c:ser>
          <c:idx val="8"/>
          <c:order val="8"/>
          <c:tx>
            <c:strRef>
              <c:f>May!$B$10</c:f>
              <c:strCache>
                <c:ptCount val="1"/>
                <c:pt idx="0">
                  <c:v>09-May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May!$C$10:$CT$10</c:f>
              <c:numCache>
                <c:formatCode>General</c:formatCode>
                <c:ptCount val="20"/>
                <c:pt idx="0">
                  <c:v>21.67</c:v>
                </c:pt>
                <c:pt idx="1">
                  <c:v>21.67</c:v>
                </c:pt>
                <c:pt idx="2">
                  <c:v>20.329999999999998</c:v>
                </c:pt>
                <c:pt idx="3">
                  <c:v>21.33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9.67</c:v>
                </c:pt>
                <c:pt idx="8">
                  <c:v>9</c:v>
                </c:pt>
                <c:pt idx="9">
                  <c:v>9</c:v>
                </c:pt>
                <c:pt idx="10">
                  <c:v>7.33</c:v>
                </c:pt>
                <c:pt idx="11">
                  <c:v>7.33</c:v>
                </c:pt>
                <c:pt idx="12">
                  <c:v>10.33</c:v>
                </c:pt>
                <c:pt idx="13">
                  <c:v>15.67</c:v>
                </c:pt>
                <c:pt idx="14">
                  <c:v>19.670000000000002</c:v>
                </c:pt>
                <c:pt idx="15">
                  <c:v>23.33</c:v>
                </c:pt>
                <c:pt idx="16">
                  <c:v>24.67</c:v>
                </c:pt>
                <c:pt idx="17">
                  <c:v>15.67</c:v>
                </c:pt>
                <c:pt idx="18">
                  <c:v>11.33</c:v>
                </c:pt>
                <c:pt idx="19">
                  <c:v>10.33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0E-4F2E-9FEC-5D86D146E478}"/>
            </c:ext>
          </c:extLst>
        </c:ser>
        <c:ser>
          <c:idx val="9"/>
          <c:order val="9"/>
          <c:tx>
            <c:strRef>
              <c:f>May!$B$11</c:f>
              <c:strCache>
                <c:ptCount val="1"/>
                <c:pt idx="0">
                  <c:v>10-May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May!$C$11:$CT$11</c:f>
              <c:numCache>
                <c:formatCode>General</c:formatCode>
                <c:ptCount val="20"/>
                <c:pt idx="0">
                  <c:v>11</c:v>
                </c:pt>
                <c:pt idx="1">
                  <c:v>9.33</c:v>
                </c:pt>
                <c:pt idx="2">
                  <c:v>13.33</c:v>
                </c:pt>
                <c:pt idx="3">
                  <c:v>14.67</c:v>
                </c:pt>
                <c:pt idx="4">
                  <c:v>10</c:v>
                </c:pt>
                <c:pt idx="5">
                  <c:v>9.33</c:v>
                </c:pt>
                <c:pt idx="6">
                  <c:v>9.33</c:v>
                </c:pt>
                <c:pt idx="7">
                  <c:v>7.33</c:v>
                </c:pt>
                <c:pt idx="8">
                  <c:v>7.33</c:v>
                </c:pt>
                <c:pt idx="9">
                  <c:v>10.67</c:v>
                </c:pt>
                <c:pt idx="10">
                  <c:v>14</c:v>
                </c:pt>
                <c:pt idx="11">
                  <c:v>19</c:v>
                </c:pt>
                <c:pt idx="12">
                  <c:v>19.670000000000002</c:v>
                </c:pt>
                <c:pt idx="13">
                  <c:v>20.329999999999998</c:v>
                </c:pt>
                <c:pt idx="14">
                  <c:v>17.329999999999998</c:v>
                </c:pt>
                <c:pt idx="15">
                  <c:v>19.329999999999998</c:v>
                </c:pt>
                <c:pt idx="16">
                  <c:v>19</c:v>
                </c:pt>
                <c:pt idx="17">
                  <c:v>15.67</c:v>
                </c:pt>
                <c:pt idx="18">
                  <c:v>13</c:v>
                </c:pt>
                <c:pt idx="1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0E-4F2E-9FEC-5D86D146E478}"/>
            </c:ext>
          </c:extLst>
        </c:ser>
        <c:ser>
          <c:idx val="10"/>
          <c:order val="10"/>
          <c:tx>
            <c:strRef>
              <c:f>May!$B$12</c:f>
              <c:strCache>
                <c:ptCount val="1"/>
                <c:pt idx="0">
                  <c:v>11-May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May!$C$12:$CT$12</c:f>
              <c:numCache>
                <c:formatCode>General</c:formatCode>
                <c:ptCount val="20"/>
                <c:pt idx="0">
                  <c:v>7.33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10.67</c:v>
                </c:pt>
                <c:pt idx="10">
                  <c:v>14</c:v>
                </c:pt>
                <c:pt idx="11">
                  <c:v>19</c:v>
                </c:pt>
                <c:pt idx="12">
                  <c:v>13.33</c:v>
                </c:pt>
                <c:pt idx="13">
                  <c:v>14.33</c:v>
                </c:pt>
                <c:pt idx="14">
                  <c:v>14.33</c:v>
                </c:pt>
                <c:pt idx="15">
                  <c:v>19.329999999999998</c:v>
                </c:pt>
                <c:pt idx="16">
                  <c:v>20.67</c:v>
                </c:pt>
                <c:pt idx="17">
                  <c:v>14</c:v>
                </c:pt>
                <c:pt idx="18">
                  <c:v>9.67</c:v>
                </c:pt>
                <c:pt idx="19">
                  <c:v>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0E-4F2E-9FEC-5D86D146E478}"/>
            </c:ext>
          </c:extLst>
        </c:ser>
        <c:ser>
          <c:idx val="11"/>
          <c:order val="11"/>
          <c:tx>
            <c:strRef>
              <c:f>May!$B$13</c:f>
              <c:strCache>
                <c:ptCount val="1"/>
                <c:pt idx="0">
                  <c:v>12-May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May!$C$13:$CT$13</c:f>
              <c:numCache>
                <c:formatCode>General</c:formatCode>
                <c:ptCount val="20"/>
                <c:pt idx="0">
                  <c:v>10</c:v>
                </c:pt>
                <c:pt idx="1">
                  <c:v>9.67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7.33</c:v>
                </c:pt>
                <c:pt idx="12">
                  <c:v>9.33</c:v>
                </c:pt>
                <c:pt idx="13">
                  <c:v>16</c:v>
                </c:pt>
                <c:pt idx="14">
                  <c:v>24.67</c:v>
                </c:pt>
                <c:pt idx="15">
                  <c:v>22</c:v>
                </c:pt>
                <c:pt idx="16">
                  <c:v>18.670000000000002</c:v>
                </c:pt>
                <c:pt idx="17">
                  <c:v>12</c:v>
                </c:pt>
                <c:pt idx="18">
                  <c:v>9.33</c:v>
                </c:pt>
                <c:pt idx="19">
                  <c:v>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0E-4F2E-9FEC-5D86D146E478}"/>
            </c:ext>
          </c:extLst>
        </c:ser>
        <c:ser>
          <c:idx val="12"/>
          <c:order val="12"/>
          <c:tx>
            <c:strRef>
              <c:f>May!$B$14</c:f>
              <c:strCache>
                <c:ptCount val="1"/>
                <c:pt idx="0">
                  <c:v>13-May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May!$C$14:$CT$14</c:f>
              <c:numCache>
                <c:formatCode>General</c:formatCode>
                <c:ptCount val="20"/>
                <c:pt idx="0">
                  <c:v>9.33</c:v>
                </c:pt>
                <c:pt idx="1">
                  <c:v>10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6.67</c:v>
                </c:pt>
                <c:pt idx="11">
                  <c:v>7.33</c:v>
                </c:pt>
                <c:pt idx="12">
                  <c:v>12.33</c:v>
                </c:pt>
                <c:pt idx="13">
                  <c:v>16.670000000000002</c:v>
                </c:pt>
                <c:pt idx="14">
                  <c:v>13.16</c:v>
                </c:pt>
                <c:pt idx="15">
                  <c:v>16.329999999999998</c:v>
                </c:pt>
                <c:pt idx="16">
                  <c:v>15.67</c:v>
                </c:pt>
                <c:pt idx="17">
                  <c:v>12.33</c:v>
                </c:pt>
                <c:pt idx="18">
                  <c:v>13.33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C0E-4F2E-9FEC-5D86D146E478}"/>
            </c:ext>
          </c:extLst>
        </c:ser>
        <c:ser>
          <c:idx val="13"/>
          <c:order val="13"/>
          <c:tx>
            <c:strRef>
              <c:f>May!$B$15</c:f>
              <c:strCache>
                <c:ptCount val="1"/>
                <c:pt idx="0">
                  <c:v>14-May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May!$C$15:$CT$15</c:f>
              <c:numCache>
                <c:formatCode>General</c:formatCode>
                <c:ptCount val="20"/>
                <c:pt idx="0">
                  <c:v>8.33</c:v>
                </c:pt>
                <c:pt idx="1">
                  <c:v>7.33</c:v>
                </c:pt>
                <c:pt idx="2">
                  <c:v>7.33</c:v>
                </c:pt>
                <c:pt idx="3">
                  <c:v>6.67</c:v>
                </c:pt>
                <c:pt idx="4">
                  <c:v>11.67</c:v>
                </c:pt>
                <c:pt idx="5">
                  <c:v>16.670000000000002</c:v>
                </c:pt>
                <c:pt idx="6">
                  <c:v>15</c:v>
                </c:pt>
                <c:pt idx="7">
                  <c:v>12.33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12.33</c:v>
                </c:pt>
                <c:pt idx="15">
                  <c:v>16.670000000000002</c:v>
                </c:pt>
                <c:pt idx="16">
                  <c:v>14.33</c:v>
                </c:pt>
                <c:pt idx="17">
                  <c:v>12</c:v>
                </c:pt>
                <c:pt idx="18">
                  <c:v>8.33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C0E-4F2E-9FEC-5D86D146E478}"/>
            </c:ext>
          </c:extLst>
        </c:ser>
        <c:ser>
          <c:idx val="14"/>
          <c:order val="14"/>
          <c:tx>
            <c:strRef>
              <c:f>May!$B$16</c:f>
              <c:strCache>
                <c:ptCount val="1"/>
                <c:pt idx="0">
                  <c:v>15-May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May!$C$16:$CT$16</c:f>
              <c:numCache>
                <c:formatCode>General</c:formatCode>
                <c:ptCount val="20"/>
                <c:pt idx="0">
                  <c:v>8.33</c:v>
                </c:pt>
                <c:pt idx="1">
                  <c:v>8.33</c:v>
                </c:pt>
                <c:pt idx="2">
                  <c:v>7.33</c:v>
                </c:pt>
                <c:pt idx="3">
                  <c:v>13.67</c:v>
                </c:pt>
                <c:pt idx="4">
                  <c:v>13</c:v>
                </c:pt>
                <c:pt idx="5">
                  <c:v>9</c:v>
                </c:pt>
                <c:pt idx="6">
                  <c:v>7.33</c:v>
                </c:pt>
                <c:pt idx="7">
                  <c:v>6.67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7.33</c:v>
                </c:pt>
                <c:pt idx="13">
                  <c:v>8.33</c:v>
                </c:pt>
                <c:pt idx="14">
                  <c:v>15</c:v>
                </c:pt>
                <c:pt idx="15">
                  <c:v>15.33</c:v>
                </c:pt>
                <c:pt idx="16">
                  <c:v>7.33</c:v>
                </c:pt>
                <c:pt idx="17">
                  <c:v>10</c:v>
                </c:pt>
                <c:pt idx="18">
                  <c:v>10</c:v>
                </c:pt>
                <c:pt idx="19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C0E-4F2E-9FEC-5D86D146E478}"/>
            </c:ext>
          </c:extLst>
        </c:ser>
        <c:ser>
          <c:idx val="15"/>
          <c:order val="15"/>
          <c:tx>
            <c:strRef>
              <c:f>May!$B$17</c:f>
              <c:strCache>
                <c:ptCount val="1"/>
                <c:pt idx="0">
                  <c:v>16-May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May!$C$17:$CT$17</c:f>
              <c:numCache>
                <c:formatCode>General</c:formatCode>
                <c:ptCount val="20"/>
                <c:pt idx="0">
                  <c:v>10.67</c:v>
                </c:pt>
                <c:pt idx="1">
                  <c:v>11.67</c:v>
                </c:pt>
                <c:pt idx="2">
                  <c:v>10</c:v>
                </c:pt>
                <c:pt idx="3">
                  <c:v>8.67</c:v>
                </c:pt>
                <c:pt idx="4">
                  <c:v>10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22.67</c:v>
                </c:pt>
                <c:pt idx="15">
                  <c:v>14</c:v>
                </c:pt>
                <c:pt idx="16">
                  <c:v>8.7799999999999994</c:v>
                </c:pt>
                <c:pt idx="17">
                  <c:v>9.33</c:v>
                </c:pt>
                <c:pt idx="18">
                  <c:v>15.67</c:v>
                </c:pt>
                <c:pt idx="19">
                  <c:v>14.33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C0E-4F2E-9FEC-5D86D146E478}"/>
            </c:ext>
          </c:extLst>
        </c:ser>
        <c:ser>
          <c:idx val="16"/>
          <c:order val="16"/>
          <c:tx>
            <c:strRef>
              <c:f>May!$B$18</c:f>
              <c:strCache>
                <c:ptCount val="1"/>
                <c:pt idx="0">
                  <c:v>17-May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May!$C$18:$CT$18</c:f>
              <c:numCache>
                <c:formatCode>General</c:formatCode>
                <c:ptCount val="20"/>
                <c:pt idx="0">
                  <c:v>11.33</c:v>
                </c:pt>
                <c:pt idx="1">
                  <c:v>15</c:v>
                </c:pt>
                <c:pt idx="2">
                  <c:v>18.329999999999998</c:v>
                </c:pt>
                <c:pt idx="3">
                  <c:v>12.33</c:v>
                </c:pt>
                <c:pt idx="4">
                  <c:v>16.670000000000002</c:v>
                </c:pt>
                <c:pt idx="5">
                  <c:v>13.33</c:v>
                </c:pt>
                <c:pt idx="6">
                  <c:v>11</c:v>
                </c:pt>
                <c:pt idx="7">
                  <c:v>8.33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10.33</c:v>
                </c:pt>
                <c:pt idx="14">
                  <c:v>22.67</c:v>
                </c:pt>
                <c:pt idx="15">
                  <c:v>24.33</c:v>
                </c:pt>
                <c:pt idx="16">
                  <c:v>22.33</c:v>
                </c:pt>
                <c:pt idx="17">
                  <c:v>21.67</c:v>
                </c:pt>
                <c:pt idx="18">
                  <c:v>23.33</c:v>
                </c:pt>
                <c:pt idx="19">
                  <c:v>20.67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C0E-4F2E-9FEC-5D86D146E478}"/>
            </c:ext>
          </c:extLst>
        </c:ser>
        <c:ser>
          <c:idx val="17"/>
          <c:order val="17"/>
          <c:tx>
            <c:strRef>
              <c:f>May!$B$19</c:f>
              <c:strCache>
                <c:ptCount val="1"/>
                <c:pt idx="0">
                  <c:v>18-May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May!$C$19:$CT$19</c:f>
              <c:numCache>
                <c:formatCode>General</c:formatCode>
                <c:ptCount val="20"/>
                <c:pt idx="0">
                  <c:v>20.67</c:v>
                </c:pt>
                <c:pt idx="1">
                  <c:v>18</c:v>
                </c:pt>
                <c:pt idx="2">
                  <c:v>24.67</c:v>
                </c:pt>
                <c:pt idx="3">
                  <c:v>30</c:v>
                </c:pt>
                <c:pt idx="4">
                  <c:v>25</c:v>
                </c:pt>
                <c:pt idx="5">
                  <c:v>21</c:v>
                </c:pt>
                <c:pt idx="6">
                  <c:v>15</c:v>
                </c:pt>
                <c:pt idx="7">
                  <c:v>13</c:v>
                </c:pt>
                <c:pt idx="8">
                  <c:v>16</c:v>
                </c:pt>
                <c:pt idx="9">
                  <c:v>24.67</c:v>
                </c:pt>
                <c:pt idx="10">
                  <c:v>26</c:v>
                </c:pt>
                <c:pt idx="11">
                  <c:v>26</c:v>
                </c:pt>
                <c:pt idx="12">
                  <c:v>26</c:v>
                </c:pt>
                <c:pt idx="13">
                  <c:v>26.33</c:v>
                </c:pt>
                <c:pt idx="14">
                  <c:v>30</c:v>
                </c:pt>
                <c:pt idx="15">
                  <c:v>31.33</c:v>
                </c:pt>
                <c:pt idx="16">
                  <c:v>25</c:v>
                </c:pt>
                <c:pt idx="17">
                  <c:v>23.67</c:v>
                </c:pt>
                <c:pt idx="18">
                  <c:v>18.329999999999998</c:v>
                </c:pt>
                <c:pt idx="19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C0E-4F2E-9FEC-5D86D146E478}"/>
            </c:ext>
          </c:extLst>
        </c:ser>
        <c:ser>
          <c:idx val="18"/>
          <c:order val="18"/>
          <c:tx>
            <c:strRef>
              <c:f>May!$B$20</c:f>
              <c:strCache>
                <c:ptCount val="1"/>
                <c:pt idx="0">
                  <c:v>19-May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May!$C$20:$CT$20</c:f>
              <c:numCache>
                <c:formatCode>General</c:formatCode>
                <c:ptCount val="20"/>
                <c:pt idx="0">
                  <c:v>16.329999999999998</c:v>
                </c:pt>
                <c:pt idx="1">
                  <c:v>22.33</c:v>
                </c:pt>
                <c:pt idx="2">
                  <c:v>21.67</c:v>
                </c:pt>
                <c:pt idx="3">
                  <c:v>20.67</c:v>
                </c:pt>
                <c:pt idx="4">
                  <c:v>22.33</c:v>
                </c:pt>
                <c:pt idx="5">
                  <c:v>17.329999999999998</c:v>
                </c:pt>
                <c:pt idx="6">
                  <c:v>10.67</c:v>
                </c:pt>
                <c:pt idx="7">
                  <c:v>15.33</c:v>
                </c:pt>
                <c:pt idx="8">
                  <c:v>22.33</c:v>
                </c:pt>
                <c:pt idx="9">
                  <c:v>24.33</c:v>
                </c:pt>
                <c:pt idx="10">
                  <c:v>22</c:v>
                </c:pt>
                <c:pt idx="11">
                  <c:v>26.67</c:v>
                </c:pt>
                <c:pt idx="12">
                  <c:v>30</c:v>
                </c:pt>
                <c:pt idx="13">
                  <c:v>32.33</c:v>
                </c:pt>
                <c:pt idx="14">
                  <c:v>26.67</c:v>
                </c:pt>
                <c:pt idx="15">
                  <c:v>20.67</c:v>
                </c:pt>
                <c:pt idx="16">
                  <c:v>15</c:v>
                </c:pt>
                <c:pt idx="17">
                  <c:v>12</c:v>
                </c:pt>
                <c:pt idx="18">
                  <c:v>12.67</c:v>
                </c:pt>
                <c:pt idx="19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C0E-4F2E-9FEC-5D86D146E478}"/>
            </c:ext>
          </c:extLst>
        </c:ser>
        <c:ser>
          <c:idx val="19"/>
          <c:order val="19"/>
          <c:tx>
            <c:strRef>
              <c:f>May!$B$21</c:f>
              <c:strCache>
                <c:ptCount val="1"/>
                <c:pt idx="0">
                  <c:v>20-May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May!$C$21:$CT$21</c:f>
              <c:numCache>
                <c:formatCode>General</c:formatCode>
                <c:ptCount val="20"/>
                <c:pt idx="0">
                  <c:v>13.82</c:v>
                </c:pt>
                <c:pt idx="1">
                  <c:v>17.690000000000001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21.33</c:v>
                </c:pt>
                <c:pt idx="6">
                  <c:v>19.329999999999998</c:v>
                </c:pt>
                <c:pt idx="7">
                  <c:v>22.33</c:v>
                </c:pt>
                <c:pt idx="8">
                  <c:v>27.33</c:v>
                </c:pt>
                <c:pt idx="9">
                  <c:v>28.33</c:v>
                </c:pt>
                <c:pt idx="10">
                  <c:v>30</c:v>
                </c:pt>
                <c:pt idx="11">
                  <c:v>30</c:v>
                </c:pt>
                <c:pt idx="12">
                  <c:v>33.33</c:v>
                </c:pt>
                <c:pt idx="13">
                  <c:v>32</c:v>
                </c:pt>
                <c:pt idx="14">
                  <c:v>32.33</c:v>
                </c:pt>
                <c:pt idx="15">
                  <c:v>25.33</c:v>
                </c:pt>
                <c:pt idx="16">
                  <c:v>26</c:v>
                </c:pt>
                <c:pt idx="17">
                  <c:v>17.670000000000002</c:v>
                </c:pt>
                <c:pt idx="18">
                  <c:v>13.33</c:v>
                </c:pt>
                <c:pt idx="19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C0E-4F2E-9FEC-5D86D146E478}"/>
            </c:ext>
          </c:extLst>
        </c:ser>
        <c:ser>
          <c:idx val="20"/>
          <c:order val="20"/>
          <c:tx>
            <c:strRef>
              <c:f>May!$B$22</c:f>
              <c:strCache>
                <c:ptCount val="1"/>
                <c:pt idx="0">
                  <c:v>21-May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May!$C$22:$CT$22</c:f>
              <c:numCache>
                <c:formatCode>General</c:formatCode>
                <c:ptCount val="20"/>
                <c:pt idx="0">
                  <c:v>15.33</c:v>
                </c:pt>
                <c:pt idx="1">
                  <c:v>19</c:v>
                </c:pt>
                <c:pt idx="2">
                  <c:v>22.33</c:v>
                </c:pt>
                <c:pt idx="3">
                  <c:v>20.67</c:v>
                </c:pt>
                <c:pt idx="4">
                  <c:v>18</c:v>
                </c:pt>
                <c:pt idx="5">
                  <c:v>19</c:v>
                </c:pt>
                <c:pt idx="6">
                  <c:v>13</c:v>
                </c:pt>
                <c:pt idx="7">
                  <c:v>12.67</c:v>
                </c:pt>
                <c:pt idx="8">
                  <c:v>21.33</c:v>
                </c:pt>
                <c:pt idx="9">
                  <c:v>26</c:v>
                </c:pt>
                <c:pt idx="10">
                  <c:v>31.33</c:v>
                </c:pt>
                <c:pt idx="11">
                  <c:v>33.33</c:v>
                </c:pt>
                <c:pt idx="12">
                  <c:v>33.33</c:v>
                </c:pt>
                <c:pt idx="13">
                  <c:v>33.33</c:v>
                </c:pt>
                <c:pt idx="14">
                  <c:v>29.67</c:v>
                </c:pt>
                <c:pt idx="15">
                  <c:v>20</c:v>
                </c:pt>
                <c:pt idx="16">
                  <c:v>26</c:v>
                </c:pt>
                <c:pt idx="17">
                  <c:v>18</c:v>
                </c:pt>
                <c:pt idx="18">
                  <c:v>15</c:v>
                </c:pt>
                <c:pt idx="19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C0E-4F2E-9FEC-5D86D146E478}"/>
            </c:ext>
          </c:extLst>
        </c:ser>
        <c:ser>
          <c:idx val="21"/>
          <c:order val="21"/>
          <c:tx>
            <c:strRef>
              <c:f>May!$B$23</c:f>
              <c:strCache>
                <c:ptCount val="1"/>
                <c:pt idx="0">
                  <c:v>22-May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May!$C$23:$CT$23</c:f>
              <c:numCache>
                <c:formatCode>General</c:formatCode>
                <c:ptCount val="20"/>
                <c:pt idx="0">
                  <c:v>20.67</c:v>
                </c:pt>
                <c:pt idx="1">
                  <c:v>22</c:v>
                </c:pt>
                <c:pt idx="2">
                  <c:v>23.67</c:v>
                </c:pt>
                <c:pt idx="3">
                  <c:v>20.329999999999998</c:v>
                </c:pt>
                <c:pt idx="4">
                  <c:v>21</c:v>
                </c:pt>
                <c:pt idx="5">
                  <c:v>16.670000000000002</c:v>
                </c:pt>
                <c:pt idx="6">
                  <c:v>15.33</c:v>
                </c:pt>
                <c:pt idx="7">
                  <c:v>25.33</c:v>
                </c:pt>
                <c:pt idx="8">
                  <c:v>21</c:v>
                </c:pt>
                <c:pt idx="9">
                  <c:v>22</c:v>
                </c:pt>
                <c:pt idx="10">
                  <c:v>29.33</c:v>
                </c:pt>
                <c:pt idx="11">
                  <c:v>30</c:v>
                </c:pt>
                <c:pt idx="12">
                  <c:v>27.67</c:v>
                </c:pt>
                <c:pt idx="13">
                  <c:v>26.67</c:v>
                </c:pt>
                <c:pt idx="14">
                  <c:v>28.33</c:v>
                </c:pt>
                <c:pt idx="15">
                  <c:v>27.33</c:v>
                </c:pt>
                <c:pt idx="16">
                  <c:v>21.67</c:v>
                </c:pt>
                <c:pt idx="17">
                  <c:v>22</c:v>
                </c:pt>
                <c:pt idx="18">
                  <c:v>22.94</c:v>
                </c:pt>
                <c:pt idx="19">
                  <c:v>24.08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C0E-4F2E-9FEC-5D86D146E478}"/>
            </c:ext>
          </c:extLst>
        </c:ser>
        <c:ser>
          <c:idx val="22"/>
          <c:order val="22"/>
          <c:tx>
            <c:strRef>
              <c:f>May!$B$24</c:f>
              <c:strCache>
                <c:ptCount val="1"/>
                <c:pt idx="0">
                  <c:v>23-May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May!$C$24:$CT$24</c:f>
              <c:numCache>
                <c:formatCode>General</c:formatCode>
                <c:ptCount val="20"/>
                <c:pt idx="0">
                  <c:v>25.33</c:v>
                </c:pt>
                <c:pt idx="1">
                  <c:v>27</c:v>
                </c:pt>
                <c:pt idx="2">
                  <c:v>22.67</c:v>
                </c:pt>
                <c:pt idx="3">
                  <c:v>20.329999999999998</c:v>
                </c:pt>
                <c:pt idx="4">
                  <c:v>23.33</c:v>
                </c:pt>
                <c:pt idx="5">
                  <c:v>22</c:v>
                </c:pt>
                <c:pt idx="6">
                  <c:v>20.67</c:v>
                </c:pt>
                <c:pt idx="7">
                  <c:v>18.329999999999998</c:v>
                </c:pt>
                <c:pt idx="8">
                  <c:v>21.67</c:v>
                </c:pt>
                <c:pt idx="9">
                  <c:v>27.33</c:v>
                </c:pt>
                <c:pt idx="10">
                  <c:v>30</c:v>
                </c:pt>
                <c:pt idx="11">
                  <c:v>34</c:v>
                </c:pt>
                <c:pt idx="12">
                  <c:v>37.33</c:v>
                </c:pt>
                <c:pt idx="13">
                  <c:v>37.33</c:v>
                </c:pt>
                <c:pt idx="14">
                  <c:v>35.67</c:v>
                </c:pt>
                <c:pt idx="15">
                  <c:v>32</c:v>
                </c:pt>
                <c:pt idx="16">
                  <c:v>23.33</c:v>
                </c:pt>
                <c:pt idx="17">
                  <c:v>18.329999999999998</c:v>
                </c:pt>
                <c:pt idx="18">
                  <c:v>16.670000000000002</c:v>
                </c:pt>
                <c:pt idx="19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C0E-4F2E-9FEC-5D86D146E478}"/>
            </c:ext>
          </c:extLst>
        </c:ser>
        <c:ser>
          <c:idx val="23"/>
          <c:order val="23"/>
          <c:tx>
            <c:strRef>
              <c:f>May!$B$25</c:f>
              <c:strCache>
                <c:ptCount val="1"/>
                <c:pt idx="0">
                  <c:v>24-May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May!$C$25:$CT$25</c:f>
              <c:numCache>
                <c:formatCode>General</c:formatCode>
                <c:ptCount val="20"/>
                <c:pt idx="0">
                  <c:v>20</c:v>
                </c:pt>
                <c:pt idx="1">
                  <c:v>23</c:v>
                </c:pt>
                <c:pt idx="2">
                  <c:v>21.67</c:v>
                </c:pt>
                <c:pt idx="3">
                  <c:v>21.67</c:v>
                </c:pt>
                <c:pt idx="4">
                  <c:v>21.67</c:v>
                </c:pt>
                <c:pt idx="5">
                  <c:v>21.67</c:v>
                </c:pt>
                <c:pt idx="6">
                  <c:v>24.33</c:v>
                </c:pt>
                <c:pt idx="7">
                  <c:v>23.33</c:v>
                </c:pt>
                <c:pt idx="8">
                  <c:v>33.33</c:v>
                </c:pt>
                <c:pt idx="9">
                  <c:v>22.33</c:v>
                </c:pt>
                <c:pt idx="10">
                  <c:v>18</c:v>
                </c:pt>
                <c:pt idx="11">
                  <c:v>20.329999999999998</c:v>
                </c:pt>
                <c:pt idx="12">
                  <c:v>23.33</c:v>
                </c:pt>
                <c:pt idx="13">
                  <c:v>25.33</c:v>
                </c:pt>
                <c:pt idx="14">
                  <c:v>31.33</c:v>
                </c:pt>
                <c:pt idx="15">
                  <c:v>26.67</c:v>
                </c:pt>
                <c:pt idx="16">
                  <c:v>27.33</c:v>
                </c:pt>
                <c:pt idx="17">
                  <c:v>28.33</c:v>
                </c:pt>
                <c:pt idx="18">
                  <c:v>19.329999999999998</c:v>
                </c:pt>
                <c:pt idx="19">
                  <c:v>19.329999999999998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C0E-4F2E-9FEC-5D86D146E478}"/>
            </c:ext>
          </c:extLst>
        </c:ser>
        <c:ser>
          <c:idx val="24"/>
          <c:order val="24"/>
          <c:tx>
            <c:strRef>
              <c:f>May!$B$26</c:f>
              <c:strCache>
                <c:ptCount val="1"/>
                <c:pt idx="0">
                  <c:v>25-May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May!$C$26:$CT$26</c:f>
              <c:numCache>
                <c:formatCode>General</c:formatCode>
                <c:ptCount val="20"/>
                <c:pt idx="0">
                  <c:v>24.33</c:v>
                </c:pt>
                <c:pt idx="1">
                  <c:v>21</c:v>
                </c:pt>
                <c:pt idx="2">
                  <c:v>22</c:v>
                </c:pt>
                <c:pt idx="3">
                  <c:v>22</c:v>
                </c:pt>
                <c:pt idx="4">
                  <c:v>24.8</c:v>
                </c:pt>
                <c:pt idx="5">
                  <c:v>25</c:v>
                </c:pt>
                <c:pt idx="6">
                  <c:v>26.75</c:v>
                </c:pt>
                <c:pt idx="7">
                  <c:v>26.82</c:v>
                </c:pt>
                <c:pt idx="8">
                  <c:v>26.33</c:v>
                </c:pt>
                <c:pt idx="9">
                  <c:v>15.33</c:v>
                </c:pt>
                <c:pt idx="10">
                  <c:v>17.329999999999998</c:v>
                </c:pt>
                <c:pt idx="11">
                  <c:v>17.329999999999998</c:v>
                </c:pt>
                <c:pt idx="12">
                  <c:v>16.329999999999998</c:v>
                </c:pt>
                <c:pt idx="13">
                  <c:v>19.329999999999998</c:v>
                </c:pt>
                <c:pt idx="14">
                  <c:v>15.33</c:v>
                </c:pt>
                <c:pt idx="15">
                  <c:v>23</c:v>
                </c:pt>
                <c:pt idx="16">
                  <c:v>25.67</c:v>
                </c:pt>
                <c:pt idx="17">
                  <c:v>19.329999999999998</c:v>
                </c:pt>
                <c:pt idx="18">
                  <c:v>17.329999999999998</c:v>
                </c:pt>
                <c:pt idx="19">
                  <c:v>18.670000000000002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C0E-4F2E-9FEC-5D86D146E478}"/>
            </c:ext>
          </c:extLst>
        </c:ser>
        <c:ser>
          <c:idx val="25"/>
          <c:order val="25"/>
          <c:tx>
            <c:strRef>
              <c:f>May!$B$27</c:f>
              <c:strCache>
                <c:ptCount val="1"/>
                <c:pt idx="0">
                  <c:v>26-May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May!$C$27:$CT$27</c:f>
              <c:numCache>
                <c:formatCode>General</c:formatCode>
                <c:ptCount val="20"/>
                <c:pt idx="0">
                  <c:v>20</c:v>
                </c:pt>
                <c:pt idx="1">
                  <c:v>23.67</c:v>
                </c:pt>
                <c:pt idx="2">
                  <c:v>30</c:v>
                </c:pt>
                <c:pt idx="3">
                  <c:v>26.67</c:v>
                </c:pt>
                <c:pt idx="4">
                  <c:v>35</c:v>
                </c:pt>
                <c:pt idx="5">
                  <c:v>31.67</c:v>
                </c:pt>
                <c:pt idx="6">
                  <c:v>30.67</c:v>
                </c:pt>
                <c:pt idx="7">
                  <c:v>22.33</c:v>
                </c:pt>
                <c:pt idx="8">
                  <c:v>28.33</c:v>
                </c:pt>
                <c:pt idx="9">
                  <c:v>31.67</c:v>
                </c:pt>
                <c:pt idx="10">
                  <c:v>28</c:v>
                </c:pt>
                <c:pt idx="11">
                  <c:v>29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33.33</c:v>
                </c:pt>
                <c:pt idx="16">
                  <c:v>32.67</c:v>
                </c:pt>
                <c:pt idx="17">
                  <c:v>29.33</c:v>
                </c:pt>
                <c:pt idx="18">
                  <c:v>33</c:v>
                </c:pt>
                <c:pt idx="19">
                  <c:v>35.33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C0E-4F2E-9FEC-5D86D146E478}"/>
            </c:ext>
          </c:extLst>
        </c:ser>
        <c:ser>
          <c:idx val="26"/>
          <c:order val="26"/>
          <c:tx>
            <c:strRef>
              <c:f>May!$B$28</c:f>
              <c:strCache>
                <c:ptCount val="1"/>
                <c:pt idx="0">
                  <c:v>27-May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May!$C$28:$CT$28</c:f>
              <c:numCache>
                <c:formatCode>General</c:formatCode>
                <c:ptCount val="20"/>
                <c:pt idx="0">
                  <c:v>32.67</c:v>
                </c:pt>
                <c:pt idx="1">
                  <c:v>32.67</c:v>
                </c:pt>
                <c:pt idx="2">
                  <c:v>38.33</c:v>
                </c:pt>
                <c:pt idx="3">
                  <c:v>40</c:v>
                </c:pt>
                <c:pt idx="4">
                  <c:v>37</c:v>
                </c:pt>
                <c:pt idx="5">
                  <c:v>31.67</c:v>
                </c:pt>
                <c:pt idx="6">
                  <c:v>39.33</c:v>
                </c:pt>
                <c:pt idx="7">
                  <c:v>39.33</c:v>
                </c:pt>
                <c:pt idx="8">
                  <c:v>39.33</c:v>
                </c:pt>
                <c:pt idx="9">
                  <c:v>39.33</c:v>
                </c:pt>
                <c:pt idx="10">
                  <c:v>39.33</c:v>
                </c:pt>
                <c:pt idx="11">
                  <c:v>41</c:v>
                </c:pt>
                <c:pt idx="12">
                  <c:v>39.67</c:v>
                </c:pt>
                <c:pt idx="13">
                  <c:v>39.33</c:v>
                </c:pt>
                <c:pt idx="14">
                  <c:v>39.33</c:v>
                </c:pt>
                <c:pt idx="15">
                  <c:v>35.67</c:v>
                </c:pt>
                <c:pt idx="16">
                  <c:v>39.33</c:v>
                </c:pt>
                <c:pt idx="17">
                  <c:v>39.33</c:v>
                </c:pt>
                <c:pt idx="18">
                  <c:v>39.33</c:v>
                </c:pt>
                <c:pt idx="19">
                  <c:v>39.33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C0E-4F2E-9FEC-5D86D146E478}"/>
            </c:ext>
          </c:extLst>
        </c:ser>
        <c:ser>
          <c:idx val="27"/>
          <c:order val="27"/>
          <c:tx>
            <c:strRef>
              <c:f>May!$B$29</c:f>
              <c:strCache>
                <c:ptCount val="1"/>
                <c:pt idx="0">
                  <c:v>28-May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May!$C$29:$CT$29</c:f>
              <c:numCache>
                <c:formatCode>General</c:formatCode>
                <c:ptCount val="20"/>
                <c:pt idx="0">
                  <c:v>40.67</c:v>
                </c:pt>
                <c:pt idx="1">
                  <c:v>40.67</c:v>
                </c:pt>
                <c:pt idx="2">
                  <c:v>43.33</c:v>
                </c:pt>
                <c:pt idx="3">
                  <c:v>43.33</c:v>
                </c:pt>
                <c:pt idx="4">
                  <c:v>43.33</c:v>
                </c:pt>
                <c:pt idx="5">
                  <c:v>43.33</c:v>
                </c:pt>
                <c:pt idx="6">
                  <c:v>43.33</c:v>
                </c:pt>
                <c:pt idx="7">
                  <c:v>43.33</c:v>
                </c:pt>
                <c:pt idx="8">
                  <c:v>43.33</c:v>
                </c:pt>
                <c:pt idx="9">
                  <c:v>43.33</c:v>
                </c:pt>
                <c:pt idx="10">
                  <c:v>43.33</c:v>
                </c:pt>
                <c:pt idx="11">
                  <c:v>43.33</c:v>
                </c:pt>
                <c:pt idx="12">
                  <c:v>43.33</c:v>
                </c:pt>
                <c:pt idx="13">
                  <c:v>43.33</c:v>
                </c:pt>
                <c:pt idx="14">
                  <c:v>43.33</c:v>
                </c:pt>
                <c:pt idx="15">
                  <c:v>43.33</c:v>
                </c:pt>
                <c:pt idx="16">
                  <c:v>43.33</c:v>
                </c:pt>
                <c:pt idx="17">
                  <c:v>43.33</c:v>
                </c:pt>
                <c:pt idx="18">
                  <c:v>43.33</c:v>
                </c:pt>
                <c:pt idx="19">
                  <c:v>43.33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C0E-4F2E-9FEC-5D86D146E478}"/>
            </c:ext>
          </c:extLst>
        </c:ser>
        <c:ser>
          <c:idx val="28"/>
          <c:order val="28"/>
          <c:tx>
            <c:strRef>
              <c:f>May!$B$30</c:f>
              <c:strCache>
                <c:ptCount val="1"/>
                <c:pt idx="0">
                  <c:v>29-May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May!$C$30:$CT$30</c:f>
              <c:numCache>
                <c:formatCode>General</c:formatCode>
                <c:ptCount val="20"/>
                <c:pt idx="0">
                  <c:v>41.33</c:v>
                </c:pt>
                <c:pt idx="1">
                  <c:v>41.67</c:v>
                </c:pt>
                <c:pt idx="2">
                  <c:v>41.67</c:v>
                </c:pt>
                <c:pt idx="3">
                  <c:v>43.33</c:v>
                </c:pt>
                <c:pt idx="4">
                  <c:v>43.33</c:v>
                </c:pt>
                <c:pt idx="5">
                  <c:v>43.33</c:v>
                </c:pt>
                <c:pt idx="6">
                  <c:v>43.33</c:v>
                </c:pt>
                <c:pt idx="7">
                  <c:v>43.33</c:v>
                </c:pt>
                <c:pt idx="8">
                  <c:v>43.33</c:v>
                </c:pt>
                <c:pt idx="9">
                  <c:v>43.33</c:v>
                </c:pt>
                <c:pt idx="10">
                  <c:v>43.33</c:v>
                </c:pt>
                <c:pt idx="11">
                  <c:v>43.33</c:v>
                </c:pt>
                <c:pt idx="12">
                  <c:v>43.33</c:v>
                </c:pt>
                <c:pt idx="13">
                  <c:v>43.33</c:v>
                </c:pt>
                <c:pt idx="14">
                  <c:v>43.33</c:v>
                </c:pt>
                <c:pt idx="15">
                  <c:v>43.33</c:v>
                </c:pt>
                <c:pt idx="16">
                  <c:v>43.33</c:v>
                </c:pt>
                <c:pt idx="17">
                  <c:v>43.33</c:v>
                </c:pt>
                <c:pt idx="18">
                  <c:v>40</c:v>
                </c:pt>
                <c:pt idx="19">
                  <c:v>41.67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C0E-4F2E-9FEC-5D86D146E478}"/>
            </c:ext>
          </c:extLst>
        </c:ser>
        <c:ser>
          <c:idx val="29"/>
          <c:order val="29"/>
          <c:tx>
            <c:strRef>
              <c:f>May!$B$31</c:f>
              <c:strCache>
                <c:ptCount val="1"/>
                <c:pt idx="0">
                  <c:v>30-May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May!$C$31:$CT$31</c:f>
              <c:numCache>
                <c:formatCode>General</c:formatCode>
                <c:ptCount val="20"/>
                <c:pt idx="0">
                  <c:v>41.67</c:v>
                </c:pt>
                <c:pt idx="1">
                  <c:v>41.67</c:v>
                </c:pt>
                <c:pt idx="2">
                  <c:v>35</c:v>
                </c:pt>
                <c:pt idx="3">
                  <c:v>35</c:v>
                </c:pt>
                <c:pt idx="4">
                  <c:v>26.67</c:v>
                </c:pt>
                <c:pt idx="5">
                  <c:v>26.67</c:v>
                </c:pt>
                <c:pt idx="6">
                  <c:v>26.67</c:v>
                </c:pt>
                <c:pt idx="7">
                  <c:v>26.67</c:v>
                </c:pt>
                <c:pt idx="8">
                  <c:v>26.67</c:v>
                </c:pt>
                <c:pt idx="9">
                  <c:v>26.67</c:v>
                </c:pt>
                <c:pt idx="10">
                  <c:v>26.67</c:v>
                </c:pt>
                <c:pt idx="11">
                  <c:v>26.67</c:v>
                </c:pt>
                <c:pt idx="12">
                  <c:v>26.67</c:v>
                </c:pt>
                <c:pt idx="13">
                  <c:v>26.67</c:v>
                </c:pt>
                <c:pt idx="14">
                  <c:v>26.67</c:v>
                </c:pt>
                <c:pt idx="15">
                  <c:v>26.67</c:v>
                </c:pt>
                <c:pt idx="16">
                  <c:v>26.67</c:v>
                </c:pt>
                <c:pt idx="17">
                  <c:v>26.67</c:v>
                </c:pt>
                <c:pt idx="18">
                  <c:v>26.67</c:v>
                </c:pt>
                <c:pt idx="19">
                  <c:v>26.67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C0E-4F2E-9FEC-5D86D146E478}"/>
            </c:ext>
          </c:extLst>
        </c:ser>
        <c:ser>
          <c:idx val="30"/>
          <c:order val="30"/>
          <c:tx>
            <c:strRef>
              <c:f>May!$B$32</c:f>
              <c:strCache>
                <c:ptCount val="1"/>
                <c:pt idx="0">
                  <c:v>31-May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May!$C$1:$CT$1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May!$C$32:$CT$32</c:f>
              <c:numCache>
                <c:formatCode>General</c:formatCode>
                <c:ptCount val="20"/>
                <c:pt idx="0">
                  <c:v>21.67</c:v>
                </c:pt>
                <c:pt idx="1">
                  <c:v>22.67</c:v>
                </c:pt>
                <c:pt idx="2">
                  <c:v>20.329999999999998</c:v>
                </c:pt>
                <c:pt idx="3">
                  <c:v>18</c:v>
                </c:pt>
                <c:pt idx="4">
                  <c:v>12</c:v>
                </c:pt>
                <c:pt idx="5">
                  <c:v>9.33</c:v>
                </c:pt>
                <c:pt idx="6">
                  <c:v>11.67</c:v>
                </c:pt>
                <c:pt idx="7">
                  <c:v>13.67</c:v>
                </c:pt>
                <c:pt idx="8">
                  <c:v>28.34</c:v>
                </c:pt>
                <c:pt idx="9">
                  <c:v>29.79</c:v>
                </c:pt>
                <c:pt idx="10">
                  <c:v>30.33</c:v>
                </c:pt>
                <c:pt idx="11">
                  <c:v>30.33</c:v>
                </c:pt>
                <c:pt idx="12">
                  <c:v>30.33</c:v>
                </c:pt>
                <c:pt idx="13">
                  <c:v>35.33</c:v>
                </c:pt>
                <c:pt idx="14">
                  <c:v>37.33</c:v>
                </c:pt>
                <c:pt idx="15">
                  <c:v>37.33</c:v>
                </c:pt>
                <c:pt idx="16">
                  <c:v>37</c:v>
                </c:pt>
                <c:pt idx="17">
                  <c:v>34.67</c:v>
                </c:pt>
                <c:pt idx="18">
                  <c:v>30</c:v>
                </c:pt>
                <c:pt idx="1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C0E-4F2E-9FEC-5D86D146E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989759"/>
        <c:axId val="937996959"/>
      </c:lineChart>
      <c:catAx>
        <c:axId val="937989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996959"/>
        <c:crosses val="autoZero"/>
        <c:auto val="1"/>
        <c:lblAlgn val="ctr"/>
        <c:lblOffset val="100"/>
        <c:noMultiLvlLbl val="0"/>
      </c:catAx>
      <c:valAx>
        <c:axId val="93799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98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a685de9-0233-41ce-8efc-c60e813352a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Jun!$B$2</c:f>
              <c:strCache>
                <c:ptCount val="1"/>
                <c:pt idx="0">
                  <c:v>01-Jun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Jun!$C$2:$CO$2</c:f>
              <c:numCache>
                <c:formatCode>General</c:formatCode>
                <c:ptCount val="16"/>
                <c:pt idx="0">
                  <c:v>32.67</c:v>
                </c:pt>
                <c:pt idx="1">
                  <c:v>33</c:v>
                </c:pt>
                <c:pt idx="2">
                  <c:v>28</c:v>
                </c:pt>
                <c:pt idx="3">
                  <c:v>24.33</c:v>
                </c:pt>
                <c:pt idx="4">
                  <c:v>22.33</c:v>
                </c:pt>
                <c:pt idx="5">
                  <c:v>29.33</c:v>
                </c:pt>
                <c:pt idx="6">
                  <c:v>32.33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38.33</c:v>
                </c:pt>
                <c:pt idx="13">
                  <c:v>32</c:v>
                </c:pt>
                <c:pt idx="14">
                  <c:v>27.33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61-46EA-81A3-7AA678D0CBA7}"/>
            </c:ext>
          </c:extLst>
        </c:ser>
        <c:ser>
          <c:idx val="1"/>
          <c:order val="1"/>
          <c:tx>
            <c:strRef>
              <c:f>Jun!$B$3</c:f>
              <c:strCache>
                <c:ptCount val="1"/>
                <c:pt idx="0">
                  <c:v>02-Jun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Jun!$C$3:$CO$3</c:f>
              <c:numCache>
                <c:formatCode>General</c:formatCode>
                <c:ptCount val="16"/>
                <c:pt idx="0">
                  <c:v>18.670000000000002</c:v>
                </c:pt>
                <c:pt idx="1">
                  <c:v>13.67</c:v>
                </c:pt>
                <c:pt idx="2">
                  <c:v>16.329999999999998</c:v>
                </c:pt>
                <c:pt idx="3">
                  <c:v>13.67</c:v>
                </c:pt>
                <c:pt idx="4">
                  <c:v>9.67</c:v>
                </c:pt>
                <c:pt idx="5">
                  <c:v>10.33</c:v>
                </c:pt>
                <c:pt idx="6">
                  <c:v>13.33</c:v>
                </c:pt>
                <c:pt idx="7">
                  <c:v>17.670000000000002</c:v>
                </c:pt>
                <c:pt idx="8">
                  <c:v>15</c:v>
                </c:pt>
                <c:pt idx="9">
                  <c:v>14.67</c:v>
                </c:pt>
                <c:pt idx="10">
                  <c:v>16.329999999999998</c:v>
                </c:pt>
                <c:pt idx="11">
                  <c:v>15.67</c:v>
                </c:pt>
                <c:pt idx="12">
                  <c:v>15.67</c:v>
                </c:pt>
                <c:pt idx="13">
                  <c:v>18.670000000000002</c:v>
                </c:pt>
                <c:pt idx="14">
                  <c:v>22.67</c:v>
                </c:pt>
                <c:pt idx="15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61-46EA-81A3-7AA678D0CBA7}"/>
            </c:ext>
          </c:extLst>
        </c:ser>
        <c:ser>
          <c:idx val="2"/>
          <c:order val="2"/>
          <c:tx>
            <c:strRef>
              <c:f>Jun!$B$4</c:f>
              <c:strCache>
                <c:ptCount val="1"/>
                <c:pt idx="0">
                  <c:v>03-Jun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Jun!$C$4:$CO$4</c:f>
              <c:numCache>
                <c:formatCode>General</c:formatCode>
                <c:ptCount val="16"/>
                <c:pt idx="0">
                  <c:v>16.670000000000002</c:v>
                </c:pt>
                <c:pt idx="1">
                  <c:v>14.67</c:v>
                </c:pt>
                <c:pt idx="2">
                  <c:v>14</c:v>
                </c:pt>
                <c:pt idx="3">
                  <c:v>13.67</c:v>
                </c:pt>
                <c:pt idx="4">
                  <c:v>10.67</c:v>
                </c:pt>
                <c:pt idx="5">
                  <c:v>8.33</c:v>
                </c:pt>
                <c:pt idx="6">
                  <c:v>8.33</c:v>
                </c:pt>
                <c:pt idx="7">
                  <c:v>12</c:v>
                </c:pt>
                <c:pt idx="8">
                  <c:v>14.33</c:v>
                </c:pt>
                <c:pt idx="9">
                  <c:v>18.670000000000002</c:v>
                </c:pt>
                <c:pt idx="10">
                  <c:v>23.33</c:v>
                </c:pt>
                <c:pt idx="11">
                  <c:v>28</c:v>
                </c:pt>
                <c:pt idx="12">
                  <c:v>29.33</c:v>
                </c:pt>
                <c:pt idx="13">
                  <c:v>24.67</c:v>
                </c:pt>
                <c:pt idx="14">
                  <c:v>25</c:v>
                </c:pt>
                <c:pt idx="15">
                  <c:v>24.33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61-46EA-81A3-7AA678D0CBA7}"/>
            </c:ext>
          </c:extLst>
        </c:ser>
        <c:ser>
          <c:idx val="3"/>
          <c:order val="3"/>
          <c:tx>
            <c:strRef>
              <c:f>Jun!$B$5</c:f>
              <c:strCache>
                <c:ptCount val="1"/>
                <c:pt idx="0">
                  <c:v>04-Jun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Jun!$C$5:$CO$5</c:f>
              <c:numCache>
                <c:formatCode>General</c:formatCode>
                <c:ptCount val="16"/>
                <c:pt idx="0">
                  <c:v>20</c:v>
                </c:pt>
                <c:pt idx="1">
                  <c:v>21.67</c:v>
                </c:pt>
                <c:pt idx="2">
                  <c:v>21</c:v>
                </c:pt>
                <c:pt idx="3">
                  <c:v>15.67</c:v>
                </c:pt>
                <c:pt idx="4">
                  <c:v>14.67</c:v>
                </c:pt>
                <c:pt idx="5">
                  <c:v>11.67</c:v>
                </c:pt>
                <c:pt idx="6">
                  <c:v>15</c:v>
                </c:pt>
                <c:pt idx="7">
                  <c:v>23</c:v>
                </c:pt>
                <c:pt idx="8">
                  <c:v>27.67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30.67</c:v>
                </c:pt>
                <c:pt idx="15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61-46EA-81A3-7AA678D0CBA7}"/>
            </c:ext>
          </c:extLst>
        </c:ser>
        <c:ser>
          <c:idx val="4"/>
          <c:order val="4"/>
          <c:tx>
            <c:strRef>
              <c:f>Jun!$B$6</c:f>
              <c:strCache>
                <c:ptCount val="1"/>
                <c:pt idx="0">
                  <c:v>05-Jun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Jun!$C$6:$CO$6</c:f>
              <c:numCache>
                <c:formatCode>General</c:formatCode>
                <c:ptCount val="16"/>
                <c:pt idx="0">
                  <c:v>22.67</c:v>
                </c:pt>
                <c:pt idx="1">
                  <c:v>20.329999999999998</c:v>
                </c:pt>
                <c:pt idx="2">
                  <c:v>19.670000000000002</c:v>
                </c:pt>
                <c:pt idx="3">
                  <c:v>17</c:v>
                </c:pt>
                <c:pt idx="4">
                  <c:v>14.33</c:v>
                </c:pt>
                <c:pt idx="5">
                  <c:v>17.329999999999998</c:v>
                </c:pt>
                <c:pt idx="6">
                  <c:v>30</c:v>
                </c:pt>
                <c:pt idx="7">
                  <c:v>34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38</c:v>
                </c:pt>
                <c:pt idx="12">
                  <c:v>35</c:v>
                </c:pt>
                <c:pt idx="13">
                  <c:v>31</c:v>
                </c:pt>
                <c:pt idx="14">
                  <c:v>29.33</c:v>
                </c:pt>
                <c:pt idx="15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61-46EA-81A3-7AA678D0CBA7}"/>
            </c:ext>
          </c:extLst>
        </c:ser>
        <c:ser>
          <c:idx val="5"/>
          <c:order val="5"/>
          <c:tx>
            <c:strRef>
              <c:f>Jun!$B$7</c:f>
              <c:strCache>
                <c:ptCount val="1"/>
                <c:pt idx="0">
                  <c:v>06-Jun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Jun!$C$7:$CO$7</c:f>
              <c:numCache>
                <c:formatCode>General</c:formatCode>
                <c:ptCount val="16"/>
                <c:pt idx="0">
                  <c:v>21.67</c:v>
                </c:pt>
                <c:pt idx="1">
                  <c:v>21</c:v>
                </c:pt>
                <c:pt idx="2">
                  <c:v>20.329999999999998</c:v>
                </c:pt>
                <c:pt idx="3">
                  <c:v>20</c:v>
                </c:pt>
                <c:pt idx="4">
                  <c:v>20</c:v>
                </c:pt>
                <c:pt idx="5">
                  <c:v>22.67</c:v>
                </c:pt>
                <c:pt idx="6">
                  <c:v>25.33</c:v>
                </c:pt>
                <c:pt idx="7">
                  <c:v>33.33</c:v>
                </c:pt>
                <c:pt idx="8">
                  <c:v>33.33</c:v>
                </c:pt>
                <c:pt idx="9">
                  <c:v>38.33</c:v>
                </c:pt>
                <c:pt idx="10">
                  <c:v>27.33</c:v>
                </c:pt>
                <c:pt idx="11">
                  <c:v>29.67</c:v>
                </c:pt>
                <c:pt idx="12">
                  <c:v>33.33</c:v>
                </c:pt>
                <c:pt idx="13">
                  <c:v>28.67</c:v>
                </c:pt>
                <c:pt idx="14">
                  <c:v>19.670000000000002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61-46EA-81A3-7AA678D0CBA7}"/>
            </c:ext>
          </c:extLst>
        </c:ser>
        <c:ser>
          <c:idx val="6"/>
          <c:order val="6"/>
          <c:tx>
            <c:strRef>
              <c:f>Jun!$B$8</c:f>
              <c:strCache>
                <c:ptCount val="1"/>
                <c:pt idx="0">
                  <c:v>07-Jun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Jun!$C$8:$CO$8</c:f>
              <c:numCache>
                <c:formatCode>General</c:formatCode>
                <c:ptCount val="16"/>
                <c:pt idx="0">
                  <c:v>15.53</c:v>
                </c:pt>
                <c:pt idx="1">
                  <c:v>9.33</c:v>
                </c:pt>
                <c:pt idx="2">
                  <c:v>12.33</c:v>
                </c:pt>
                <c:pt idx="3">
                  <c:v>15.33</c:v>
                </c:pt>
                <c:pt idx="4">
                  <c:v>9.33</c:v>
                </c:pt>
                <c:pt idx="5">
                  <c:v>8.67</c:v>
                </c:pt>
                <c:pt idx="6">
                  <c:v>7.33</c:v>
                </c:pt>
                <c:pt idx="7">
                  <c:v>7.33</c:v>
                </c:pt>
                <c:pt idx="8">
                  <c:v>7.67</c:v>
                </c:pt>
                <c:pt idx="9">
                  <c:v>10</c:v>
                </c:pt>
                <c:pt idx="10">
                  <c:v>15</c:v>
                </c:pt>
                <c:pt idx="11">
                  <c:v>21</c:v>
                </c:pt>
                <c:pt idx="12">
                  <c:v>20.67</c:v>
                </c:pt>
                <c:pt idx="13">
                  <c:v>21.67</c:v>
                </c:pt>
                <c:pt idx="14">
                  <c:v>18.670000000000002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D61-46EA-81A3-7AA678D0CBA7}"/>
            </c:ext>
          </c:extLst>
        </c:ser>
        <c:ser>
          <c:idx val="7"/>
          <c:order val="7"/>
          <c:tx>
            <c:strRef>
              <c:f>Jun!$B$9</c:f>
              <c:strCache>
                <c:ptCount val="1"/>
                <c:pt idx="0">
                  <c:v>08-Jun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Jun!$C$9:$CO$9</c:f>
              <c:numCache>
                <c:formatCode>General</c:formatCode>
                <c:ptCount val="16"/>
                <c:pt idx="0">
                  <c:v>16</c:v>
                </c:pt>
                <c:pt idx="1">
                  <c:v>9</c:v>
                </c:pt>
                <c:pt idx="2">
                  <c:v>19</c:v>
                </c:pt>
                <c:pt idx="3">
                  <c:v>20</c:v>
                </c:pt>
                <c:pt idx="4">
                  <c:v>20.67</c:v>
                </c:pt>
                <c:pt idx="5">
                  <c:v>18.329999999999998</c:v>
                </c:pt>
                <c:pt idx="6">
                  <c:v>7.33</c:v>
                </c:pt>
                <c:pt idx="7">
                  <c:v>7.33</c:v>
                </c:pt>
                <c:pt idx="8">
                  <c:v>10.5</c:v>
                </c:pt>
                <c:pt idx="9">
                  <c:v>16.47</c:v>
                </c:pt>
                <c:pt idx="10">
                  <c:v>16.88</c:v>
                </c:pt>
                <c:pt idx="11">
                  <c:v>25.67</c:v>
                </c:pt>
                <c:pt idx="12">
                  <c:v>26.33</c:v>
                </c:pt>
                <c:pt idx="13">
                  <c:v>29.33</c:v>
                </c:pt>
                <c:pt idx="14">
                  <c:v>24.67</c:v>
                </c:pt>
                <c:pt idx="15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D61-46EA-81A3-7AA678D0CBA7}"/>
            </c:ext>
          </c:extLst>
        </c:ser>
        <c:ser>
          <c:idx val="8"/>
          <c:order val="8"/>
          <c:tx>
            <c:strRef>
              <c:f>Jun!$B$10</c:f>
              <c:strCache>
                <c:ptCount val="1"/>
                <c:pt idx="0">
                  <c:v>09-Jun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Jun!$C$10:$CO$10</c:f>
              <c:numCache>
                <c:formatCode>General</c:formatCode>
                <c:ptCount val="16"/>
                <c:pt idx="0">
                  <c:v>18.329999999999998</c:v>
                </c:pt>
                <c:pt idx="1">
                  <c:v>19.329999999999998</c:v>
                </c:pt>
                <c:pt idx="2">
                  <c:v>13</c:v>
                </c:pt>
                <c:pt idx="3">
                  <c:v>12.33</c:v>
                </c:pt>
                <c:pt idx="4">
                  <c:v>11.33</c:v>
                </c:pt>
                <c:pt idx="5">
                  <c:v>8.33</c:v>
                </c:pt>
                <c:pt idx="6">
                  <c:v>8.33</c:v>
                </c:pt>
                <c:pt idx="7">
                  <c:v>11</c:v>
                </c:pt>
                <c:pt idx="8">
                  <c:v>8.5500000000000007</c:v>
                </c:pt>
                <c:pt idx="9">
                  <c:v>18.329999999999998</c:v>
                </c:pt>
                <c:pt idx="10">
                  <c:v>21.33</c:v>
                </c:pt>
                <c:pt idx="11">
                  <c:v>27</c:v>
                </c:pt>
                <c:pt idx="12">
                  <c:v>31.67</c:v>
                </c:pt>
                <c:pt idx="13">
                  <c:v>38</c:v>
                </c:pt>
                <c:pt idx="14">
                  <c:v>29.33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D61-46EA-81A3-7AA678D0CBA7}"/>
            </c:ext>
          </c:extLst>
        </c:ser>
        <c:ser>
          <c:idx val="9"/>
          <c:order val="9"/>
          <c:tx>
            <c:strRef>
              <c:f>Jun!$B$11</c:f>
              <c:strCache>
                <c:ptCount val="1"/>
                <c:pt idx="0">
                  <c:v>10-Jun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Jun!$C$11:$CO$11</c:f>
              <c:numCache>
                <c:formatCode>General</c:formatCode>
                <c:ptCount val="16"/>
                <c:pt idx="0">
                  <c:v>18.670000000000002</c:v>
                </c:pt>
                <c:pt idx="1">
                  <c:v>12.67</c:v>
                </c:pt>
                <c:pt idx="2">
                  <c:v>15.33</c:v>
                </c:pt>
                <c:pt idx="3">
                  <c:v>10</c:v>
                </c:pt>
                <c:pt idx="4">
                  <c:v>12.67</c:v>
                </c:pt>
                <c:pt idx="5">
                  <c:v>15.33</c:v>
                </c:pt>
                <c:pt idx="6">
                  <c:v>12.33</c:v>
                </c:pt>
                <c:pt idx="7">
                  <c:v>20</c:v>
                </c:pt>
                <c:pt idx="8">
                  <c:v>26</c:v>
                </c:pt>
                <c:pt idx="9">
                  <c:v>30.67</c:v>
                </c:pt>
                <c:pt idx="10">
                  <c:v>26.67</c:v>
                </c:pt>
                <c:pt idx="11">
                  <c:v>36.67</c:v>
                </c:pt>
                <c:pt idx="12">
                  <c:v>36.33</c:v>
                </c:pt>
                <c:pt idx="13">
                  <c:v>37.67</c:v>
                </c:pt>
                <c:pt idx="14">
                  <c:v>33.67</c:v>
                </c:pt>
                <c:pt idx="15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D61-46EA-81A3-7AA678D0CBA7}"/>
            </c:ext>
          </c:extLst>
        </c:ser>
        <c:ser>
          <c:idx val="10"/>
          <c:order val="10"/>
          <c:tx>
            <c:strRef>
              <c:f>Jun!$B$12</c:f>
              <c:strCache>
                <c:ptCount val="1"/>
                <c:pt idx="0">
                  <c:v>11-Jun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Jun!$C$12:$CO$12</c:f>
              <c:numCache>
                <c:formatCode>General</c:formatCode>
                <c:ptCount val="16"/>
                <c:pt idx="0">
                  <c:v>16.670000000000002</c:v>
                </c:pt>
                <c:pt idx="1">
                  <c:v>15.33</c:v>
                </c:pt>
                <c:pt idx="2">
                  <c:v>18.670000000000002</c:v>
                </c:pt>
                <c:pt idx="3">
                  <c:v>15.67</c:v>
                </c:pt>
                <c:pt idx="4">
                  <c:v>14</c:v>
                </c:pt>
                <c:pt idx="5">
                  <c:v>10.67</c:v>
                </c:pt>
                <c:pt idx="6">
                  <c:v>14</c:v>
                </c:pt>
                <c:pt idx="7">
                  <c:v>20.329999999999998</c:v>
                </c:pt>
                <c:pt idx="8">
                  <c:v>25</c:v>
                </c:pt>
                <c:pt idx="9">
                  <c:v>33</c:v>
                </c:pt>
                <c:pt idx="10">
                  <c:v>33.33</c:v>
                </c:pt>
                <c:pt idx="11">
                  <c:v>33.33</c:v>
                </c:pt>
                <c:pt idx="12">
                  <c:v>36.67</c:v>
                </c:pt>
                <c:pt idx="13">
                  <c:v>38</c:v>
                </c:pt>
                <c:pt idx="14">
                  <c:v>32</c:v>
                </c:pt>
                <c:pt idx="1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D61-46EA-81A3-7AA678D0CBA7}"/>
            </c:ext>
          </c:extLst>
        </c:ser>
        <c:ser>
          <c:idx val="11"/>
          <c:order val="11"/>
          <c:tx>
            <c:strRef>
              <c:f>Jun!$B$13</c:f>
              <c:strCache>
                <c:ptCount val="1"/>
                <c:pt idx="0">
                  <c:v>12-Jun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Jun!$C$13:$CO$13</c:f>
              <c:numCache>
                <c:formatCode>General</c:formatCode>
                <c:ptCount val="16"/>
                <c:pt idx="0">
                  <c:v>18.670000000000002</c:v>
                </c:pt>
                <c:pt idx="1">
                  <c:v>17.670000000000002</c:v>
                </c:pt>
                <c:pt idx="2">
                  <c:v>16.670000000000002</c:v>
                </c:pt>
                <c:pt idx="3">
                  <c:v>16.670000000000002</c:v>
                </c:pt>
                <c:pt idx="4">
                  <c:v>10.67</c:v>
                </c:pt>
                <c:pt idx="5">
                  <c:v>19.329999999999998</c:v>
                </c:pt>
                <c:pt idx="6">
                  <c:v>25</c:v>
                </c:pt>
                <c:pt idx="7">
                  <c:v>36</c:v>
                </c:pt>
                <c:pt idx="8">
                  <c:v>38.33</c:v>
                </c:pt>
                <c:pt idx="9">
                  <c:v>38.33</c:v>
                </c:pt>
                <c:pt idx="10">
                  <c:v>38.33</c:v>
                </c:pt>
                <c:pt idx="11">
                  <c:v>38.33</c:v>
                </c:pt>
                <c:pt idx="12">
                  <c:v>38.33</c:v>
                </c:pt>
                <c:pt idx="13">
                  <c:v>37.67</c:v>
                </c:pt>
                <c:pt idx="14">
                  <c:v>28.33</c:v>
                </c:pt>
                <c:pt idx="15">
                  <c:v>24.33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D61-46EA-81A3-7AA678D0CBA7}"/>
            </c:ext>
          </c:extLst>
        </c:ser>
        <c:ser>
          <c:idx val="12"/>
          <c:order val="12"/>
          <c:tx>
            <c:strRef>
              <c:f>Jun!$B$14</c:f>
              <c:strCache>
                <c:ptCount val="1"/>
                <c:pt idx="0">
                  <c:v>13-Jun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Jun!$C$14:$CO$14</c:f>
              <c:numCache>
                <c:formatCode>General</c:formatCode>
                <c:ptCount val="16"/>
                <c:pt idx="0">
                  <c:v>20</c:v>
                </c:pt>
                <c:pt idx="1">
                  <c:v>18.670000000000002</c:v>
                </c:pt>
                <c:pt idx="2">
                  <c:v>11.67</c:v>
                </c:pt>
                <c:pt idx="3">
                  <c:v>14.33</c:v>
                </c:pt>
                <c:pt idx="4">
                  <c:v>15.33</c:v>
                </c:pt>
                <c:pt idx="5">
                  <c:v>18.670000000000002</c:v>
                </c:pt>
                <c:pt idx="6">
                  <c:v>21.33</c:v>
                </c:pt>
                <c:pt idx="7">
                  <c:v>38.33</c:v>
                </c:pt>
                <c:pt idx="8">
                  <c:v>38.33</c:v>
                </c:pt>
                <c:pt idx="9">
                  <c:v>40.33</c:v>
                </c:pt>
                <c:pt idx="10">
                  <c:v>40.67</c:v>
                </c:pt>
                <c:pt idx="11">
                  <c:v>40</c:v>
                </c:pt>
                <c:pt idx="12">
                  <c:v>38.67</c:v>
                </c:pt>
                <c:pt idx="13">
                  <c:v>33</c:v>
                </c:pt>
                <c:pt idx="14">
                  <c:v>23</c:v>
                </c:pt>
                <c:pt idx="1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D61-46EA-81A3-7AA678D0CBA7}"/>
            </c:ext>
          </c:extLst>
        </c:ser>
        <c:ser>
          <c:idx val="13"/>
          <c:order val="13"/>
          <c:tx>
            <c:strRef>
              <c:f>Jun!$B$15</c:f>
              <c:strCache>
                <c:ptCount val="1"/>
                <c:pt idx="0">
                  <c:v>14-Jun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Jun!$C$15:$CO$15</c:f>
              <c:numCache>
                <c:formatCode>General</c:formatCode>
                <c:ptCount val="16"/>
                <c:pt idx="0">
                  <c:v>18.329999999999998</c:v>
                </c:pt>
                <c:pt idx="1">
                  <c:v>15</c:v>
                </c:pt>
                <c:pt idx="2">
                  <c:v>18.329999999999998</c:v>
                </c:pt>
                <c:pt idx="3">
                  <c:v>21.67</c:v>
                </c:pt>
                <c:pt idx="4">
                  <c:v>13.33</c:v>
                </c:pt>
                <c:pt idx="5">
                  <c:v>21.67</c:v>
                </c:pt>
                <c:pt idx="6">
                  <c:v>23</c:v>
                </c:pt>
                <c:pt idx="7">
                  <c:v>36.67</c:v>
                </c:pt>
                <c:pt idx="8">
                  <c:v>38.33</c:v>
                </c:pt>
                <c:pt idx="9">
                  <c:v>38.33</c:v>
                </c:pt>
                <c:pt idx="10">
                  <c:v>38.33</c:v>
                </c:pt>
                <c:pt idx="11">
                  <c:v>38.33</c:v>
                </c:pt>
                <c:pt idx="12">
                  <c:v>37.67</c:v>
                </c:pt>
                <c:pt idx="13">
                  <c:v>33</c:v>
                </c:pt>
                <c:pt idx="14">
                  <c:v>26.67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D61-46EA-81A3-7AA678D0CBA7}"/>
            </c:ext>
          </c:extLst>
        </c:ser>
        <c:ser>
          <c:idx val="14"/>
          <c:order val="14"/>
          <c:tx>
            <c:strRef>
              <c:f>Jun!$B$16</c:f>
              <c:strCache>
                <c:ptCount val="1"/>
                <c:pt idx="0">
                  <c:v>15-Jun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Jun!$C$16:$CO$16</c:f>
              <c:numCache>
                <c:formatCode>General</c:formatCode>
                <c:ptCount val="16"/>
                <c:pt idx="0">
                  <c:v>21.67</c:v>
                </c:pt>
                <c:pt idx="1">
                  <c:v>17.670000000000002</c:v>
                </c:pt>
                <c:pt idx="2">
                  <c:v>15</c:v>
                </c:pt>
                <c:pt idx="3">
                  <c:v>15</c:v>
                </c:pt>
                <c:pt idx="4">
                  <c:v>10.67</c:v>
                </c:pt>
                <c:pt idx="5">
                  <c:v>8.33</c:v>
                </c:pt>
                <c:pt idx="6">
                  <c:v>13.33</c:v>
                </c:pt>
                <c:pt idx="7">
                  <c:v>19</c:v>
                </c:pt>
                <c:pt idx="8">
                  <c:v>31</c:v>
                </c:pt>
                <c:pt idx="9">
                  <c:v>37</c:v>
                </c:pt>
                <c:pt idx="10">
                  <c:v>36.67</c:v>
                </c:pt>
                <c:pt idx="11">
                  <c:v>32.93</c:v>
                </c:pt>
                <c:pt idx="12">
                  <c:v>30</c:v>
                </c:pt>
                <c:pt idx="13">
                  <c:v>27.33</c:v>
                </c:pt>
                <c:pt idx="14">
                  <c:v>22.33</c:v>
                </c:pt>
                <c:pt idx="15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D61-46EA-81A3-7AA678D0CBA7}"/>
            </c:ext>
          </c:extLst>
        </c:ser>
        <c:ser>
          <c:idx val="15"/>
          <c:order val="15"/>
          <c:tx>
            <c:strRef>
              <c:f>Jun!$B$17</c:f>
              <c:strCache>
                <c:ptCount val="1"/>
                <c:pt idx="0">
                  <c:v>16-Jun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Jun!$C$17:$CO$17</c:f>
              <c:numCache>
                <c:formatCode>General</c:formatCode>
                <c:ptCount val="16"/>
                <c:pt idx="0">
                  <c:v>15.33</c:v>
                </c:pt>
                <c:pt idx="1">
                  <c:v>13.33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8</c:v>
                </c:pt>
                <c:pt idx="8">
                  <c:v>14</c:v>
                </c:pt>
                <c:pt idx="9">
                  <c:v>16.670000000000002</c:v>
                </c:pt>
                <c:pt idx="10">
                  <c:v>24.33</c:v>
                </c:pt>
                <c:pt idx="11">
                  <c:v>29.33</c:v>
                </c:pt>
                <c:pt idx="12">
                  <c:v>22</c:v>
                </c:pt>
                <c:pt idx="13">
                  <c:v>12</c:v>
                </c:pt>
                <c:pt idx="14">
                  <c:v>7.33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D61-46EA-81A3-7AA678D0CBA7}"/>
            </c:ext>
          </c:extLst>
        </c:ser>
        <c:ser>
          <c:idx val="16"/>
          <c:order val="16"/>
          <c:tx>
            <c:strRef>
              <c:f>Jun!$B$18</c:f>
              <c:strCache>
                <c:ptCount val="1"/>
                <c:pt idx="0">
                  <c:v>17-Jun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Jun!$C$18:$CO$18</c:f>
              <c:numCache>
                <c:formatCode>General</c:formatCode>
                <c:ptCount val="16"/>
                <c:pt idx="0">
                  <c:v>15.33</c:v>
                </c:pt>
                <c:pt idx="1">
                  <c:v>11.67</c:v>
                </c:pt>
                <c:pt idx="2">
                  <c:v>9</c:v>
                </c:pt>
                <c:pt idx="3">
                  <c:v>8.33</c:v>
                </c:pt>
                <c:pt idx="4">
                  <c:v>7.33</c:v>
                </c:pt>
                <c:pt idx="5">
                  <c:v>7.33</c:v>
                </c:pt>
                <c:pt idx="6">
                  <c:v>8.33</c:v>
                </c:pt>
                <c:pt idx="7">
                  <c:v>8.33</c:v>
                </c:pt>
                <c:pt idx="8">
                  <c:v>13</c:v>
                </c:pt>
                <c:pt idx="9">
                  <c:v>23.67</c:v>
                </c:pt>
                <c:pt idx="10">
                  <c:v>19.670000000000002</c:v>
                </c:pt>
                <c:pt idx="11">
                  <c:v>18.329999999999998</c:v>
                </c:pt>
                <c:pt idx="12">
                  <c:v>22.67</c:v>
                </c:pt>
                <c:pt idx="13">
                  <c:v>22.67</c:v>
                </c:pt>
                <c:pt idx="14">
                  <c:v>22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D61-46EA-81A3-7AA678D0CBA7}"/>
            </c:ext>
          </c:extLst>
        </c:ser>
        <c:ser>
          <c:idx val="17"/>
          <c:order val="17"/>
          <c:tx>
            <c:strRef>
              <c:f>Jun!$B$19</c:f>
              <c:strCache>
                <c:ptCount val="1"/>
                <c:pt idx="0">
                  <c:v>18-Jun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Jun!$C$19:$CO$19</c:f>
              <c:numCache>
                <c:formatCode>General</c:formatCode>
                <c:ptCount val="16"/>
                <c:pt idx="0">
                  <c:v>16</c:v>
                </c:pt>
                <c:pt idx="1">
                  <c:v>13.33</c:v>
                </c:pt>
                <c:pt idx="2">
                  <c:v>11.67</c:v>
                </c:pt>
                <c:pt idx="3">
                  <c:v>11.67</c:v>
                </c:pt>
                <c:pt idx="4">
                  <c:v>12.67</c:v>
                </c:pt>
                <c:pt idx="5">
                  <c:v>12</c:v>
                </c:pt>
                <c:pt idx="6">
                  <c:v>13.33</c:v>
                </c:pt>
                <c:pt idx="7">
                  <c:v>25</c:v>
                </c:pt>
                <c:pt idx="8">
                  <c:v>32.67</c:v>
                </c:pt>
                <c:pt idx="9">
                  <c:v>37</c:v>
                </c:pt>
                <c:pt idx="10">
                  <c:v>38.33</c:v>
                </c:pt>
                <c:pt idx="11">
                  <c:v>38.33</c:v>
                </c:pt>
                <c:pt idx="12">
                  <c:v>35.840000000000003</c:v>
                </c:pt>
                <c:pt idx="13">
                  <c:v>32.54</c:v>
                </c:pt>
                <c:pt idx="14">
                  <c:v>28.48</c:v>
                </c:pt>
                <c:pt idx="15">
                  <c:v>26.04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D61-46EA-81A3-7AA678D0CBA7}"/>
            </c:ext>
          </c:extLst>
        </c:ser>
        <c:ser>
          <c:idx val="18"/>
          <c:order val="18"/>
          <c:tx>
            <c:strRef>
              <c:f>Jun!$B$20</c:f>
              <c:strCache>
                <c:ptCount val="1"/>
                <c:pt idx="0">
                  <c:v>19-Jun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Jun!$C$20:$CO$20</c:f>
              <c:numCache>
                <c:formatCode>General</c:formatCode>
                <c:ptCount val="16"/>
                <c:pt idx="0">
                  <c:v>23.33</c:v>
                </c:pt>
                <c:pt idx="1">
                  <c:v>21.67</c:v>
                </c:pt>
                <c:pt idx="2">
                  <c:v>21.67</c:v>
                </c:pt>
                <c:pt idx="3">
                  <c:v>22.33</c:v>
                </c:pt>
                <c:pt idx="4">
                  <c:v>24.67</c:v>
                </c:pt>
                <c:pt idx="5">
                  <c:v>24</c:v>
                </c:pt>
                <c:pt idx="6">
                  <c:v>21.67</c:v>
                </c:pt>
                <c:pt idx="7">
                  <c:v>36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38.33</c:v>
                </c:pt>
                <c:pt idx="1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D61-46EA-81A3-7AA678D0CBA7}"/>
            </c:ext>
          </c:extLst>
        </c:ser>
        <c:ser>
          <c:idx val="19"/>
          <c:order val="19"/>
          <c:tx>
            <c:strRef>
              <c:f>Jun!$B$21</c:f>
              <c:strCache>
                <c:ptCount val="1"/>
                <c:pt idx="0">
                  <c:v>20-Jun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Jun!$C$21:$CO$21</c:f>
              <c:numCache>
                <c:formatCode>General</c:formatCode>
                <c:ptCount val="16"/>
                <c:pt idx="0">
                  <c:v>34</c:v>
                </c:pt>
                <c:pt idx="1">
                  <c:v>22.67</c:v>
                </c:pt>
                <c:pt idx="2">
                  <c:v>29</c:v>
                </c:pt>
                <c:pt idx="3">
                  <c:v>35.33</c:v>
                </c:pt>
                <c:pt idx="4">
                  <c:v>36.67</c:v>
                </c:pt>
                <c:pt idx="5">
                  <c:v>32</c:v>
                </c:pt>
                <c:pt idx="6">
                  <c:v>36</c:v>
                </c:pt>
                <c:pt idx="7">
                  <c:v>41</c:v>
                </c:pt>
                <c:pt idx="8">
                  <c:v>42.67</c:v>
                </c:pt>
                <c:pt idx="9">
                  <c:v>42.67</c:v>
                </c:pt>
                <c:pt idx="10">
                  <c:v>42.67</c:v>
                </c:pt>
                <c:pt idx="11">
                  <c:v>42.33</c:v>
                </c:pt>
                <c:pt idx="12">
                  <c:v>42.33</c:v>
                </c:pt>
                <c:pt idx="13">
                  <c:v>41.67</c:v>
                </c:pt>
                <c:pt idx="14">
                  <c:v>40</c:v>
                </c:pt>
                <c:pt idx="1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D61-46EA-81A3-7AA678D0CBA7}"/>
            </c:ext>
          </c:extLst>
        </c:ser>
        <c:ser>
          <c:idx val="20"/>
          <c:order val="20"/>
          <c:tx>
            <c:strRef>
              <c:f>Jun!$B$22</c:f>
              <c:strCache>
                <c:ptCount val="1"/>
                <c:pt idx="0">
                  <c:v>21-Jun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Jun!$C$22:$CO$22</c:f>
              <c:numCache>
                <c:formatCode>General</c:formatCode>
                <c:ptCount val="16"/>
                <c:pt idx="0">
                  <c:v>38.33</c:v>
                </c:pt>
                <c:pt idx="1">
                  <c:v>32.33</c:v>
                </c:pt>
                <c:pt idx="2">
                  <c:v>32.33</c:v>
                </c:pt>
                <c:pt idx="3">
                  <c:v>30.67</c:v>
                </c:pt>
                <c:pt idx="4">
                  <c:v>30</c:v>
                </c:pt>
                <c:pt idx="5">
                  <c:v>34.33</c:v>
                </c:pt>
                <c:pt idx="6">
                  <c:v>38.33</c:v>
                </c:pt>
                <c:pt idx="7">
                  <c:v>38.33</c:v>
                </c:pt>
                <c:pt idx="8">
                  <c:v>30</c:v>
                </c:pt>
                <c:pt idx="9">
                  <c:v>28</c:v>
                </c:pt>
                <c:pt idx="10">
                  <c:v>29.67</c:v>
                </c:pt>
                <c:pt idx="11">
                  <c:v>35</c:v>
                </c:pt>
                <c:pt idx="12">
                  <c:v>33</c:v>
                </c:pt>
                <c:pt idx="13">
                  <c:v>30.33</c:v>
                </c:pt>
                <c:pt idx="14">
                  <c:v>20.329999999999998</c:v>
                </c:pt>
                <c:pt idx="15">
                  <c:v>18.329999999999998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D61-46EA-81A3-7AA678D0CBA7}"/>
            </c:ext>
          </c:extLst>
        </c:ser>
        <c:ser>
          <c:idx val="21"/>
          <c:order val="21"/>
          <c:tx>
            <c:strRef>
              <c:f>Jun!$B$23</c:f>
              <c:strCache>
                <c:ptCount val="1"/>
                <c:pt idx="0">
                  <c:v>22-Jun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Jun!$C$23:$CO$23</c:f>
              <c:numCache>
                <c:formatCode>General</c:formatCode>
                <c:ptCount val="16"/>
                <c:pt idx="0">
                  <c:v>18.329999999999998</c:v>
                </c:pt>
                <c:pt idx="1">
                  <c:v>15.1</c:v>
                </c:pt>
                <c:pt idx="2">
                  <c:v>13.87</c:v>
                </c:pt>
                <c:pt idx="3">
                  <c:v>12.23</c:v>
                </c:pt>
                <c:pt idx="4">
                  <c:v>10.5</c:v>
                </c:pt>
                <c:pt idx="5">
                  <c:v>10.5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10</c:v>
                </c:pt>
                <c:pt idx="10">
                  <c:v>10.67</c:v>
                </c:pt>
                <c:pt idx="11">
                  <c:v>16.329999999999998</c:v>
                </c:pt>
                <c:pt idx="12">
                  <c:v>17.329999999999998</c:v>
                </c:pt>
                <c:pt idx="13">
                  <c:v>21</c:v>
                </c:pt>
                <c:pt idx="14">
                  <c:v>20</c:v>
                </c:pt>
                <c:pt idx="15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D61-46EA-81A3-7AA678D0CBA7}"/>
            </c:ext>
          </c:extLst>
        </c:ser>
        <c:ser>
          <c:idx val="22"/>
          <c:order val="22"/>
          <c:tx>
            <c:strRef>
              <c:f>Jun!$B$24</c:f>
              <c:strCache>
                <c:ptCount val="1"/>
                <c:pt idx="0">
                  <c:v>23-Jun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Jun!$C$24:$CO$24</c:f>
              <c:numCache>
                <c:formatCode>General</c:formatCode>
                <c:ptCount val="16"/>
                <c:pt idx="0">
                  <c:v>10.33</c:v>
                </c:pt>
                <c:pt idx="1">
                  <c:v>7.33</c:v>
                </c:pt>
                <c:pt idx="2">
                  <c:v>12.67</c:v>
                </c:pt>
                <c:pt idx="3">
                  <c:v>7.33</c:v>
                </c:pt>
                <c:pt idx="4">
                  <c:v>7.33</c:v>
                </c:pt>
                <c:pt idx="5">
                  <c:v>8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8</c:v>
                </c:pt>
                <c:pt idx="10">
                  <c:v>13.33</c:v>
                </c:pt>
                <c:pt idx="11">
                  <c:v>19.72</c:v>
                </c:pt>
                <c:pt idx="12">
                  <c:v>29.16</c:v>
                </c:pt>
                <c:pt idx="13">
                  <c:v>29.36</c:v>
                </c:pt>
                <c:pt idx="14">
                  <c:v>26.67</c:v>
                </c:pt>
                <c:pt idx="1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D61-46EA-81A3-7AA678D0CBA7}"/>
            </c:ext>
          </c:extLst>
        </c:ser>
        <c:ser>
          <c:idx val="23"/>
          <c:order val="23"/>
          <c:tx>
            <c:strRef>
              <c:f>Jun!$B$25</c:f>
              <c:strCache>
                <c:ptCount val="1"/>
                <c:pt idx="0">
                  <c:v>24-Jun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Jun!$C$25:$CO$25</c:f>
              <c:numCache>
                <c:formatCode>General</c:formatCode>
                <c:ptCount val="16"/>
                <c:pt idx="0">
                  <c:v>22</c:v>
                </c:pt>
                <c:pt idx="1">
                  <c:v>16</c:v>
                </c:pt>
                <c:pt idx="2">
                  <c:v>18.329999999999998</c:v>
                </c:pt>
                <c:pt idx="3">
                  <c:v>19.329999999999998</c:v>
                </c:pt>
                <c:pt idx="4">
                  <c:v>15.33</c:v>
                </c:pt>
                <c:pt idx="5">
                  <c:v>11.67</c:v>
                </c:pt>
                <c:pt idx="6">
                  <c:v>11</c:v>
                </c:pt>
                <c:pt idx="7">
                  <c:v>10</c:v>
                </c:pt>
                <c:pt idx="8">
                  <c:v>8.67</c:v>
                </c:pt>
                <c:pt idx="9">
                  <c:v>8.67</c:v>
                </c:pt>
                <c:pt idx="10">
                  <c:v>15</c:v>
                </c:pt>
                <c:pt idx="11">
                  <c:v>26</c:v>
                </c:pt>
                <c:pt idx="12">
                  <c:v>35</c:v>
                </c:pt>
                <c:pt idx="13">
                  <c:v>31.67</c:v>
                </c:pt>
                <c:pt idx="14">
                  <c:v>8.33</c:v>
                </c:pt>
                <c:pt idx="15">
                  <c:v>24.33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D61-46EA-81A3-7AA678D0CBA7}"/>
            </c:ext>
          </c:extLst>
        </c:ser>
        <c:ser>
          <c:idx val="24"/>
          <c:order val="24"/>
          <c:tx>
            <c:strRef>
              <c:f>Jun!$B$26</c:f>
              <c:strCache>
                <c:ptCount val="1"/>
                <c:pt idx="0">
                  <c:v>25-Jun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Jun!$C$26:$CO$26</c:f>
              <c:numCache>
                <c:formatCode>General</c:formatCode>
                <c:ptCount val="16"/>
                <c:pt idx="0">
                  <c:v>18.329999999999998</c:v>
                </c:pt>
                <c:pt idx="1">
                  <c:v>23.33</c:v>
                </c:pt>
                <c:pt idx="2">
                  <c:v>17.329999999999998</c:v>
                </c:pt>
                <c:pt idx="3">
                  <c:v>19.329999999999998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13</c:v>
                </c:pt>
                <c:pt idx="11">
                  <c:v>18.329999999999998</c:v>
                </c:pt>
                <c:pt idx="12">
                  <c:v>19.329999999999998</c:v>
                </c:pt>
                <c:pt idx="13">
                  <c:v>22.67</c:v>
                </c:pt>
                <c:pt idx="14">
                  <c:v>20.329999999999998</c:v>
                </c:pt>
                <c:pt idx="15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D61-46EA-81A3-7AA678D0CBA7}"/>
            </c:ext>
          </c:extLst>
        </c:ser>
        <c:ser>
          <c:idx val="25"/>
          <c:order val="25"/>
          <c:tx>
            <c:strRef>
              <c:f>Jun!$B$27</c:f>
              <c:strCache>
                <c:ptCount val="1"/>
                <c:pt idx="0">
                  <c:v>26-Jun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Jun!$C$27:$CO$27</c:f>
              <c:numCache>
                <c:formatCode>General</c:formatCode>
                <c:ptCount val="16"/>
                <c:pt idx="0">
                  <c:v>11.67</c:v>
                </c:pt>
                <c:pt idx="1">
                  <c:v>8.33</c:v>
                </c:pt>
                <c:pt idx="2">
                  <c:v>8.33</c:v>
                </c:pt>
                <c:pt idx="3">
                  <c:v>7.67</c:v>
                </c:pt>
                <c:pt idx="4">
                  <c:v>7.33</c:v>
                </c:pt>
                <c:pt idx="5">
                  <c:v>10.67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11.33</c:v>
                </c:pt>
                <c:pt idx="13">
                  <c:v>24.96</c:v>
                </c:pt>
                <c:pt idx="14">
                  <c:v>10.08</c:v>
                </c:pt>
                <c:pt idx="15">
                  <c:v>8.5399999999999991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D61-46EA-81A3-7AA678D0CBA7}"/>
            </c:ext>
          </c:extLst>
        </c:ser>
        <c:ser>
          <c:idx val="26"/>
          <c:order val="26"/>
          <c:tx>
            <c:strRef>
              <c:f>Jun!$B$28</c:f>
              <c:strCache>
                <c:ptCount val="1"/>
                <c:pt idx="0">
                  <c:v>27-Jun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Jun!$C$28:$CO$28</c:f>
              <c:numCache>
                <c:formatCode>General</c:formatCode>
                <c:ptCount val="16"/>
                <c:pt idx="0">
                  <c:v>11.67</c:v>
                </c:pt>
                <c:pt idx="1">
                  <c:v>8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7.67</c:v>
                </c:pt>
                <c:pt idx="11">
                  <c:v>9.33</c:v>
                </c:pt>
                <c:pt idx="12">
                  <c:v>12.67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D61-46EA-81A3-7AA678D0CBA7}"/>
            </c:ext>
          </c:extLst>
        </c:ser>
        <c:ser>
          <c:idx val="27"/>
          <c:order val="27"/>
          <c:tx>
            <c:strRef>
              <c:f>Jun!$B$29</c:f>
              <c:strCache>
                <c:ptCount val="1"/>
                <c:pt idx="0">
                  <c:v>28-Jun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Jun!$C$29:$CO$29</c:f>
              <c:numCache>
                <c:formatCode>General</c:formatCode>
                <c:ptCount val="16"/>
                <c:pt idx="0">
                  <c:v>7.33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8.33</c:v>
                </c:pt>
                <c:pt idx="8">
                  <c:v>13</c:v>
                </c:pt>
                <c:pt idx="9">
                  <c:v>11.33</c:v>
                </c:pt>
                <c:pt idx="10">
                  <c:v>10.67</c:v>
                </c:pt>
                <c:pt idx="11">
                  <c:v>15</c:v>
                </c:pt>
                <c:pt idx="12">
                  <c:v>23</c:v>
                </c:pt>
                <c:pt idx="13">
                  <c:v>21.33</c:v>
                </c:pt>
                <c:pt idx="14">
                  <c:v>29.67</c:v>
                </c:pt>
                <c:pt idx="15">
                  <c:v>14.67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D61-46EA-81A3-7AA678D0CBA7}"/>
            </c:ext>
          </c:extLst>
        </c:ser>
        <c:ser>
          <c:idx val="28"/>
          <c:order val="28"/>
          <c:tx>
            <c:strRef>
              <c:f>Jun!$B$30</c:f>
              <c:strCache>
                <c:ptCount val="1"/>
                <c:pt idx="0">
                  <c:v>29-Jun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Jun!$C$30:$CO$30</c:f>
              <c:numCache>
                <c:formatCode>General</c:formatCode>
                <c:ptCount val="16"/>
                <c:pt idx="0">
                  <c:v>16.670000000000002</c:v>
                </c:pt>
                <c:pt idx="1">
                  <c:v>20</c:v>
                </c:pt>
                <c:pt idx="2">
                  <c:v>11.67</c:v>
                </c:pt>
                <c:pt idx="3">
                  <c:v>9.33</c:v>
                </c:pt>
                <c:pt idx="4">
                  <c:v>7.33</c:v>
                </c:pt>
                <c:pt idx="5">
                  <c:v>8.33</c:v>
                </c:pt>
                <c:pt idx="6">
                  <c:v>8.67</c:v>
                </c:pt>
                <c:pt idx="7">
                  <c:v>11.67</c:v>
                </c:pt>
                <c:pt idx="8">
                  <c:v>15.67</c:v>
                </c:pt>
                <c:pt idx="9">
                  <c:v>17.329999999999998</c:v>
                </c:pt>
                <c:pt idx="10">
                  <c:v>20</c:v>
                </c:pt>
                <c:pt idx="11">
                  <c:v>21.67</c:v>
                </c:pt>
                <c:pt idx="12">
                  <c:v>28.67</c:v>
                </c:pt>
                <c:pt idx="13">
                  <c:v>22</c:v>
                </c:pt>
                <c:pt idx="14">
                  <c:v>17.670000000000002</c:v>
                </c:pt>
                <c:pt idx="15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D61-46EA-81A3-7AA678D0CBA7}"/>
            </c:ext>
          </c:extLst>
        </c:ser>
        <c:ser>
          <c:idx val="29"/>
          <c:order val="29"/>
          <c:tx>
            <c:strRef>
              <c:f>Jun!$B$31</c:f>
              <c:strCache>
                <c:ptCount val="1"/>
                <c:pt idx="0">
                  <c:v>30-Jun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Jun!$C$1:$CO$1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Jun!$C$31:$CO$31</c:f>
              <c:numCache>
                <c:formatCode>General</c:formatCode>
                <c:ptCount val="16"/>
                <c:pt idx="0">
                  <c:v>15</c:v>
                </c:pt>
                <c:pt idx="1">
                  <c:v>13.67</c:v>
                </c:pt>
                <c:pt idx="2">
                  <c:v>10.67</c:v>
                </c:pt>
                <c:pt idx="3">
                  <c:v>8</c:v>
                </c:pt>
                <c:pt idx="4">
                  <c:v>6.67</c:v>
                </c:pt>
                <c:pt idx="5">
                  <c:v>7.33</c:v>
                </c:pt>
                <c:pt idx="6">
                  <c:v>11.67</c:v>
                </c:pt>
                <c:pt idx="7">
                  <c:v>13</c:v>
                </c:pt>
                <c:pt idx="8">
                  <c:v>16</c:v>
                </c:pt>
                <c:pt idx="9">
                  <c:v>19.329999999999998</c:v>
                </c:pt>
                <c:pt idx="10">
                  <c:v>23.33</c:v>
                </c:pt>
                <c:pt idx="11">
                  <c:v>32.33</c:v>
                </c:pt>
                <c:pt idx="12">
                  <c:v>20</c:v>
                </c:pt>
                <c:pt idx="13">
                  <c:v>11.33</c:v>
                </c:pt>
                <c:pt idx="14">
                  <c:v>13.33</c:v>
                </c:pt>
                <c:pt idx="1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D61-46EA-81A3-7AA678D0C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036239"/>
        <c:axId val="759024719"/>
      </c:lineChart>
      <c:catAx>
        <c:axId val="75903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24719"/>
        <c:crosses val="autoZero"/>
        <c:auto val="1"/>
        <c:lblAlgn val="ctr"/>
        <c:lblOffset val="100"/>
        <c:noMultiLvlLbl val="0"/>
      </c:catAx>
      <c:valAx>
        <c:axId val="75902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3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cef8535-fa67-4e45-b11c-3fa899491bc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July!$B$2</c:f>
              <c:strCache>
                <c:ptCount val="1"/>
                <c:pt idx="0">
                  <c:v>01-Jul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July!$C$2:$CO$2</c:f>
              <c:numCache>
                <c:formatCode>General</c:formatCode>
                <c:ptCount val="16"/>
                <c:pt idx="0">
                  <c:v>13.33</c:v>
                </c:pt>
                <c:pt idx="1">
                  <c:v>8.67</c:v>
                </c:pt>
                <c:pt idx="2">
                  <c:v>8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9.33</c:v>
                </c:pt>
                <c:pt idx="9">
                  <c:v>12.33</c:v>
                </c:pt>
                <c:pt idx="10">
                  <c:v>13.33</c:v>
                </c:pt>
                <c:pt idx="11">
                  <c:v>26.67</c:v>
                </c:pt>
                <c:pt idx="12">
                  <c:v>39.33</c:v>
                </c:pt>
                <c:pt idx="13">
                  <c:v>39.33</c:v>
                </c:pt>
                <c:pt idx="14">
                  <c:v>30.67</c:v>
                </c:pt>
                <c:pt idx="15">
                  <c:v>32.67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9-4F8F-94ED-83B0745C96AD}"/>
            </c:ext>
          </c:extLst>
        </c:ser>
        <c:ser>
          <c:idx val="1"/>
          <c:order val="1"/>
          <c:tx>
            <c:strRef>
              <c:f>July!$B$3</c:f>
              <c:strCache>
                <c:ptCount val="1"/>
                <c:pt idx="0">
                  <c:v>02-Jul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July!$C$3:$CO$3</c:f>
              <c:numCache>
                <c:formatCode>General</c:formatCode>
                <c:ptCount val="16"/>
                <c:pt idx="0">
                  <c:v>29.33</c:v>
                </c:pt>
                <c:pt idx="1">
                  <c:v>34.33</c:v>
                </c:pt>
                <c:pt idx="2">
                  <c:v>35</c:v>
                </c:pt>
                <c:pt idx="3">
                  <c:v>37</c:v>
                </c:pt>
                <c:pt idx="4">
                  <c:v>38.33</c:v>
                </c:pt>
                <c:pt idx="5">
                  <c:v>33.67</c:v>
                </c:pt>
                <c:pt idx="6">
                  <c:v>33.33</c:v>
                </c:pt>
                <c:pt idx="7">
                  <c:v>40</c:v>
                </c:pt>
                <c:pt idx="8">
                  <c:v>33.76</c:v>
                </c:pt>
                <c:pt idx="9">
                  <c:v>37.33</c:v>
                </c:pt>
                <c:pt idx="10">
                  <c:v>41.67</c:v>
                </c:pt>
                <c:pt idx="11">
                  <c:v>41.67</c:v>
                </c:pt>
                <c:pt idx="12">
                  <c:v>36.67</c:v>
                </c:pt>
                <c:pt idx="13">
                  <c:v>36.31</c:v>
                </c:pt>
                <c:pt idx="14">
                  <c:v>30</c:v>
                </c:pt>
                <c:pt idx="15">
                  <c:v>23.33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9-4F8F-94ED-83B0745C96AD}"/>
            </c:ext>
          </c:extLst>
        </c:ser>
        <c:ser>
          <c:idx val="2"/>
          <c:order val="2"/>
          <c:tx>
            <c:strRef>
              <c:f>July!$B$4</c:f>
              <c:strCache>
                <c:ptCount val="1"/>
                <c:pt idx="0">
                  <c:v>03-Jul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July!$C$4:$CO$4</c:f>
              <c:numCache>
                <c:formatCode>General</c:formatCode>
                <c:ptCount val="16"/>
                <c:pt idx="0">
                  <c:v>27.33</c:v>
                </c:pt>
                <c:pt idx="1">
                  <c:v>28</c:v>
                </c:pt>
                <c:pt idx="2">
                  <c:v>21.33</c:v>
                </c:pt>
                <c:pt idx="3">
                  <c:v>21.67</c:v>
                </c:pt>
                <c:pt idx="4">
                  <c:v>22</c:v>
                </c:pt>
                <c:pt idx="5">
                  <c:v>19.670000000000002</c:v>
                </c:pt>
                <c:pt idx="6">
                  <c:v>27.33</c:v>
                </c:pt>
                <c:pt idx="7">
                  <c:v>33.33</c:v>
                </c:pt>
                <c:pt idx="8">
                  <c:v>33.67</c:v>
                </c:pt>
                <c:pt idx="9">
                  <c:v>36.33</c:v>
                </c:pt>
                <c:pt idx="10">
                  <c:v>35.67</c:v>
                </c:pt>
                <c:pt idx="11">
                  <c:v>33.33</c:v>
                </c:pt>
                <c:pt idx="12">
                  <c:v>26.67</c:v>
                </c:pt>
                <c:pt idx="13">
                  <c:v>31</c:v>
                </c:pt>
                <c:pt idx="14">
                  <c:v>23.33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99-4F8F-94ED-83B0745C96AD}"/>
            </c:ext>
          </c:extLst>
        </c:ser>
        <c:ser>
          <c:idx val="3"/>
          <c:order val="3"/>
          <c:tx>
            <c:strRef>
              <c:f>July!$B$5</c:f>
              <c:strCache>
                <c:ptCount val="1"/>
                <c:pt idx="0">
                  <c:v>04-Jul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July!$C$5:$CO$5</c:f>
              <c:numCache>
                <c:formatCode>General</c:formatCode>
                <c:ptCount val="16"/>
                <c:pt idx="0">
                  <c:v>21.67</c:v>
                </c:pt>
                <c:pt idx="1">
                  <c:v>20.329999999999998</c:v>
                </c:pt>
                <c:pt idx="2">
                  <c:v>21</c:v>
                </c:pt>
                <c:pt idx="3">
                  <c:v>21</c:v>
                </c:pt>
                <c:pt idx="4">
                  <c:v>17.670000000000002</c:v>
                </c:pt>
                <c:pt idx="5">
                  <c:v>14.33</c:v>
                </c:pt>
                <c:pt idx="6">
                  <c:v>18</c:v>
                </c:pt>
                <c:pt idx="7">
                  <c:v>18.670000000000002</c:v>
                </c:pt>
                <c:pt idx="8">
                  <c:v>21.67</c:v>
                </c:pt>
                <c:pt idx="9">
                  <c:v>29</c:v>
                </c:pt>
                <c:pt idx="10">
                  <c:v>29.33</c:v>
                </c:pt>
                <c:pt idx="11">
                  <c:v>30.33</c:v>
                </c:pt>
                <c:pt idx="12">
                  <c:v>23.33</c:v>
                </c:pt>
                <c:pt idx="13">
                  <c:v>21.67</c:v>
                </c:pt>
                <c:pt idx="14">
                  <c:v>17.329999999999998</c:v>
                </c:pt>
                <c:pt idx="15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99-4F8F-94ED-83B0745C96AD}"/>
            </c:ext>
          </c:extLst>
        </c:ser>
        <c:ser>
          <c:idx val="4"/>
          <c:order val="4"/>
          <c:tx>
            <c:strRef>
              <c:f>July!$B$6</c:f>
              <c:strCache>
                <c:ptCount val="1"/>
                <c:pt idx="0">
                  <c:v>05-Jul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July!$C$6:$CO$6</c:f>
              <c:numCache>
                <c:formatCode>General</c:formatCode>
                <c:ptCount val="16"/>
                <c:pt idx="0">
                  <c:v>13.67</c:v>
                </c:pt>
                <c:pt idx="1">
                  <c:v>12.33</c:v>
                </c:pt>
                <c:pt idx="2">
                  <c:v>7.33</c:v>
                </c:pt>
                <c:pt idx="3">
                  <c:v>7.33</c:v>
                </c:pt>
                <c:pt idx="4">
                  <c:v>10</c:v>
                </c:pt>
                <c:pt idx="5">
                  <c:v>8.67</c:v>
                </c:pt>
                <c:pt idx="6">
                  <c:v>12</c:v>
                </c:pt>
                <c:pt idx="7">
                  <c:v>17.329999999999998</c:v>
                </c:pt>
                <c:pt idx="8">
                  <c:v>27.33</c:v>
                </c:pt>
                <c:pt idx="9">
                  <c:v>27.67</c:v>
                </c:pt>
                <c:pt idx="10">
                  <c:v>28.33</c:v>
                </c:pt>
                <c:pt idx="11">
                  <c:v>28.67</c:v>
                </c:pt>
                <c:pt idx="12">
                  <c:v>22.33</c:v>
                </c:pt>
                <c:pt idx="13">
                  <c:v>27.67</c:v>
                </c:pt>
                <c:pt idx="14">
                  <c:v>20.67</c:v>
                </c:pt>
                <c:pt idx="1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99-4F8F-94ED-83B0745C96AD}"/>
            </c:ext>
          </c:extLst>
        </c:ser>
        <c:ser>
          <c:idx val="5"/>
          <c:order val="5"/>
          <c:tx>
            <c:strRef>
              <c:f>July!$B$7</c:f>
              <c:strCache>
                <c:ptCount val="1"/>
                <c:pt idx="0">
                  <c:v>06-Jul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July!$C$7:$CO$7</c:f>
              <c:numCache>
                <c:formatCode>General</c:formatCode>
                <c:ptCount val="16"/>
                <c:pt idx="0">
                  <c:v>16.670000000000002</c:v>
                </c:pt>
                <c:pt idx="1">
                  <c:v>13</c:v>
                </c:pt>
                <c:pt idx="2">
                  <c:v>12.67</c:v>
                </c:pt>
                <c:pt idx="3">
                  <c:v>15</c:v>
                </c:pt>
                <c:pt idx="4">
                  <c:v>21</c:v>
                </c:pt>
                <c:pt idx="5">
                  <c:v>17.329999999999998</c:v>
                </c:pt>
                <c:pt idx="6">
                  <c:v>24.67</c:v>
                </c:pt>
                <c:pt idx="7">
                  <c:v>35</c:v>
                </c:pt>
                <c:pt idx="8">
                  <c:v>38.33</c:v>
                </c:pt>
                <c:pt idx="9">
                  <c:v>38.33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37</c:v>
                </c:pt>
                <c:pt idx="1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99-4F8F-94ED-83B0745C96AD}"/>
            </c:ext>
          </c:extLst>
        </c:ser>
        <c:ser>
          <c:idx val="6"/>
          <c:order val="6"/>
          <c:tx>
            <c:strRef>
              <c:f>July!$B$8</c:f>
              <c:strCache>
                <c:ptCount val="1"/>
                <c:pt idx="0">
                  <c:v>07-Jul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July!$C$8:$CO$8</c:f>
              <c:numCache>
                <c:formatCode>General</c:formatCode>
                <c:ptCount val="16"/>
                <c:pt idx="0">
                  <c:v>35.33</c:v>
                </c:pt>
                <c:pt idx="1">
                  <c:v>35.33</c:v>
                </c:pt>
                <c:pt idx="2">
                  <c:v>37</c:v>
                </c:pt>
                <c:pt idx="3">
                  <c:v>30.67</c:v>
                </c:pt>
                <c:pt idx="4">
                  <c:v>30</c:v>
                </c:pt>
                <c:pt idx="5">
                  <c:v>32</c:v>
                </c:pt>
                <c:pt idx="6">
                  <c:v>36.67</c:v>
                </c:pt>
                <c:pt idx="7">
                  <c:v>38.67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29</c:v>
                </c:pt>
                <c:pt idx="14">
                  <c:v>25</c:v>
                </c:pt>
                <c:pt idx="1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99-4F8F-94ED-83B0745C96AD}"/>
            </c:ext>
          </c:extLst>
        </c:ser>
        <c:ser>
          <c:idx val="7"/>
          <c:order val="7"/>
          <c:tx>
            <c:strRef>
              <c:f>July!$B$9</c:f>
              <c:strCache>
                <c:ptCount val="1"/>
                <c:pt idx="0">
                  <c:v>08-Jul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July!$C$9:$CO$9</c:f>
              <c:numCache>
                <c:formatCode>General</c:formatCode>
                <c:ptCount val="16"/>
                <c:pt idx="0">
                  <c:v>14.67</c:v>
                </c:pt>
                <c:pt idx="1">
                  <c:v>12.67</c:v>
                </c:pt>
                <c:pt idx="2">
                  <c:v>11.33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9</c:v>
                </c:pt>
                <c:pt idx="11">
                  <c:v>14.33</c:v>
                </c:pt>
                <c:pt idx="12">
                  <c:v>14.33</c:v>
                </c:pt>
                <c:pt idx="13">
                  <c:v>11.67</c:v>
                </c:pt>
                <c:pt idx="14">
                  <c:v>8</c:v>
                </c:pt>
                <c:pt idx="15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99-4F8F-94ED-83B0745C96AD}"/>
            </c:ext>
          </c:extLst>
        </c:ser>
        <c:ser>
          <c:idx val="8"/>
          <c:order val="8"/>
          <c:tx>
            <c:strRef>
              <c:f>July!$B$10</c:f>
              <c:strCache>
                <c:ptCount val="1"/>
                <c:pt idx="0">
                  <c:v>09-Jul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July!$C$10:$CO$10</c:f>
              <c:numCache>
                <c:formatCode>General</c:formatCode>
                <c:ptCount val="16"/>
                <c:pt idx="0">
                  <c:v>11.67</c:v>
                </c:pt>
                <c:pt idx="1">
                  <c:v>11.33</c:v>
                </c:pt>
                <c:pt idx="2">
                  <c:v>10.33</c:v>
                </c:pt>
                <c:pt idx="3">
                  <c:v>10.33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30</c:v>
                </c:pt>
                <c:pt idx="13">
                  <c:v>7.33</c:v>
                </c:pt>
                <c:pt idx="14">
                  <c:v>11</c:v>
                </c:pt>
                <c:pt idx="15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99-4F8F-94ED-83B0745C96AD}"/>
            </c:ext>
          </c:extLst>
        </c:ser>
        <c:ser>
          <c:idx val="9"/>
          <c:order val="9"/>
          <c:tx>
            <c:strRef>
              <c:f>July!$B$11</c:f>
              <c:strCache>
                <c:ptCount val="1"/>
                <c:pt idx="0">
                  <c:v>10-Jul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July!$C$11:$CO$11</c:f>
              <c:numCache>
                <c:formatCode>General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8.67</c:v>
                </c:pt>
                <c:pt idx="3">
                  <c:v>7.33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8.33</c:v>
                </c:pt>
                <c:pt idx="11">
                  <c:v>13</c:v>
                </c:pt>
                <c:pt idx="12">
                  <c:v>20</c:v>
                </c:pt>
                <c:pt idx="13">
                  <c:v>15.67</c:v>
                </c:pt>
                <c:pt idx="14">
                  <c:v>7.33</c:v>
                </c:pt>
                <c:pt idx="15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99-4F8F-94ED-83B0745C96AD}"/>
            </c:ext>
          </c:extLst>
        </c:ser>
        <c:ser>
          <c:idx val="10"/>
          <c:order val="10"/>
          <c:tx>
            <c:strRef>
              <c:f>July!$B$12</c:f>
              <c:strCache>
                <c:ptCount val="1"/>
                <c:pt idx="0">
                  <c:v>11-Jul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July!$C$12:$CO$12</c:f>
              <c:numCache>
                <c:formatCode>General</c:formatCode>
                <c:ptCount val="16"/>
                <c:pt idx="0">
                  <c:v>15.33</c:v>
                </c:pt>
                <c:pt idx="1">
                  <c:v>15.67</c:v>
                </c:pt>
                <c:pt idx="2">
                  <c:v>14</c:v>
                </c:pt>
                <c:pt idx="3">
                  <c:v>13.33</c:v>
                </c:pt>
                <c:pt idx="4">
                  <c:v>16.670000000000002</c:v>
                </c:pt>
                <c:pt idx="5">
                  <c:v>12</c:v>
                </c:pt>
                <c:pt idx="6">
                  <c:v>14.67</c:v>
                </c:pt>
                <c:pt idx="7">
                  <c:v>17.329999999999998</c:v>
                </c:pt>
                <c:pt idx="8">
                  <c:v>18.670000000000002</c:v>
                </c:pt>
                <c:pt idx="9">
                  <c:v>22.33</c:v>
                </c:pt>
                <c:pt idx="10">
                  <c:v>30.33</c:v>
                </c:pt>
                <c:pt idx="11">
                  <c:v>31.67</c:v>
                </c:pt>
                <c:pt idx="12">
                  <c:v>38.33</c:v>
                </c:pt>
                <c:pt idx="13">
                  <c:v>36</c:v>
                </c:pt>
                <c:pt idx="14">
                  <c:v>38.33</c:v>
                </c:pt>
                <c:pt idx="15">
                  <c:v>33.33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299-4F8F-94ED-83B0745C96AD}"/>
            </c:ext>
          </c:extLst>
        </c:ser>
        <c:ser>
          <c:idx val="11"/>
          <c:order val="11"/>
          <c:tx>
            <c:strRef>
              <c:f>July!$B$13</c:f>
              <c:strCache>
                <c:ptCount val="1"/>
                <c:pt idx="0">
                  <c:v>12-Jul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July!$C$13:$CO$13</c:f>
              <c:numCache>
                <c:formatCode>General</c:formatCode>
                <c:ptCount val="16"/>
                <c:pt idx="0">
                  <c:v>34.67</c:v>
                </c:pt>
                <c:pt idx="1">
                  <c:v>35</c:v>
                </c:pt>
                <c:pt idx="2">
                  <c:v>34.33</c:v>
                </c:pt>
                <c:pt idx="3">
                  <c:v>31.67</c:v>
                </c:pt>
                <c:pt idx="4">
                  <c:v>31.67</c:v>
                </c:pt>
                <c:pt idx="5">
                  <c:v>29.33</c:v>
                </c:pt>
                <c:pt idx="6">
                  <c:v>32</c:v>
                </c:pt>
                <c:pt idx="7">
                  <c:v>35</c:v>
                </c:pt>
                <c:pt idx="8">
                  <c:v>38.33</c:v>
                </c:pt>
                <c:pt idx="9">
                  <c:v>40.67</c:v>
                </c:pt>
                <c:pt idx="10">
                  <c:v>40.67</c:v>
                </c:pt>
                <c:pt idx="11">
                  <c:v>40.67</c:v>
                </c:pt>
                <c:pt idx="12">
                  <c:v>40.67</c:v>
                </c:pt>
                <c:pt idx="13">
                  <c:v>40.67</c:v>
                </c:pt>
                <c:pt idx="14">
                  <c:v>40.67</c:v>
                </c:pt>
                <c:pt idx="15">
                  <c:v>40.67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299-4F8F-94ED-83B0745C96AD}"/>
            </c:ext>
          </c:extLst>
        </c:ser>
        <c:ser>
          <c:idx val="12"/>
          <c:order val="12"/>
          <c:tx>
            <c:strRef>
              <c:f>July!$B$14</c:f>
              <c:strCache>
                <c:ptCount val="1"/>
                <c:pt idx="0">
                  <c:v>13-Jul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July!$C$14:$CO$14</c:f>
              <c:numCache>
                <c:formatCode>General</c:formatCode>
                <c:ptCount val="16"/>
                <c:pt idx="0">
                  <c:v>26.33</c:v>
                </c:pt>
                <c:pt idx="1">
                  <c:v>29.33</c:v>
                </c:pt>
                <c:pt idx="2">
                  <c:v>31</c:v>
                </c:pt>
                <c:pt idx="3">
                  <c:v>30.33</c:v>
                </c:pt>
                <c:pt idx="4">
                  <c:v>33</c:v>
                </c:pt>
                <c:pt idx="5">
                  <c:v>30</c:v>
                </c:pt>
                <c:pt idx="6">
                  <c:v>30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37.67</c:v>
                </c:pt>
                <c:pt idx="14">
                  <c:v>32.67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299-4F8F-94ED-83B0745C96AD}"/>
            </c:ext>
          </c:extLst>
        </c:ser>
        <c:ser>
          <c:idx val="13"/>
          <c:order val="13"/>
          <c:tx>
            <c:strRef>
              <c:f>July!$B$15</c:f>
              <c:strCache>
                <c:ptCount val="1"/>
                <c:pt idx="0">
                  <c:v>14-Jul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July!$C$15:$CO$15</c:f>
              <c:numCache>
                <c:formatCode>General</c:formatCode>
                <c:ptCount val="16"/>
                <c:pt idx="0">
                  <c:v>20.329999999999998</c:v>
                </c:pt>
                <c:pt idx="1">
                  <c:v>20</c:v>
                </c:pt>
                <c:pt idx="2">
                  <c:v>18.670000000000002</c:v>
                </c:pt>
                <c:pt idx="3">
                  <c:v>15.33</c:v>
                </c:pt>
                <c:pt idx="4">
                  <c:v>13.67</c:v>
                </c:pt>
                <c:pt idx="5">
                  <c:v>19.329999999999998</c:v>
                </c:pt>
                <c:pt idx="6">
                  <c:v>18</c:v>
                </c:pt>
                <c:pt idx="7">
                  <c:v>20</c:v>
                </c:pt>
                <c:pt idx="8">
                  <c:v>26.33</c:v>
                </c:pt>
                <c:pt idx="9">
                  <c:v>23.33</c:v>
                </c:pt>
                <c:pt idx="10">
                  <c:v>25.67</c:v>
                </c:pt>
                <c:pt idx="11">
                  <c:v>25.33</c:v>
                </c:pt>
                <c:pt idx="12">
                  <c:v>30</c:v>
                </c:pt>
                <c:pt idx="13">
                  <c:v>29.67</c:v>
                </c:pt>
                <c:pt idx="14">
                  <c:v>24.33</c:v>
                </c:pt>
                <c:pt idx="15">
                  <c:v>19.329999999999998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299-4F8F-94ED-83B0745C96AD}"/>
            </c:ext>
          </c:extLst>
        </c:ser>
        <c:ser>
          <c:idx val="14"/>
          <c:order val="14"/>
          <c:tx>
            <c:strRef>
              <c:f>July!$B$16</c:f>
              <c:strCache>
                <c:ptCount val="1"/>
                <c:pt idx="0">
                  <c:v>15-Jul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July!$C$16:$CO$16</c:f>
              <c:numCache>
                <c:formatCode>General</c:formatCode>
                <c:ptCount val="16"/>
                <c:pt idx="0">
                  <c:v>11.33</c:v>
                </c:pt>
                <c:pt idx="1">
                  <c:v>8.67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14</c:v>
                </c:pt>
                <c:pt idx="12">
                  <c:v>18</c:v>
                </c:pt>
                <c:pt idx="13">
                  <c:v>18.670000000000002</c:v>
                </c:pt>
                <c:pt idx="14">
                  <c:v>17</c:v>
                </c:pt>
                <c:pt idx="15">
                  <c:v>7.67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299-4F8F-94ED-83B0745C96AD}"/>
            </c:ext>
          </c:extLst>
        </c:ser>
        <c:ser>
          <c:idx val="15"/>
          <c:order val="15"/>
          <c:tx>
            <c:strRef>
              <c:f>July!$B$17</c:f>
              <c:strCache>
                <c:ptCount val="1"/>
                <c:pt idx="0">
                  <c:v>16-Jul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July!$C$17:$CO$17</c:f>
              <c:numCache>
                <c:formatCode>General</c:formatCode>
                <c:ptCount val="16"/>
                <c:pt idx="0">
                  <c:v>12.33</c:v>
                </c:pt>
                <c:pt idx="1">
                  <c:v>13.33</c:v>
                </c:pt>
                <c:pt idx="2">
                  <c:v>9.33</c:v>
                </c:pt>
                <c:pt idx="3">
                  <c:v>9.33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8.33</c:v>
                </c:pt>
                <c:pt idx="12">
                  <c:v>9</c:v>
                </c:pt>
                <c:pt idx="13">
                  <c:v>12.33</c:v>
                </c:pt>
                <c:pt idx="14">
                  <c:v>8.33</c:v>
                </c:pt>
                <c:pt idx="1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299-4F8F-94ED-83B0745C96AD}"/>
            </c:ext>
          </c:extLst>
        </c:ser>
        <c:ser>
          <c:idx val="16"/>
          <c:order val="16"/>
          <c:tx>
            <c:strRef>
              <c:f>July!$B$18</c:f>
              <c:strCache>
                <c:ptCount val="1"/>
                <c:pt idx="0">
                  <c:v>17-Jul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July!$C$18:$CO$18</c:f>
              <c:numCache>
                <c:formatCode>General</c:formatCode>
                <c:ptCount val="16"/>
                <c:pt idx="0">
                  <c:v>15</c:v>
                </c:pt>
                <c:pt idx="1">
                  <c:v>14</c:v>
                </c:pt>
                <c:pt idx="2">
                  <c:v>17.670000000000002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9.67</c:v>
                </c:pt>
                <c:pt idx="11">
                  <c:v>14.33</c:v>
                </c:pt>
                <c:pt idx="12">
                  <c:v>13.33</c:v>
                </c:pt>
                <c:pt idx="13">
                  <c:v>7.33</c:v>
                </c:pt>
                <c:pt idx="14">
                  <c:v>7.33</c:v>
                </c:pt>
                <c:pt idx="15">
                  <c:v>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299-4F8F-94ED-83B0745C96AD}"/>
            </c:ext>
          </c:extLst>
        </c:ser>
        <c:ser>
          <c:idx val="17"/>
          <c:order val="17"/>
          <c:tx>
            <c:strRef>
              <c:f>July!$B$19</c:f>
              <c:strCache>
                <c:ptCount val="1"/>
                <c:pt idx="0">
                  <c:v>18-Jul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July!$C$19:$CO$19</c:f>
              <c:numCache>
                <c:formatCode>General</c:formatCode>
                <c:ptCount val="16"/>
                <c:pt idx="0">
                  <c:v>8.33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28.33</c:v>
                </c:pt>
                <c:pt idx="12">
                  <c:v>11.67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299-4F8F-94ED-83B0745C96AD}"/>
            </c:ext>
          </c:extLst>
        </c:ser>
        <c:ser>
          <c:idx val="18"/>
          <c:order val="18"/>
          <c:tx>
            <c:strRef>
              <c:f>July!$B$20</c:f>
              <c:strCache>
                <c:ptCount val="1"/>
                <c:pt idx="0">
                  <c:v>19-Jul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July!$C$20:$CO$20</c:f>
              <c:numCache>
                <c:formatCode>General</c:formatCode>
                <c:ptCount val="16"/>
                <c:pt idx="0">
                  <c:v>7.33</c:v>
                </c:pt>
                <c:pt idx="1">
                  <c:v>8.75</c:v>
                </c:pt>
                <c:pt idx="2">
                  <c:v>6.67</c:v>
                </c:pt>
                <c:pt idx="3">
                  <c:v>6.67</c:v>
                </c:pt>
                <c:pt idx="4">
                  <c:v>21.6</c:v>
                </c:pt>
                <c:pt idx="5">
                  <c:v>21</c:v>
                </c:pt>
                <c:pt idx="6">
                  <c:v>12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8.67</c:v>
                </c:pt>
                <c:pt idx="12">
                  <c:v>9.33</c:v>
                </c:pt>
                <c:pt idx="13">
                  <c:v>6.67</c:v>
                </c:pt>
                <c:pt idx="14">
                  <c:v>11.67</c:v>
                </c:pt>
                <c:pt idx="1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299-4F8F-94ED-83B0745C96AD}"/>
            </c:ext>
          </c:extLst>
        </c:ser>
        <c:ser>
          <c:idx val="19"/>
          <c:order val="19"/>
          <c:tx>
            <c:strRef>
              <c:f>July!$B$21</c:f>
              <c:strCache>
                <c:ptCount val="1"/>
                <c:pt idx="0">
                  <c:v>20-Jul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July!$C$21:$CO$21</c:f>
              <c:numCache>
                <c:formatCode>General</c:formatCode>
                <c:ptCount val="16"/>
                <c:pt idx="0">
                  <c:v>10.33</c:v>
                </c:pt>
                <c:pt idx="1">
                  <c:v>8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11.67</c:v>
                </c:pt>
                <c:pt idx="10">
                  <c:v>22</c:v>
                </c:pt>
                <c:pt idx="11">
                  <c:v>10</c:v>
                </c:pt>
                <c:pt idx="12">
                  <c:v>7.33</c:v>
                </c:pt>
                <c:pt idx="13">
                  <c:v>7.33</c:v>
                </c:pt>
                <c:pt idx="14">
                  <c:v>7</c:v>
                </c:pt>
                <c:pt idx="1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299-4F8F-94ED-83B0745C96AD}"/>
            </c:ext>
          </c:extLst>
        </c:ser>
        <c:ser>
          <c:idx val="20"/>
          <c:order val="20"/>
          <c:tx>
            <c:strRef>
              <c:f>July!$B$22</c:f>
              <c:strCache>
                <c:ptCount val="1"/>
                <c:pt idx="0">
                  <c:v>21-Jul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July!$C$22:$CO$22</c:f>
              <c:numCache>
                <c:formatCode>General</c:formatCode>
                <c:ptCount val="16"/>
                <c:pt idx="0">
                  <c:v>7.33</c:v>
                </c:pt>
                <c:pt idx="1">
                  <c:v>7.33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12</c:v>
                </c:pt>
                <c:pt idx="14">
                  <c:v>9.33</c:v>
                </c:pt>
                <c:pt idx="15">
                  <c:v>14.67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299-4F8F-94ED-83B0745C96AD}"/>
            </c:ext>
          </c:extLst>
        </c:ser>
        <c:ser>
          <c:idx val="21"/>
          <c:order val="21"/>
          <c:tx>
            <c:strRef>
              <c:f>July!$B$23</c:f>
              <c:strCache>
                <c:ptCount val="1"/>
                <c:pt idx="0">
                  <c:v>22-Jul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July!$C$23:$CO$23</c:f>
              <c:numCache>
                <c:formatCode>General</c:formatCode>
                <c:ptCount val="16"/>
                <c:pt idx="0">
                  <c:v>15</c:v>
                </c:pt>
                <c:pt idx="1">
                  <c:v>15.33</c:v>
                </c:pt>
                <c:pt idx="2">
                  <c:v>9.33</c:v>
                </c:pt>
                <c:pt idx="3">
                  <c:v>13.33</c:v>
                </c:pt>
                <c:pt idx="4">
                  <c:v>8.33</c:v>
                </c:pt>
                <c:pt idx="5">
                  <c:v>6.56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9</c:v>
                </c:pt>
                <c:pt idx="12">
                  <c:v>22.67</c:v>
                </c:pt>
                <c:pt idx="13">
                  <c:v>11.67</c:v>
                </c:pt>
                <c:pt idx="14">
                  <c:v>13.33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299-4F8F-94ED-83B0745C96AD}"/>
            </c:ext>
          </c:extLst>
        </c:ser>
        <c:ser>
          <c:idx val="22"/>
          <c:order val="22"/>
          <c:tx>
            <c:strRef>
              <c:f>July!$B$24</c:f>
              <c:strCache>
                <c:ptCount val="1"/>
                <c:pt idx="0">
                  <c:v>23-Jul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July!$C$24:$CO$24</c:f>
              <c:numCache>
                <c:formatCode>General</c:formatCode>
                <c:ptCount val="16"/>
                <c:pt idx="0">
                  <c:v>16.670000000000002</c:v>
                </c:pt>
                <c:pt idx="1">
                  <c:v>19.329999999999998</c:v>
                </c:pt>
                <c:pt idx="2">
                  <c:v>13.33</c:v>
                </c:pt>
                <c:pt idx="3">
                  <c:v>13</c:v>
                </c:pt>
                <c:pt idx="4">
                  <c:v>28.33</c:v>
                </c:pt>
                <c:pt idx="5">
                  <c:v>23.33</c:v>
                </c:pt>
                <c:pt idx="6">
                  <c:v>21</c:v>
                </c:pt>
                <c:pt idx="7">
                  <c:v>10</c:v>
                </c:pt>
                <c:pt idx="8">
                  <c:v>27.67</c:v>
                </c:pt>
                <c:pt idx="9">
                  <c:v>20.67</c:v>
                </c:pt>
                <c:pt idx="10">
                  <c:v>18.329999999999998</c:v>
                </c:pt>
                <c:pt idx="11">
                  <c:v>22.33</c:v>
                </c:pt>
                <c:pt idx="12">
                  <c:v>16.61</c:v>
                </c:pt>
                <c:pt idx="13">
                  <c:v>21.33</c:v>
                </c:pt>
                <c:pt idx="14">
                  <c:v>25.33</c:v>
                </c:pt>
                <c:pt idx="1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299-4F8F-94ED-83B0745C96AD}"/>
            </c:ext>
          </c:extLst>
        </c:ser>
        <c:ser>
          <c:idx val="23"/>
          <c:order val="23"/>
          <c:tx>
            <c:strRef>
              <c:f>July!$B$25</c:f>
              <c:strCache>
                <c:ptCount val="1"/>
                <c:pt idx="0">
                  <c:v>24-Jul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July!$C$25:$CO$25</c:f>
              <c:numCache>
                <c:formatCode>General</c:formatCode>
                <c:ptCount val="16"/>
                <c:pt idx="0">
                  <c:v>28.33</c:v>
                </c:pt>
                <c:pt idx="1">
                  <c:v>26.67</c:v>
                </c:pt>
                <c:pt idx="2">
                  <c:v>31.33</c:v>
                </c:pt>
                <c:pt idx="3">
                  <c:v>30.33</c:v>
                </c:pt>
                <c:pt idx="4">
                  <c:v>28.33</c:v>
                </c:pt>
                <c:pt idx="5">
                  <c:v>24.33</c:v>
                </c:pt>
                <c:pt idx="6">
                  <c:v>23.33</c:v>
                </c:pt>
                <c:pt idx="7">
                  <c:v>25</c:v>
                </c:pt>
                <c:pt idx="8">
                  <c:v>28.33</c:v>
                </c:pt>
                <c:pt idx="9">
                  <c:v>33.33</c:v>
                </c:pt>
                <c:pt idx="10">
                  <c:v>33.33</c:v>
                </c:pt>
                <c:pt idx="11">
                  <c:v>33.33</c:v>
                </c:pt>
                <c:pt idx="12">
                  <c:v>27.33</c:v>
                </c:pt>
                <c:pt idx="13">
                  <c:v>27.67</c:v>
                </c:pt>
                <c:pt idx="14">
                  <c:v>29.67</c:v>
                </c:pt>
                <c:pt idx="1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299-4F8F-94ED-83B0745C96AD}"/>
            </c:ext>
          </c:extLst>
        </c:ser>
        <c:ser>
          <c:idx val="24"/>
          <c:order val="24"/>
          <c:tx>
            <c:strRef>
              <c:f>July!$B$26</c:f>
              <c:strCache>
                <c:ptCount val="1"/>
                <c:pt idx="0">
                  <c:v>25-Jul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July!$C$26:$CO$26</c:f>
              <c:numCache>
                <c:formatCode>General</c:formatCode>
                <c:ptCount val="16"/>
                <c:pt idx="0">
                  <c:v>30</c:v>
                </c:pt>
                <c:pt idx="1">
                  <c:v>30</c:v>
                </c:pt>
                <c:pt idx="2">
                  <c:v>26.67</c:v>
                </c:pt>
                <c:pt idx="3">
                  <c:v>25.67</c:v>
                </c:pt>
                <c:pt idx="4">
                  <c:v>29</c:v>
                </c:pt>
                <c:pt idx="5">
                  <c:v>29.33</c:v>
                </c:pt>
                <c:pt idx="6">
                  <c:v>29.33</c:v>
                </c:pt>
                <c:pt idx="7">
                  <c:v>19</c:v>
                </c:pt>
                <c:pt idx="8">
                  <c:v>28.67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36.67</c:v>
                </c:pt>
                <c:pt idx="13">
                  <c:v>16.670000000000002</c:v>
                </c:pt>
                <c:pt idx="14">
                  <c:v>15</c:v>
                </c:pt>
                <c:pt idx="1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299-4F8F-94ED-83B0745C96AD}"/>
            </c:ext>
          </c:extLst>
        </c:ser>
        <c:ser>
          <c:idx val="25"/>
          <c:order val="25"/>
          <c:tx>
            <c:strRef>
              <c:f>July!$B$27</c:f>
              <c:strCache>
                <c:ptCount val="1"/>
                <c:pt idx="0">
                  <c:v>26-Jul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July!$C$27:$CO$27</c:f>
              <c:numCache>
                <c:formatCode>General</c:formatCode>
                <c:ptCount val="16"/>
                <c:pt idx="0">
                  <c:v>27.33</c:v>
                </c:pt>
                <c:pt idx="1">
                  <c:v>27.33</c:v>
                </c:pt>
                <c:pt idx="2">
                  <c:v>26.67</c:v>
                </c:pt>
                <c:pt idx="3">
                  <c:v>28.33</c:v>
                </c:pt>
                <c:pt idx="4">
                  <c:v>28.33</c:v>
                </c:pt>
                <c:pt idx="5">
                  <c:v>27.67</c:v>
                </c:pt>
                <c:pt idx="6">
                  <c:v>25</c:v>
                </c:pt>
                <c:pt idx="7">
                  <c:v>25.67</c:v>
                </c:pt>
                <c:pt idx="8">
                  <c:v>25.67</c:v>
                </c:pt>
                <c:pt idx="9">
                  <c:v>25.67</c:v>
                </c:pt>
                <c:pt idx="10">
                  <c:v>27.67</c:v>
                </c:pt>
                <c:pt idx="11">
                  <c:v>31</c:v>
                </c:pt>
                <c:pt idx="12">
                  <c:v>31</c:v>
                </c:pt>
                <c:pt idx="13">
                  <c:v>34.33</c:v>
                </c:pt>
                <c:pt idx="14">
                  <c:v>18.670000000000002</c:v>
                </c:pt>
                <c:pt idx="15">
                  <c:v>20.67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299-4F8F-94ED-83B0745C96AD}"/>
            </c:ext>
          </c:extLst>
        </c:ser>
        <c:ser>
          <c:idx val="26"/>
          <c:order val="26"/>
          <c:tx>
            <c:strRef>
              <c:f>July!$B$28</c:f>
              <c:strCache>
                <c:ptCount val="1"/>
                <c:pt idx="0">
                  <c:v>27-Jul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July!$C$28:$CO$28</c:f>
              <c:numCache>
                <c:formatCode>General</c:formatCode>
                <c:ptCount val="16"/>
                <c:pt idx="0">
                  <c:v>27.33</c:v>
                </c:pt>
                <c:pt idx="1">
                  <c:v>27.33</c:v>
                </c:pt>
                <c:pt idx="2">
                  <c:v>26.67</c:v>
                </c:pt>
                <c:pt idx="3">
                  <c:v>25.67</c:v>
                </c:pt>
                <c:pt idx="4">
                  <c:v>24</c:v>
                </c:pt>
                <c:pt idx="5">
                  <c:v>20.329999999999998</c:v>
                </c:pt>
                <c:pt idx="6">
                  <c:v>19.670000000000002</c:v>
                </c:pt>
                <c:pt idx="7">
                  <c:v>24.67</c:v>
                </c:pt>
                <c:pt idx="8">
                  <c:v>27.33</c:v>
                </c:pt>
                <c:pt idx="9">
                  <c:v>29.33</c:v>
                </c:pt>
                <c:pt idx="10">
                  <c:v>24</c:v>
                </c:pt>
                <c:pt idx="11">
                  <c:v>25</c:v>
                </c:pt>
                <c:pt idx="12">
                  <c:v>21.67</c:v>
                </c:pt>
                <c:pt idx="13">
                  <c:v>15.67</c:v>
                </c:pt>
                <c:pt idx="14">
                  <c:v>15.67</c:v>
                </c:pt>
                <c:pt idx="15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299-4F8F-94ED-83B0745C96AD}"/>
            </c:ext>
          </c:extLst>
        </c:ser>
        <c:ser>
          <c:idx val="27"/>
          <c:order val="27"/>
          <c:tx>
            <c:strRef>
              <c:f>July!$B$29</c:f>
              <c:strCache>
                <c:ptCount val="1"/>
                <c:pt idx="0">
                  <c:v>28-Jul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July!$C$29:$CO$29</c:f>
              <c:numCache>
                <c:formatCode>General</c:formatCode>
                <c:ptCount val="16"/>
                <c:pt idx="0">
                  <c:v>11</c:v>
                </c:pt>
                <c:pt idx="1">
                  <c:v>10.67</c:v>
                </c:pt>
                <c:pt idx="2">
                  <c:v>9.67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9.67</c:v>
                </c:pt>
                <c:pt idx="8">
                  <c:v>12.67</c:v>
                </c:pt>
                <c:pt idx="9">
                  <c:v>11.33</c:v>
                </c:pt>
                <c:pt idx="10">
                  <c:v>7.33</c:v>
                </c:pt>
                <c:pt idx="11">
                  <c:v>7.33</c:v>
                </c:pt>
                <c:pt idx="12">
                  <c:v>7.67</c:v>
                </c:pt>
                <c:pt idx="13">
                  <c:v>8</c:v>
                </c:pt>
                <c:pt idx="14">
                  <c:v>8.67</c:v>
                </c:pt>
                <c:pt idx="15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299-4F8F-94ED-83B0745C96AD}"/>
            </c:ext>
          </c:extLst>
        </c:ser>
        <c:ser>
          <c:idx val="28"/>
          <c:order val="28"/>
          <c:tx>
            <c:strRef>
              <c:f>July!$B$30</c:f>
              <c:strCache>
                <c:ptCount val="1"/>
                <c:pt idx="0">
                  <c:v>29-Jul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July!$C$30:$CO$30</c:f>
              <c:numCache>
                <c:formatCode>General</c:formatCode>
                <c:ptCount val="16"/>
                <c:pt idx="0">
                  <c:v>13</c:v>
                </c:pt>
                <c:pt idx="1">
                  <c:v>8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8</c:v>
                </c:pt>
                <c:pt idx="9">
                  <c:v>9.67</c:v>
                </c:pt>
                <c:pt idx="10">
                  <c:v>8.67</c:v>
                </c:pt>
                <c:pt idx="11">
                  <c:v>10</c:v>
                </c:pt>
                <c:pt idx="12">
                  <c:v>12.67</c:v>
                </c:pt>
                <c:pt idx="13">
                  <c:v>6.67</c:v>
                </c:pt>
                <c:pt idx="14">
                  <c:v>9.33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299-4F8F-94ED-83B0745C96AD}"/>
            </c:ext>
          </c:extLst>
        </c:ser>
        <c:ser>
          <c:idx val="29"/>
          <c:order val="29"/>
          <c:tx>
            <c:strRef>
              <c:f>July!$B$31</c:f>
              <c:strCache>
                <c:ptCount val="1"/>
                <c:pt idx="0">
                  <c:v>30-Jul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July!$C$31:$CO$31</c:f>
              <c:numCache>
                <c:formatCode>General</c:formatCode>
                <c:ptCount val="16"/>
                <c:pt idx="0">
                  <c:v>7.33</c:v>
                </c:pt>
                <c:pt idx="1">
                  <c:v>7.33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7.33</c:v>
                </c:pt>
                <c:pt idx="8">
                  <c:v>15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299-4F8F-94ED-83B0745C96AD}"/>
            </c:ext>
          </c:extLst>
        </c:ser>
        <c:ser>
          <c:idx val="30"/>
          <c:order val="30"/>
          <c:tx>
            <c:strRef>
              <c:f>July!$B$32</c:f>
              <c:strCache>
                <c:ptCount val="1"/>
                <c:pt idx="0">
                  <c:v>31-Jul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July!$C$1:$CO$1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July!$C$32:$CO$32</c:f>
              <c:numCache>
                <c:formatCode>General</c:formatCode>
                <c:ptCount val="16"/>
                <c:pt idx="0">
                  <c:v>9.67</c:v>
                </c:pt>
                <c:pt idx="1">
                  <c:v>8.67</c:v>
                </c:pt>
                <c:pt idx="2">
                  <c:v>13.33</c:v>
                </c:pt>
                <c:pt idx="3">
                  <c:v>13.67</c:v>
                </c:pt>
                <c:pt idx="4">
                  <c:v>12</c:v>
                </c:pt>
                <c:pt idx="5">
                  <c:v>11.67</c:v>
                </c:pt>
                <c:pt idx="6">
                  <c:v>14.33</c:v>
                </c:pt>
                <c:pt idx="7">
                  <c:v>18.670000000000002</c:v>
                </c:pt>
                <c:pt idx="8">
                  <c:v>27.33</c:v>
                </c:pt>
                <c:pt idx="9">
                  <c:v>32</c:v>
                </c:pt>
                <c:pt idx="10">
                  <c:v>23.67</c:v>
                </c:pt>
                <c:pt idx="11">
                  <c:v>21.33</c:v>
                </c:pt>
                <c:pt idx="12">
                  <c:v>21.67</c:v>
                </c:pt>
                <c:pt idx="13">
                  <c:v>23</c:v>
                </c:pt>
                <c:pt idx="14">
                  <c:v>23.67</c:v>
                </c:pt>
                <c:pt idx="15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299-4F8F-94ED-83B0745C9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357327"/>
        <c:axId val="769371727"/>
      </c:lineChart>
      <c:catAx>
        <c:axId val="769357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71727"/>
        <c:crosses val="autoZero"/>
        <c:auto val="1"/>
        <c:lblAlgn val="ctr"/>
        <c:lblOffset val="100"/>
        <c:noMultiLvlLbl val="0"/>
      </c:catAx>
      <c:valAx>
        <c:axId val="76937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35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e02e0c6-a265-4f96-9b56-eabf8090dde8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August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Aug!$B$2</c:f>
              <c:strCache>
                <c:ptCount val="1"/>
                <c:pt idx="0">
                  <c:v>01-Aug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Aug!$C$2:$CO$2</c:f>
              <c:numCache>
                <c:formatCode>0</c:formatCode>
                <c:ptCount val="16"/>
                <c:pt idx="0">
                  <c:v>15</c:v>
                </c:pt>
                <c:pt idx="1">
                  <c:v>24</c:v>
                </c:pt>
                <c:pt idx="2">
                  <c:v>25</c:v>
                </c:pt>
                <c:pt idx="3">
                  <c:v>21.33</c:v>
                </c:pt>
                <c:pt idx="4">
                  <c:v>26.67</c:v>
                </c:pt>
                <c:pt idx="5">
                  <c:v>30</c:v>
                </c:pt>
                <c:pt idx="6">
                  <c:v>30</c:v>
                </c:pt>
                <c:pt idx="7">
                  <c:v>28</c:v>
                </c:pt>
                <c:pt idx="8">
                  <c:v>37.67</c:v>
                </c:pt>
                <c:pt idx="9">
                  <c:v>38.33</c:v>
                </c:pt>
                <c:pt idx="10">
                  <c:v>38.33</c:v>
                </c:pt>
                <c:pt idx="11">
                  <c:v>38.33</c:v>
                </c:pt>
                <c:pt idx="12">
                  <c:v>38.33</c:v>
                </c:pt>
                <c:pt idx="13">
                  <c:v>38.33</c:v>
                </c:pt>
                <c:pt idx="14">
                  <c:v>37.67</c:v>
                </c:pt>
                <c:pt idx="15">
                  <c:v>30.33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C-4F2D-B754-98C854AE4A7B}"/>
            </c:ext>
          </c:extLst>
        </c:ser>
        <c:ser>
          <c:idx val="1"/>
          <c:order val="1"/>
          <c:tx>
            <c:strRef>
              <c:f>Aug!$B$3</c:f>
              <c:strCache>
                <c:ptCount val="1"/>
                <c:pt idx="0">
                  <c:v>02-Aug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Aug!$C$3:$CO$3</c:f>
              <c:numCache>
                <c:formatCode>0</c:formatCode>
                <c:ptCount val="16"/>
                <c:pt idx="0">
                  <c:v>30</c:v>
                </c:pt>
                <c:pt idx="1">
                  <c:v>29.33</c:v>
                </c:pt>
                <c:pt idx="2">
                  <c:v>35</c:v>
                </c:pt>
                <c:pt idx="3">
                  <c:v>36.67</c:v>
                </c:pt>
                <c:pt idx="4">
                  <c:v>34.33</c:v>
                </c:pt>
                <c:pt idx="5">
                  <c:v>31.67</c:v>
                </c:pt>
                <c:pt idx="6">
                  <c:v>33</c:v>
                </c:pt>
                <c:pt idx="7">
                  <c:v>36.67</c:v>
                </c:pt>
                <c:pt idx="8">
                  <c:v>38.33</c:v>
                </c:pt>
                <c:pt idx="9">
                  <c:v>31.67</c:v>
                </c:pt>
                <c:pt idx="10">
                  <c:v>33</c:v>
                </c:pt>
                <c:pt idx="11">
                  <c:v>37</c:v>
                </c:pt>
                <c:pt idx="12">
                  <c:v>20</c:v>
                </c:pt>
                <c:pt idx="13">
                  <c:v>38.33</c:v>
                </c:pt>
                <c:pt idx="14">
                  <c:v>38.33</c:v>
                </c:pt>
                <c:pt idx="15">
                  <c:v>22.33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C-4F2D-B754-98C854AE4A7B}"/>
            </c:ext>
          </c:extLst>
        </c:ser>
        <c:ser>
          <c:idx val="2"/>
          <c:order val="2"/>
          <c:tx>
            <c:strRef>
              <c:f>Aug!$B$4</c:f>
              <c:strCache>
                <c:ptCount val="1"/>
                <c:pt idx="0">
                  <c:v>03-Aug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Aug!$C$4:$CO$4</c:f>
              <c:numCache>
                <c:formatCode>0</c:formatCode>
                <c:ptCount val="16"/>
                <c:pt idx="0">
                  <c:v>18.670000000000002</c:v>
                </c:pt>
                <c:pt idx="1">
                  <c:v>24.33</c:v>
                </c:pt>
                <c:pt idx="2">
                  <c:v>21.33</c:v>
                </c:pt>
                <c:pt idx="3">
                  <c:v>25</c:v>
                </c:pt>
                <c:pt idx="4">
                  <c:v>25.78</c:v>
                </c:pt>
                <c:pt idx="5">
                  <c:v>29.24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36.67</c:v>
                </c:pt>
                <c:pt idx="10">
                  <c:v>36.67</c:v>
                </c:pt>
                <c:pt idx="11">
                  <c:v>36.67</c:v>
                </c:pt>
                <c:pt idx="12">
                  <c:v>36.67</c:v>
                </c:pt>
                <c:pt idx="13">
                  <c:v>36.33</c:v>
                </c:pt>
                <c:pt idx="14">
                  <c:v>31.33</c:v>
                </c:pt>
                <c:pt idx="15">
                  <c:v>24.67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7C-4F2D-B754-98C854AE4A7B}"/>
            </c:ext>
          </c:extLst>
        </c:ser>
        <c:ser>
          <c:idx val="3"/>
          <c:order val="3"/>
          <c:tx>
            <c:strRef>
              <c:f>Aug!$B$5</c:f>
              <c:strCache>
                <c:ptCount val="1"/>
                <c:pt idx="0">
                  <c:v>04-Aug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Aug!$C$5:$CO$5</c:f>
              <c:numCache>
                <c:formatCode>0</c:formatCode>
                <c:ptCount val="16"/>
                <c:pt idx="0">
                  <c:v>26.67</c:v>
                </c:pt>
                <c:pt idx="1">
                  <c:v>29.7</c:v>
                </c:pt>
                <c:pt idx="2">
                  <c:v>31</c:v>
                </c:pt>
                <c:pt idx="3">
                  <c:v>36.67</c:v>
                </c:pt>
                <c:pt idx="4">
                  <c:v>34.159999999999997</c:v>
                </c:pt>
                <c:pt idx="5">
                  <c:v>25</c:v>
                </c:pt>
                <c:pt idx="6">
                  <c:v>28</c:v>
                </c:pt>
                <c:pt idx="7">
                  <c:v>23.33</c:v>
                </c:pt>
                <c:pt idx="8">
                  <c:v>28.33</c:v>
                </c:pt>
                <c:pt idx="9">
                  <c:v>32</c:v>
                </c:pt>
                <c:pt idx="10">
                  <c:v>29.33</c:v>
                </c:pt>
                <c:pt idx="11">
                  <c:v>26.67</c:v>
                </c:pt>
                <c:pt idx="12">
                  <c:v>20</c:v>
                </c:pt>
                <c:pt idx="13">
                  <c:v>21.67</c:v>
                </c:pt>
                <c:pt idx="14">
                  <c:v>17.670000000000002</c:v>
                </c:pt>
                <c:pt idx="15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7C-4F2D-B754-98C854AE4A7B}"/>
            </c:ext>
          </c:extLst>
        </c:ser>
        <c:ser>
          <c:idx val="4"/>
          <c:order val="4"/>
          <c:tx>
            <c:strRef>
              <c:f>Aug!$B$6</c:f>
              <c:strCache>
                <c:ptCount val="1"/>
                <c:pt idx="0">
                  <c:v>05-Aug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Aug!$C$6:$CO$6</c:f>
              <c:numCache>
                <c:formatCode>0</c:formatCode>
                <c:ptCount val="16"/>
                <c:pt idx="0">
                  <c:v>20.67</c:v>
                </c:pt>
                <c:pt idx="1">
                  <c:v>13.37</c:v>
                </c:pt>
                <c:pt idx="2">
                  <c:v>15.53</c:v>
                </c:pt>
                <c:pt idx="3">
                  <c:v>11.67</c:v>
                </c:pt>
                <c:pt idx="4">
                  <c:v>11.67</c:v>
                </c:pt>
                <c:pt idx="5">
                  <c:v>12.33</c:v>
                </c:pt>
                <c:pt idx="6">
                  <c:v>10</c:v>
                </c:pt>
                <c:pt idx="7">
                  <c:v>16</c:v>
                </c:pt>
                <c:pt idx="8">
                  <c:v>18.329999999999998</c:v>
                </c:pt>
                <c:pt idx="9">
                  <c:v>20.67</c:v>
                </c:pt>
                <c:pt idx="10">
                  <c:v>23</c:v>
                </c:pt>
                <c:pt idx="11">
                  <c:v>16.670000000000002</c:v>
                </c:pt>
                <c:pt idx="12">
                  <c:v>17</c:v>
                </c:pt>
                <c:pt idx="13">
                  <c:v>17.329999999999998</c:v>
                </c:pt>
                <c:pt idx="14">
                  <c:v>17.670000000000002</c:v>
                </c:pt>
                <c:pt idx="15">
                  <c:v>22.33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7C-4F2D-B754-98C854AE4A7B}"/>
            </c:ext>
          </c:extLst>
        </c:ser>
        <c:ser>
          <c:idx val="5"/>
          <c:order val="5"/>
          <c:tx>
            <c:strRef>
              <c:f>Aug!$B$7</c:f>
              <c:strCache>
                <c:ptCount val="1"/>
                <c:pt idx="0">
                  <c:v>06-Aug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Aug!$C$7:$CO$7</c:f>
              <c:numCache>
                <c:formatCode>0</c:formatCode>
                <c:ptCount val="16"/>
                <c:pt idx="0">
                  <c:v>18.670000000000002</c:v>
                </c:pt>
                <c:pt idx="1">
                  <c:v>18.670000000000002</c:v>
                </c:pt>
                <c:pt idx="2">
                  <c:v>11.67</c:v>
                </c:pt>
                <c:pt idx="3">
                  <c:v>21</c:v>
                </c:pt>
                <c:pt idx="4">
                  <c:v>23.33</c:v>
                </c:pt>
                <c:pt idx="5">
                  <c:v>23.33</c:v>
                </c:pt>
                <c:pt idx="6">
                  <c:v>25</c:v>
                </c:pt>
                <c:pt idx="7">
                  <c:v>22</c:v>
                </c:pt>
                <c:pt idx="8">
                  <c:v>25</c:v>
                </c:pt>
                <c:pt idx="9">
                  <c:v>28.33</c:v>
                </c:pt>
                <c:pt idx="10">
                  <c:v>32.67</c:v>
                </c:pt>
                <c:pt idx="11">
                  <c:v>31.67</c:v>
                </c:pt>
                <c:pt idx="12">
                  <c:v>28</c:v>
                </c:pt>
                <c:pt idx="13">
                  <c:v>25.67</c:v>
                </c:pt>
                <c:pt idx="14">
                  <c:v>24</c:v>
                </c:pt>
                <c:pt idx="1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D7C-4F2D-B754-98C854AE4A7B}"/>
            </c:ext>
          </c:extLst>
        </c:ser>
        <c:ser>
          <c:idx val="6"/>
          <c:order val="6"/>
          <c:tx>
            <c:strRef>
              <c:f>Aug!$B$8</c:f>
              <c:strCache>
                <c:ptCount val="1"/>
                <c:pt idx="0">
                  <c:v>07-Aug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Aug!$C$8:$CO$8</c:f>
              <c:numCache>
                <c:formatCode>0</c:formatCode>
                <c:ptCount val="16"/>
                <c:pt idx="0">
                  <c:v>26.3</c:v>
                </c:pt>
                <c:pt idx="1">
                  <c:v>26.67</c:v>
                </c:pt>
                <c:pt idx="2">
                  <c:v>28.33</c:v>
                </c:pt>
                <c:pt idx="3">
                  <c:v>28.33</c:v>
                </c:pt>
                <c:pt idx="4">
                  <c:v>28.33</c:v>
                </c:pt>
                <c:pt idx="5">
                  <c:v>25</c:v>
                </c:pt>
                <c:pt idx="6">
                  <c:v>30.67</c:v>
                </c:pt>
                <c:pt idx="7">
                  <c:v>31.67</c:v>
                </c:pt>
                <c:pt idx="8">
                  <c:v>35.67</c:v>
                </c:pt>
                <c:pt idx="9">
                  <c:v>35.33</c:v>
                </c:pt>
                <c:pt idx="10">
                  <c:v>39</c:v>
                </c:pt>
                <c:pt idx="11">
                  <c:v>37.33</c:v>
                </c:pt>
                <c:pt idx="12">
                  <c:v>30</c:v>
                </c:pt>
                <c:pt idx="13">
                  <c:v>25.33</c:v>
                </c:pt>
                <c:pt idx="14">
                  <c:v>27.67</c:v>
                </c:pt>
                <c:pt idx="1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D7C-4F2D-B754-98C854AE4A7B}"/>
            </c:ext>
          </c:extLst>
        </c:ser>
        <c:ser>
          <c:idx val="7"/>
          <c:order val="7"/>
          <c:tx>
            <c:strRef>
              <c:f>Aug!$B$9</c:f>
              <c:strCache>
                <c:ptCount val="1"/>
                <c:pt idx="0">
                  <c:v>08-Aug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Aug!$C$9:$CO$9</c:f>
              <c:numCache>
                <c:formatCode>0</c:formatCode>
                <c:ptCount val="16"/>
                <c:pt idx="0">
                  <c:v>29.33</c:v>
                </c:pt>
                <c:pt idx="1">
                  <c:v>30.67</c:v>
                </c:pt>
                <c:pt idx="2">
                  <c:v>20</c:v>
                </c:pt>
                <c:pt idx="3">
                  <c:v>16</c:v>
                </c:pt>
                <c:pt idx="4">
                  <c:v>22.33</c:v>
                </c:pt>
                <c:pt idx="5">
                  <c:v>24</c:v>
                </c:pt>
                <c:pt idx="6">
                  <c:v>19.670000000000002</c:v>
                </c:pt>
                <c:pt idx="7">
                  <c:v>24.67</c:v>
                </c:pt>
                <c:pt idx="8">
                  <c:v>29.33</c:v>
                </c:pt>
                <c:pt idx="9">
                  <c:v>31.67</c:v>
                </c:pt>
                <c:pt idx="10">
                  <c:v>31.33</c:v>
                </c:pt>
                <c:pt idx="11">
                  <c:v>30.33</c:v>
                </c:pt>
                <c:pt idx="12">
                  <c:v>26.33</c:v>
                </c:pt>
                <c:pt idx="13">
                  <c:v>25.67</c:v>
                </c:pt>
                <c:pt idx="14">
                  <c:v>19</c:v>
                </c:pt>
                <c:pt idx="15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D7C-4F2D-B754-98C854AE4A7B}"/>
            </c:ext>
          </c:extLst>
        </c:ser>
        <c:ser>
          <c:idx val="8"/>
          <c:order val="8"/>
          <c:tx>
            <c:strRef>
              <c:f>Aug!$B$10</c:f>
              <c:strCache>
                <c:ptCount val="1"/>
                <c:pt idx="0">
                  <c:v>09-Aug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Aug!$C$10:$CO$10</c:f>
              <c:numCache>
                <c:formatCode>0</c:formatCode>
                <c:ptCount val="16"/>
                <c:pt idx="0">
                  <c:v>16.670000000000002</c:v>
                </c:pt>
                <c:pt idx="1">
                  <c:v>16.670000000000002</c:v>
                </c:pt>
                <c:pt idx="2">
                  <c:v>17.670000000000002</c:v>
                </c:pt>
                <c:pt idx="3">
                  <c:v>17.670000000000002</c:v>
                </c:pt>
                <c:pt idx="4">
                  <c:v>16</c:v>
                </c:pt>
                <c:pt idx="5">
                  <c:v>18</c:v>
                </c:pt>
                <c:pt idx="6">
                  <c:v>17.329999999999998</c:v>
                </c:pt>
                <c:pt idx="7">
                  <c:v>20.67</c:v>
                </c:pt>
                <c:pt idx="8">
                  <c:v>22.67</c:v>
                </c:pt>
                <c:pt idx="9">
                  <c:v>24.67</c:v>
                </c:pt>
                <c:pt idx="10">
                  <c:v>25</c:v>
                </c:pt>
                <c:pt idx="11">
                  <c:v>30</c:v>
                </c:pt>
                <c:pt idx="12">
                  <c:v>28.33</c:v>
                </c:pt>
                <c:pt idx="13">
                  <c:v>25</c:v>
                </c:pt>
                <c:pt idx="14">
                  <c:v>21</c:v>
                </c:pt>
                <c:pt idx="1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D7C-4F2D-B754-98C854AE4A7B}"/>
            </c:ext>
          </c:extLst>
        </c:ser>
        <c:ser>
          <c:idx val="9"/>
          <c:order val="9"/>
          <c:tx>
            <c:strRef>
              <c:f>Aug!$B$11</c:f>
              <c:strCache>
                <c:ptCount val="1"/>
                <c:pt idx="0">
                  <c:v>10-Aug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Aug!$C$11:$CO$11</c:f>
              <c:numCache>
                <c:formatCode>0</c:formatCode>
                <c:ptCount val="16"/>
                <c:pt idx="0">
                  <c:v>17.670000000000002</c:v>
                </c:pt>
                <c:pt idx="1">
                  <c:v>15.67</c:v>
                </c:pt>
                <c:pt idx="2">
                  <c:v>16</c:v>
                </c:pt>
                <c:pt idx="3">
                  <c:v>19</c:v>
                </c:pt>
                <c:pt idx="4">
                  <c:v>17.670000000000002</c:v>
                </c:pt>
                <c:pt idx="5">
                  <c:v>19.329999999999998</c:v>
                </c:pt>
                <c:pt idx="6">
                  <c:v>27.33</c:v>
                </c:pt>
                <c:pt idx="7">
                  <c:v>28.67</c:v>
                </c:pt>
                <c:pt idx="8">
                  <c:v>35</c:v>
                </c:pt>
                <c:pt idx="9">
                  <c:v>36.67</c:v>
                </c:pt>
                <c:pt idx="10">
                  <c:v>36.67</c:v>
                </c:pt>
                <c:pt idx="11">
                  <c:v>37</c:v>
                </c:pt>
                <c:pt idx="12">
                  <c:v>34.67</c:v>
                </c:pt>
                <c:pt idx="13">
                  <c:v>28.33</c:v>
                </c:pt>
                <c:pt idx="14">
                  <c:v>28.33</c:v>
                </c:pt>
                <c:pt idx="15">
                  <c:v>28.67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D7C-4F2D-B754-98C854AE4A7B}"/>
            </c:ext>
          </c:extLst>
        </c:ser>
        <c:ser>
          <c:idx val="10"/>
          <c:order val="10"/>
          <c:tx>
            <c:strRef>
              <c:f>Aug!$B$12</c:f>
              <c:strCache>
                <c:ptCount val="1"/>
                <c:pt idx="0">
                  <c:v>11-Aug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Aug!$C$12:$CO$12</c:f>
              <c:numCache>
                <c:formatCode>0</c:formatCode>
                <c:ptCount val="16"/>
                <c:pt idx="0">
                  <c:v>31.67</c:v>
                </c:pt>
                <c:pt idx="1">
                  <c:v>31.67</c:v>
                </c:pt>
                <c:pt idx="2">
                  <c:v>33.33</c:v>
                </c:pt>
                <c:pt idx="3">
                  <c:v>32.33</c:v>
                </c:pt>
                <c:pt idx="4">
                  <c:v>32.33</c:v>
                </c:pt>
                <c:pt idx="5">
                  <c:v>36.67</c:v>
                </c:pt>
                <c:pt idx="6">
                  <c:v>33.33</c:v>
                </c:pt>
                <c:pt idx="7">
                  <c:v>35</c:v>
                </c:pt>
                <c:pt idx="8">
                  <c:v>38.33</c:v>
                </c:pt>
                <c:pt idx="9">
                  <c:v>7.33</c:v>
                </c:pt>
                <c:pt idx="10">
                  <c:v>33.33</c:v>
                </c:pt>
                <c:pt idx="11">
                  <c:v>38.33</c:v>
                </c:pt>
                <c:pt idx="12">
                  <c:v>38.33</c:v>
                </c:pt>
                <c:pt idx="13">
                  <c:v>29</c:v>
                </c:pt>
                <c:pt idx="14">
                  <c:v>26.67</c:v>
                </c:pt>
                <c:pt idx="15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D7C-4F2D-B754-98C854AE4A7B}"/>
            </c:ext>
          </c:extLst>
        </c:ser>
        <c:ser>
          <c:idx val="11"/>
          <c:order val="11"/>
          <c:tx>
            <c:strRef>
              <c:f>Aug!$B$13</c:f>
              <c:strCache>
                <c:ptCount val="1"/>
                <c:pt idx="0">
                  <c:v>12-Aug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Aug!$C$13:$CO$13</c:f>
              <c:numCache>
                <c:formatCode>0</c:formatCode>
                <c:ptCount val="16"/>
                <c:pt idx="0">
                  <c:v>15</c:v>
                </c:pt>
                <c:pt idx="1">
                  <c:v>17.329999999999998</c:v>
                </c:pt>
                <c:pt idx="2">
                  <c:v>16.670000000000002</c:v>
                </c:pt>
                <c:pt idx="3">
                  <c:v>16.329999999999998</c:v>
                </c:pt>
                <c:pt idx="4">
                  <c:v>20.329999999999998</c:v>
                </c:pt>
                <c:pt idx="5">
                  <c:v>22.33</c:v>
                </c:pt>
                <c:pt idx="6">
                  <c:v>21.67</c:v>
                </c:pt>
                <c:pt idx="7">
                  <c:v>22</c:v>
                </c:pt>
                <c:pt idx="8">
                  <c:v>22</c:v>
                </c:pt>
                <c:pt idx="9">
                  <c:v>22.67</c:v>
                </c:pt>
                <c:pt idx="10">
                  <c:v>25</c:v>
                </c:pt>
                <c:pt idx="11">
                  <c:v>24</c:v>
                </c:pt>
                <c:pt idx="12">
                  <c:v>20.67</c:v>
                </c:pt>
                <c:pt idx="13">
                  <c:v>13.33</c:v>
                </c:pt>
                <c:pt idx="14">
                  <c:v>10</c:v>
                </c:pt>
                <c:pt idx="15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D7C-4F2D-B754-98C854AE4A7B}"/>
            </c:ext>
          </c:extLst>
        </c:ser>
        <c:ser>
          <c:idx val="12"/>
          <c:order val="12"/>
          <c:tx>
            <c:strRef>
              <c:f>Aug!$B$14</c:f>
              <c:strCache>
                <c:ptCount val="1"/>
                <c:pt idx="0">
                  <c:v>13-Aug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Aug!$C$14:$CO$14</c:f>
              <c:numCache>
                <c:formatCode>0</c:formatCode>
                <c:ptCount val="16"/>
                <c:pt idx="0">
                  <c:v>9.33</c:v>
                </c:pt>
                <c:pt idx="1">
                  <c:v>9</c:v>
                </c:pt>
                <c:pt idx="2">
                  <c:v>9</c:v>
                </c:pt>
                <c:pt idx="3">
                  <c:v>7.33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9</c:v>
                </c:pt>
                <c:pt idx="13">
                  <c:v>11.67</c:v>
                </c:pt>
                <c:pt idx="14">
                  <c:v>9</c:v>
                </c:pt>
                <c:pt idx="15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D7C-4F2D-B754-98C854AE4A7B}"/>
            </c:ext>
          </c:extLst>
        </c:ser>
        <c:ser>
          <c:idx val="13"/>
          <c:order val="13"/>
          <c:tx>
            <c:strRef>
              <c:f>Aug!$B$15</c:f>
              <c:strCache>
                <c:ptCount val="1"/>
                <c:pt idx="0">
                  <c:v>14-Aug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Aug!$C$15:$CO$15</c:f>
              <c:numCache>
                <c:formatCode>0</c:formatCode>
                <c:ptCount val="16"/>
                <c:pt idx="0">
                  <c:v>10</c:v>
                </c:pt>
                <c:pt idx="1">
                  <c:v>10.67</c:v>
                </c:pt>
                <c:pt idx="2">
                  <c:v>11</c:v>
                </c:pt>
                <c:pt idx="3">
                  <c:v>10.33</c:v>
                </c:pt>
                <c:pt idx="4">
                  <c:v>7.33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8.33</c:v>
                </c:pt>
                <c:pt idx="11">
                  <c:v>8</c:v>
                </c:pt>
                <c:pt idx="12">
                  <c:v>13.33</c:v>
                </c:pt>
                <c:pt idx="13">
                  <c:v>14.67</c:v>
                </c:pt>
                <c:pt idx="14">
                  <c:v>13.33</c:v>
                </c:pt>
                <c:pt idx="1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D7C-4F2D-B754-98C854AE4A7B}"/>
            </c:ext>
          </c:extLst>
        </c:ser>
        <c:ser>
          <c:idx val="14"/>
          <c:order val="14"/>
          <c:tx>
            <c:strRef>
              <c:f>Aug!$B$16</c:f>
              <c:strCache>
                <c:ptCount val="1"/>
                <c:pt idx="0">
                  <c:v>15-Aug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Aug!$C$16:$CO$16</c:f>
              <c:numCache>
                <c:formatCode>0</c:formatCode>
                <c:ptCount val="16"/>
                <c:pt idx="0">
                  <c:v>10.33</c:v>
                </c:pt>
                <c:pt idx="1">
                  <c:v>10.33</c:v>
                </c:pt>
                <c:pt idx="2">
                  <c:v>13</c:v>
                </c:pt>
                <c:pt idx="3">
                  <c:v>11</c:v>
                </c:pt>
                <c:pt idx="4">
                  <c:v>9.67</c:v>
                </c:pt>
                <c:pt idx="5">
                  <c:v>8.67</c:v>
                </c:pt>
                <c:pt idx="6">
                  <c:v>7.67</c:v>
                </c:pt>
                <c:pt idx="7">
                  <c:v>6.67</c:v>
                </c:pt>
                <c:pt idx="8">
                  <c:v>11</c:v>
                </c:pt>
                <c:pt idx="9">
                  <c:v>16.329999999999998</c:v>
                </c:pt>
                <c:pt idx="10">
                  <c:v>20</c:v>
                </c:pt>
                <c:pt idx="11">
                  <c:v>23.33</c:v>
                </c:pt>
                <c:pt idx="12">
                  <c:v>24</c:v>
                </c:pt>
                <c:pt idx="13">
                  <c:v>21.33</c:v>
                </c:pt>
                <c:pt idx="14">
                  <c:v>20</c:v>
                </c:pt>
                <c:pt idx="15">
                  <c:v>10.67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D7C-4F2D-B754-98C854AE4A7B}"/>
            </c:ext>
          </c:extLst>
        </c:ser>
        <c:ser>
          <c:idx val="15"/>
          <c:order val="15"/>
          <c:tx>
            <c:strRef>
              <c:f>Aug!$B$17</c:f>
              <c:strCache>
                <c:ptCount val="1"/>
                <c:pt idx="0">
                  <c:v>16-Aug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Aug!$C$17:$CO$17</c:f>
              <c:numCache>
                <c:formatCode>0</c:formatCode>
                <c:ptCount val="16"/>
                <c:pt idx="0">
                  <c:v>12</c:v>
                </c:pt>
                <c:pt idx="1">
                  <c:v>11.67</c:v>
                </c:pt>
                <c:pt idx="2">
                  <c:v>9</c:v>
                </c:pt>
                <c:pt idx="3">
                  <c:v>11.33</c:v>
                </c:pt>
                <c:pt idx="4">
                  <c:v>12</c:v>
                </c:pt>
                <c:pt idx="5">
                  <c:v>13.33</c:v>
                </c:pt>
                <c:pt idx="6">
                  <c:v>12</c:v>
                </c:pt>
                <c:pt idx="7">
                  <c:v>17.329999999999998</c:v>
                </c:pt>
                <c:pt idx="8">
                  <c:v>16.670000000000002</c:v>
                </c:pt>
                <c:pt idx="9">
                  <c:v>19.329999999999998</c:v>
                </c:pt>
                <c:pt idx="10">
                  <c:v>20</c:v>
                </c:pt>
                <c:pt idx="11">
                  <c:v>17</c:v>
                </c:pt>
                <c:pt idx="12">
                  <c:v>20.21</c:v>
                </c:pt>
                <c:pt idx="13">
                  <c:v>18.329999999999998</c:v>
                </c:pt>
                <c:pt idx="14">
                  <c:v>17</c:v>
                </c:pt>
                <c:pt idx="15">
                  <c:v>13.67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D7C-4F2D-B754-98C854AE4A7B}"/>
            </c:ext>
          </c:extLst>
        </c:ser>
        <c:ser>
          <c:idx val="16"/>
          <c:order val="16"/>
          <c:tx>
            <c:strRef>
              <c:f>Aug!$B$18</c:f>
              <c:strCache>
                <c:ptCount val="1"/>
                <c:pt idx="0">
                  <c:v>17-Aug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Aug!$C$18:$CO$18</c:f>
              <c:numCache>
                <c:formatCode>0</c:formatCode>
                <c:ptCount val="16"/>
                <c:pt idx="0">
                  <c:v>16</c:v>
                </c:pt>
                <c:pt idx="1">
                  <c:v>14.67</c:v>
                </c:pt>
                <c:pt idx="2">
                  <c:v>17.329999999999998</c:v>
                </c:pt>
                <c:pt idx="3">
                  <c:v>8.67</c:v>
                </c:pt>
                <c:pt idx="4">
                  <c:v>8</c:v>
                </c:pt>
                <c:pt idx="5">
                  <c:v>18.329999999999998</c:v>
                </c:pt>
                <c:pt idx="6">
                  <c:v>12</c:v>
                </c:pt>
                <c:pt idx="7">
                  <c:v>12</c:v>
                </c:pt>
                <c:pt idx="8">
                  <c:v>10</c:v>
                </c:pt>
                <c:pt idx="9">
                  <c:v>15.67</c:v>
                </c:pt>
                <c:pt idx="10">
                  <c:v>16.670000000000002</c:v>
                </c:pt>
                <c:pt idx="11">
                  <c:v>22.33</c:v>
                </c:pt>
                <c:pt idx="12">
                  <c:v>21.67</c:v>
                </c:pt>
                <c:pt idx="13">
                  <c:v>21.67</c:v>
                </c:pt>
                <c:pt idx="14">
                  <c:v>11</c:v>
                </c:pt>
                <c:pt idx="1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D7C-4F2D-B754-98C854AE4A7B}"/>
            </c:ext>
          </c:extLst>
        </c:ser>
        <c:ser>
          <c:idx val="17"/>
          <c:order val="17"/>
          <c:tx>
            <c:strRef>
              <c:f>Aug!$B$19</c:f>
              <c:strCache>
                <c:ptCount val="1"/>
                <c:pt idx="0">
                  <c:v>18-Aug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Aug!$C$19:$CO$19</c:f>
              <c:numCache>
                <c:formatCode>0</c:formatCode>
                <c:ptCount val="16"/>
                <c:pt idx="0">
                  <c:v>12</c:v>
                </c:pt>
                <c:pt idx="1">
                  <c:v>12.67</c:v>
                </c:pt>
                <c:pt idx="2">
                  <c:v>15.33</c:v>
                </c:pt>
                <c:pt idx="3">
                  <c:v>13.67</c:v>
                </c:pt>
                <c:pt idx="4">
                  <c:v>13.33</c:v>
                </c:pt>
                <c:pt idx="5">
                  <c:v>19.329999999999998</c:v>
                </c:pt>
                <c:pt idx="6">
                  <c:v>10.67</c:v>
                </c:pt>
                <c:pt idx="7">
                  <c:v>12.67</c:v>
                </c:pt>
                <c:pt idx="8">
                  <c:v>15</c:v>
                </c:pt>
                <c:pt idx="9">
                  <c:v>12.67</c:v>
                </c:pt>
                <c:pt idx="10">
                  <c:v>15.33</c:v>
                </c:pt>
                <c:pt idx="11">
                  <c:v>15</c:v>
                </c:pt>
                <c:pt idx="12">
                  <c:v>18.670000000000002</c:v>
                </c:pt>
                <c:pt idx="13">
                  <c:v>15.67</c:v>
                </c:pt>
                <c:pt idx="14">
                  <c:v>17.670000000000002</c:v>
                </c:pt>
                <c:pt idx="15">
                  <c:v>15.33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D7C-4F2D-B754-98C854AE4A7B}"/>
            </c:ext>
          </c:extLst>
        </c:ser>
        <c:ser>
          <c:idx val="18"/>
          <c:order val="18"/>
          <c:tx>
            <c:strRef>
              <c:f>Aug!$B$20</c:f>
              <c:strCache>
                <c:ptCount val="1"/>
                <c:pt idx="0">
                  <c:v>19-Aug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Aug!$C$20:$CO$20</c:f>
              <c:numCache>
                <c:formatCode>0</c:formatCode>
                <c:ptCount val="16"/>
                <c:pt idx="0">
                  <c:v>8.67</c:v>
                </c:pt>
                <c:pt idx="1">
                  <c:v>14.33</c:v>
                </c:pt>
                <c:pt idx="2">
                  <c:v>12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11.67</c:v>
                </c:pt>
                <c:pt idx="8">
                  <c:v>9.33</c:v>
                </c:pt>
                <c:pt idx="9">
                  <c:v>14</c:v>
                </c:pt>
                <c:pt idx="10">
                  <c:v>17.329999999999998</c:v>
                </c:pt>
                <c:pt idx="11">
                  <c:v>23.54</c:v>
                </c:pt>
                <c:pt idx="12">
                  <c:v>17.37</c:v>
                </c:pt>
                <c:pt idx="13">
                  <c:v>13.36</c:v>
                </c:pt>
                <c:pt idx="14">
                  <c:v>9.33</c:v>
                </c:pt>
                <c:pt idx="15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D7C-4F2D-B754-98C854AE4A7B}"/>
            </c:ext>
          </c:extLst>
        </c:ser>
        <c:ser>
          <c:idx val="19"/>
          <c:order val="19"/>
          <c:tx>
            <c:strRef>
              <c:f>Aug!$B$21</c:f>
              <c:strCache>
                <c:ptCount val="1"/>
                <c:pt idx="0">
                  <c:v>20-Aug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Aug!$C$21:$CO$21</c:f>
              <c:numCache>
                <c:formatCode>0</c:formatCode>
                <c:ptCount val="16"/>
                <c:pt idx="0">
                  <c:v>10</c:v>
                </c:pt>
                <c:pt idx="1">
                  <c:v>9.67</c:v>
                </c:pt>
                <c:pt idx="2">
                  <c:v>8.33</c:v>
                </c:pt>
                <c:pt idx="3">
                  <c:v>8.33</c:v>
                </c:pt>
                <c:pt idx="4">
                  <c:v>13.33</c:v>
                </c:pt>
                <c:pt idx="5">
                  <c:v>11</c:v>
                </c:pt>
                <c:pt idx="6">
                  <c:v>10</c:v>
                </c:pt>
                <c:pt idx="7">
                  <c:v>10.33</c:v>
                </c:pt>
                <c:pt idx="8">
                  <c:v>9.67</c:v>
                </c:pt>
                <c:pt idx="9">
                  <c:v>15.67</c:v>
                </c:pt>
                <c:pt idx="10">
                  <c:v>17</c:v>
                </c:pt>
                <c:pt idx="11">
                  <c:v>14.67</c:v>
                </c:pt>
                <c:pt idx="12">
                  <c:v>17.329999999999998</c:v>
                </c:pt>
                <c:pt idx="13">
                  <c:v>14.67</c:v>
                </c:pt>
                <c:pt idx="14">
                  <c:v>11</c:v>
                </c:pt>
                <c:pt idx="15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D7C-4F2D-B754-98C854AE4A7B}"/>
            </c:ext>
          </c:extLst>
        </c:ser>
        <c:ser>
          <c:idx val="20"/>
          <c:order val="20"/>
          <c:tx>
            <c:strRef>
              <c:f>Aug!$B$22</c:f>
              <c:strCache>
                <c:ptCount val="1"/>
                <c:pt idx="0">
                  <c:v>21-Aug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Aug!$C$22:$CO$22</c:f>
              <c:numCache>
                <c:formatCode>0</c:formatCode>
                <c:ptCount val="16"/>
                <c:pt idx="0">
                  <c:v>12.67</c:v>
                </c:pt>
                <c:pt idx="1">
                  <c:v>12.33</c:v>
                </c:pt>
                <c:pt idx="2">
                  <c:v>11.33</c:v>
                </c:pt>
                <c:pt idx="3">
                  <c:v>9.33</c:v>
                </c:pt>
                <c:pt idx="4">
                  <c:v>7</c:v>
                </c:pt>
                <c:pt idx="5">
                  <c:v>7</c:v>
                </c:pt>
                <c:pt idx="6">
                  <c:v>8.67</c:v>
                </c:pt>
                <c:pt idx="7">
                  <c:v>8.67</c:v>
                </c:pt>
                <c:pt idx="8">
                  <c:v>9</c:v>
                </c:pt>
                <c:pt idx="9">
                  <c:v>8.67</c:v>
                </c:pt>
                <c:pt idx="10">
                  <c:v>14.67</c:v>
                </c:pt>
                <c:pt idx="11">
                  <c:v>15.33</c:v>
                </c:pt>
                <c:pt idx="12">
                  <c:v>16.670000000000002</c:v>
                </c:pt>
                <c:pt idx="13">
                  <c:v>15.67</c:v>
                </c:pt>
                <c:pt idx="14">
                  <c:v>10.67</c:v>
                </c:pt>
                <c:pt idx="1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D7C-4F2D-B754-98C854AE4A7B}"/>
            </c:ext>
          </c:extLst>
        </c:ser>
        <c:ser>
          <c:idx val="21"/>
          <c:order val="21"/>
          <c:tx>
            <c:strRef>
              <c:f>Aug!$B$23</c:f>
              <c:strCache>
                <c:ptCount val="1"/>
                <c:pt idx="0">
                  <c:v>22-Aug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Aug!$C$23:$CO$23</c:f>
              <c:numCache>
                <c:formatCode>0</c:formatCode>
                <c:ptCount val="16"/>
                <c:pt idx="0">
                  <c:v>11.67</c:v>
                </c:pt>
                <c:pt idx="1">
                  <c:v>10.33</c:v>
                </c:pt>
                <c:pt idx="2">
                  <c:v>10</c:v>
                </c:pt>
                <c:pt idx="3">
                  <c:v>8.33</c:v>
                </c:pt>
                <c:pt idx="4">
                  <c:v>9</c:v>
                </c:pt>
                <c:pt idx="5">
                  <c:v>9.67</c:v>
                </c:pt>
                <c:pt idx="6">
                  <c:v>6</c:v>
                </c:pt>
                <c:pt idx="7">
                  <c:v>5.67</c:v>
                </c:pt>
                <c:pt idx="8">
                  <c:v>7.33</c:v>
                </c:pt>
                <c:pt idx="9">
                  <c:v>8</c:v>
                </c:pt>
                <c:pt idx="10">
                  <c:v>12.67</c:v>
                </c:pt>
                <c:pt idx="11">
                  <c:v>15.67</c:v>
                </c:pt>
                <c:pt idx="12">
                  <c:v>18</c:v>
                </c:pt>
                <c:pt idx="13">
                  <c:v>17.329999999999998</c:v>
                </c:pt>
                <c:pt idx="14">
                  <c:v>12.67</c:v>
                </c:pt>
                <c:pt idx="15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D7C-4F2D-B754-98C854AE4A7B}"/>
            </c:ext>
          </c:extLst>
        </c:ser>
        <c:ser>
          <c:idx val="22"/>
          <c:order val="22"/>
          <c:tx>
            <c:strRef>
              <c:f>Aug!$B$24</c:f>
              <c:strCache>
                <c:ptCount val="1"/>
                <c:pt idx="0">
                  <c:v>23-Aug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Aug!$C$24:$CO$24</c:f>
              <c:numCache>
                <c:formatCode>0</c:formatCode>
                <c:ptCount val="16"/>
                <c:pt idx="0">
                  <c:v>10.33</c:v>
                </c:pt>
                <c:pt idx="1">
                  <c:v>8.67</c:v>
                </c:pt>
                <c:pt idx="2">
                  <c:v>8</c:v>
                </c:pt>
                <c:pt idx="3">
                  <c:v>8</c:v>
                </c:pt>
                <c:pt idx="4">
                  <c:v>8.67</c:v>
                </c:pt>
                <c:pt idx="5">
                  <c:v>8</c:v>
                </c:pt>
                <c:pt idx="6">
                  <c:v>7.33</c:v>
                </c:pt>
                <c:pt idx="7">
                  <c:v>7.33</c:v>
                </c:pt>
                <c:pt idx="8">
                  <c:v>10.67</c:v>
                </c:pt>
                <c:pt idx="9">
                  <c:v>10.67</c:v>
                </c:pt>
                <c:pt idx="10">
                  <c:v>20.67</c:v>
                </c:pt>
                <c:pt idx="11">
                  <c:v>22.67</c:v>
                </c:pt>
                <c:pt idx="12">
                  <c:v>23.33</c:v>
                </c:pt>
                <c:pt idx="13">
                  <c:v>20.67</c:v>
                </c:pt>
                <c:pt idx="14">
                  <c:v>18</c:v>
                </c:pt>
                <c:pt idx="15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D7C-4F2D-B754-98C854AE4A7B}"/>
            </c:ext>
          </c:extLst>
        </c:ser>
        <c:ser>
          <c:idx val="23"/>
          <c:order val="23"/>
          <c:tx>
            <c:strRef>
              <c:f>Aug!$B$25</c:f>
              <c:strCache>
                <c:ptCount val="1"/>
                <c:pt idx="0">
                  <c:v>24-Aug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Aug!$C$25:$CO$25</c:f>
              <c:numCache>
                <c:formatCode>0</c:formatCode>
                <c:ptCount val="16"/>
                <c:pt idx="0">
                  <c:v>13</c:v>
                </c:pt>
                <c:pt idx="1">
                  <c:v>12.67</c:v>
                </c:pt>
                <c:pt idx="2">
                  <c:v>16.670000000000002</c:v>
                </c:pt>
                <c:pt idx="3">
                  <c:v>13</c:v>
                </c:pt>
                <c:pt idx="4">
                  <c:v>19.329999999999998</c:v>
                </c:pt>
                <c:pt idx="5">
                  <c:v>16</c:v>
                </c:pt>
                <c:pt idx="6">
                  <c:v>13</c:v>
                </c:pt>
                <c:pt idx="7">
                  <c:v>16.670000000000002</c:v>
                </c:pt>
                <c:pt idx="8">
                  <c:v>17</c:v>
                </c:pt>
                <c:pt idx="9">
                  <c:v>22.33</c:v>
                </c:pt>
                <c:pt idx="10">
                  <c:v>22.67</c:v>
                </c:pt>
                <c:pt idx="11">
                  <c:v>29.33</c:v>
                </c:pt>
                <c:pt idx="12">
                  <c:v>37.67</c:v>
                </c:pt>
                <c:pt idx="13">
                  <c:v>36</c:v>
                </c:pt>
                <c:pt idx="14">
                  <c:v>30.33</c:v>
                </c:pt>
                <c:pt idx="15">
                  <c:v>22.67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D7C-4F2D-B754-98C854AE4A7B}"/>
            </c:ext>
          </c:extLst>
        </c:ser>
        <c:ser>
          <c:idx val="24"/>
          <c:order val="24"/>
          <c:tx>
            <c:strRef>
              <c:f>Aug!$B$26</c:f>
              <c:strCache>
                <c:ptCount val="1"/>
                <c:pt idx="0">
                  <c:v>25-Aug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Aug!$C$26:$CO$26</c:f>
              <c:numCache>
                <c:formatCode>0</c:formatCode>
                <c:ptCount val="16"/>
                <c:pt idx="0">
                  <c:v>26.67</c:v>
                </c:pt>
                <c:pt idx="1">
                  <c:v>10</c:v>
                </c:pt>
                <c:pt idx="2">
                  <c:v>26.67</c:v>
                </c:pt>
                <c:pt idx="3">
                  <c:v>26.33</c:v>
                </c:pt>
                <c:pt idx="4">
                  <c:v>20</c:v>
                </c:pt>
                <c:pt idx="5">
                  <c:v>21.33</c:v>
                </c:pt>
                <c:pt idx="6">
                  <c:v>15.67</c:v>
                </c:pt>
                <c:pt idx="7">
                  <c:v>28.67</c:v>
                </c:pt>
                <c:pt idx="8">
                  <c:v>29.33</c:v>
                </c:pt>
                <c:pt idx="9">
                  <c:v>35</c:v>
                </c:pt>
                <c:pt idx="10">
                  <c:v>38.67</c:v>
                </c:pt>
                <c:pt idx="11">
                  <c:v>40</c:v>
                </c:pt>
                <c:pt idx="12">
                  <c:v>41.67</c:v>
                </c:pt>
                <c:pt idx="13">
                  <c:v>39.67</c:v>
                </c:pt>
                <c:pt idx="14">
                  <c:v>39.33</c:v>
                </c:pt>
                <c:pt idx="15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D7C-4F2D-B754-98C854AE4A7B}"/>
            </c:ext>
          </c:extLst>
        </c:ser>
        <c:ser>
          <c:idx val="25"/>
          <c:order val="25"/>
          <c:tx>
            <c:strRef>
              <c:f>Aug!$B$27</c:f>
              <c:strCache>
                <c:ptCount val="1"/>
                <c:pt idx="0">
                  <c:v>26-Aug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Aug!$C$27:$CO$27</c:f>
              <c:numCache>
                <c:formatCode>0</c:formatCode>
                <c:ptCount val="16"/>
                <c:pt idx="0">
                  <c:v>35</c:v>
                </c:pt>
                <c:pt idx="1">
                  <c:v>36.33</c:v>
                </c:pt>
                <c:pt idx="2">
                  <c:v>11.67</c:v>
                </c:pt>
                <c:pt idx="3">
                  <c:v>26.67</c:v>
                </c:pt>
                <c:pt idx="4">
                  <c:v>38.33</c:v>
                </c:pt>
                <c:pt idx="5">
                  <c:v>38.33</c:v>
                </c:pt>
                <c:pt idx="6">
                  <c:v>38.33</c:v>
                </c:pt>
                <c:pt idx="7">
                  <c:v>38.33</c:v>
                </c:pt>
                <c:pt idx="8">
                  <c:v>38.33</c:v>
                </c:pt>
                <c:pt idx="9">
                  <c:v>38.33</c:v>
                </c:pt>
                <c:pt idx="10">
                  <c:v>35</c:v>
                </c:pt>
                <c:pt idx="11">
                  <c:v>40.67</c:v>
                </c:pt>
                <c:pt idx="12">
                  <c:v>11.67</c:v>
                </c:pt>
                <c:pt idx="13">
                  <c:v>15</c:v>
                </c:pt>
                <c:pt idx="14">
                  <c:v>31</c:v>
                </c:pt>
                <c:pt idx="15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D7C-4F2D-B754-98C854AE4A7B}"/>
            </c:ext>
          </c:extLst>
        </c:ser>
        <c:ser>
          <c:idx val="26"/>
          <c:order val="26"/>
          <c:tx>
            <c:strRef>
              <c:f>Aug!$B$28</c:f>
              <c:strCache>
                <c:ptCount val="1"/>
                <c:pt idx="0">
                  <c:v>27-Aug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Aug!$C$28:$CO$28</c:f>
              <c:numCache>
                <c:formatCode>0</c:formatCode>
                <c:ptCount val="16"/>
                <c:pt idx="0">
                  <c:v>35</c:v>
                </c:pt>
                <c:pt idx="1">
                  <c:v>30</c:v>
                </c:pt>
                <c:pt idx="2">
                  <c:v>36.67</c:v>
                </c:pt>
                <c:pt idx="3">
                  <c:v>36.67</c:v>
                </c:pt>
                <c:pt idx="4">
                  <c:v>30.67</c:v>
                </c:pt>
                <c:pt idx="5">
                  <c:v>30</c:v>
                </c:pt>
                <c:pt idx="6">
                  <c:v>36.33</c:v>
                </c:pt>
                <c:pt idx="7">
                  <c:v>35</c:v>
                </c:pt>
                <c:pt idx="8">
                  <c:v>31.67</c:v>
                </c:pt>
                <c:pt idx="9">
                  <c:v>31.67</c:v>
                </c:pt>
                <c:pt idx="10">
                  <c:v>38.33</c:v>
                </c:pt>
                <c:pt idx="11">
                  <c:v>25.67</c:v>
                </c:pt>
                <c:pt idx="12">
                  <c:v>31.67</c:v>
                </c:pt>
                <c:pt idx="13">
                  <c:v>23.33</c:v>
                </c:pt>
                <c:pt idx="14">
                  <c:v>22</c:v>
                </c:pt>
                <c:pt idx="1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D7C-4F2D-B754-98C854AE4A7B}"/>
            </c:ext>
          </c:extLst>
        </c:ser>
        <c:ser>
          <c:idx val="27"/>
          <c:order val="27"/>
          <c:tx>
            <c:strRef>
              <c:f>Aug!$B$29</c:f>
              <c:strCache>
                <c:ptCount val="1"/>
                <c:pt idx="0">
                  <c:v>28-Aug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Aug!$C$29:$CO$29</c:f>
              <c:numCache>
                <c:formatCode>0</c:formatCode>
                <c:ptCount val="16"/>
                <c:pt idx="0">
                  <c:v>30.33</c:v>
                </c:pt>
                <c:pt idx="1">
                  <c:v>28.33</c:v>
                </c:pt>
                <c:pt idx="2">
                  <c:v>36.33</c:v>
                </c:pt>
                <c:pt idx="3">
                  <c:v>36.67</c:v>
                </c:pt>
                <c:pt idx="4">
                  <c:v>37.67</c:v>
                </c:pt>
                <c:pt idx="5">
                  <c:v>41</c:v>
                </c:pt>
                <c:pt idx="6">
                  <c:v>41</c:v>
                </c:pt>
                <c:pt idx="7">
                  <c:v>41</c:v>
                </c:pt>
                <c:pt idx="8">
                  <c:v>41</c:v>
                </c:pt>
                <c:pt idx="9">
                  <c:v>41</c:v>
                </c:pt>
                <c:pt idx="10">
                  <c:v>41</c:v>
                </c:pt>
                <c:pt idx="11">
                  <c:v>38.67</c:v>
                </c:pt>
                <c:pt idx="12">
                  <c:v>41.33</c:v>
                </c:pt>
                <c:pt idx="13">
                  <c:v>38.33</c:v>
                </c:pt>
                <c:pt idx="14">
                  <c:v>38.33</c:v>
                </c:pt>
                <c:pt idx="15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D7C-4F2D-B754-98C854AE4A7B}"/>
            </c:ext>
          </c:extLst>
        </c:ser>
        <c:ser>
          <c:idx val="28"/>
          <c:order val="28"/>
          <c:tx>
            <c:strRef>
              <c:f>Aug!$B$30</c:f>
              <c:strCache>
                <c:ptCount val="1"/>
                <c:pt idx="0">
                  <c:v>29-Aug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Aug!$C$30:$CO$30</c:f>
              <c:numCache>
                <c:formatCode>0</c:formatCode>
                <c:ptCount val="16"/>
                <c:pt idx="0">
                  <c:v>36.67</c:v>
                </c:pt>
                <c:pt idx="1">
                  <c:v>38.67</c:v>
                </c:pt>
                <c:pt idx="2">
                  <c:v>28.33</c:v>
                </c:pt>
                <c:pt idx="3">
                  <c:v>36.67</c:v>
                </c:pt>
                <c:pt idx="4">
                  <c:v>36.67</c:v>
                </c:pt>
                <c:pt idx="5">
                  <c:v>34.67</c:v>
                </c:pt>
                <c:pt idx="6">
                  <c:v>35.33</c:v>
                </c:pt>
                <c:pt idx="7">
                  <c:v>35</c:v>
                </c:pt>
                <c:pt idx="8">
                  <c:v>35.67</c:v>
                </c:pt>
                <c:pt idx="9">
                  <c:v>36.33</c:v>
                </c:pt>
                <c:pt idx="10">
                  <c:v>36.67</c:v>
                </c:pt>
                <c:pt idx="11">
                  <c:v>25</c:v>
                </c:pt>
                <c:pt idx="12">
                  <c:v>18.329999999999998</c:v>
                </c:pt>
                <c:pt idx="13">
                  <c:v>25.67</c:v>
                </c:pt>
                <c:pt idx="14">
                  <c:v>16.670000000000002</c:v>
                </c:pt>
                <c:pt idx="15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D7C-4F2D-B754-98C854AE4A7B}"/>
            </c:ext>
          </c:extLst>
        </c:ser>
        <c:ser>
          <c:idx val="29"/>
          <c:order val="29"/>
          <c:tx>
            <c:strRef>
              <c:f>Aug!$B$31</c:f>
              <c:strCache>
                <c:ptCount val="1"/>
                <c:pt idx="0">
                  <c:v>30-Aug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Aug!$C$31:$CO$31</c:f>
              <c:numCache>
                <c:formatCode>0</c:formatCode>
                <c:ptCount val="16"/>
                <c:pt idx="0">
                  <c:v>9</c:v>
                </c:pt>
                <c:pt idx="1">
                  <c:v>6.67</c:v>
                </c:pt>
                <c:pt idx="2">
                  <c:v>15.33</c:v>
                </c:pt>
                <c:pt idx="3">
                  <c:v>8.33</c:v>
                </c:pt>
                <c:pt idx="4">
                  <c:v>18.329999999999998</c:v>
                </c:pt>
                <c:pt idx="5">
                  <c:v>19</c:v>
                </c:pt>
                <c:pt idx="6">
                  <c:v>6.67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23.33</c:v>
                </c:pt>
                <c:pt idx="12">
                  <c:v>25.33</c:v>
                </c:pt>
                <c:pt idx="13">
                  <c:v>25.33</c:v>
                </c:pt>
                <c:pt idx="14">
                  <c:v>20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D7C-4F2D-B754-98C854AE4A7B}"/>
            </c:ext>
          </c:extLst>
        </c:ser>
        <c:ser>
          <c:idx val="30"/>
          <c:order val="30"/>
          <c:tx>
            <c:strRef>
              <c:f>Aug!$B$32</c:f>
              <c:strCache>
                <c:ptCount val="1"/>
                <c:pt idx="0">
                  <c:v>31-Aug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Aug!$C$1:$CO$1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Aug!$C$32:$CO$32</c:f>
              <c:numCache>
                <c:formatCode>0</c:formatCode>
                <c:ptCount val="16"/>
                <c:pt idx="0">
                  <c:v>16</c:v>
                </c:pt>
                <c:pt idx="1">
                  <c:v>11.67</c:v>
                </c:pt>
                <c:pt idx="2">
                  <c:v>14</c:v>
                </c:pt>
                <c:pt idx="3">
                  <c:v>14</c:v>
                </c:pt>
                <c:pt idx="4">
                  <c:v>12</c:v>
                </c:pt>
                <c:pt idx="5">
                  <c:v>11</c:v>
                </c:pt>
                <c:pt idx="6">
                  <c:v>5</c:v>
                </c:pt>
                <c:pt idx="7">
                  <c:v>8.33</c:v>
                </c:pt>
                <c:pt idx="8">
                  <c:v>12.33</c:v>
                </c:pt>
                <c:pt idx="9">
                  <c:v>12.33</c:v>
                </c:pt>
                <c:pt idx="10">
                  <c:v>8.33</c:v>
                </c:pt>
                <c:pt idx="11">
                  <c:v>13.33</c:v>
                </c:pt>
                <c:pt idx="12">
                  <c:v>13.33</c:v>
                </c:pt>
                <c:pt idx="13">
                  <c:v>11.67</c:v>
                </c:pt>
                <c:pt idx="14">
                  <c:v>8.33</c:v>
                </c:pt>
                <c:pt idx="15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AD7C-4F2D-B754-98C854AE4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002079"/>
        <c:axId val="929005439"/>
      </c:lineChart>
      <c:catAx>
        <c:axId val="92900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05439"/>
        <c:crosses val="autoZero"/>
        <c:auto val="1"/>
        <c:lblAlgn val="ctr"/>
        <c:lblOffset val="100"/>
        <c:noMultiLvlLbl val="0"/>
      </c:catAx>
      <c:valAx>
        <c:axId val="92900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00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5ec4a01-df17-40c7-ba84-5fc97b2d62f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September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Sep!$B$2</c:f>
              <c:strCache>
                <c:ptCount val="1"/>
                <c:pt idx="0">
                  <c:v>01-Sep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Sep!$C$2:$CS$2</c:f>
              <c:numCache>
                <c:formatCode>0</c:formatCode>
                <c:ptCount val="48"/>
                <c:pt idx="0">
                  <c:v>9.11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10</c:v>
                </c:pt>
                <c:pt idx="10">
                  <c:v>8.67</c:v>
                </c:pt>
                <c:pt idx="11">
                  <c:v>7.33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8.67</c:v>
                </c:pt>
                <c:pt idx="31">
                  <c:v>8.67</c:v>
                </c:pt>
                <c:pt idx="32">
                  <c:v>9</c:v>
                </c:pt>
                <c:pt idx="33">
                  <c:v>9.33</c:v>
                </c:pt>
                <c:pt idx="34">
                  <c:v>9.33</c:v>
                </c:pt>
                <c:pt idx="35">
                  <c:v>9.33</c:v>
                </c:pt>
                <c:pt idx="36">
                  <c:v>9.33</c:v>
                </c:pt>
                <c:pt idx="37">
                  <c:v>9.33</c:v>
                </c:pt>
                <c:pt idx="38">
                  <c:v>7.33</c:v>
                </c:pt>
                <c:pt idx="39">
                  <c:v>7.33</c:v>
                </c:pt>
                <c:pt idx="40">
                  <c:v>7.33</c:v>
                </c:pt>
                <c:pt idx="41">
                  <c:v>7.33</c:v>
                </c:pt>
                <c:pt idx="42">
                  <c:v>11</c:v>
                </c:pt>
                <c:pt idx="43">
                  <c:v>10.67</c:v>
                </c:pt>
                <c:pt idx="44">
                  <c:v>10</c:v>
                </c:pt>
                <c:pt idx="45">
                  <c:v>8.67</c:v>
                </c:pt>
                <c:pt idx="46">
                  <c:v>8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B-45AA-AFE5-BCFB2801C0CD}"/>
            </c:ext>
          </c:extLst>
        </c:ser>
        <c:ser>
          <c:idx val="1"/>
          <c:order val="1"/>
          <c:tx>
            <c:strRef>
              <c:f>Sep!$B$3</c:f>
              <c:strCache>
                <c:ptCount val="1"/>
                <c:pt idx="0">
                  <c:v>02-Sep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Sep!$C$3:$CS$3</c:f>
              <c:numCache>
                <c:formatCode>0</c:formatCode>
                <c:ptCount val="48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6.33</c:v>
                </c:pt>
                <c:pt idx="31">
                  <c:v>6.33</c:v>
                </c:pt>
                <c:pt idx="32">
                  <c:v>6.33</c:v>
                </c:pt>
                <c:pt idx="33">
                  <c:v>6.33</c:v>
                </c:pt>
                <c:pt idx="34">
                  <c:v>6.33</c:v>
                </c:pt>
                <c:pt idx="35">
                  <c:v>6.67</c:v>
                </c:pt>
                <c:pt idx="36">
                  <c:v>8.33</c:v>
                </c:pt>
                <c:pt idx="37">
                  <c:v>8.33</c:v>
                </c:pt>
                <c:pt idx="38">
                  <c:v>8.33</c:v>
                </c:pt>
                <c:pt idx="39">
                  <c:v>8.33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6.67</c:v>
                </c:pt>
                <c:pt idx="44">
                  <c:v>6.67</c:v>
                </c:pt>
                <c:pt idx="45">
                  <c:v>6.67</c:v>
                </c:pt>
                <c:pt idx="46">
                  <c:v>6.67</c:v>
                </c:pt>
                <c:pt idx="47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5B-45AA-AFE5-BCFB2801C0CD}"/>
            </c:ext>
          </c:extLst>
        </c:ser>
        <c:ser>
          <c:idx val="2"/>
          <c:order val="2"/>
          <c:tx>
            <c:strRef>
              <c:f>Sep!$B$4</c:f>
              <c:strCache>
                <c:ptCount val="1"/>
                <c:pt idx="0">
                  <c:v>03-Sep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Sep!$C$4:$CS$4</c:f>
              <c:numCache>
                <c:formatCode>0</c:formatCode>
                <c:ptCount val="48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7.67</c:v>
                </c:pt>
                <c:pt idx="19">
                  <c:v>7.33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6.33</c:v>
                </c:pt>
                <c:pt idx="31">
                  <c:v>6.33</c:v>
                </c:pt>
                <c:pt idx="32">
                  <c:v>6.33</c:v>
                </c:pt>
                <c:pt idx="33">
                  <c:v>6.33</c:v>
                </c:pt>
                <c:pt idx="34">
                  <c:v>6.33</c:v>
                </c:pt>
                <c:pt idx="35">
                  <c:v>6.33</c:v>
                </c:pt>
                <c:pt idx="36">
                  <c:v>6.33</c:v>
                </c:pt>
                <c:pt idx="37">
                  <c:v>6.33</c:v>
                </c:pt>
                <c:pt idx="38">
                  <c:v>6.33</c:v>
                </c:pt>
                <c:pt idx="39">
                  <c:v>6.33</c:v>
                </c:pt>
                <c:pt idx="40">
                  <c:v>6.33</c:v>
                </c:pt>
                <c:pt idx="41">
                  <c:v>6.33</c:v>
                </c:pt>
                <c:pt idx="42">
                  <c:v>6.33</c:v>
                </c:pt>
                <c:pt idx="43">
                  <c:v>6.33</c:v>
                </c:pt>
                <c:pt idx="44">
                  <c:v>6.33</c:v>
                </c:pt>
                <c:pt idx="45">
                  <c:v>6.33</c:v>
                </c:pt>
                <c:pt idx="46">
                  <c:v>6.33</c:v>
                </c:pt>
                <c:pt idx="47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5B-45AA-AFE5-BCFB2801C0CD}"/>
            </c:ext>
          </c:extLst>
        </c:ser>
        <c:ser>
          <c:idx val="3"/>
          <c:order val="3"/>
          <c:tx>
            <c:strRef>
              <c:f>Sep!$B$5</c:f>
              <c:strCache>
                <c:ptCount val="1"/>
                <c:pt idx="0">
                  <c:v>04-Sep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Sep!$C$5:$CS$5</c:f>
              <c:numCache>
                <c:formatCode>0</c:formatCode>
                <c:ptCount val="48"/>
                <c:pt idx="0">
                  <c:v>8.33</c:v>
                </c:pt>
                <c:pt idx="1">
                  <c:v>8.67</c:v>
                </c:pt>
                <c:pt idx="2">
                  <c:v>9.33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8.67</c:v>
                </c:pt>
                <c:pt idx="10">
                  <c:v>9.67</c:v>
                </c:pt>
                <c:pt idx="11">
                  <c:v>10.67</c:v>
                </c:pt>
                <c:pt idx="12">
                  <c:v>12.33</c:v>
                </c:pt>
                <c:pt idx="13">
                  <c:v>12.33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10.33</c:v>
                </c:pt>
                <c:pt idx="22">
                  <c:v>11</c:v>
                </c:pt>
                <c:pt idx="23">
                  <c:v>10.67</c:v>
                </c:pt>
                <c:pt idx="24">
                  <c:v>11.67</c:v>
                </c:pt>
                <c:pt idx="25">
                  <c:v>12.33</c:v>
                </c:pt>
                <c:pt idx="26">
                  <c:v>13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6.67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5B-45AA-AFE5-BCFB2801C0CD}"/>
            </c:ext>
          </c:extLst>
        </c:ser>
        <c:ser>
          <c:idx val="4"/>
          <c:order val="4"/>
          <c:tx>
            <c:strRef>
              <c:f>Sep!$B$6</c:f>
              <c:strCache>
                <c:ptCount val="1"/>
                <c:pt idx="0">
                  <c:v>05-Sep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Sep!$C$6:$CS$6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8.33</c:v>
                </c:pt>
                <c:pt idx="30">
                  <c:v>7</c:v>
                </c:pt>
                <c:pt idx="31">
                  <c:v>7</c:v>
                </c:pt>
                <c:pt idx="32">
                  <c:v>20.329999999999998</c:v>
                </c:pt>
                <c:pt idx="33">
                  <c:v>23.33</c:v>
                </c:pt>
                <c:pt idx="34">
                  <c:v>6.67</c:v>
                </c:pt>
                <c:pt idx="35">
                  <c:v>22.67</c:v>
                </c:pt>
                <c:pt idx="36">
                  <c:v>21.33</c:v>
                </c:pt>
                <c:pt idx="37">
                  <c:v>22</c:v>
                </c:pt>
                <c:pt idx="38">
                  <c:v>19.329999999999998</c:v>
                </c:pt>
                <c:pt idx="39">
                  <c:v>17.329999999999998</c:v>
                </c:pt>
                <c:pt idx="40">
                  <c:v>15</c:v>
                </c:pt>
                <c:pt idx="41">
                  <c:v>14</c:v>
                </c:pt>
                <c:pt idx="42">
                  <c:v>14</c:v>
                </c:pt>
                <c:pt idx="43">
                  <c:v>12.22</c:v>
                </c:pt>
                <c:pt idx="44">
                  <c:v>10.19</c:v>
                </c:pt>
                <c:pt idx="45">
                  <c:v>10.47</c:v>
                </c:pt>
                <c:pt idx="46">
                  <c:v>10.85</c:v>
                </c:pt>
                <c:pt idx="47">
                  <c:v>11.27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5B-45AA-AFE5-BCFB2801C0CD}"/>
            </c:ext>
          </c:extLst>
        </c:ser>
        <c:ser>
          <c:idx val="5"/>
          <c:order val="5"/>
          <c:tx>
            <c:strRef>
              <c:f>Sep!$B$7</c:f>
              <c:strCache>
                <c:ptCount val="1"/>
                <c:pt idx="0">
                  <c:v>06-Sep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Sep!$C$7:$CS$7</c:f>
              <c:numCache>
                <c:formatCode>0</c:formatCode>
                <c:ptCount val="48"/>
                <c:pt idx="0">
                  <c:v>16.329999999999998</c:v>
                </c:pt>
                <c:pt idx="1">
                  <c:v>16.670000000000002</c:v>
                </c:pt>
                <c:pt idx="2">
                  <c:v>16.670000000000002</c:v>
                </c:pt>
                <c:pt idx="3">
                  <c:v>16.329999999999998</c:v>
                </c:pt>
                <c:pt idx="4">
                  <c:v>16.329999999999998</c:v>
                </c:pt>
                <c:pt idx="5">
                  <c:v>15.67</c:v>
                </c:pt>
                <c:pt idx="6">
                  <c:v>14.67</c:v>
                </c:pt>
                <c:pt idx="7">
                  <c:v>14</c:v>
                </c:pt>
                <c:pt idx="8">
                  <c:v>21.67</c:v>
                </c:pt>
                <c:pt idx="9">
                  <c:v>21.33</c:v>
                </c:pt>
                <c:pt idx="10">
                  <c:v>21</c:v>
                </c:pt>
                <c:pt idx="11">
                  <c:v>21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19.670000000000002</c:v>
                </c:pt>
                <c:pt idx="18">
                  <c:v>13.33</c:v>
                </c:pt>
                <c:pt idx="19">
                  <c:v>11.67</c:v>
                </c:pt>
                <c:pt idx="20">
                  <c:v>15</c:v>
                </c:pt>
                <c:pt idx="21">
                  <c:v>15.67</c:v>
                </c:pt>
                <c:pt idx="22">
                  <c:v>21</c:v>
                </c:pt>
                <c:pt idx="23">
                  <c:v>21.67</c:v>
                </c:pt>
                <c:pt idx="24">
                  <c:v>21</c:v>
                </c:pt>
                <c:pt idx="25">
                  <c:v>16.670000000000002</c:v>
                </c:pt>
                <c:pt idx="26">
                  <c:v>16</c:v>
                </c:pt>
                <c:pt idx="27">
                  <c:v>20.67</c:v>
                </c:pt>
                <c:pt idx="28">
                  <c:v>19.670000000000002</c:v>
                </c:pt>
                <c:pt idx="29">
                  <c:v>19</c:v>
                </c:pt>
                <c:pt idx="30">
                  <c:v>21.33</c:v>
                </c:pt>
                <c:pt idx="31">
                  <c:v>20.67</c:v>
                </c:pt>
                <c:pt idx="32">
                  <c:v>18.670000000000002</c:v>
                </c:pt>
                <c:pt idx="33">
                  <c:v>18.670000000000002</c:v>
                </c:pt>
                <c:pt idx="34">
                  <c:v>18.670000000000002</c:v>
                </c:pt>
                <c:pt idx="35">
                  <c:v>18</c:v>
                </c:pt>
                <c:pt idx="36">
                  <c:v>17.670000000000002</c:v>
                </c:pt>
                <c:pt idx="37">
                  <c:v>18.2</c:v>
                </c:pt>
                <c:pt idx="38">
                  <c:v>17.97</c:v>
                </c:pt>
                <c:pt idx="39">
                  <c:v>15.02</c:v>
                </c:pt>
                <c:pt idx="40">
                  <c:v>15.26</c:v>
                </c:pt>
                <c:pt idx="41">
                  <c:v>12.06</c:v>
                </c:pt>
                <c:pt idx="42">
                  <c:v>8.33</c:v>
                </c:pt>
                <c:pt idx="43">
                  <c:v>8.33</c:v>
                </c:pt>
                <c:pt idx="44">
                  <c:v>8.33</c:v>
                </c:pt>
                <c:pt idx="45">
                  <c:v>8.33</c:v>
                </c:pt>
                <c:pt idx="46">
                  <c:v>8.33</c:v>
                </c:pt>
                <c:pt idx="47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85B-45AA-AFE5-BCFB2801C0CD}"/>
            </c:ext>
          </c:extLst>
        </c:ser>
        <c:ser>
          <c:idx val="6"/>
          <c:order val="6"/>
          <c:tx>
            <c:strRef>
              <c:f>Sep!$B$8</c:f>
              <c:strCache>
                <c:ptCount val="1"/>
                <c:pt idx="0">
                  <c:v>07-Sep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Sep!$C$8:$CS$8</c:f>
              <c:numCache>
                <c:formatCode>0</c:formatCode>
                <c:ptCount val="48"/>
                <c:pt idx="0">
                  <c:v>11.33</c:v>
                </c:pt>
                <c:pt idx="1">
                  <c:v>11.67</c:v>
                </c:pt>
                <c:pt idx="2">
                  <c:v>12.33</c:v>
                </c:pt>
                <c:pt idx="3">
                  <c:v>12.33</c:v>
                </c:pt>
                <c:pt idx="4">
                  <c:v>8.33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11.67</c:v>
                </c:pt>
                <c:pt idx="10">
                  <c:v>11.33</c:v>
                </c:pt>
                <c:pt idx="11">
                  <c:v>10.33</c:v>
                </c:pt>
                <c:pt idx="12">
                  <c:v>8.33</c:v>
                </c:pt>
                <c:pt idx="13">
                  <c:v>7.67</c:v>
                </c:pt>
                <c:pt idx="14">
                  <c:v>7.67</c:v>
                </c:pt>
                <c:pt idx="15">
                  <c:v>7.67</c:v>
                </c:pt>
                <c:pt idx="16">
                  <c:v>7.67</c:v>
                </c:pt>
                <c:pt idx="17">
                  <c:v>7.67</c:v>
                </c:pt>
                <c:pt idx="18">
                  <c:v>7.67</c:v>
                </c:pt>
                <c:pt idx="19">
                  <c:v>7.67</c:v>
                </c:pt>
                <c:pt idx="20">
                  <c:v>7.67</c:v>
                </c:pt>
                <c:pt idx="21">
                  <c:v>8.33</c:v>
                </c:pt>
                <c:pt idx="22">
                  <c:v>9</c:v>
                </c:pt>
                <c:pt idx="23">
                  <c:v>8.33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9.33</c:v>
                </c:pt>
                <c:pt idx="28">
                  <c:v>10</c:v>
                </c:pt>
                <c:pt idx="29">
                  <c:v>9</c:v>
                </c:pt>
                <c:pt idx="30">
                  <c:v>9.67</c:v>
                </c:pt>
                <c:pt idx="31">
                  <c:v>13.33</c:v>
                </c:pt>
                <c:pt idx="32">
                  <c:v>15</c:v>
                </c:pt>
                <c:pt idx="33">
                  <c:v>15.33</c:v>
                </c:pt>
                <c:pt idx="34">
                  <c:v>19</c:v>
                </c:pt>
                <c:pt idx="35">
                  <c:v>17.670000000000002</c:v>
                </c:pt>
                <c:pt idx="36">
                  <c:v>15.67</c:v>
                </c:pt>
                <c:pt idx="37">
                  <c:v>15</c:v>
                </c:pt>
                <c:pt idx="38">
                  <c:v>13.67</c:v>
                </c:pt>
                <c:pt idx="39">
                  <c:v>13</c:v>
                </c:pt>
                <c:pt idx="40">
                  <c:v>11.67</c:v>
                </c:pt>
                <c:pt idx="41">
                  <c:v>11</c:v>
                </c:pt>
                <c:pt idx="42">
                  <c:v>6.28</c:v>
                </c:pt>
                <c:pt idx="43">
                  <c:v>8.67</c:v>
                </c:pt>
                <c:pt idx="44">
                  <c:v>8.67</c:v>
                </c:pt>
                <c:pt idx="45">
                  <c:v>8.67</c:v>
                </c:pt>
                <c:pt idx="46">
                  <c:v>8.67</c:v>
                </c:pt>
                <c:pt idx="47">
                  <c:v>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5B-45AA-AFE5-BCFB2801C0CD}"/>
            </c:ext>
          </c:extLst>
        </c:ser>
        <c:ser>
          <c:idx val="7"/>
          <c:order val="7"/>
          <c:tx>
            <c:strRef>
              <c:f>Sep!$B$9</c:f>
              <c:strCache>
                <c:ptCount val="1"/>
                <c:pt idx="0">
                  <c:v>08-Sep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Sep!$C$9:$CS$9</c:f>
              <c:numCache>
                <c:formatCode>0</c:formatCode>
                <c:ptCount val="48"/>
                <c:pt idx="0">
                  <c:v>10.33</c:v>
                </c:pt>
                <c:pt idx="1">
                  <c:v>10.33</c:v>
                </c:pt>
                <c:pt idx="2">
                  <c:v>10.33</c:v>
                </c:pt>
                <c:pt idx="3">
                  <c:v>10.33</c:v>
                </c:pt>
                <c:pt idx="4">
                  <c:v>10.33</c:v>
                </c:pt>
                <c:pt idx="5">
                  <c:v>10</c:v>
                </c:pt>
                <c:pt idx="6">
                  <c:v>9.67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7.33</c:v>
                </c:pt>
                <c:pt idx="26">
                  <c:v>7.33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7.33</c:v>
                </c:pt>
                <c:pt idx="31">
                  <c:v>8</c:v>
                </c:pt>
                <c:pt idx="32">
                  <c:v>9.67</c:v>
                </c:pt>
                <c:pt idx="33">
                  <c:v>11.67</c:v>
                </c:pt>
                <c:pt idx="34">
                  <c:v>13.67</c:v>
                </c:pt>
                <c:pt idx="35">
                  <c:v>15</c:v>
                </c:pt>
                <c:pt idx="36">
                  <c:v>11</c:v>
                </c:pt>
                <c:pt idx="37">
                  <c:v>11.33</c:v>
                </c:pt>
                <c:pt idx="38">
                  <c:v>11.33</c:v>
                </c:pt>
                <c:pt idx="39">
                  <c:v>10</c:v>
                </c:pt>
                <c:pt idx="40">
                  <c:v>8.67</c:v>
                </c:pt>
                <c:pt idx="41">
                  <c:v>8.33</c:v>
                </c:pt>
                <c:pt idx="42">
                  <c:v>8.33</c:v>
                </c:pt>
                <c:pt idx="43">
                  <c:v>8.33</c:v>
                </c:pt>
                <c:pt idx="44">
                  <c:v>11.33</c:v>
                </c:pt>
                <c:pt idx="45">
                  <c:v>11.33</c:v>
                </c:pt>
                <c:pt idx="46">
                  <c:v>11.33</c:v>
                </c:pt>
                <c:pt idx="47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85B-45AA-AFE5-BCFB2801C0CD}"/>
            </c:ext>
          </c:extLst>
        </c:ser>
        <c:ser>
          <c:idx val="8"/>
          <c:order val="8"/>
          <c:tx>
            <c:strRef>
              <c:f>Sep!$B$10</c:f>
              <c:strCache>
                <c:ptCount val="1"/>
                <c:pt idx="0">
                  <c:v>09-Sep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Sep!$C$10:$CS$10</c:f>
              <c:numCache>
                <c:formatCode>0</c:formatCode>
                <c:ptCount val="48"/>
                <c:pt idx="0">
                  <c:v>12.33</c:v>
                </c:pt>
                <c:pt idx="1">
                  <c:v>12</c:v>
                </c:pt>
                <c:pt idx="2">
                  <c:v>12.33</c:v>
                </c:pt>
                <c:pt idx="3">
                  <c:v>9</c:v>
                </c:pt>
                <c:pt idx="4">
                  <c:v>9</c:v>
                </c:pt>
                <c:pt idx="5">
                  <c:v>9.67</c:v>
                </c:pt>
                <c:pt idx="6">
                  <c:v>9.33</c:v>
                </c:pt>
                <c:pt idx="7">
                  <c:v>12.67</c:v>
                </c:pt>
                <c:pt idx="8">
                  <c:v>12.33</c:v>
                </c:pt>
                <c:pt idx="9">
                  <c:v>12</c:v>
                </c:pt>
                <c:pt idx="10">
                  <c:v>11.67</c:v>
                </c:pt>
                <c:pt idx="11">
                  <c:v>11</c:v>
                </c:pt>
                <c:pt idx="12">
                  <c:v>10.67</c:v>
                </c:pt>
                <c:pt idx="13">
                  <c:v>10</c:v>
                </c:pt>
                <c:pt idx="14">
                  <c:v>9.67</c:v>
                </c:pt>
                <c:pt idx="15">
                  <c:v>9.33</c:v>
                </c:pt>
                <c:pt idx="16">
                  <c:v>8.67</c:v>
                </c:pt>
                <c:pt idx="17">
                  <c:v>8.33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8.33</c:v>
                </c:pt>
                <c:pt idx="25">
                  <c:v>11.67</c:v>
                </c:pt>
                <c:pt idx="26">
                  <c:v>11.67</c:v>
                </c:pt>
                <c:pt idx="27">
                  <c:v>12.33</c:v>
                </c:pt>
                <c:pt idx="28">
                  <c:v>14.33</c:v>
                </c:pt>
                <c:pt idx="29">
                  <c:v>11.33</c:v>
                </c:pt>
                <c:pt idx="30">
                  <c:v>11.33</c:v>
                </c:pt>
                <c:pt idx="31">
                  <c:v>14</c:v>
                </c:pt>
                <c:pt idx="32">
                  <c:v>11</c:v>
                </c:pt>
                <c:pt idx="33">
                  <c:v>11.67</c:v>
                </c:pt>
                <c:pt idx="34">
                  <c:v>12.33</c:v>
                </c:pt>
                <c:pt idx="35">
                  <c:v>13</c:v>
                </c:pt>
                <c:pt idx="36">
                  <c:v>14.67</c:v>
                </c:pt>
                <c:pt idx="37">
                  <c:v>14.67</c:v>
                </c:pt>
                <c:pt idx="38">
                  <c:v>14.67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16.329999999999998</c:v>
                </c:pt>
                <c:pt idx="43">
                  <c:v>14</c:v>
                </c:pt>
                <c:pt idx="44">
                  <c:v>12</c:v>
                </c:pt>
                <c:pt idx="45">
                  <c:v>12.33</c:v>
                </c:pt>
                <c:pt idx="46">
                  <c:v>12.67</c:v>
                </c:pt>
                <c:pt idx="47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85B-45AA-AFE5-BCFB2801C0CD}"/>
            </c:ext>
          </c:extLst>
        </c:ser>
        <c:ser>
          <c:idx val="9"/>
          <c:order val="9"/>
          <c:tx>
            <c:strRef>
              <c:f>Sep!$B$11</c:f>
              <c:strCache>
                <c:ptCount val="1"/>
                <c:pt idx="0">
                  <c:v>10-Sep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Sep!$C$11:$CS$11</c:f>
              <c:numCache>
                <c:formatCode>0</c:formatCode>
                <c:ptCount val="4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15.33</c:v>
                </c:pt>
                <c:pt idx="4">
                  <c:v>15.67</c:v>
                </c:pt>
                <c:pt idx="5">
                  <c:v>15</c:v>
                </c:pt>
                <c:pt idx="6">
                  <c:v>13.33</c:v>
                </c:pt>
                <c:pt idx="7">
                  <c:v>12.33</c:v>
                </c:pt>
                <c:pt idx="8">
                  <c:v>12.67</c:v>
                </c:pt>
                <c:pt idx="9">
                  <c:v>12.67</c:v>
                </c:pt>
                <c:pt idx="10">
                  <c:v>13.33</c:v>
                </c:pt>
                <c:pt idx="11">
                  <c:v>17.329999999999998</c:v>
                </c:pt>
                <c:pt idx="12">
                  <c:v>15</c:v>
                </c:pt>
                <c:pt idx="13">
                  <c:v>13.67</c:v>
                </c:pt>
                <c:pt idx="14">
                  <c:v>12.33</c:v>
                </c:pt>
                <c:pt idx="15">
                  <c:v>10</c:v>
                </c:pt>
                <c:pt idx="16">
                  <c:v>11.67</c:v>
                </c:pt>
                <c:pt idx="17">
                  <c:v>11.67</c:v>
                </c:pt>
                <c:pt idx="18">
                  <c:v>15</c:v>
                </c:pt>
                <c:pt idx="19">
                  <c:v>13.33</c:v>
                </c:pt>
                <c:pt idx="20">
                  <c:v>12.33</c:v>
                </c:pt>
                <c:pt idx="21">
                  <c:v>14.67</c:v>
                </c:pt>
                <c:pt idx="22">
                  <c:v>14.33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14</c:v>
                </c:pt>
                <c:pt idx="27">
                  <c:v>14.33</c:v>
                </c:pt>
                <c:pt idx="28">
                  <c:v>14.67</c:v>
                </c:pt>
                <c:pt idx="29">
                  <c:v>15</c:v>
                </c:pt>
                <c:pt idx="30">
                  <c:v>15</c:v>
                </c:pt>
                <c:pt idx="31">
                  <c:v>14.67</c:v>
                </c:pt>
                <c:pt idx="32">
                  <c:v>11.67</c:v>
                </c:pt>
                <c:pt idx="33">
                  <c:v>12</c:v>
                </c:pt>
                <c:pt idx="34">
                  <c:v>12.67</c:v>
                </c:pt>
                <c:pt idx="35">
                  <c:v>13.33</c:v>
                </c:pt>
                <c:pt idx="36">
                  <c:v>13.33</c:v>
                </c:pt>
                <c:pt idx="37">
                  <c:v>15</c:v>
                </c:pt>
                <c:pt idx="38">
                  <c:v>14.33</c:v>
                </c:pt>
                <c:pt idx="39">
                  <c:v>13.33</c:v>
                </c:pt>
                <c:pt idx="40">
                  <c:v>11.67</c:v>
                </c:pt>
                <c:pt idx="41">
                  <c:v>13.67</c:v>
                </c:pt>
                <c:pt idx="42">
                  <c:v>11.33</c:v>
                </c:pt>
                <c:pt idx="43">
                  <c:v>10.67</c:v>
                </c:pt>
                <c:pt idx="44">
                  <c:v>10.67</c:v>
                </c:pt>
                <c:pt idx="45">
                  <c:v>11</c:v>
                </c:pt>
                <c:pt idx="46">
                  <c:v>11.33</c:v>
                </c:pt>
                <c:pt idx="47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85B-45AA-AFE5-BCFB2801C0CD}"/>
            </c:ext>
          </c:extLst>
        </c:ser>
        <c:ser>
          <c:idx val="10"/>
          <c:order val="10"/>
          <c:tx>
            <c:strRef>
              <c:f>Sep!$B$12</c:f>
              <c:strCache>
                <c:ptCount val="1"/>
                <c:pt idx="0">
                  <c:v>11-Sep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Sep!$C$12:$CS$12</c:f>
              <c:numCache>
                <c:formatCode>0</c:formatCode>
                <c:ptCount val="48"/>
                <c:pt idx="0">
                  <c:v>13.33</c:v>
                </c:pt>
                <c:pt idx="1">
                  <c:v>13.33</c:v>
                </c:pt>
                <c:pt idx="2">
                  <c:v>10</c:v>
                </c:pt>
                <c:pt idx="3">
                  <c:v>10.33</c:v>
                </c:pt>
                <c:pt idx="4">
                  <c:v>9.33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8</c:v>
                </c:pt>
                <c:pt idx="10">
                  <c:v>7.67</c:v>
                </c:pt>
                <c:pt idx="11">
                  <c:v>11.67</c:v>
                </c:pt>
                <c:pt idx="12">
                  <c:v>15</c:v>
                </c:pt>
                <c:pt idx="13">
                  <c:v>17.329999999999998</c:v>
                </c:pt>
                <c:pt idx="14">
                  <c:v>19</c:v>
                </c:pt>
                <c:pt idx="15">
                  <c:v>10</c:v>
                </c:pt>
                <c:pt idx="16">
                  <c:v>9.33</c:v>
                </c:pt>
                <c:pt idx="17">
                  <c:v>8.33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11</c:v>
                </c:pt>
                <c:pt idx="22">
                  <c:v>15</c:v>
                </c:pt>
                <c:pt idx="23">
                  <c:v>15</c:v>
                </c:pt>
                <c:pt idx="24">
                  <c:v>13.67</c:v>
                </c:pt>
                <c:pt idx="25">
                  <c:v>12.33</c:v>
                </c:pt>
                <c:pt idx="26">
                  <c:v>11</c:v>
                </c:pt>
                <c:pt idx="27">
                  <c:v>10.33</c:v>
                </c:pt>
                <c:pt idx="28">
                  <c:v>8.67</c:v>
                </c:pt>
                <c:pt idx="29">
                  <c:v>8.67</c:v>
                </c:pt>
                <c:pt idx="30">
                  <c:v>8.67</c:v>
                </c:pt>
                <c:pt idx="31">
                  <c:v>9.67</c:v>
                </c:pt>
                <c:pt idx="32">
                  <c:v>10</c:v>
                </c:pt>
                <c:pt idx="33">
                  <c:v>10.33</c:v>
                </c:pt>
                <c:pt idx="34">
                  <c:v>10.67</c:v>
                </c:pt>
                <c:pt idx="35">
                  <c:v>10.67</c:v>
                </c:pt>
                <c:pt idx="36">
                  <c:v>14.33</c:v>
                </c:pt>
                <c:pt idx="37">
                  <c:v>16</c:v>
                </c:pt>
                <c:pt idx="38">
                  <c:v>16</c:v>
                </c:pt>
                <c:pt idx="39">
                  <c:v>11.67</c:v>
                </c:pt>
                <c:pt idx="40">
                  <c:v>12.33</c:v>
                </c:pt>
                <c:pt idx="41">
                  <c:v>13</c:v>
                </c:pt>
                <c:pt idx="42">
                  <c:v>16.329999999999998</c:v>
                </c:pt>
                <c:pt idx="43">
                  <c:v>16.329999999999998</c:v>
                </c:pt>
                <c:pt idx="44">
                  <c:v>16</c:v>
                </c:pt>
                <c:pt idx="45">
                  <c:v>12.33</c:v>
                </c:pt>
                <c:pt idx="46">
                  <c:v>12.33</c:v>
                </c:pt>
                <c:pt idx="47">
                  <c:v>12.67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85B-45AA-AFE5-BCFB2801C0CD}"/>
            </c:ext>
          </c:extLst>
        </c:ser>
        <c:ser>
          <c:idx val="11"/>
          <c:order val="11"/>
          <c:tx>
            <c:strRef>
              <c:f>Sep!$B$13</c:f>
              <c:strCache>
                <c:ptCount val="1"/>
                <c:pt idx="0">
                  <c:v>12-Sep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Sep!$C$13:$CS$13</c:f>
              <c:numCache>
                <c:formatCode>0</c:formatCode>
                <c:ptCount val="48"/>
                <c:pt idx="0">
                  <c:v>11.67</c:v>
                </c:pt>
                <c:pt idx="1">
                  <c:v>11.33</c:v>
                </c:pt>
                <c:pt idx="2">
                  <c:v>11.33</c:v>
                </c:pt>
                <c:pt idx="3">
                  <c:v>11.33</c:v>
                </c:pt>
                <c:pt idx="4">
                  <c:v>21.67</c:v>
                </c:pt>
                <c:pt idx="5">
                  <c:v>11.67</c:v>
                </c:pt>
                <c:pt idx="6">
                  <c:v>12</c:v>
                </c:pt>
                <c:pt idx="7">
                  <c:v>12.33</c:v>
                </c:pt>
                <c:pt idx="8">
                  <c:v>13.33</c:v>
                </c:pt>
                <c:pt idx="9">
                  <c:v>14.67</c:v>
                </c:pt>
                <c:pt idx="10">
                  <c:v>15.67</c:v>
                </c:pt>
                <c:pt idx="11">
                  <c:v>16</c:v>
                </c:pt>
                <c:pt idx="12">
                  <c:v>15.67</c:v>
                </c:pt>
                <c:pt idx="13">
                  <c:v>11.67</c:v>
                </c:pt>
                <c:pt idx="14">
                  <c:v>12.33</c:v>
                </c:pt>
                <c:pt idx="15">
                  <c:v>13</c:v>
                </c:pt>
                <c:pt idx="16">
                  <c:v>13.67</c:v>
                </c:pt>
                <c:pt idx="17">
                  <c:v>14.33</c:v>
                </c:pt>
                <c:pt idx="18">
                  <c:v>15</c:v>
                </c:pt>
                <c:pt idx="19">
                  <c:v>15.33</c:v>
                </c:pt>
                <c:pt idx="20">
                  <c:v>15</c:v>
                </c:pt>
                <c:pt idx="21">
                  <c:v>18.329999999999998</c:v>
                </c:pt>
                <c:pt idx="22">
                  <c:v>18.329999999999998</c:v>
                </c:pt>
                <c:pt idx="23">
                  <c:v>18.329999999999998</c:v>
                </c:pt>
                <c:pt idx="24">
                  <c:v>18.329999999999998</c:v>
                </c:pt>
                <c:pt idx="25">
                  <c:v>18.329999999999998</c:v>
                </c:pt>
                <c:pt idx="26">
                  <c:v>18.329999999999998</c:v>
                </c:pt>
                <c:pt idx="27">
                  <c:v>18.670000000000002</c:v>
                </c:pt>
                <c:pt idx="28">
                  <c:v>19.329999999999998</c:v>
                </c:pt>
                <c:pt idx="29">
                  <c:v>20.329999999999998</c:v>
                </c:pt>
                <c:pt idx="30">
                  <c:v>21</c:v>
                </c:pt>
                <c:pt idx="31">
                  <c:v>23.67</c:v>
                </c:pt>
                <c:pt idx="32">
                  <c:v>23.33</c:v>
                </c:pt>
                <c:pt idx="33">
                  <c:v>22.67</c:v>
                </c:pt>
                <c:pt idx="34">
                  <c:v>22.33</c:v>
                </c:pt>
                <c:pt idx="35">
                  <c:v>22.33</c:v>
                </c:pt>
                <c:pt idx="36">
                  <c:v>17.670000000000002</c:v>
                </c:pt>
                <c:pt idx="37">
                  <c:v>18</c:v>
                </c:pt>
                <c:pt idx="38">
                  <c:v>21.33</c:v>
                </c:pt>
                <c:pt idx="39">
                  <c:v>20.329999999999998</c:v>
                </c:pt>
                <c:pt idx="40">
                  <c:v>18.670000000000002</c:v>
                </c:pt>
                <c:pt idx="41">
                  <c:v>17.670000000000002</c:v>
                </c:pt>
                <c:pt idx="42">
                  <c:v>18</c:v>
                </c:pt>
                <c:pt idx="43">
                  <c:v>15.33</c:v>
                </c:pt>
                <c:pt idx="44">
                  <c:v>15.67</c:v>
                </c:pt>
                <c:pt idx="45">
                  <c:v>16</c:v>
                </c:pt>
                <c:pt idx="46">
                  <c:v>17</c:v>
                </c:pt>
                <c:pt idx="47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85B-45AA-AFE5-BCFB2801C0CD}"/>
            </c:ext>
          </c:extLst>
        </c:ser>
        <c:ser>
          <c:idx val="12"/>
          <c:order val="12"/>
          <c:tx>
            <c:strRef>
              <c:f>Sep!$B$14</c:f>
              <c:strCache>
                <c:ptCount val="1"/>
                <c:pt idx="0">
                  <c:v>13-Sep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Sep!$C$14:$CS$14</c:f>
              <c:numCache>
                <c:formatCode>0</c:formatCode>
                <c:ptCount val="48"/>
                <c:pt idx="0">
                  <c:v>18.670000000000002</c:v>
                </c:pt>
                <c:pt idx="1">
                  <c:v>19.670000000000002</c:v>
                </c:pt>
                <c:pt idx="2">
                  <c:v>21</c:v>
                </c:pt>
                <c:pt idx="3">
                  <c:v>22</c:v>
                </c:pt>
                <c:pt idx="4">
                  <c:v>22.67</c:v>
                </c:pt>
                <c:pt idx="5">
                  <c:v>23</c:v>
                </c:pt>
                <c:pt idx="6">
                  <c:v>19</c:v>
                </c:pt>
                <c:pt idx="7">
                  <c:v>18.329999999999998</c:v>
                </c:pt>
                <c:pt idx="8">
                  <c:v>17.670000000000002</c:v>
                </c:pt>
                <c:pt idx="9">
                  <c:v>21.67</c:v>
                </c:pt>
                <c:pt idx="10">
                  <c:v>22.33</c:v>
                </c:pt>
                <c:pt idx="11">
                  <c:v>23</c:v>
                </c:pt>
                <c:pt idx="12">
                  <c:v>16.670000000000002</c:v>
                </c:pt>
                <c:pt idx="13">
                  <c:v>18</c:v>
                </c:pt>
                <c:pt idx="14">
                  <c:v>15.33</c:v>
                </c:pt>
                <c:pt idx="15">
                  <c:v>16.329999999999998</c:v>
                </c:pt>
                <c:pt idx="16">
                  <c:v>17.329999999999998</c:v>
                </c:pt>
                <c:pt idx="17">
                  <c:v>17.329999999999998</c:v>
                </c:pt>
                <c:pt idx="18">
                  <c:v>17.329999999999998</c:v>
                </c:pt>
                <c:pt idx="19">
                  <c:v>17.329999999999998</c:v>
                </c:pt>
                <c:pt idx="20">
                  <c:v>17.670000000000002</c:v>
                </c:pt>
                <c:pt idx="21">
                  <c:v>26</c:v>
                </c:pt>
                <c:pt idx="22">
                  <c:v>26.67</c:v>
                </c:pt>
                <c:pt idx="23">
                  <c:v>26.67</c:v>
                </c:pt>
                <c:pt idx="24">
                  <c:v>36.67</c:v>
                </c:pt>
                <c:pt idx="25">
                  <c:v>36.67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31.67</c:v>
                </c:pt>
                <c:pt idx="30">
                  <c:v>31</c:v>
                </c:pt>
                <c:pt idx="31">
                  <c:v>31.67</c:v>
                </c:pt>
                <c:pt idx="32">
                  <c:v>31.67</c:v>
                </c:pt>
                <c:pt idx="33">
                  <c:v>31.67</c:v>
                </c:pt>
                <c:pt idx="34">
                  <c:v>32.67</c:v>
                </c:pt>
                <c:pt idx="35">
                  <c:v>32</c:v>
                </c:pt>
                <c:pt idx="36">
                  <c:v>30.67</c:v>
                </c:pt>
                <c:pt idx="37">
                  <c:v>29.33</c:v>
                </c:pt>
                <c:pt idx="38">
                  <c:v>21.33</c:v>
                </c:pt>
                <c:pt idx="39">
                  <c:v>19.670000000000002</c:v>
                </c:pt>
                <c:pt idx="40">
                  <c:v>19</c:v>
                </c:pt>
                <c:pt idx="41">
                  <c:v>13.33</c:v>
                </c:pt>
                <c:pt idx="42">
                  <c:v>13.33</c:v>
                </c:pt>
                <c:pt idx="43">
                  <c:v>13.67</c:v>
                </c:pt>
                <c:pt idx="44">
                  <c:v>14</c:v>
                </c:pt>
                <c:pt idx="45">
                  <c:v>14.67</c:v>
                </c:pt>
                <c:pt idx="46">
                  <c:v>16</c:v>
                </c:pt>
                <c:pt idx="47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85B-45AA-AFE5-BCFB2801C0CD}"/>
            </c:ext>
          </c:extLst>
        </c:ser>
        <c:ser>
          <c:idx val="13"/>
          <c:order val="13"/>
          <c:tx>
            <c:strRef>
              <c:f>Sep!$B$15</c:f>
              <c:strCache>
                <c:ptCount val="1"/>
                <c:pt idx="0">
                  <c:v>14-Sep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Sep!$C$15:$CS$15</c:f>
              <c:numCache>
                <c:formatCode>0</c:formatCode>
                <c:ptCount val="48"/>
                <c:pt idx="0">
                  <c:v>15.67</c:v>
                </c:pt>
                <c:pt idx="1">
                  <c:v>16</c:v>
                </c:pt>
                <c:pt idx="2">
                  <c:v>16.329999999999998</c:v>
                </c:pt>
                <c:pt idx="3">
                  <c:v>16</c:v>
                </c:pt>
                <c:pt idx="4">
                  <c:v>19</c:v>
                </c:pt>
                <c:pt idx="5">
                  <c:v>18.329999999999998</c:v>
                </c:pt>
                <c:pt idx="6">
                  <c:v>16</c:v>
                </c:pt>
                <c:pt idx="7">
                  <c:v>15.33</c:v>
                </c:pt>
                <c:pt idx="8">
                  <c:v>15</c:v>
                </c:pt>
                <c:pt idx="9">
                  <c:v>16.670000000000002</c:v>
                </c:pt>
                <c:pt idx="10">
                  <c:v>17.329999999999998</c:v>
                </c:pt>
                <c:pt idx="11">
                  <c:v>18</c:v>
                </c:pt>
                <c:pt idx="12">
                  <c:v>18.670000000000002</c:v>
                </c:pt>
                <c:pt idx="13">
                  <c:v>18.670000000000002</c:v>
                </c:pt>
                <c:pt idx="14">
                  <c:v>18.670000000000002</c:v>
                </c:pt>
                <c:pt idx="15">
                  <c:v>18.670000000000002</c:v>
                </c:pt>
                <c:pt idx="16">
                  <c:v>19.329999999999998</c:v>
                </c:pt>
                <c:pt idx="17">
                  <c:v>21.33</c:v>
                </c:pt>
                <c:pt idx="18">
                  <c:v>22.67</c:v>
                </c:pt>
                <c:pt idx="19">
                  <c:v>23.33</c:v>
                </c:pt>
                <c:pt idx="20">
                  <c:v>23.67</c:v>
                </c:pt>
                <c:pt idx="21">
                  <c:v>26.67</c:v>
                </c:pt>
                <c:pt idx="22">
                  <c:v>31.67</c:v>
                </c:pt>
                <c:pt idx="23">
                  <c:v>35</c:v>
                </c:pt>
                <c:pt idx="24">
                  <c:v>38.33</c:v>
                </c:pt>
                <c:pt idx="25">
                  <c:v>38.33</c:v>
                </c:pt>
                <c:pt idx="26">
                  <c:v>38.33</c:v>
                </c:pt>
                <c:pt idx="27">
                  <c:v>38.33</c:v>
                </c:pt>
                <c:pt idx="28">
                  <c:v>38.33</c:v>
                </c:pt>
                <c:pt idx="29">
                  <c:v>38.33</c:v>
                </c:pt>
                <c:pt idx="30">
                  <c:v>38.33</c:v>
                </c:pt>
                <c:pt idx="31">
                  <c:v>38.33</c:v>
                </c:pt>
                <c:pt idx="32">
                  <c:v>35</c:v>
                </c:pt>
                <c:pt idx="33">
                  <c:v>33.33</c:v>
                </c:pt>
                <c:pt idx="34">
                  <c:v>33.33</c:v>
                </c:pt>
                <c:pt idx="35">
                  <c:v>31.67</c:v>
                </c:pt>
                <c:pt idx="36">
                  <c:v>28</c:v>
                </c:pt>
                <c:pt idx="37">
                  <c:v>24.67</c:v>
                </c:pt>
                <c:pt idx="38">
                  <c:v>22</c:v>
                </c:pt>
                <c:pt idx="39">
                  <c:v>18.329999999999998</c:v>
                </c:pt>
                <c:pt idx="40">
                  <c:v>17.670000000000002</c:v>
                </c:pt>
                <c:pt idx="41">
                  <c:v>17.329999999999998</c:v>
                </c:pt>
                <c:pt idx="42">
                  <c:v>16.670000000000002</c:v>
                </c:pt>
                <c:pt idx="43">
                  <c:v>15.67</c:v>
                </c:pt>
                <c:pt idx="44">
                  <c:v>15.33</c:v>
                </c:pt>
                <c:pt idx="45">
                  <c:v>16</c:v>
                </c:pt>
                <c:pt idx="46">
                  <c:v>17</c:v>
                </c:pt>
                <c:pt idx="4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85B-45AA-AFE5-BCFB2801C0CD}"/>
            </c:ext>
          </c:extLst>
        </c:ser>
        <c:ser>
          <c:idx val="14"/>
          <c:order val="14"/>
          <c:tx>
            <c:strRef>
              <c:f>Sep!$B$16</c:f>
              <c:strCache>
                <c:ptCount val="1"/>
                <c:pt idx="0">
                  <c:v>15-Sep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Sep!$C$16:$CS$16</c:f>
              <c:numCache>
                <c:formatCode>0</c:formatCode>
                <c:ptCount val="48"/>
                <c:pt idx="0">
                  <c:v>16.670000000000002</c:v>
                </c:pt>
                <c:pt idx="1">
                  <c:v>16.329999999999998</c:v>
                </c:pt>
                <c:pt idx="2">
                  <c:v>15.67</c:v>
                </c:pt>
                <c:pt idx="3">
                  <c:v>15</c:v>
                </c:pt>
                <c:pt idx="4">
                  <c:v>15</c:v>
                </c:pt>
                <c:pt idx="5">
                  <c:v>21.67</c:v>
                </c:pt>
                <c:pt idx="6">
                  <c:v>21</c:v>
                </c:pt>
                <c:pt idx="7">
                  <c:v>29.67</c:v>
                </c:pt>
                <c:pt idx="8">
                  <c:v>24</c:v>
                </c:pt>
                <c:pt idx="9">
                  <c:v>20</c:v>
                </c:pt>
                <c:pt idx="10">
                  <c:v>18.670000000000002</c:v>
                </c:pt>
                <c:pt idx="11">
                  <c:v>17.670000000000002</c:v>
                </c:pt>
                <c:pt idx="12">
                  <c:v>18.329999999999998</c:v>
                </c:pt>
                <c:pt idx="13">
                  <c:v>13.33</c:v>
                </c:pt>
                <c:pt idx="14">
                  <c:v>13.33</c:v>
                </c:pt>
                <c:pt idx="15">
                  <c:v>13.33</c:v>
                </c:pt>
                <c:pt idx="16">
                  <c:v>13.33</c:v>
                </c:pt>
                <c:pt idx="17">
                  <c:v>19.329999999999998</c:v>
                </c:pt>
                <c:pt idx="18">
                  <c:v>21</c:v>
                </c:pt>
                <c:pt idx="19">
                  <c:v>19.329999999999998</c:v>
                </c:pt>
                <c:pt idx="20">
                  <c:v>21</c:v>
                </c:pt>
                <c:pt idx="21">
                  <c:v>28.33</c:v>
                </c:pt>
                <c:pt idx="22">
                  <c:v>29.67</c:v>
                </c:pt>
                <c:pt idx="23">
                  <c:v>30.67</c:v>
                </c:pt>
                <c:pt idx="24">
                  <c:v>30.67</c:v>
                </c:pt>
                <c:pt idx="25">
                  <c:v>27</c:v>
                </c:pt>
                <c:pt idx="26">
                  <c:v>27</c:v>
                </c:pt>
                <c:pt idx="27">
                  <c:v>26.67</c:v>
                </c:pt>
                <c:pt idx="28">
                  <c:v>26.67</c:v>
                </c:pt>
                <c:pt idx="29">
                  <c:v>26.33</c:v>
                </c:pt>
                <c:pt idx="30">
                  <c:v>25.33</c:v>
                </c:pt>
                <c:pt idx="31">
                  <c:v>24.67</c:v>
                </c:pt>
                <c:pt idx="32">
                  <c:v>24</c:v>
                </c:pt>
                <c:pt idx="33">
                  <c:v>23.33</c:v>
                </c:pt>
                <c:pt idx="34">
                  <c:v>20.329999999999998</c:v>
                </c:pt>
                <c:pt idx="35">
                  <c:v>19.329999999999998</c:v>
                </c:pt>
                <c:pt idx="36">
                  <c:v>18.670000000000002</c:v>
                </c:pt>
                <c:pt idx="37">
                  <c:v>17.329999999999998</c:v>
                </c:pt>
                <c:pt idx="38">
                  <c:v>16</c:v>
                </c:pt>
                <c:pt idx="39">
                  <c:v>15.67</c:v>
                </c:pt>
                <c:pt idx="40">
                  <c:v>14.67</c:v>
                </c:pt>
                <c:pt idx="41">
                  <c:v>10</c:v>
                </c:pt>
                <c:pt idx="42">
                  <c:v>9</c:v>
                </c:pt>
                <c:pt idx="43">
                  <c:v>8</c:v>
                </c:pt>
                <c:pt idx="44">
                  <c:v>8</c:v>
                </c:pt>
                <c:pt idx="45">
                  <c:v>8.33</c:v>
                </c:pt>
                <c:pt idx="46">
                  <c:v>8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85B-45AA-AFE5-BCFB2801C0CD}"/>
            </c:ext>
          </c:extLst>
        </c:ser>
        <c:ser>
          <c:idx val="15"/>
          <c:order val="15"/>
          <c:tx>
            <c:strRef>
              <c:f>Sep!$B$17</c:f>
              <c:strCache>
                <c:ptCount val="1"/>
                <c:pt idx="0">
                  <c:v>16-Sep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Sep!$C$17:$CS$17</c:f>
              <c:numCache>
                <c:formatCode>0</c:formatCode>
                <c:ptCount val="48"/>
                <c:pt idx="0">
                  <c:v>8.33</c:v>
                </c:pt>
                <c:pt idx="1">
                  <c:v>8.33</c:v>
                </c:pt>
                <c:pt idx="2">
                  <c:v>8.33</c:v>
                </c:pt>
                <c:pt idx="3">
                  <c:v>8.33</c:v>
                </c:pt>
                <c:pt idx="4">
                  <c:v>8.33</c:v>
                </c:pt>
                <c:pt idx="5">
                  <c:v>8.33</c:v>
                </c:pt>
                <c:pt idx="6">
                  <c:v>10</c:v>
                </c:pt>
                <c:pt idx="7">
                  <c:v>13.33</c:v>
                </c:pt>
                <c:pt idx="8">
                  <c:v>13.33</c:v>
                </c:pt>
                <c:pt idx="9">
                  <c:v>13.33</c:v>
                </c:pt>
                <c:pt idx="10">
                  <c:v>10.33</c:v>
                </c:pt>
                <c:pt idx="11">
                  <c:v>6.67</c:v>
                </c:pt>
                <c:pt idx="12">
                  <c:v>6.67</c:v>
                </c:pt>
                <c:pt idx="13">
                  <c:v>8.33</c:v>
                </c:pt>
                <c:pt idx="14">
                  <c:v>10.33</c:v>
                </c:pt>
                <c:pt idx="15">
                  <c:v>10.67</c:v>
                </c:pt>
                <c:pt idx="16">
                  <c:v>11.67</c:v>
                </c:pt>
                <c:pt idx="17">
                  <c:v>11.67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8.67</c:v>
                </c:pt>
                <c:pt idx="22">
                  <c:v>9</c:v>
                </c:pt>
                <c:pt idx="23">
                  <c:v>17.329999999999998</c:v>
                </c:pt>
                <c:pt idx="24">
                  <c:v>23.33</c:v>
                </c:pt>
                <c:pt idx="25">
                  <c:v>25.33</c:v>
                </c:pt>
                <c:pt idx="26">
                  <c:v>27</c:v>
                </c:pt>
                <c:pt idx="27">
                  <c:v>28</c:v>
                </c:pt>
                <c:pt idx="28">
                  <c:v>27.67</c:v>
                </c:pt>
                <c:pt idx="29">
                  <c:v>27</c:v>
                </c:pt>
                <c:pt idx="30">
                  <c:v>26.33</c:v>
                </c:pt>
                <c:pt idx="31">
                  <c:v>26</c:v>
                </c:pt>
                <c:pt idx="32">
                  <c:v>25.33</c:v>
                </c:pt>
                <c:pt idx="33">
                  <c:v>23.67</c:v>
                </c:pt>
                <c:pt idx="34">
                  <c:v>21.67</c:v>
                </c:pt>
                <c:pt idx="35">
                  <c:v>20.329999999999998</c:v>
                </c:pt>
                <c:pt idx="36">
                  <c:v>19</c:v>
                </c:pt>
                <c:pt idx="37">
                  <c:v>17.670000000000002</c:v>
                </c:pt>
                <c:pt idx="38">
                  <c:v>16.329999999999998</c:v>
                </c:pt>
                <c:pt idx="39">
                  <c:v>15</c:v>
                </c:pt>
                <c:pt idx="40">
                  <c:v>14.67</c:v>
                </c:pt>
                <c:pt idx="41">
                  <c:v>13.33</c:v>
                </c:pt>
                <c:pt idx="42">
                  <c:v>11.33</c:v>
                </c:pt>
                <c:pt idx="43">
                  <c:v>10.33</c:v>
                </c:pt>
                <c:pt idx="44">
                  <c:v>9.33</c:v>
                </c:pt>
                <c:pt idx="45">
                  <c:v>8.67</c:v>
                </c:pt>
                <c:pt idx="46">
                  <c:v>8.67</c:v>
                </c:pt>
                <c:pt idx="47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85B-45AA-AFE5-BCFB2801C0CD}"/>
            </c:ext>
          </c:extLst>
        </c:ser>
        <c:ser>
          <c:idx val="16"/>
          <c:order val="16"/>
          <c:tx>
            <c:strRef>
              <c:f>Sep!$B$18</c:f>
              <c:strCache>
                <c:ptCount val="1"/>
                <c:pt idx="0">
                  <c:v>17-Sep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Sep!$C$18:$CS$18</c:f>
              <c:numCache>
                <c:formatCode>0</c:formatCode>
                <c:ptCount val="48"/>
                <c:pt idx="0">
                  <c:v>11.33</c:v>
                </c:pt>
                <c:pt idx="1">
                  <c:v>11</c:v>
                </c:pt>
                <c:pt idx="2">
                  <c:v>8.67</c:v>
                </c:pt>
                <c:pt idx="3">
                  <c:v>8.67</c:v>
                </c:pt>
                <c:pt idx="4">
                  <c:v>8.33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8.33</c:v>
                </c:pt>
                <c:pt idx="10">
                  <c:v>8.33</c:v>
                </c:pt>
                <c:pt idx="11">
                  <c:v>8.33</c:v>
                </c:pt>
                <c:pt idx="12">
                  <c:v>8.33</c:v>
                </c:pt>
                <c:pt idx="13">
                  <c:v>8.33</c:v>
                </c:pt>
                <c:pt idx="14">
                  <c:v>8.33</c:v>
                </c:pt>
                <c:pt idx="15">
                  <c:v>8.33</c:v>
                </c:pt>
                <c:pt idx="16">
                  <c:v>8.33</c:v>
                </c:pt>
                <c:pt idx="17">
                  <c:v>8.33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8.33</c:v>
                </c:pt>
                <c:pt idx="25">
                  <c:v>8.33</c:v>
                </c:pt>
                <c:pt idx="26">
                  <c:v>11.67</c:v>
                </c:pt>
                <c:pt idx="27">
                  <c:v>12.33</c:v>
                </c:pt>
                <c:pt idx="28">
                  <c:v>12.67</c:v>
                </c:pt>
                <c:pt idx="29">
                  <c:v>13.33</c:v>
                </c:pt>
                <c:pt idx="30">
                  <c:v>14</c:v>
                </c:pt>
                <c:pt idx="31">
                  <c:v>14.33</c:v>
                </c:pt>
                <c:pt idx="32">
                  <c:v>14.33</c:v>
                </c:pt>
                <c:pt idx="33">
                  <c:v>14.67</c:v>
                </c:pt>
                <c:pt idx="34">
                  <c:v>15</c:v>
                </c:pt>
                <c:pt idx="35">
                  <c:v>14.67</c:v>
                </c:pt>
                <c:pt idx="36">
                  <c:v>13.67</c:v>
                </c:pt>
                <c:pt idx="37">
                  <c:v>11.33</c:v>
                </c:pt>
                <c:pt idx="38">
                  <c:v>10.67</c:v>
                </c:pt>
                <c:pt idx="39">
                  <c:v>10.33</c:v>
                </c:pt>
                <c:pt idx="40">
                  <c:v>10</c:v>
                </c:pt>
                <c:pt idx="41">
                  <c:v>9</c:v>
                </c:pt>
                <c:pt idx="42">
                  <c:v>8.33</c:v>
                </c:pt>
                <c:pt idx="43">
                  <c:v>8.33</c:v>
                </c:pt>
                <c:pt idx="44">
                  <c:v>7.33</c:v>
                </c:pt>
                <c:pt idx="45">
                  <c:v>7.67</c:v>
                </c:pt>
                <c:pt idx="46">
                  <c:v>8</c:v>
                </c:pt>
                <c:pt idx="4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85B-45AA-AFE5-BCFB2801C0CD}"/>
            </c:ext>
          </c:extLst>
        </c:ser>
        <c:ser>
          <c:idx val="17"/>
          <c:order val="17"/>
          <c:tx>
            <c:strRef>
              <c:f>Sep!$B$19</c:f>
              <c:strCache>
                <c:ptCount val="1"/>
                <c:pt idx="0">
                  <c:v>18-Sep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Sep!$C$19:$CS$19</c:f>
              <c:numCache>
                <c:formatCode>0</c:formatCode>
                <c:ptCount val="48"/>
                <c:pt idx="0">
                  <c:v>11.67</c:v>
                </c:pt>
                <c:pt idx="1">
                  <c:v>11.33</c:v>
                </c:pt>
                <c:pt idx="2">
                  <c:v>11.67</c:v>
                </c:pt>
                <c:pt idx="3">
                  <c:v>11.33</c:v>
                </c:pt>
                <c:pt idx="4">
                  <c:v>10.67</c:v>
                </c:pt>
                <c:pt idx="5">
                  <c:v>11</c:v>
                </c:pt>
                <c:pt idx="6">
                  <c:v>11.67</c:v>
                </c:pt>
                <c:pt idx="7">
                  <c:v>14</c:v>
                </c:pt>
                <c:pt idx="8">
                  <c:v>13.33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6.67</c:v>
                </c:pt>
                <c:pt idx="28">
                  <c:v>6.67</c:v>
                </c:pt>
                <c:pt idx="29">
                  <c:v>7</c:v>
                </c:pt>
                <c:pt idx="30">
                  <c:v>7.67</c:v>
                </c:pt>
                <c:pt idx="31">
                  <c:v>8.33</c:v>
                </c:pt>
                <c:pt idx="32">
                  <c:v>9</c:v>
                </c:pt>
                <c:pt idx="33">
                  <c:v>9</c:v>
                </c:pt>
                <c:pt idx="34">
                  <c:v>9.67</c:v>
                </c:pt>
                <c:pt idx="35">
                  <c:v>9.67</c:v>
                </c:pt>
                <c:pt idx="36">
                  <c:v>10.33</c:v>
                </c:pt>
                <c:pt idx="37">
                  <c:v>11.33</c:v>
                </c:pt>
                <c:pt idx="38">
                  <c:v>18.329999999999998</c:v>
                </c:pt>
                <c:pt idx="39">
                  <c:v>14.67</c:v>
                </c:pt>
                <c:pt idx="40">
                  <c:v>15.67</c:v>
                </c:pt>
                <c:pt idx="41">
                  <c:v>16.670000000000002</c:v>
                </c:pt>
                <c:pt idx="42">
                  <c:v>16.670000000000002</c:v>
                </c:pt>
                <c:pt idx="43">
                  <c:v>16.329999999999998</c:v>
                </c:pt>
                <c:pt idx="44">
                  <c:v>12.33</c:v>
                </c:pt>
                <c:pt idx="45">
                  <c:v>11.33</c:v>
                </c:pt>
                <c:pt idx="46">
                  <c:v>10.33</c:v>
                </c:pt>
                <c:pt idx="47">
                  <c:v>10.33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85B-45AA-AFE5-BCFB2801C0CD}"/>
            </c:ext>
          </c:extLst>
        </c:ser>
        <c:ser>
          <c:idx val="18"/>
          <c:order val="18"/>
          <c:tx>
            <c:strRef>
              <c:f>Sep!$B$20</c:f>
              <c:strCache>
                <c:ptCount val="1"/>
                <c:pt idx="0">
                  <c:v>19-Sep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Sep!$C$20:$CS$20</c:f>
              <c:numCache>
                <c:formatCode>0</c:formatCode>
                <c:ptCount val="48"/>
                <c:pt idx="0">
                  <c:v>10</c:v>
                </c:pt>
                <c:pt idx="1">
                  <c:v>10</c:v>
                </c:pt>
                <c:pt idx="2">
                  <c:v>10.67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8.67</c:v>
                </c:pt>
                <c:pt idx="7">
                  <c:v>11.67</c:v>
                </c:pt>
                <c:pt idx="8">
                  <c:v>10.33</c:v>
                </c:pt>
                <c:pt idx="9">
                  <c:v>8.67</c:v>
                </c:pt>
                <c:pt idx="10">
                  <c:v>7.33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7.67</c:v>
                </c:pt>
                <c:pt idx="28">
                  <c:v>8</c:v>
                </c:pt>
                <c:pt idx="29">
                  <c:v>8.67</c:v>
                </c:pt>
                <c:pt idx="30">
                  <c:v>9</c:v>
                </c:pt>
                <c:pt idx="31">
                  <c:v>9.33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11.67</c:v>
                </c:pt>
                <c:pt idx="36">
                  <c:v>11.67</c:v>
                </c:pt>
                <c:pt idx="37">
                  <c:v>11.67</c:v>
                </c:pt>
                <c:pt idx="38">
                  <c:v>11.67</c:v>
                </c:pt>
                <c:pt idx="39">
                  <c:v>11.67</c:v>
                </c:pt>
                <c:pt idx="40">
                  <c:v>11.67</c:v>
                </c:pt>
                <c:pt idx="41">
                  <c:v>14.33</c:v>
                </c:pt>
                <c:pt idx="42">
                  <c:v>14</c:v>
                </c:pt>
                <c:pt idx="43">
                  <c:v>13.33</c:v>
                </c:pt>
                <c:pt idx="44">
                  <c:v>12.67</c:v>
                </c:pt>
                <c:pt idx="45">
                  <c:v>15</c:v>
                </c:pt>
                <c:pt idx="46">
                  <c:v>15.33</c:v>
                </c:pt>
                <c:pt idx="4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85B-45AA-AFE5-BCFB2801C0CD}"/>
            </c:ext>
          </c:extLst>
        </c:ser>
        <c:ser>
          <c:idx val="19"/>
          <c:order val="19"/>
          <c:tx>
            <c:strRef>
              <c:f>Sep!$B$21</c:f>
              <c:strCache>
                <c:ptCount val="1"/>
                <c:pt idx="0">
                  <c:v>20-Sep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Sep!$C$21:$CS$21</c:f>
              <c:numCache>
                <c:formatCode>0</c:formatCode>
                <c:ptCount val="48"/>
                <c:pt idx="0">
                  <c:v>16.329999999999998</c:v>
                </c:pt>
                <c:pt idx="1">
                  <c:v>16</c:v>
                </c:pt>
                <c:pt idx="2">
                  <c:v>16.329999999999998</c:v>
                </c:pt>
                <c:pt idx="3">
                  <c:v>16</c:v>
                </c:pt>
                <c:pt idx="4">
                  <c:v>16</c:v>
                </c:pt>
                <c:pt idx="5">
                  <c:v>15.67</c:v>
                </c:pt>
                <c:pt idx="6">
                  <c:v>16</c:v>
                </c:pt>
                <c:pt idx="7">
                  <c:v>16.670000000000002</c:v>
                </c:pt>
                <c:pt idx="8">
                  <c:v>13.33</c:v>
                </c:pt>
                <c:pt idx="9">
                  <c:v>13.33</c:v>
                </c:pt>
                <c:pt idx="10">
                  <c:v>15</c:v>
                </c:pt>
                <c:pt idx="11">
                  <c:v>15</c:v>
                </c:pt>
                <c:pt idx="12">
                  <c:v>14.33</c:v>
                </c:pt>
                <c:pt idx="13">
                  <c:v>13.67</c:v>
                </c:pt>
                <c:pt idx="14">
                  <c:v>8.33</c:v>
                </c:pt>
                <c:pt idx="15">
                  <c:v>7.67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7.33</c:v>
                </c:pt>
                <c:pt idx="26">
                  <c:v>7.33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8.43</c:v>
                </c:pt>
                <c:pt idx="31">
                  <c:v>10.65</c:v>
                </c:pt>
                <c:pt idx="32">
                  <c:v>12.43</c:v>
                </c:pt>
                <c:pt idx="33">
                  <c:v>16</c:v>
                </c:pt>
                <c:pt idx="34">
                  <c:v>16.329999999999998</c:v>
                </c:pt>
                <c:pt idx="35">
                  <c:v>16</c:v>
                </c:pt>
                <c:pt idx="36">
                  <c:v>16.059999999999999</c:v>
                </c:pt>
                <c:pt idx="37">
                  <c:v>16.34</c:v>
                </c:pt>
                <c:pt idx="38">
                  <c:v>16.829999999999998</c:v>
                </c:pt>
                <c:pt idx="39">
                  <c:v>15.69</c:v>
                </c:pt>
                <c:pt idx="40">
                  <c:v>16.059999999999999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15.67</c:v>
                </c:pt>
                <c:pt idx="45">
                  <c:v>16.329999999999998</c:v>
                </c:pt>
                <c:pt idx="46">
                  <c:v>17.329999999999998</c:v>
                </c:pt>
                <c:pt idx="47">
                  <c:v>18.329999999999998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85B-45AA-AFE5-BCFB2801C0CD}"/>
            </c:ext>
          </c:extLst>
        </c:ser>
        <c:ser>
          <c:idx val="20"/>
          <c:order val="20"/>
          <c:tx>
            <c:strRef>
              <c:f>Sep!$B$22</c:f>
              <c:strCache>
                <c:ptCount val="1"/>
                <c:pt idx="0">
                  <c:v>21-Sep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Sep!$C$22:$CS$22</c:f>
              <c:numCache>
                <c:formatCode>0</c:formatCode>
                <c:ptCount val="48"/>
                <c:pt idx="0">
                  <c:v>17.670000000000002</c:v>
                </c:pt>
                <c:pt idx="1">
                  <c:v>17.670000000000002</c:v>
                </c:pt>
                <c:pt idx="2">
                  <c:v>17.329999999999998</c:v>
                </c:pt>
                <c:pt idx="3">
                  <c:v>19.670000000000002</c:v>
                </c:pt>
                <c:pt idx="4">
                  <c:v>19</c:v>
                </c:pt>
                <c:pt idx="5">
                  <c:v>18.329999999999998</c:v>
                </c:pt>
                <c:pt idx="6">
                  <c:v>20</c:v>
                </c:pt>
                <c:pt idx="7">
                  <c:v>19.329999999999998</c:v>
                </c:pt>
                <c:pt idx="8">
                  <c:v>19</c:v>
                </c:pt>
                <c:pt idx="9">
                  <c:v>23.33</c:v>
                </c:pt>
                <c:pt idx="10">
                  <c:v>22.33</c:v>
                </c:pt>
                <c:pt idx="11">
                  <c:v>15</c:v>
                </c:pt>
                <c:pt idx="12">
                  <c:v>13.67</c:v>
                </c:pt>
                <c:pt idx="13">
                  <c:v>12</c:v>
                </c:pt>
                <c:pt idx="14">
                  <c:v>10</c:v>
                </c:pt>
                <c:pt idx="15">
                  <c:v>9.33</c:v>
                </c:pt>
                <c:pt idx="16">
                  <c:v>7.67</c:v>
                </c:pt>
                <c:pt idx="17">
                  <c:v>7.67</c:v>
                </c:pt>
                <c:pt idx="18">
                  <c:v>8</c:v>
                </c:pt>
                <c:pt idx="19">
                  <c:v>7.67</c:v>
                </c:pt>
                <c:pt idx="20">
                  <c:v>7.67</c:v>
                </c:pt>
                <c:pt idx="21">
                  <c:v>7.67</c:v>
                </c:pt>
                <c:pt idx="22">
                  <c:v>8.33</c:v>
                </c:pt>
                <c:pt idx="23">
                  <c:v>9</c:v>
                </c:pt>
                <c:pt idx="24">
                  <c:v>9.67</c:v>
                </c:pt>
                <c:pt idx="25">
                  <c:v>10.67</c:v>
                </c:pt>
                <c:pt idx="26">
                  <c:v>11.33</c:v>
                </c:pt>
                <c:pt idx="27">
                  <c:v>12</c:v>
                </c:pt>
                <c:pt idx="28">
                  <c:v>12.33</c:v>
                </c:pt>
                <c:pt idx="29">
                  <c:v>13.33</c:v>
                </c:pt>
                <c:pt idx="30">
                  <c:v>14.33</c:v>
                </c:pt>
                <c:pt idx="31">
                  <c:v>15</c:v>
                </c:pt>
                <c:pt idx="32">
                  <c:v>16</c:v>
                </c:pt>
                <c:pt idx="33">
                  <c:v>13.95</c:v>
                </c:pt>
                <c:pt idx="34">
                  <c:v>15.34</c:v>
                </c:pt>
                <c:pt idx="35">
                  <c:v>17.010000000000002</c:v>
                </c:pt>
                <c:pt idx="36">
                  <c:v>17</c:v>
                </c:pt>
                <c:pt idx="37">
                  <c:v>16.670000000000002</c:v>
                </c:pt>
                <c:pt idx="38">
                  <c:v>12.33</c:v>
                </c:pt>
                <c:pt idx="39">
                  <c:v>16.329999999999998</c:v>
                </c:pt>
                <c:pt idx="40">
                  <c:v>15.33</c:v>
                </c:pt>
                <c:pt idx="41">
                  <c:v>14</c:v>
                </c:pt>
                <c:pt idx="42">
                  <c:v>12.67</c:v>
                </c:pt>
                <c:pt idx="43">
                  <c:v>12</c:v>
                </c:pt>
                <c:pt idx="44">
                  <c:v>11.67</c:v>
                </c:pt>
                <c:pt idx="45">
                  <c:v>11.67</c:v>
                </c:pt>
                <c:pt idx="46">
                  <c:v>11.67</c:v>
                </c:pt>
                <c:pt idx="47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85B-45AA-AFE5-BCFB2801C0CD}"/>
            </c:ext>
          </c:extLst>
        </c:ser>
        <c:ser>
          <c:idx val="21"/>
          <c:order val="21"/>
          <c:tx>
            <c:strRef>
              <c:f>Sep!$B$23</c:f>
              <c:strCache>
                <c:ptCount val="1"/>
                <c:pt idx="0">
                  <c:v>22-Sep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Sep!$C$23:$CS$23</c:f>
              <c:numCache>
                <c:formatCode>0</c:formatCode>
                <c:ptCount val="48"/>
                <c:pt idx="0">
                  <c:v>14.67</c:v>
                </c:pt>
                <c:pt idx="1">
                  <c:v>14.67</c:v>
                </c:pt>
                <c:pt idx="2">
                  <c:v>14.33</c:v>
                </c:pt>
                <c:pt idx="3">
                  <c:v>12</c:v>
                </c:pt>
                <c:pt idx="4">
                  <c:v>12.67</c:v>
                </c:pt>
                <c:pt idx="5">
                  <c:v>13</c:v>
                </c:pt>
                <c:pt idx="6">
                  <c:v>16</c:v>
                </c:pt>
                <c:pt idx="7">
                  <c:v>17.329999999999998</c:v>
                </c:pt>
                <c:pt idx="8">
                  <c:v>17.329999999999998</c:v>
                </c:pt>
                <c:pt idx="9">
                  <c:v>13</c:v>
                </c:pt>
                <c:pt idx="10">
                  <c:v>12.33</c:v>
                </c:pt>
                <c:pt idx="11">
                  <c:v>12.33</c:v>
                </c:pt>
                <c:pt idx="12">
                  <c:v>12</c:v>
                </c:pt>
                <c:pt idx="13">
                  <c:v>12</c:v>
                </c:pt>
                <c:pt idx="14">
                  <c:v>11.67</c:v>
                </c:pt>
                <c:pt idx="15">
                  <c:v>11</c:v>
                </c:pt>
                <c:pt idx="16">
                  <c:v>10.67</c:v>
                </c:pt>
                <c:pt idx="17">
                  <c:v>9</c:v>
                </c:pt>
                <c:pt idx="18">
                  <c:v>8.67</c:v>
                </c:pt>
                <c:pt idx="19">
                  <c:v>7.33</c:v>
                </c:pt>
                <c:pt idx="20">
                  <c:v>7.33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10.67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12.67</c:v>
                </c:pt>
                <c:pt idx="34">
                  <c:v>12.67</c:v>
                </c:pt>
                <c:pt idx="35">
                  <c:v>13</c:v>
                </c:pt>
                <c:pt idx="36">
                  <c:v>13.67</c:v>
                </c:pt>
                <c:pt idx="37">
                  <c:v>14.33</c:v>
                </c:pt>
                <c:pt idx="38">
                  <c:v>14</c:v>
                </c:pt>
                <c:pt idx="39">
                  <c:v>13.67</c:v>
                </c:pt>
                <c:pt idx="40">
                  <c:v>13.67</c:v>
                </c:pt>
                <c:pt idx="41">
                  <c:v>11.67</c:v>
                </c:pt>
                <c:pt idx="42">
                  <c:v>12.33</c:v>
                </c:pt>
                <c:pt idx="43">
                  <c:v>9</c:v>
                </c:pt>
                <c:pt idx="44">
                  <c:v>10</c:v>
                </c:pt>
                <c:pt idx="45">
                  <c:v>10.33</c:v>
                </c:pt>
                <c:pt idx="46">
                  <c:v>10</c:v>
                </c:pt>
                <c:pt idx="4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85B-45AA-AFE5-BCFB2801C0CD}"/>
            </c:ext>
          </c:extLst>
        </c:ser>
        <c:ser>
          <c:idx val="22"/>
          <c:order val="22"/>
          <c:tx>
            <c:strRef>
              <c:f>Sep!$B$24</c:f>
              <c:strCache>
                <c:ptCount val="1"/>
                <c:pt idx="0">
                  <c:v>23-Sep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Sep!$C$24:$CS$24</c:f>
              <c:numCache>
                <c:formatCode>0</c:formatCode>
                <c:ptCount val="48"/>
                <c:pt idx="0">
                  <c:v>11</c:v>
                </c:pt>
                <c:pt idx="1">
                  <c:v>11.33</c:v>
                </c:pt>
                <c:pt idx="2">
                  <c:v>11.67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9.67</c:v>
                </c:pt>
                <c:pt idx="8">
                  <c:v>9</c:v>
                </c:pt>
                <c:pt idx="9">
                  <c:v>8.67</c:v>
                </c:pt>
                <c:pt idx="10">
                  <c:v>8.67</c:v>
                </c:pt>
                <c:pt idx="11">
                  <c:v>9</c:v>
                </c:pt>
                <c:pt idx="12">
                  <c:v>8.33</c:v>
                </c:pt>
                <c:pt idx="13">
                  <c:v>7.67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10</c:v>
                </c:pt>
                <c:pt idx="26">
                  <c:v>10.33</c:v>
                </c:pt>
                <c:pt idx="27">
                  <c:v>10.67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10.67</c:v>
                </c:pt>
                <c:pt idx="34">
                  <c:v>11.33</c:v>
                </c:pt>
                <c:pt idx="35">
                  <c:v>12.33</c:v>
                </c:pt>
                <c:pt idx="36">
                  <c:v>13</c:v>
                </c:pt>
                <c:pt idx="37">
                  <c:v>13</c:v>
                </c:pt>
                <c:pt idx="38">
                  <c:v>13.33</c:v>
                </c:pt>
                <c:pt idx="39">
                  <c:v>13.67</c:v>
                </c:pt>
                <c:pt idx="40">
                  <c:v>13.33</c:v>
                </c:pt>
                <c:pt idx="41">
                  <c:v>12.67</c:v>
                </c:pt>
                <c:pt idx="42">
                  <c:v>12</c:v>
                </c:pt>
                <c:pt idx="43">
                  <c:v>11.33</c:v>
                </c:pt>
                <c:pt idx="44">
                  <c:v>11.33</c:v>
                </c:pt>
                <c:pt idx="45">
                  <c:v>11.33</c:v>
                </c:pt>
                <c:pt idx="46">
                  <c:v>11.33</c:v>
                </c:pt>
                <c:pt idx="4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A85B-45AA-AFE5-BCFB2801C0CD}"/>
            </c:ext>
          </c:extLst>
        </c:ser>
        <c:ser>
          <c:idx val="23"/>
          <c:order val="23"/>
          <c:tx>
            <c:strRef>
              <c:f>Sep!$B$25</c:f>
              <c:strCache>
                <c:ptCount val="1"/>
                <c:pt idx="0">
                  <c:v>24-Sep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Sep!$C$25:$CS$25</c:f>
              <c:numCache>
                <c:formatCode>0</c:formatCode>
                <c:ptCount val="48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15</c:v>
                </c:pt>
                <c:pt idx="15">
                  <c:v>14.33</c:v>
                </c:pt>
                <c:pt idx="16">
                  <c:v>13.67</c:v>
                </c:pt>
                <c:pt idx="17">
                  <c:v>13</c:v>
                </c:pt>
                <c:pt idx="18">
                  <c:v>10</c:v>
                </c:pt>
                <c:pt idx="19">
                  <c:v>10</c:v>
                </c:pt>
                <c:pt idx="20">
                  <c:v>8.67</c:v>
                </c:pt>
                <c:pt idx="21">
                  <c:v>7.67</c:v>
                </c:pt>
                <c:pt idx="22">
                  <c:v>13</c:v>
                </c:pt>
                <c:pt idx="23">
                  <c:v>13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10.67</c:v>
                </c:pt>
                <c:pt idx="28">
                  <c:v>7.33</c:v>
                </c:pt>
                <c:pt idx="29">
                  <c:v>7.33</c:v>
                </c:pt>
                <c:pt idx="30">
                  <c:v>7.33</c:v>
                </c:pt>
                <c:pt idx="31">
                  <c:v>7.33</c:v>
                </c:pt>
                <c:pt idx="32">
                  <c:v>8</c:v>
                </c:pt>
                <c:pt idx="33">
                  <c:v>9</c:v>
                </c:pt>
                <c:pt idx="34">
                  <c:v>10.67</c:v>
                </c:pt>
                <c:pt idx="35">
                  <c:v>11.67</c:v>
                </c:pt>
                <c:pt idx="36">
                  <c:v>13.33</c:v>
                </c:pt>
                <c:pt idx="37">
                  <c:v>16.670000000000002</c:v>
                </c:pt>
                <c:pt idx="38">
                  <c:v>17.670000000000002</c:v>
                </c:pt>
                <c:pt idx="39">
                  <c:v>15</c:v>
                </c:pt>
                <c:pt idx="40">
                  <c:v>14</c:v>
                </c:pt>
                <c:pt idx="41">
                  <c:v>14</c:v>
                </c:pt>
                <c:pt idx="42">
                  <c:v>13.33</c:v>
                </c:pt>
                <c:pt idx="43">
                  <c:v>17</c:v>
                </c:pt>
                <c:pt idx="44">
                  <c:v>16</c:v>
                </c:pt>
                <c:pt idx="45">
                  <c:v>16.329999999999998</c:v>
                </c:pt>
                <c:pt idx="46">
                  <c:v>16.329999999999998</c:v>
                </c:pt>
                <c:pt idx="47">
                  <c:v>15.67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A85B-45AA-AFE5-BCFB2801C0CD}"/>
            </c:ext>
          </c:extLst>
        </c:ser>
        <c:ser>
          <c:idx val="24"/>
          <c:order val="24"/>
          <c:tx>
            <c:strRef>
              <c:f>Sep!$B$26</c:f>
              <c:strCache>
                <c:ptCount val="1"/>
                <c:pt idx="0">
                  <c:v>25-Sep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Sep!$C$26:$CS$26</c:f>
              <c:numCache>
                <c:formatCode>0</c:formatCode>
                <c:ptCount val="4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12.33</c:v>
                </c:pt>
                <c:pt idx="7">
                  <c:v>12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8.67</c:v>
                </c:pt>
                <c:pt idx="15">
                  <c:v>7.33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8.67</c:v>
                </c:pt>
                <c:pt idx="34">
                  <c:v>9.33</c:v>
                </c:pt>
                <c:pt idx="35">
                  <c:v>14</c:v>
                </c:pt>
                <c:pt idx="36">
                  <c:v>15.67</c:v>
                </c:pt>
                <c:pt idx="37">
                  <c:v>19.329999999999998</c:v>
                </c:pt>
                <c:pt idx="38">
                  <c:v>22.33</c:v>
                </c:pt>
                <c:pt idx="39">
                  <c:v>22.33</c:v>
                </c:pt>
                <c:pt idx="40">
                  <c:v>21.33</c:v>
                </c:pt>
                <c:pt idx="41">
                  <c:v>16.670000000000002</c:v>
                </c:pt>
                <c:pt idx="42">
                  <c:v>15.67</c:v>
                </c:pt>
                <c:pt idx="43">
                  <c:v>16</c:v>
                </c:pt>
                <c:pt idx="44">
                  <c:v>11.67</c:v>
                </c:pt>
                <c:pt idx="45">
                  <c:v>12.67</c:v>
                </c:pt>
                <c:pt idx="46">
                  <c:v>14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A85B-45AA-AFE5-BCFB2801C0CD}"/>
            </c:ext>
          </c:extLst>
        </c:ser>
        <c:ser>
          <c:idx val="25"/>
          <c:order val="25"/>
          <c:tx>
            <c:strRef>
              <c:f>Sep!$B$27</c:f>
              <c:strCache>
                <c:ptCount val="1"/>
                <c:pt idx="0">
                  <c:v>26-Sep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Sep!$C$27:$CS$27</c:f>
              <c:numCache>
                <c:formatCode>0</c:formatCode>
                <c:ptCount val="48"/>
                <c:pt idx="0">
                  <c:v>11.67</c:v>
                </c:pt>
                <c:pt idx="1">
                  <c:v>11</c:v>
                </c:pt>
                <c:pt idx="2">
                  <c:v>14.33</c:v>
                </c:pt>
                <c:pt idx="3">
                  <c:v>14.33</c:v>
                </c:pt>
                <c:pt idx="4">
                  <c:v>14.67</c:v>
                </c:pt>
                <c:pt idx="5">
                  <c:v>11.67</c:v>
                </c:pt>
                <c:pt idx="6">
                  <c:v>11.67</c:v>
                </c:pt>
                <c:pt idx="7">
                  <c:v>11.67</c:v>
                </c:pt>
                <c:pt idx="8">
                  <c:v>16.670000000000002</c:v>
                </c:pt>
                <c:pt idx="9">
                  <c:v>16</c:v>
                </c:pt>
                <c:pt idx="10">
                  <c:v>15.33</c:v>
                </c:pt>
                <c:pt idx="11">
                  <c:v>14.67</c:v>
                </c:pt>
                <c:pt idx="12">
                  <c:v>14</c:v>
                </c:pt>
                <c:pt idx="13">
                  <c:v>19.329999999999998</c:v>
                </c:pt>
                <c:pt idx="14">
                  <c:v>18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7.67</c:v>
                </c:pt>
                <c:pt idx="28">
                  <c:v>8.67</c:v>
                </c:pt>
                <c:pt idx="29">
                  <c:v>10.33</c:v>
                </c:pt>
                <c:pt idx="30">
                  <c:v>8.33</c:v>
                </c:pt>
                <c:pt idx="31">
                  <c:v>11</c:v>
                </c:pt>
                <c:pt idx="32">
                  <c:v>13</c:v>
                </c:pt>
                <c:pt idx="33">
                  <c:v>15.33</c:v>
                </c:pt>
                <c:pt idx="34">
                  <c:v>17.329999999999998</c:v>
                </c:pt>
                <c:pt idx="35">
                  <c:v>18.329999999999998</c:v>
                </c:pt>
                <c:pt idx="36">
                  <c:v>18.329999999999998</c:v>
                </c:pt>
                <c:pt idx="37">
                  <c:v>19.329999999999998</c:v>
                </c:pt>
                <c:pt idx="38">
                  <c:v>20</c:v>
                </c:pt>
                <c:pt idx="39">
                  <c:v>17.670000000000002</c:v>
                </c:pt>
                <c:pt idx="40">
                  <c:v>15.67</c:v>
                </c:pt>
                <c:pt idx="41">
                  <c:v>16.329999999999998</c:v>
                </c:pt>
                <c:pt idx="42">
                  <c:v>23</c:v>
                </c:pt>
                <c:pt idx="43">
                  <c:v>22.33</c:v>
                </c:pt>
                <c:pt idx="44">
                  <c:v>23</c:v>
                </c:pt>
                <c:pt idx="45">
                  <c:v>28.33</c:v>
                </c:pt>
                <c:pt idx="46">
                  <c:v>28</c:v>
                </c:pt>
                <c:pt idx="47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A85B-45AA-AFE5-BCFB2801C0CD}"/>
            </c:ext>
          </c:extLst>
        </c:ser>
        <c:ser>
          <c:idx val="26"/>
          <c:order val="26"/>
          <c:tx>
            <c:strRef>
              <c:f>Sep!$B$28</c:f>
              <c:strCache>
                <c:ptCount val="1"/>
                <c:pt idx="0">
                  <c:v>27-Sep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Sep!$C$28:$CS$28</c:f>
              <c:numCache>
                <c:formatCode>0</c:formatCode>
                <c:ptCount val="48"/>
                <c:pt idx="0">
                  <c:v>25.67</c:v>
                </c:pt>
                <c:pt idx="1">
                  <c:v>25.33</c:v>
                </c:pt>
                <c:pt idx="2">
                  <c:v>25</c:v>
                </c:pt>
                <c:pt idx="3">
                  <c:v>24.67</c:v>
                </c:pt>
                <c:pt idx="4">
                  <c:v>17.329999999999998</c:v>
                </c:pt>
                <c:pt idx="5">
                  <c:v>17.670000000000002</c:v>
                </c:pt>
                <c:pt idx="6">
                  <c:v>12.67</c:v>
                </c:pt>
                <c:pt idx="7">
                  <c:v>12.33</c:v>
                </c:pt>
                <c:pt idx="8">
                  <c:v>12</c:v>
                </c:pt>
                <c:pt idx="9">
                  <c:v>12</c:v>
                </c:pt>
                <c:pt idx="10">
                  <c:v>11.67</c:v>
                </c:pt>
                <c:pt idx="11">
                  <c:v>20</c:v>
                </c:pt>
                <c:pt idx="12">
                  <c:v>19.329999999999998</c:v>
                </c:pt>
                <c:pt idx="13">
                  <c:v>18.670000000000002</c:v>
                </c:pt>
                <c:pt idx="14">
                  <c:v>9</c:v>
                </c:pt>
                <c:pt idx="15">
                  <c:v>9</c:v>
                </c:pt>
                <c:pt idx="16">
                  <c:v>16</c:v>
                </c:pt>
                <c:pt idx="17">
                  <c:v>13.33</c:v>
                </c:pt>
                <c:pt idx="18">
                  <c:v>12.67</c:v>
                </c:pt>
                <c:pt idx="19">
                  <c:v>11</c:v>
                </c:pt>
                <c:pt idx="20">
                  <c:v>15</c:v>
                </c:pt>
                <c:pt idx="21">
                  <c:v>15.33</c:v>
                </c:pt>
                <c:pt idx="22">
                  <c:v>15</c:v>
                </c:pt>
                <c:pt idx="23">
                  <c:v>14.67</c:v>
                </c:pt>
                <c:pt idx="24">
                  <c:v>15.67</c:v>
                </c:pt>
                <c:pt idx="25">
                  <c:v>17</c:v>
                </c:pt>
                <c:pt idx="26">
                  <c:v>18.670000000000002</c:v>
                </c:pt>
                <c:pt idx="27">
                  <c:v>20</c:v>
                </c:pt>
                <c:pt idx="28">
                  <c:v>23.67</c:v>
                </c:pt>
                <c:pt idx="29">
                  <c:v>24</c:v>
                </c:pt>
                <c:pt idx="30">
                  <c:v>21.67</c:v>
                </c:pt>
                <c:pt idx="31">
                  <c:v>22.33</c:v>
                </c:pt>
                <c:pt idx="32">
                  <c:v>23.67</c:v>
                </c:pt>
                <c:pt idx="33">
                  <c:v>24.67</c:v>
                </c:pt>
                <c:pt idx="34">
                  <c:v>26.33</c:v>
                </c:pt>
                <c:pt idx="35">
                  <c:v>28.67</c:v>
                </c:pt>
                <c:pt idx="36">
                  <c:v>28.33</c:v>
                </c:pt>
                <c:pt idx="37">
                  <c:v>27.33</c:v>
                </c:pt>
                <c:pt idx="38">
                  <c:v>26.67</c:v>
                </c:pt>
                <c:pt idx="39">
                  <c:v>28.33</c:v>
                </c:pt>
                <c:pt idx="40">
                  <c:v>28.33</c:v>
                </c:pt>
                <c:pt idx="41">
                  <c:v>28.33</c:v>
                </c:pt>
                <c:pt idx="42">
                  <c:v>25</c:v>
                </c:pt>
                <c:pt idx="43">
                  <c:v>25.67</c:v>
                </c:pt>
                <c:pt idx="44">
                  <c:v>26.33</c:v>
                </c:pt>
                <c:pt idx="45">
                  <c:v>27.33</c:v>
                </c:pt>
                <c:pt idx="46">
                  <c:v>28</c:v>
                </c:pt>
                <c:pt idx="47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A85B-45AA-AFE5-BCFB2801C0CD}"/>
            </c:ext>
          </c:extLst>
        </c:ser>
        <c:ser>
          <c:idx val="27"/>
          <c:order val="27"/>
          <c:tx>
            <c:strRef>
              <c:f>Sep!$B$29</c:f>
              <c:strCache>
                <c:ptCount val="1"/>
                <c:pt idx="0">
                  <c:v>28-Sep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Sep!$C$29:$CS$29</c:f>
              <c:numCache>
                <c:formatCode>0</c:formatCode>
                <c:ptCount val="48"/>
                <c:pt idx="0">
                  <c:v>28</c:v>
                </c:pt>
                <c:pt idx="1">
                  <c:v>28</c:v>
                </c:pt>
                <c:pt idx="2">
                  <c:v>12.67</c:v>
                </c:pt>
                <c:pt idx="3">
                  <c:v>10</c:v>
                </c:pt>
                <c:pt idx="4">
                  <c:v>11</c:v>
                </c:pt>
                <c:pt idx="5">
                  <c:v>12.33</c:v>
                </c:pt>
                <c:pt idx="6">
                  <c:v>13.33</c:v>
                </c:pt>
                <c:pt idx="7">
                  <c:v>13.33</c:v>
                </c:pt>
                <c:pt idx="8">
                  <c:v>19.670000000000002</c:v>
                </c:pt>
                <c:pt idx="9">
                  <c:v>18.329999999999998</c:v>
                </c:pt>
                <c:pt idx="10">
                  <c:v>20</c:v>
                </c:pt>
                <c:pt idx="11">
                  <c:v>19.329999999999998</c:v>
                </c:pt>
                <c:pt idx="12">
                  <c:v>17.670000000000002</c:v>
                </c:pt>
                <c:pt idx="13">
                  <c:v>17</c:v>
                </c:pt>
                <c:pt idx="14">
                  <c:v>17.670000000000002</c:v>
                </c:pt>
                <c:pt idx="15">
                  <c:v>14</c:v>
                </c:pt>
                <c:pt idx="16">
                  <c:v>14.67</c:v>
                </c:pt>
                <c:pt idx="17">
                  <c:v>14.67</c:v>
                </c:pt>
                <c:pt idx="18">
                  <c:v>11.67</c:v>
                </c:pt>
                <c:pt idx="19">
                  <c:v>11.67</c:v>
                </c:pt>
                <c:pt idx="20">
                  <c:v>11.67</c:v>
                </c:pt>
                <c:pt idx="21">
                  <c:v>12.33</c:v>
                </c:pt>
                <c:pt idx="22">
                  <c:v>15.33</c:v>
                </c:pt>
                <c:pt idx="23">
                  <c:v>16.329999999999998</c:v>
                </c:pt>
                <c:pt idx="24">
                  <c:v>11.67</c:v>
                </c:pt>
                <c:pt idx="25">
                  <c:v>12</c:v>
                </c:pt>
                <c:pt idx="26">
                  <c:v>12.33</c:v>
                </c:pt>
                <c:pt idx="27">
                  <c:v>13</c:v>
                </c:pt>
                <c:pt idx="28">
                  <c:v>17.670000000000002</c:v>
                </c:pt>
                <c:pt idx="29">
                  <c:v>19.670000000000002</c:v>
                </c:pt>
                <c:pt idx="30">
                  <c:v>21.33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25.33</c:v>
                </c:pt>
                <c:pt idx="35">
                  <c:v>24.33</c:v>
                </c:pt>
                <c:pt idx="36">
                  <c:v>24</c:v>
                </c:pt>
                <c:pt idx="37">
                  <c:v>18.329999999999998</c:v>
                </c:pt>
                <c:pt idx="38">
                  <c:v>12</c:v>
                </c:pt>
                <c:pt idx="39">
                  <c:v>12.67</c:v>
                </c:pt>
                <c:pt idx="40">
                  <c:v>12.67</c:v>
                </c:pt>
                <c:pt idx="41">
                  <c:v>12</c:v>
                </c:pt>
                <c:pt idx="42">
                  <c:v>10.67</c:v>
                </c:pt>
                <c:pt idx="43">
                  <c:v>8.33</c:v>
                </c:pt>
                <c:pt idx="44">
                  <c:v>7.33</c:v>
                </c:pt>
                <c:pt idx="45">
                  <c:v>7.33</c:v>
                </c:pt>
                <c:pt idx="46">
                  <c:v>7.33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A85B-45AA-AFE5-BCFB2801C0CD}"/>
            </c:ext>
          </c:extLst>
        </c:ser>
        <c:ser>
          <c:idx val="28"/>
          <c:order val="28"/>
          <c:tx>
            <c:strRef>
              <c:f>Sep!$B$30</c:f>
              <c:strCache>
                <c:ptCount val="1"/>
                <c:pt idx="0">
                  <c:v>29-Sep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Sep!$C$30:$CS$30</c:f>
              <c:numCache>
                <c:formatCode>0</c:formatCode>
                <c:ptCount val="48"/>
                <c:pt idx="0">
                  <c:v>10.33</c:v>
                </c:pt>
                <c:pt idx="1">
                  <c:v>10.33</c:v>
                </c:pt>
                <c:pt idx="2">
                  <c:v>10</c:v>
                </c:pt>
                <c:pt idx="3">
                  <c:v>9.67</c:v>
                </c:pt>
                <c:pt idx="4">
                  <c:v>9.67</c:v>
                </c:pt>
                <c:pt idx="5">
                  <c:v>9.67</c:v>
                </c:pt>
                <c:pt idx="6">
                  <c:v>9.67</c:v>
                </c:pt>
                <c:pt idx="7">
                  <c:v>8</c:v>
                </c:pt>
                <c:pt idx="8">
                  <c:v>7.67</c:v>
                </c:pt>
                <c:pt idx="9">
                  <c:v>7.67</c:v>
                </c:pt>
                <c:pt idx="10">
                  <c:v>7.33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11.67</c:v>
                </c:pt>
                <c:pt idx="16">
                  <c:v>10.67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7</c:v>
                </c:pt>
                <c:pt idx="28">
                  <c:v>8.33</c:v>
                </c:pt>
                <c:pt idx="29">
                  <c:v>9.33</c:v>
                </c:pt>
                <c:pt idx="30">
                  <c:v>10.33</c:v>
                </c:pt>
                <c:pt idx="31">
                  <c:v>10.67</c:v>
                </c:pt>
                <c:pt idx="32">
                  <c:v>11</c:v>
                </c:pt>
                <c:pt idx="33">
                  <c:v>11</c:v>
                </c:pt>
                <c:pt idx="34">
                  <c:v>11.33</c:v>
                </c:pt>
                <c:pt idx="35">
                  <c:v>11</c:v>
                </c:pt>
                <c:pt idx="36">
                  <c:v>10.33</c:v>
                </c:pt>
                <c:pt idx="37">
                  <c:v>10.67</c:v>
                </c:pt>
                <c:pt idx="38">
                  <c:v>10.67</c:v>
                </c:pt>
                <c:pt idx="39">
                  <c:v>8.33</c:v>
                </c:pt>
                <c:pt idx="40">
                  <c:v>8</c:v>
                </c:pt>
                <c:pt idx="41">
                  <c:v>6.67</c:v>
                </c:pt>
                <c:pt idx="42">
                  <c:v>6.67</c:v>
                </c:pt>
                <c:pt idx="43">
                  <c:v>6.67</c:v>
                </c:pt>
                <c:pt idx="44">
                  <c:v>6.67</c:v>
                </c:pt>
                <c:pt idx="45">
                  <c:v>6.67</c:v>
                </c:pt>
                <c:pt idx="46">
                  <c:v>6.67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A85B-45AA-AFE5-BCFB2801C0CD}"/>
            </c:ext>
          </c:extLst>
        </c:ser>
        <c:ser>
          <c:idx val="29"/>
          <c:order val="29"/>
          <c:tx>
            <c:strRef>
              <c:f>Sep!$B$31</c:f>
              <c:strCache>
                <c:ptCount val="1"/>
                <c:pt idx="0">
                  <c:v>30-Sep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Sep!$C$31:$CS$31</c:f>
              <c:numCache>
                <c:formatCode>0</c:formatCode>
                <c:ptCount val="48"/>
                <c:pt idx="0">
                  <c:v>9</c:v>
                </c:pt>
                <c:pt idx="1">
                  <c:v>8.67</c:v>
                </c:pt>
                <c:pt idx="2">
                  <c:v>8.33</c:v>
                </c:pt>
                <c:pt idx="3">
                  <c:v>8</c:v>
                </c:pt>
                <c:pt idx="4">
                  <c:v>7.33</c:v>
                </c:pt>
                <c:pt idx="5">
                  <c:v>7</c:v>
                </c:pt>
                <c:pt idx="6">
                  <c:v>6.67</c:v>
                </c:pt>
                <c:pt idx="7">
                  <c:v>7</c:v>
                </c:pt>
                <c:pt idx="8">
                  <c:v>7.67</c:v>
                </c:pt>
                <c:pt idx="9">
                  <c:v>8</c:v>
                </c:pt>
                <c:pt idx="10">
                  <c:v>8.67</c:v>
                </c:pt>
                <c:pt idx="11">
                  <c:v>8.67</c:v>
                </c:pt>
                <c:pt idx="12">
                  <c:v>8.67</c:v>
                </c:pt>
                <c:pt idx="13">
                  <c:v>6</c:v>
                </c:pt>
                <c:pt idx="14">
                  <c:v>6.67</c:v>
                </c:pt>
                <c:pt idx="15">
                  <c:v>7</c:v>
                </c:pt>
                <c:pt idx="16">
                  <c:v>7.33</c:v>
                </c:pt>
                <c:pt idx="17">
                  <c:v>7.33</c:v>
                </c:pt>
                <c:pt idx="18">
                  <c:v>7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10</c:v>
                </c:pt>
                <c:pt idx="25">
                  <c:v>10.67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11.33</c:v>
                </c:pt>
                <c:pt idx="30">
                  <c:v>8.33</c:v>
                </c:pt>
                <c:pt idx="31">
                  <c:v>10</c:v>
                </c:pt>
                <c:pt idx="32">
                  <c:v>11.67</c:v>
                </c:pt>
                <c:pt idx="33">
                  <c:v>12.33</c:v>
                </c:pt>
                <c:pt idx="34">
                  <c:v>12.67</c:v>
                </c:pt>
                <c:pt idx="35">
                  <c:v>13.33</c:v>
                </c:pt>
                <c:pt idx="36">
                  <c:v>13.33</c:v>
                </c:pt>
                <c:pt idx="37">
                  <c:v>10.67</c:v>
                </c:pt>
                <c:pt idx="38">
                  <c:v>10.67</c:v>
                </c:pt>
                <c:pt idx="39">
                  <c:v>11</c:v>
                </c:pt>
                <c:pt idx="40">
                  <c:v>11.33</c:v>
                </c:pt>
                <c:pt idx="41">
                  <c:v>12</c:v>
                </c:pt>
                <c:pt idx="42">
                  <c:v>12.33</c:v>
                </c:pt>
                <c:pt idx="43">
                  <c:v>12.33</c:v>
                </c:pt>
                <c:pt idx="44">
                  <c:v>12.67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A85B-45AA-AFE5-BCFB2801C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975359"/>
        <c:axId val="764982559"/>
      </c:lineChart>
      <c:catAx>
        <c:axId val="76497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82559"/>
        <c:crosses val="autoZero"/>
        <c:auto val="1"/>
        <c:lblAlgn val="ctr"/>
        <c:lblOffset val="100"/>
        <c:noMultiLvlLbl val="0"/>
      </c:catAx>
      <c:valAx>
        <c:axId val="7649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7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4539162-d3a6-443e-8bab-444d58c4f95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October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Oct!$B$2</c:f>
              <c:strCache>
                <c:ptCount val="1"/>
                <c:pt idx="0">
                  <c:v>01-Oct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Oct!$C$2:$CT$2</c:f>
              <c:numCache>
                <c:formatCode>0</c:formatCode>
                <c:ptCount val="20"/>
                <c:pt idx="0">
                  <c:v>11.67</c:v>
                </c:pt>
                <c:pt idx="1">
                  <c:v>12</c:v>
                </c:pt>
                <c:pt idx="2">
                  <c:v>12.67</c:v>
                </c:pt>
                <c:pt idx="3">
                  <c:v>13.67</c:v>
                </c:pt>
                <c:pt idx="4">
                  <c:v>12.33</c:v>
                </c:pt>
                <c:pt idx="5">
                  <c:v>11.33</c:v>
                </c:pt>
                <c:pt idx="6">
                  <c:v>12.67</c:v>
                </c:pt>
                <c:pt idx="7">
                  <c:v>10</c:v>
                </c:pt>
                <c:pt idx="8">
                  <c:v>7.67</c:v>
                </c:pt>
                <c:pt idx="9">
                  <c:v>7</c:v>
                </c:pt>
                <c:pt idx="10">
                  <c:v>8</c:v>
                </c:pt>
                <c:pt idx="11">
                  <c:v>7.33</c:v>
                </c:pt>
                <c:pt idx="12">
                  <c:v>8.33</c:v>
                </c:pt>
                <c:pt idx="13">
                  <c:v>8.33</c:v>
                </c:pt>
                <c:pt idx="14">
                  <c:v>8</c:v>
                </c:pt>
                <c:pt idx="15">
                  <c:v>8.33</c:v>
                </c:pt>
                <c:pt idx="16">
                  <c:v>11.67</c:v>
                </c:pt>
                <c:pt idx="17">
                  <c:v>12.33</c:v>
                </c:pt>
                <c:pt idx="18">
                  <c:v>15</c:v>
                </c:pt>
                <c:pt idx="19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E-4CB6-B43B-2DDE642624B6}"/>
            </c:ext>
          </c:extLst>
        </c:ser>
        <c:ser>
          <c:idx val="1"/>
          <c:order val="1"/>
          <c:tx>
            <c:strRef>
              <c:f>Oct!$B$3</c:f>
              <c:strCache>
                <c:ptCount val="1"/>
                <c:pt idx="0">
                  <c:v>02-Oct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Oct!$C$3:$CT$3</c:f>
              <c:numCache>
                <c:formatCode>0</c:formatCode>
                <c:ptCount val="20"/>
                <c:pt idx="0">
                  <c:v>13.67</c:v>
                </c:pt>
                <c:pt idx="1">
                  <c:v>14</c:v>
                </c:pt>
                <c:pt idx="2">
                  <c:v>13.67</c:v>
                </c:pt>
                <c:pt idx="3">
                  <c:v>14</c:v>
                </c:pt>
                <c:pt idx="4">
                  <c:v>12</c:v>
                </c:pt>
                <c:pt idx="5">
                  <c:v>10.33</c:v>
                </c:pt>
                <c:pt idx="6">
                  <c:v>11</c:v>
                </c:pt>
                <c:pt idx="7">
                  <c:v>7.67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8</c:v>
                </c:pt>
                <c:pt idx="13">
                  <c:v>14.33</c:v>
                </c:pt>
                <c:pt idx="14">
                  <c:v>16</c:v>
                </c:pt>
                <c:pt idx="15">
                  <c:v>13.67</c:v>
                </c:pt>
                <c:pt idx="16">
                  <c:v>13.33</c:v>
                </c:pt>
                <c:pt idx="17">
                  <c:v>14.33</c:v>
                </c:pt>
                <c:pt idx="18">
                  <c:v>15.67</c:v>
                </c:pt>
                <c:pt idx="19">
                  <c:v>16.329999999999998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E-4CB6-B43B-2DDE642624B6}"/>
            </c:ext>
          </c:extLst>
        </c:ser>
        <c:ser>
          <c:idx val="2"/>
          <c:order val="2"/>
          <c:tx>
            <c:strRef>
              <c:f>Oct!$B$4</c:f>
              <c:strCache>
                <c:ptCount val="1"/>
                <c:pt idx="0">
                  <c:v>03-Oct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Oct!$C$4:$CT$4</c:f>
              <c:numCache>
                <c:formatCode>0</c:formatCode>
                <c:ptCount val="20"/>
                <c:pt idx="0">
                  <c:v>19.329999999999998</c:v>
                </c:pt>
                <c:pt idx="1">
                  <c:v>20.329999999999998</c:v>
                </c:pt>
                <c:pt idx="2">
                  <c:v>14.67</c:v>
                </c:pt>
                <c:pt idx="3">
                  <c:v>17.329999999999998</c:v>
                </c:pt>
                <c:pt idx="4">
                  <c:v>21.33</c:v>
                </c:pt>
                <c:pt idx="5">
                  <c:v>19</c:v>
                </c:pt>
                <c:pt idx="6">
                  <c:v>16.329999999999998</c:v>
                </c:pt>
                <c:pt idx="7">
                  <c:v>13</c:v>
                </c:pt>
                <c:pt idx="8">
                  <c:v>17.329999999999998</c:v>
                </c:pt>
                <c:pt idx="9">
                  <c:v>18.329999999999998</c:v>
                </c:pt>
                <c:pt idx="10">
                  <c:v>20.329999999999998</c:v>
                </c:pt>
                <c:pt idx="11">
                  <c:v>23.33</c:v>
                </c:pt>
                <c:pt idx="12">
                  <c:v>20</c:v>
                </c:pt>
                <c:pt idx="13">
                  <c:v>20</c:v>
                </c:pt>
                <c:pt idx="14">
                  <c:v>25</c:v>
                </c:pt>
                <c:pt idx="15">
                  <c:v>25</c:v>
                </c:pt>
                <c:pt idx="16">
                  <c:v>29</c:v>
                </c:pt>
                <c:pt idx="17">
                  <c:v>29</c:v>
                </c:pt>
                <c:pt idx="18">
                  <c:v>26.67</c:v>
                </c:pt>
                <c:pt idx="1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E-4CB6-B43B-2DDE642624B6}"/>
            </c:ext>
          </c:extLst>
        </c:ser>
        <c:ser>
          <c:idx val="3"/>
          <c:order val="3"/>
          <c:tx>
            <c:strRef>
              <c:f>Oct!$B$5</c:f>
              <c:strCache>
                <c:ptCount val="1"/>
                <c:pt idx="0">
                  <c:v>04-Oct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Oct!$C$5:$CT$5</c:f>
              <c:numCache>
                <c:formatCode>0</c:formatCode>
                <c:ptCount val="20"/>
                <c:pt idx="0">
                  <c:v>30.33</c:v>
                </c:pt>
                <c:pt idx="1">
                  <c:v>29</c:v>
                </c:pt>
                <c:pt idx="2">
                  <c:v>23.67</c:v>
                </c:pt>
                <c:pt idx="3">
                  <c:v>17.670000000000002</c:v>
                </c:pt>
                <c:pt idx="4">
                  <c:v>20.67</c:v>
                </c:pt>
                <c:pt idx="5">
                  <c:v>22.67</c:v>
                </c:pt>
                <c:pt idx="6">
                  <c:v>22</c:v>
                </c:pt>
                <c:pt idx="7">
                  <c:v>22.33</c:v>
                </c:pt>
                <c:pt idx="8">
                  <c:v>25</c:v>
                </c:pt>
                <c:pt idx="9">
                  <c:v>38.33</c:v>
                </c:pt>
                <c:pt idx="10">
                  <c:v>38</c:v>
                </c:pt>
                <c:pt idx="11">
                  <c:v>37.67</c:v>
                </c:pt>
                <c:pt idx="12">
                  <c:v>35.33</c:v>
                </c:pt>
                <c:pt idx="13">
                  <c:v>35</c:v>
                </c:pt>
                <c:pt idx="14">
                  <c:v>30</c:v>
                </c:pt>
                <c:pt idx="15">
                  <c:v>29.67</c:v>
                </c:pt>
                <c:pt idx="16">
                  <c:v>22.67</c:v>
                </c:pt>
                <c:pt idx="17">
                  <c:v>22.33</c:v>
                </c:pt>
                <c:pt idx="18">
                  <c:v>22</c:v>
                </c:pt>
                <c:pt idx="19">
                  <c:v>21.67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6E-4CB6-B43B-2DDE642624B6}"/>
            </c:ext>
          </c:extLst>
        </c:ser>
        <c:ser>
          <c:idx val="4"/>
          <c:order val="4"/>
          <c:tx>
            <c:strRef>
              <c:f>Oct!$B$6</c:f>
              <c:strCache>
                <c:ptCount val="1"/>
                <c:pt idx="0">
                  <c:v>05-Oct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Oct!$C$6:$CT$6</c:f>
              <c:numCache>
                <c:formatCode>0</c:formatCode>
                <c:ptCount val="20"/>
                <c:pt idx="0">
                  <c:v>16</c:v>
                </c:pt>
                <c:pt idx="1">
                  <c:v>15</c:v>
                </c:pt>
                <c:pt idx="2">
                  <c:v>14.67</c:v>
                </c:pt>
                <c:pt idx="3">
                  <c:v>11.67</c:v>
                </c:pt>
                <c:pt idx="4">
                  <c:v>15</c:v>
                </c:pt>
                <c:pt idx="5">
                  <c:v>8.33</c:v>
                </c:pt>
                <c:pt idx="6">
                  <c:v>7.67</c:v>
                </c:pt>
                <c:pt idx="7">
                  <c:v>9</c:v>
                </c:pt>
                <c:pt idx="8">
                  <c:v>10.33</c:v>
                </c:pt>
                <c:pt idx="9">
                  <c:v>12.67</c:v>
                </c:pt>
                <c:pt idx="10">
                  <c:v>14.33</c:v>
                </c:pt>
                <c:pt idx="11">
                  <c:v>17.329999999999998</c:v>
                </c:pt>
                <c:pt idx="12">
                  <c:v>18.329999999999998</c:v>
                </c:pt>
                <c:pt idx="13">
                  <c:v>17.670000000000002</c:v>
                </c:pt>
                <c:pt idx="14">
                  <c:v>16.329999999999998</c:v>
                </c:pt>
                <c:pt idx="15">
                  <c:v>11.67</c:v>
                </c:pt>
                <c:pt idx="16">
                  <c:v>9.67</c:v>
                </c:pt>
                <c:pt idx="17">
                  <c:v>8.67</c:v>
                </c:pt>
                <c:pt idx="18">
                  <c:v>8.33</c:v>
                </c:pt>
                <c:pt idx="19">
                  <c:v>7.67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6E-4CB6-B43B-2DDE642624B6}"/>
            </c:ext>
          </c:extLst>
        </c:ser>
        <c:ser>
          <c:idx val="5"/>
          <c:order val="5"/>
          <c:tx>
            <c:strRef>
              <c:f>Oct!$B$7</c:f>
              <c:strCache>
                <c:ptCount val="1"/>
                <c:pt idx="0">
                  <c:v>06-Oct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Oct!$C$7:$CT$7</c:f>
              <c:numCache>
                <c:formatCode>0</c:formatCode>
                <c:ptCount val="20"/>
                <c:pt idx="0">
                  <c:v>9</c:v>
                </c:pt>
                <c:pt idx="1">
                  <c:v>8.33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8.33</c:v>
                </c:pt>
                <c:pt idx="15">
                  <c:v>8</c:v>
                </c:pt>
                <c:pt idx="16">
                  <c:v>7.67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6E-4CB6-B43B-2DDE642624B6}"/>
            </c:ext>
          </c:extLst>
        </c:ser>
        <c:ser>
          <c:idx val="6"/>
          <c:order val="6"/>
          <c:tx>
            <c:strRef>
              <c:f>Oct!$B$8</c:f>
              <c:strCache>
                <c:ptCount val="1"/>
                <c:pt idx="0">
                  <c:v>07-Oct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Oct!$C$8:$CT$8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6E-4CB6-B43B-2DDE642624B6}"/>
            </c:ext>
          </c:extLst>
        </c:ser>
        <c:ser>
          <c:idx val="7"/>
          <c:order val="7"/>
          <c:tx>
            <c:strRef>
              <c:f>Oct!$B$9</c:f>
              <c:strCache>
                <c:ptCount val="1"/>
                <c:pt idx="0">
                  <c:v>08-Oct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Oct!$C$9:$CT$9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8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56E-4CB6-B43B-2DDE642624B6}"/>
            </c:ext>
          </c:extLst>
        </c:ser>
        <c:ser>
          <c:idx val="8"/>
          <c:order val="8"/>
          <c:tx>
            <c:strRef>
              <c:f>Oct!$B$10</c:f>
              <c:strCache>
                <c:ptCount val="1"/>
                <c:pt idx="0">
                  <c:v>09-Oct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Oct!$C$10:$CT$10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56E-4CB6-B43B-2DDE642624B6}"/>
            </c:ext>
          </c:extLst>
        </c:ser>
        <c:ser>
          <c:idx val="9"/>
          <c:order val="9"/>
          <c:tx>
            <c:strRef>
              <c:f>Oct!$B$11</c:f>
              <c:strCache>
                <c:ptCount val="1"/>
                <c:pt idx="0">
                  <c:v>10-Oct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Oct!$C$11:$CT$11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8.33</c:v>
                </c:pt>
                <c:pt idx="8">
                  <c:v>7.33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6E-4CB6-B43B-2DDE642624B6}"/>
            </c:ext>
          </c:extLst>
        </c:ser>
        <c:ser>
          <c:idx val="10"/>
          <c:order val="10"/>
          <c:tx>
            <c:strRef>
              <c:f>Oct!$B$12</c:f>
              <c:strCache>
                <c:ptCount val="1"/>
                <c:pt idx="0">
                  <c:v>11-Oct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Oct!$C$12:$CT$12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7.33</c:v>
                </c:pt>
                <c:pt idx="14">
                  <c:v>7.67</c:v>
                </c:pt>
                <c:pt idx="15">
                  <c:v>8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56E-4CB6-B43B-2DDE642624B6}"/>
            </c:ext>
          </c:extLst>
        </c:ser>
        <c:ser>
          <c:idx val="11"/>
          <c:order val="11"/>
          <c:tx>
            <c:strRef>
              <c:f>Oct!$B$13</c:f>
              <c:strCache>
                <c:ptCount val="1"/>
                <c:pt idx="0">
                  <c:v>12-Oct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Oct!$C$13:$CT$13</c:f>
              <c:numCache>
                <c:formatCode>0</c:formatCode>
                <c:ptCount val="20"/>
                <c:pt idx="0">
                  <c:v>7.33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7</c:v>
                </c:pt>
                <c:pt idx="14">
                  <c:v>6.67</c:v>
                </c:pt>
                <c:pt idx="15">
                  <c:v>10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6E-4CB6-B43B-2DDE642624B6}"/>
            </c:ext>
          </c:extLst>
        </c:ser>
        <c:ser>
          <c:idx val="12"/>
          <c:order val="12"/>
          <c:tx>
            <c:strRef>
              <c:f>Oct!$B$14</c:f>
              <c:strCache>
                <c:ptCount val="1"/>
                <c:pt idx="0">
                  <c:v>13-Oct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Oct!$C$14:$CT$14</c:f>
              <c:numCache>
                <c:formatCode>0</c:formatCode>
                <c:ptCount val="20"/>
                <c:pt idx="0">
                  <c:v>9.33</c:v>
                </c:pt>
                <c:pt idx="1">
                  <c:v>6.67</c:v>
                </c:pt>
                <c:pt idx="2">
                  <c:v>6.67</c:v>
                </c:pt>
                <c:pt idx="3">
                  <c:v>8.33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56E-4CB6-B43B-2DDE642624B6}"/>
            </c:ext>
          </c:extLst>
        </c:ser>
        <c:ser>
          <c:idx val="13"/>
          <c:order val="13"/>
          <c:tx>
            <c:strRef>
              <c:f>Oct!$B$15</c:f>
              <c:strCache>
                <c:ptCount val="1"/>
                <c:pt idx="0">
                  <c:v>14-Oct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Oct!$C$15:$CT$15</c:f>
              <c:numCache>
                <c:formatCode>0</c:formatCode>
                <c:ptCount val="20"/>
                <c:pt idx="0">
                  <c:v>10</c:v>
                </c:pt>
                <c:pt idx="1">
                  <c:v>7.67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56E-4CB6-B43B-2DDE642624B6}"/>
            </c:ext>
          </c:extLst>
        </c:ser>
        <c:ser>
          <c:idx val="14"/>
          <c:order val="14"/>
          <c:tx>
            <c:strRef>
              <c:f>Oct!$B$16</c:f>
              <c:strCache>
                <c:ptCount val="1"/>
                <c:pt idx="0">
                  <c:v>15-Oct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Oct!$C$16:$CT$16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56E-4CB6-B43B-2DDE642624B6}"/>
            </c:ext>
          </c:extLst>
        </c:ser>
        <c:ser>
          <c:idx val="15"/>
          <c:order val="15"/>
          <c:tx>
            <c:strRef>
              <c:f>Oct!$B$17</c:f>
              <c:strCache>
                <c:ptCount val="1"/>
                <c:pt idx="0">
                  <c:v>16-Oct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Oct!$C$17:$CT$17</c:f>
              <c:numCache>
                <c:formatCode>0</c:formatCode>
                <c:ptCount val="20"/>
                <c:pt idx="0">
                  <c:v>5.67</c:v>
                </c:pt>
                <c:pt idx="1">
                  <c:v>5.67</c:v>
                </c:pt>
                <c:pt idx="2">
                  <c:v>5.67</c:v>
                </c:pt>
                <c:pt idx="3">
                  <c:v>5.67</c:v>
                </c:pt>
                <c:pt idx="4">
                  <c:v>6</c:v>
                </c:pt>
                <c:pt idx="5">
                  <c:v>5.67</c:v>
                </c:pt>
                <c:pt idx="6">
                  <c:v>5.67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5.67</c:v>
                </c:pt>
                <c:pt idx="16">
                  <c:v>5.67</c:v>
                </c:pt>
                <c:pt idx="17">
                  <c:v>5.67</c:v>
                </c:pt>
                <c:pt idx="18">
                  <c:v>5.67</c:v>
                </c:pt>
                <c:pt idx="19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56E-4CB6-B43B-2DDE642624B6}"/>
            </c:ext>
          </c:extLst>
        </c:ser>
        <c:ser>
          <c:idx val="16"/>
          <c:order val="16"/>
          <c:tx>
            <c:strRef>
              <c:f>Oct!$B$18</c:f>
              <c:strCache>
                <c:ptCount val="1"/>
                <c:pt idx="0">
                  <c:v>17-Oct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Oct!$C$18:$CT$18</c:f>
              <c:numCache>
                <c:formatCode>0</c:formatCode>
                <c:ptCount val="20"/>
                <c:pt idx="0">
                  <c:v>7.33</c:v>
                </c:pt>
                <c:pt idx="1">
                  <c:v>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56E-4CB6-B43B-2DDE642624B6}"/>
            </c:ext>
          </c:extLst>
        </c:ser>
        <c:ser>
          <c:idx val="17"/>
          <c:order val="17"/>
          <c:tx>
            <c:strRef>
              <c:f>Oct!$B$19</c:f>
              <c:strCache>
                <c:ptCount val="1"/>
                <c:pt idx="0">
                  <c:v>18-Oct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Oct!$C$19:$CT$19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56E-4CB6-B43B-2DDE642624B6}"/>
            </c:ext>
          </c:extLst>
        </c:ser>
        <c:ser>
          <c:idx val="18"/>
          <c:order val="18"/>
          <c:tx>
            <c:strRef>
              <c:f>Oct!$B$20</c:f>
              <c:strCache>
                <c:ptCount val="1"/>
                <c:pt idx="0">
                  <c:v>19-Oct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Oct!$C$20:$CT$20</c:f>
              <c:numCache>
                <c:formatCode>0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5.67</c:v>
                </c:pt>
                <c:pt idx="13">
                  <c:v>5.67</c:v>
                </c:pt>
                <c:pt idx="14">
                  <c:v>5.67</c:v>
                </c:pt>
                <c:pt idx="15">
                  <c:v>5.67</c:v>
                </c:pt>
                <c:pt idx="16">
                  <c:v>5.67</c:v>
                </c:pt>
                <c:pt idx="17">
                  <c:v>6</c:v>
                </c:pt>
                <c:pt idx="18">
                  <c:v>12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56E-4CB6-B43B-2DDE642624B6}"/>
            </c:ext>
          </c:extLst>
        </c:ser>
        <c:ser>
          <c:idx val="19"/>
          <c:order val="19"/>
          <c:tx>
            <c:strRef>
              <c:f>Oct!$B$21</c:f>
              <c:strCache>
                <c:ptCount val="1"/>
                <c:pt idx="0">
                  <c:v>20-Oct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Oct!$C$21:$CT$21</c:f>
              <c:numCache>
                <c:formatCode>0</c:formatCode>
                <c:ptCount val="20"/>
                <c:pt idx="0">
                  <c:v>8.67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10</c:v>
                </c:pt>
                <c:pt idx="16">
                  <c:v>6.67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56E-4CB6-B43B-2DDE642624B6}"/>
            </c:ext>
          </c:extLst>
        </c:ser>
        <c:ser>
          <c:idx val="20"/>
          <c:order val="20"/>
          <c:tx>
            <c:strRef>
              <c:f>Oct!$B$22</c:f>
              <c:strCache>
                <c:ptCount val="1"/>
                <c:pt idx="0">
                  <c:v>21-Oct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Oct!$C$22:$CT$22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5.67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5.33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56E-4CB6-B43B-2DDE642624B6}"/>
            </c:ext>
          </c:extLst>
        </c:ser>
        <c:ser>
          <c:idx val="21"/>
          <c:order val="21"/>
          <c:tx>
            <c:strRef>
              <c:f>Oct!$B$23</c:f>
              <c:strCache>
                <c:ptCount val="1"/>
                <c:pt idx="0">
                  <c:v>22-Oct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Oct!$C$23:$CT$23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56E-4CB6-B43B-2DDE642624B6}"/>
            </c:ext>
          </c:extLst>
        </c:ser>
        <c:ser>
          <c:idx val="22"/>
          <c:order val="22"/>
          <c:tx>
            <c:strRef>
              <c:f>Oct!$B$24</c:f>
              <c:strCache>
                <c:ptCount val="1"/>
                <c:pt idx="0">
                  <c:v>23-Oct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Oct!$C$24:$CT$24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56E-4CB6-B43B-2DDE642624B6}"/>
            </c:ext>
          </c:extLst>
        </c:ser>
        <c:ser>
          <c:idx val="23"/>
          <c:order val="23"/>
          <c:tx>
            <c:strRef>
              <c:f>Oct!$B$25</c:f>
              <c:strCache>
                <c:ptCount val="1"/>
                <c:pt idx="0">
                  <c:v>24-Oct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Oct!$C$25:$CT$25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56E-4CB6-B43B-2DDE642624B6}"/>
            </c:ext>
          </c:extLst>
        </c:ser>
        <c:ser>
          <c:idx val="24"/>
          <c:order val="24"/>
          <c:tx>
            <c:strRef>
              <c:f>Oct!$B$26</c:f>
              <c:strCache>
                <c:ptCount val="1"/>
                <c:pt idx="0">
                  <c:v>25-Oct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Oct!$C$26:$CT$26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56E-4CB6-B43B-2DDE642624B6}"/>
            </c:ext>
          </c:extLst>
        </c:ser>
        <c:ser>
          <c:idx val="25"/>
          <c:order val="25"/>
          <c:tx>
            <c:strRef>
              <c:f>Oct!$B$27</c:f>
              <c:strCache>
                <c:ptCount val="1"/>
                <c:pt idx="0">
                  <c:v>26-Oct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Oct!$C$27:$CT$27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7.33</c:v>
                </c:pt>
                <c:pt idx="15">
                  <c:v>8.33</c:v>
                </c:pt>
                <c:pt idx="16">
                  <c:v>8</c:v>
                </c:pt>
                <c:pt idx="17">
                  <c:v>7.33</c:v>
                </c:pt>
                <c:pt idx="18">
                  <c:v>7</c:v>
                </c:pt>
                <c:pt idx="19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56E-4CB6-B43B-2DDE642624B6}"/>
            </c:ext>
          </c:extLst>
        </c:ser>
        <c:ser>
          <c:idx val="26"/>
          <c:order val="26"/>
          <c:tx>
            <c:strRef>
              <c:f>Oct!$B$28</c:f>
              <c:strCache>
                <c:ptCount val="1"/>
                <c:pt idx="0">
                  <c:v>27-Oct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Oct!$C$28:$CT$28</c:f>
              <c:numCache>
                <c:formatCode>0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8.33</c:v>
                </c:pt>
                <c:pt idx="5">
                  <c:v>7.33</c:v>
                </c:pt>
                <c:pt idx="6">
                  <c:v>7.33</c:v>
                </c:pt>
                <c:pt idx="7">
                  <c:v>6</c:v>
                </c:pt>
                <c:pt idx="8">
                  <c:v>5.33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8.33</c:v>
                </c:pt>
                <c:pt idx="13">
                  <c:v>9</c:v>
                </c:pt>
                <c:pt idx="14">
                  <c:v>8.67</c:v>
                </c:pt>
                <c:pt idx="15">
                  <c:v>8.33</c:v>
                </c:pt>
                <c:pt idx="16">
                  <c:v>8.67</c:v>
                </c:pt>
                <c:pt idx="17">
                  <c:v>9.67</c:v>
                </c:pt>
                <c:pt idx="18">
                  <c:v>10.33</c:v>
                </c:pt>
                <c:pt idx="19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356E-4CB6-B43B-2DDE642624B6}"/>
            </c:ext>
          </c:extLst>
        </c:ser>
        <c:ser>
          <c:idx val="27"/>
          <c:order val="27"/>
          <c:tx>
            <c:strRef>
              <c:f>Oct!$B$29</c:f>
              <c:strCache>
                <c:ptCount val="1"/>
                <c:pt idx="0">
                  <c:v>28-Oct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Oct!$C$29:$CT$29</c:f>
              <c:numCache>
                <c:formatCode>0</c:formatCode>
                <c:ptCount val="20"/>
                <c:pt idx="0">
                  <c:v>11.67</c:v>
                </c:pt>
                <c:pt idx="1">
                  <c:v>11.67</c:v>
                </c:pt>
                <c:pt idx="2">
                  <c:v>9.33</c:v>
                </c:pt>
                <c:pt idx="3">
                  <c:v>8.67</c:v>
                </c:pt>
                <c:pt idx="4">
                  <c:v>9.67</c:v>
                </c:pt>
                <c:pt idx="5">
                  <c:v>10.33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9.33</c:v>
                </c:pt>
                <c:pt idx="14">
                  <c:v>10</c:v>
                </c:pt>
                <c:pt idx="15">
                  <c:v>14</c:v>
                </c:pt>
                <c:pt idx="16">
                  <c:v>13.33</c:v>
                </c:pt>
                <c:pt idx="17">
                  <c:v>14</c:v>
                </c:pt>
                <c:pt idx="18">
                  <c:v>11.67</c:v>
                </c:pt>
                <c:pt idx="19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56E-4CB6-B43B-2DDE642624B6}"/>
            </c:ext>
          </c:extLst>
        </c:ser>
        <c:ser>
          <c:idx val="28"/>
          <c:order val="28"/>
          <c:tx>
            <c:strRef>
              <c:f>Oct!$B$30</c:f>
              <c:strCache>
                <c:ptCount val="1"/>
                <c:pt idx="0">
                  <c:v>29-Oct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Oct!$C$30:$CT$30</c:f>
              <c:numCache>
                <c:formatCode>0</c:formatCode>
                <c:ptCount val="20"/>
                <c:pt idx="0">
                  <c:v>11.33</c:v>
                </c:pt>
                <c:pt idx="1">
                  <c:v>10.67</c:v>
                </c:pt>
                <c:pt idx="2">
                  <c:v>14</c:v>
                </c:pt>
                <c:pt idx="3">
                  <c:v>13.33</c:v>
                </c:pt>
                <c:pt idx="4">
                  <c:v>11.67</c:v>
                </c:pt>
                <c:pt idx="5">
                  <c:v>11.67</c:v>
                </c:pt>
                <c:pt idx="6">
                  <c:v>8.33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10</c:v>
                </c:pt>
                <c:pt idx="12">
                  <c:v>18.329999999999998</c:v>
                </c:pt>
                <c:pt idx="13">
                  <c:v>14</c:v>
                </c:pt>
                <c:pt idx="14">
                  <c:v>11.33</c:v>
                </c:pt>
                <c:pt idx="15">
                  <c:v>9.33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56E-4CB6-B43B-2DDE642624B6}"/>
            </c:ext>
          </c:extLst>
        </c:ser>
        <c:ser>
          <c:idx val="29"/>
          <c:order val="29"/>
          <c:tx>
            <c:strRef>
              <c:f>Oct!$B$31</c:f>
              <c:strCache>
                <c:ptCount val="1"/>
                <c:pt idx="0">
                  <c:v>30-Oct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Oct!$C$31:$CT$31</c:f>
              <c:numCache>
                <c:formatCode>0</c:formatCode>
                <c:ptCount val="2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8.67</c:v>
                </c:pt>
                <c:pt idx="4">
                  <c:v>9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11.67</c:v>
                </c:pt>
                <c:pt idx="17">
                  <c:v>8.33</c:v>
                </c:pt>
                <c:pt idx="18">
                  <c:v>8.33</c:v>
                </c:pt>
                <c:pt idx="19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56E-4CB6-B43B-2DDE642624B6}"/>
            </c:ext>
          </c:extLst>
        </c:ser>
        <c:ser>
          <c:idx val="30"/>
          <c:order val="3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56E-4CB6-B43B-2DDE642624B6}"/>
            </c:ext>
          </c:extLst>
        </c:ser>
        <c:ser>
          <c:idx val="31"/>
          <c:order val="3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56E-4CB6-B43B-2DDE642624B6}"/>
            </c:ext>
          </c:extLst>
        </c:ser>
        <c:ser>
          <c:idx val="32"/>
          <c:order val="3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56E-4CB6-B43B-2DDE642624B6}"/>
            </c:ext>
          </c:extLst>
        </c:ser>
        <c:ser>
          <c:idx val="33"/>
          <c:order val="3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56E-4CB6-B43B-2DDE642624B6}"/>
            </c:ext>
          </c:extLst>
        </c:ser>
        <c:ser>
          <c:idx val="34"/>
          <c:order val="3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56E-4CB6-B43B-2DDE642624B6}"/>
            </c:ext>
          </c:extLst>
        </c:ser>
        <c:ser>
          <c:idx val="35"/>
          <c:order val="3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56E-4CB6-B43B-2DDE642624B6}"/>
            </c:ext>
          </c:extLst>
        </c:ser>
        <c:ser>
          <c:idx val="36"/>
          <c:order val="3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56E-4CB6-B43B-2DDE642624B6}"/>
            </c:ext>
          </c:extLst>
        </c:ser>
        <c:ser>
          <c:idx val="37"/>
          <c:order val="3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56E-4CB6-B43B-2DDE642624B6}"/>
            </c:ext>
          </c:extLst>
        </c:ser>
        <c:ser>
          <c:idx val="38"/>
          <c:order val="3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56E-4CB6-B43B-2DDE642624B6}"/>
            </c:ext>
          </c:extLst>
        </c:ser>
        <c:ser>
          <c:idx val="39"/>
          <c:order val="3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56E-4CB6-B43B-2DDE642624B6}"/>
            </c:ext>
          </c:extLst>
        </c:ser>
        <c:ser>
          <c:idx val="40"/>
          <c:order val="4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56E-4CB6-B43B-2DDE642624B6}"/>
            </c:ext>
          </c:extLst>
        </c:ser>
        <c:ser>
          <c:idx val="41"/>
          <c:order val="4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56E-4CB6-B43B-2DDE642624B6}"/>
            </c:ext>
          </c:extLst>
        </c:ser>
        <c:ser>
          <c:idx val="42"/>
          <c:order val="4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56E-4CB6-B43B-2DDE642624B6}"/>
            </c:ext>
          </c:extLst>
        </c:ser>
        <c:ser>
          <c:idx val="43"/>
          <c:order val="4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56E-4CB6-B43B-2DDE642624B6}"/>
            </c:ext>
          </c:extLst>
        </c:ser>
        <c:ser>
          <c:idx val="44"/>
          <c:order val="4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56E-4CB6-B43B-2DDE642624B6}"/>
            </c:ext>
          </c:extLst>
        </c:ser>
        <c:ser>
          <c:idx val="45"/>
          <c:order val="4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56E-4CB6-B43B-2DDE642624B6}"/>
            </c:ext>
          </c:extLst>
        </c:ser>
        <c:ser>
          <c:idx val="46"/>
          <c:order val="4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56E-4CB6-B43B-2DDE642624B6}"/>
            </c:ext>
          </c:extLst>
        </c:ser>
        <c:ser>
          <c:idx val="47"/>
          <c:order val="4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56E-4CB6-B43B-2DDE642624B6}"/>
            </c:ext>
          </c:extLst>
        </c:ser>
        <c:ser>
          <c:idx val="48"/>
          <c:order val="4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356E-4CB6-B43B-2DDE642624B6}"/>
            </c:ext>
          </c:extLst>
        </c:ser>
        <c:ser>
          <c:idx val="49"/>
          <c:order val="4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56E-4CB6-B43B-2DDE642624B6}"/>
            </c:ext>
          </c:extLst>
        </c:ser>
        <c:ser>
          <c:idx val="50"/>
          <c:order val="5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356E-4CB6-B43B-2DDE642624B6}"/>
            </c:ext>
          </c:extLst>
        </c:ser>
        <c:ser>
          <c:idx val="51"/>
          <c:order val="5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356E-4CB6-B43B-2DDE642624B6}"/>
            </c:ext>
          </c:extLst>
        </c:ser>
        <c:ser>
          <c:idx val="52"/>
          <c:order val="5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356E-4CB6-B43B-2DDE642624B6}"/>
            </c:ext>
          </c:extLst>
        </c:ser>
        <c:ser>
          <c:idx val="53"/>
          <c:order val="5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356E-4CB6-B43B-2DDE642624B6}"/>
            </c:ext>
          </c:extLst>
        </c:ser>
        <c:ser>
          <c:idx val="54"/>
          <c:order val="5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356E-4CB6-B43B-2DDE642624B6}"/>
            </c:ext>
          </c:extLst>
        </c:ser>
        <c:ser>
          <c:idx val="55"/>
          <c:order val="5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356E-4CB6-B43B-2DDE642624B6}"/>
            </c:ext>
          </c:extLst>
        </c:ser>
        <c:ser>
          <c:idx val="56"/>
          <c:order val="5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356E-4CB6-B43B-2DDE642624B6}"/>
            </c:ext>
          </c:extLst>
        </c:ser>
        <c:ser>
          <c:idx val="57"/>
          <c:order val="5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356E-4CB6-B43B-2DDE642624B6}"/>
            </c:ext>
          </c:extLst>
        </c:ser>
        <c:ser>
          <c:idx val="58"/>
          <c:order val="5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356E-4CB6-B43B-2DDE642624B6}"/>
            </c:ext>
          </c:extLst>
        </c:ser>
        <c:ser>
          <c:idx val="59"/>
          <c:order val="5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356E-4CB6-B43B-2DDE642624B6}"/>
            </c:ext>
          </c:extLst>
        </c:ser>
        <c:ser>
          <c:idx val="60"/>
          <c:order val="6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356E-4CB6-B43B-2DDE642624B6}"/>
            </c:ext>
          </c:extLst>
        </c:ser>
        <c:ser>
          <c:idx val="61"/>
          <c:order val="6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356E-4CB6-B43B-2DDE642624B6}"/>
            </c:ext>
          </c:extLst>
        </c:ser>
        <c:ser>
          <c:idx val="62"/>
          <c:order val="6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356E-4CB6-B43B-2DDE642624B6}"/>
            </c:ext>
          </c:extLst>
        </c:ser>
        <c:ser>
          <c:idx val="63"/>
          <c:order val="6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356E-4CB6-B43B-2DDE642624B6}"/>
            </c:ext>
          </c:extLst>
        </c:ser>
        <c:ser>
          <c:idx val="64"/>
          <c:order val="6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356E-4CB6-B43B-2DDE642624B6}"/>
            </c:ext>
          </c:extLst>
        </c:ser>
        <c:ser>
          <c:idx val="65"/>
          <c:order val="6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356E-4CB6-B43B-2DDE642624B6}"/>
            </c:ext>
          </c:extLst>
        </c:ser>
        <c:ser>
          <c:idx val="66"/>
          <c:order val="6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356E-4CB6-B43B-2DDE642624B6}"/>
            </c:ext>
          </c:extLst>
        </c:ser>
        <c:ser>
          <c:idx val="67"/>
          <c:order val="6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356E-4CB6-B43B-2DDE642624B6}"/>
            </c:ext>
          </c:extLst>
        </c:ser>
        <c:ser>
          <c:idx val="68"/>
          <c:order val="6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356E-4CB6-B43B-2DDE642624B6}"/>
            </c:ext>
          </c:extLst>
        </c:ser>
        <c:ser>
          <c:idx val="69"/>
          <c:order val="6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356E-4CB6-B43B-2DDE642624B6}"/>
            </c:ext>
          </c:extLst>
        </c:ser>
        <c:ser>
          <c:idx val="70"/>
          <c:order val="7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356E-4CB6-B43B-2DDE642624B6}"/>
            </c:ext>
          </c:extLst>
        </c:ser>
        <c:ser>
          <c:idx val="71"/>
          <c:order val="7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356E-4CB6-B43B-2DDE642624B6}"/>
            </c:ext>
          </c:extLst>
        </c:ser>
        <c:ser>
          <c:idx val="72"/>
          <c:order val="7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356E-4CB6-B43B-2DDE642624B6}"/>
            </c:ext>
          </c:extLst>
        </c:ser>
        <c:ser>
          <c:idx val="73"/>
          <c:order val="7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356E-4CB6-B43B-2DDE642624B6}"/>
            </c:ext>
          </c:extLst>
        </c:ser>
        <c:ser>
          <c:idx val="74"/>
          <c:order val="7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356E-4CB6-B43B-2DDE642624B6}"/>
            </c:ext>
          </c:extLst>
        </c:ser>
        <c:ser>
          <c:idx val="75"/>
          <c:order val="7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356E-4CB6-B43B-2DDE642624B6}"/>
            </c:ext>
          </c:extLst>
        </c:ser>
        <c:ser>
          <c:idx val="76"/>
          <c:order val="7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356E-4CB6-B43B-2DDE642624B6}"/>
            </c:ext>
          </c:extLst>
        </c:ser>
        <c:ser>
          <c:idx val="77"/>
          <c:order val="7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356E-4CB6-B43B-2DDE642624B6}"/>
            </c:ext>
          </c:extLst>
        </c:ser>
        <c:ser>
          <c:idx val="78"/>
          <c:order val="7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356E-4CB6-B43B-2DDE642624B6}"/>
            </c:ext>
          </c:extLst>
        </c:ser>
        <c:ser>
          <c:idx val="79"/>
          <c:order val="7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356E-4CB6-B43B-2DDE642624B6}"/>
            </c:ext>
          </c:extLst>
        </c:ser>
        <c:ser>
          <c:idx val="80"/>
          <c:order val="8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356E-4CB6-B43B-2DDE642624B6}"/>
            </c:ext>
          </c:extLst>
        </c:ser>
        <c:ser>
          <c:idx val="81"/>
          <c:order val="81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356E-4CB6-B43B-2DDE642624B6}"/>
            </c:ext>
          </c:extLst>
        </c:ser>
        <c:ser>
          <c:idx val="82"/>
          <c:order val="82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356E-4CB6-B43B-2DDE642624B6}"/>
            </c:ext>
          </c:extLst>
        </c:ser>
        <c:ser>
          <c:idx val="83"/>
          <c:order val="83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356E-4CB6-B43B-2DDE642624B6}"/>
            </c:ext>
          </c:extLst>
        </c:ser>
        <c:ser>
          <c:idx val="84"/>
          <c:order val="84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356E-4CB6-B43B-2DDE642624B6}"/>
            </c:ext>
          </c:extLst>
        </c:ser>
        <c:ser>
          <c:idx val="85"/>
          <c:order val="85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356E-4CB6-B43B-2DDE642624B6}"/>
            </c:ext>
          </c:extLst>
        </c:ser>
        <c:ser>
          <c:idx val="86"/>
          <c:order val="86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356E-4CB6-B43B-2DDE642624B6}"/>
            </c:ext>
          </c:extLst>
        </c:ser>
        <c:ser>
          <c:idx val="87"/>
          <c:order val="87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356E-4CB6-B43B-2DDE642624B6}"/>
            </c:ext>
          </c:extLst>
        </c:ser>
        <c:ser>
          <c:idx val="88"/>
          <c:order val="88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356E-4CB6-B43B-2DDE642624B6}"/>
            </c:ext>
          </c:extLst>
        </c:ser>
        <c:ser>
          <c:idx val="89"/>
          <c:order val="89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356E-4CB6-B43B-2DDE642624B6}"/>
            </c:ext>
          </c:extLst>
        </c:ser>
        <c:ser>
          <c:idx val="90"/>
          <c:order val="90"/>
          <c:tx>
            <c:strRef>
              <c:f>Nov!#REF!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Oct!$C$1:$CT$1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Nov!#REF!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356E-4CB6-B43B-2DDE64262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073247"/>
        <c:axId val="1650089087"/>
      </c:lineChart>
      <c:catAx>
        <c:axId val="1650073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089087"/>
        <c:crosses val="autoZero"/>
        <c:auto val="1"/>
        <c:lblAlgn val="ctr"/>
        <c:lblOffset val="100"/>
        <c:noMultiLvlLbl val="0"/>
      </c:catAx>
      <c:valAx>
        <c:axId val="165008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07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1ad7d40-2a39-47b6-b16f-0d0d8477e8a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November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Nov!$B$2</c:f>
              <c:strCache>
                <c:ptCount val="1"/>
                <c:pt idx="0">
                  <c:v>01-Nov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Nov!$C$2:$CO$2</c:f>
              <c:numCache>
                <c:formatCode>0</c:formatCode>
                <c:ptCount val="16"/>
                <c:pt idx="0">
                  <c:v>5.33</c:v>
                </c:pt>
                <c:pt idx="1">
                  <c:v>5.33</c:v>
                </c:pt>
                <c:pt idx="2">
                  <c:v>5.33</c:v>
                </c:pt>
                <c:pt idx="3">
                  <c:v>5.33</c:v>
                </c:pt>
                <c:pt idx="4">
                  <c:v>5.33</c:v>
                </c:pt>
                <c:pt idx="5">
                  <c:v>5.33</c:v>
                </c:pt>
                <c:pt idx="6">
                  <c:v>5.33</c:v>
                </c:pt>
                <c:pt idx="7">
                  <c:v>5.33</c:v>
                </c:pt>
                <c:pt idx="8">
                  <c:v>5.33</c:v>
                </c:pt>
                <c:pt idx="9">
                  <c:v>5.33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6.7</c:v>
                </c:pt>
                <c:pt idx="14">
                  <c:v>5.33</c:v>
                </c:pt>
                <c:pt idx="15">
                  <c:v>9.23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D-4271-9575-4A0F2A6DB7B3}"/>
            </c:ext>
          </c:extLst>
        </c:ser>
        <c:ser>
          <c:idx val="1"/>
          <c:order val="1"/>
          <c:tx>
            <c:strRef>
              <c:f>Nov!$B$3</c:f>
              <c:strCache>
                <c:ptCount val="1"/>
                <c:pt idx="0">
                  <c:v>02-Nov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Nov!$C$3:$CO$3</c:f>
              <c:numCache>
                <c:formatCode>0</c:formatCode>
                <c:ptCount val="16"/>
                <c:pt idx="0">
                  <c:v>8.33</c:v>
                </c:pt>
                <c:pt idx="1">
                  <c:v>9</c:v>
                </c:pt>
                <c:pt idx="2">
                  <c:v>8.33</c:v>
                </c:pt>
                <c:pt idx="3">
                  <c:v>8.33</c:v>
                </c:pt>
                <c:pt idx="4">
                  <c:v>7.33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10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D-4271-9575-4A0F2A6DB7B3}"/>
            </c:ext>
          </c:extLst>
        </c:ser>
        <c:ser>
          <c:idx val="2"/>
          <c:order val="2"/>
          <c:tx>
            <c:strRef>
              <c:f>Nov!$B$4</c:f>
              <c:strCache>
                <c:ptCount val="1"/>
                <c:pt idx="0">
                  <c:v>03-Nov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Nov!$C$4:$CO$4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5.34</c:v>
                </c:pt>
                <c:pt idx="14">
                  <c:v>5.34</c:v>
                </c:pt>
                <c:pt idx="15">
                  <c:v>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3D-4271-9575-4A0F2A6DB7B3}"/>
            </c:ext>
          </c:extLst>
        </c:ser>
        <c:ser>
          <c:idx val="3"/>
          <c:order val="3"/>
          <c:tx>
            <c:strRef>
              <c:f>Nov!$B$5</c:f>
              <c:strCache>
                <c:ptCount val="1"/>
                <c:pt idx="0">
                  <c:v>04-Nov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Nov!$C$5:$CO$5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3D-4271-9575-4A0F2A6DB7B3}"/>
            </c:ext>
          </c:extLst>
        </c:ser>
        <c:ser>
          <c:idx val="4"/>
          <c:order val="4"/>
          <c:tx>
            <c:strRef>
              <c:f>Nov!$B$6</c:f>
              <c:strCache>
                <c:ptCount val="1"/>
                <c:pt idx="0">
                  <c:v>05-Nov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Nov!$C$6:$CO$6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3D-4271-9575-4A0F2A6DB7B3}"/>
            </c:ext>
          </c:extLst>
        </c:ser>
        <c:ser>
          <c:idx val="5"/>
          <c:order val="5"/>
          <c:tx>
            <c:strRef>
              <c:f>Nov!$B$7</c:f>
              <c:strCache>
                <c:ptCount val="1"/>
                <c:pt idx="0">
                  <c:v>06-Nov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Nov!$C$7:$CO$7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3D-4271-9575-4A0F2A6DB7B3}"/>
            </c:ext>
          </c:extLst>
        </c:ser>
        <c:ser>
          <c:idx val="6"/>
          <c:order val="6"/>
          <c:tx>
            <c:strRef>
              <c:f>Nov!$B$8</c:f>
              <c:strCache>
                <c:ptCount val="1"/>
                <c:pt idx="0">
                  <c:v>07-Nov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Nov!$C$8:$CO$8</c:f>
              <c:numCache>
                <c:formatCode>0</c:formatCode>
                <c:ptCount val="16"/>
                <c:pt idx="0">
                  <c:v>8.33</c:v>
                </c:pt>
                <c:pt idx="1">
                  <c:v>7.67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8.67</c:v>
                </c:pt>
                <c:pt idx="6">
                  <c:v>8.33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6.66</c:v>
                </c:pt>
                <c:pt idx="12">
                  <c:v>6.67</c:v>
                </c:pt>
                <c:pt idx="13">
                  <c:v>10.34</c:v>
                </c:pt>
                <c:pt idx="14">
                  <c:v>8.34</c:v>
                </c:pt>
                <c:pt idx="15">
                  <c:v>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A3D-4271-9575-4A0F2A6DB7B3}"/>
            </c:ext>
          </c:extLst>
        </c:ser>
        <c:ser>
          <c:idx val="7"/>
          <c:order val="7"/>
          <c:tx>
            <c:strRef>
              <c:f>Nov!$B$9</c:f>
              <c:strCache>
                <c:ptCount val="1"/>
                <c:pt idx="0">
                  <c:v>08-Nov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Nov!$C$9:$CO$9</c:f>
              <c:numCache>
                <c:formatCode>0</c:formatCode>
                <c:ptCount val="16"/>
                <c:pt idx="0">
                  <c:v>7.27</c:v>
                </c:pt>
                <c:pt idx="1">
                  <c:v>6.5</c:v>
                </c:pt>
                <c:pt idx="2">
                  <c:v>5.93</c:v>
                </c:pt>
                <c:pt idx="3">
                  <c:v>7.37</c:v>
                </c:pt>
                <c:pt idx="4">
                  <c:v>7.5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6.73</c:v>
                </c:pt>
                <c:pt idx="14">
                  <c:v>7.47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A3D-4271-9575-4A0F2A6DB7B3}"/>
            </c:ext>
          </c:extLst>
        </c:ser>
        <c:ser>
          <c:idx val="8"/>
          <c:order val="8"/>
          <c:tx>
            <c:strRef>
              <c:f>Nov!$B$10</c:f>
              <c:strCache>
                <c:ptCount val="1"/>
                <c:pt idx="0">
                  <c:v>09-Nov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Nov!$C$10:$CO$10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6.73</c:v>
                </c:pt>
                <c:pt idx="14">
                  <c:v>8.66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A3D-4271-9575-4A0F2A6DB7B3}"/>
            </c:ext>
          </c:extLst>
        </c:ser>
        <c:ser>
          <c:idx val="9"/>
          <c:order val="9"/>
          <c:tx>
            <c:strRef>
              <c:f>Nov!$B$11</c:f>
              <c:strCache>
                <c:ptCount val="1"/>
                <c:pt idx="0">
                  <c:v>10-Nov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Nov!$C$11:$CO$11</c:f>
              <c:numCache>
                <c:formatCode>0</c:formatCode>
                <c:ptCount val="16"/>
                <c:pt idx="0">
                  <c:v>7</c:v>
                </c:pt>
                <c:pt idx="1">
                  <c:v>7.34</c:v>
                </c:pt>
                <c:pt idx="2">
                  <c:v>8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7.67</c:v>
                </c:pt>
                <c:pt idx="15">
                  <c:v>9.67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A3D-4271-9575-4A0F2A6DB7B3}"/>
            </c:ext>
          </c:extLst>
        </c:ser>
        <c:ser>
          <c:idx val="10"/>
          <c:order val="10"/>
          <c:tx>
            <c:strRef>
              <c:f>Nov!$B$12</c:f>
              <c:strCache>
                <c:ptCount val="1"/>
                <c:pt idx="0">
                  <c:v>11-Nov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Nov!$C$12:$CO$12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9.67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13.34</c:v>
                </c:pt>
                <c:pt idx="14">
                  <c:v>10</c:v>
                </c:pt>
                <c:pt idx="1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A3D-4271-9575-4A0F2A6DB7B3}"/>
            </c:ext>
          </c:extLst>
        </c:ser>
        <c:ser>
          <c:idx val="11"/>
          <c:order val="11"/>
          <c:tx>
            <c:strRef>
              <c:f>Nov!$B$13</c:f>
              <c:strCache>
                <c:ptCount val="1"/>
                <c:pt idx="0">
                  <c:v>12-Nov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Nov!$C$13:$CO$13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A3D-4271-9575-4A0F2A6DB7B3}"/>
            </c:ext>
          </c:extLst>
        </c:ser>
        <c:ser>
          <c:idx val="12"/>
          <c:order val="12"/>
          <c:tx>
            <c:strRef>
              <c:f>Nov!$B$14</c:f>
              <c:strCache>
                <c:ptCount val="1"/>
                <c:pt idx="0">
                  <c:v>13-Nov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Nov!$C$14:$CO$14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A3D-4271-9575-4A0F2A6DB7B3}"/>
            </c:ext>
          </c:extLst>
        </c:ser>
        <c:ser>
          <c:idx val="13"/>
          <c:order val="13"/>
          <c:tx>
            <c:strRef>
              <c:f>Nov!$B$15</c:f>
              <c:strCache>
                <c:ptCount val="1"/>
                <c:pt idx="0">
                  <c:v>14-Nov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Nov!$C$15:$CO$15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A3D-4271-9575-4A0F2A6DB7B3}"/>
            </c:ext>
          </c:extLst>
        </c:ser>
        <c:ser>
          <c:idx val="14"/>
          <c:order val="14"/>
          <c:tx>
            <c:strRef>
              <c:f>Nov!$B$16</c:f>
              <c:strCache>
                <c:ptCount val="1"/>
                <c:pt idx="0">
                  <c:v>15-Nov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Nov!$C$16:$CO$16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A3D-4271-9575-4A0F2A6DB7B3}"/>
            </c:ext>
          </c:extLst>
        </c:ser>
        <c:ser>
          <c:idx val="15"/>
          <c:order val="15"/>
          <c:tx>
            <c:strRef>
              <c:f>Nov!$B$17</c:f>
              <c:strCache>
                <c:ptCount val="1"/>
                <c:pt idx="0">
                  <c:v>16-Nov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Nov!$C$17:$CO$17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A3D-4271-9575-4A0F2A6DB7B3}"/>
            </c:ext>
          </c:extLst>
        </c:ser>
        <c:ser>
          <c:idx val="16"/>
          <c:order val="16"/>
          <c:tx>
            <c:strRef>
              <c:f>Nov!$B$18</c:f>
              <c:strCache>
                <c:ptCount val="1"/>
                <c:pt idx="0">
                  <c:v>17-Nov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Nov!$C$18:$CO$18</c:f>
              <c:numCache>
                <c:formatCode>0</c:formatCode>
                <c:ptCount val="16"/>
                <c:pt idx="0">
                  <c:v>6.34</c:v>
                </c:pt>
                <c:pt idx="1">
                  <c:v>6.34</c:v>
                </c:pt>
                <c:pt idx="2">
                  <c:v>6.34</c:v>
                </c:pt>
                <c:pt idx="3">
                  <c:v>6.34</c:v>
                </c:pt>
                <c:pt idx="4">
                  <c:v>6.34</c:v>
                </c:pt>
                <c:pt idx="5">
                  <c:v>6.34</c:v>
                </c:pt>
                <c:pt idx="6">
                  <c:v>6.34</c:v>
                </c:pt>
                <c:pt idx="7">
                  <c:v>6.34</c:v>
                </c:pt>
                <c:pt idx="8">
                  <c:v>6.34</c:v>
                </c:pt>
                <c:pt idx="9">
                  <c:v>6.34</c:v>
                </c:pt>
                <c:pt idx="10">
                  <c:v>6.34</c:v>
                </c:pt>
                <c:pt idx="11">
                  <c:v>7</c:v>
                </c:pt>
                <c:pt idx="12">
                  <c:v>7.34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A3D-4271-9575-4A0F2A6DB7B3}"/>
            </c:ext>
          </c:extLst>
        </c:ser>
        <c:ser>
          <c:idx val="17"/>
          <c:order val="17"/>
          <c:tx>
            <c:strRef>
              <c:f>Nov!$B$19</c:f>
              <c:strCache>
                <c:ptCount val="1"/>
                <c:pt idx="0">
                  <c:v>18-Nov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Nov!$C$19:$CO$19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A3D-4271-9575-4A0F2A6DB7B3}"/>
            </c:ext>
          </c:extLst>
        </c:ser>
        <c:ser>
          <c:idx val="18"/>
          <c:order val="18"/>
          <c:tx>
            <c:strRef>
              <c:f>Nov!$B$20</c:f>
              <c:strCache>
                <c:ptCount val="1"/>
                <c:pt idx="0">
                  <c:v>19-Nov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Nov!$C$20:$CO$20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A3D-4271-9575-4A0F2A6DB7B3}"/>
            </c:ext>
          </c:extLst>
        </c:ser>
        <c:ser>
          <c:idx val="19"/>
          <c:order val="19"/>
          <c:tx>
            <c:strRef>
              <c:f>Nov!$B$21</c:f>
              <c:strCache>
                <c:ptCount val="1"/>
                <c:pt idx="0">
                  <c:v>20-Nov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Nov!$C$21:$CO$21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A3D-4271-9575-4A0F2A6DB7B3}"/>
            </c:ext>
          </c:extLst>
        </c:ser>
        <c:ser>
          <c:idx val="20"/>
          <c:order val="20"/>
          <c:tx>
            <c:strRef>
              <c:f>Nov!$B$22</c:f>
              <c:strCache>
                <c:ptCount val="1"/>
                <c:pt idx="0">
                  <c:v>21-Nov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Nov!$C$22:$CO$22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A3D-4271-9575-4A0F2A6DB7B3}"/>
            </c:ext>
          </c:extLst>
        </c:ser>
        <c:ser>
          <c:idx val="21"/>
          <c:order val="21"/>
          <c:tx>
            <c:strRef>
              <c:f>Nov!$B$23</c:f>
              <c:strCache>
                <c:ptCount val="1"/>
                <c:pt idx="0">
                  <c:v>22-Nov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Nov!$C$23:$CO$23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8.34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A3D-4271-9575-4A0F2A6DB7B3}"/>
            </c:ext>
          </c:extLst>
        </c:ser>
        <c:ser>
          <c:idx val="22"/>
          <c:order val="22"/>
          <c:tx>
            <c:strRef>
              <c:f>Nov!$B$24</c:f>
              <c:strCache>
                <c:ptCount val="1"/>
                <c:pt idx="0">
                  <c:v>23-Nov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Nov!$C$24:$CO$24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A3D-4271-9575-4A0F2A6DB7B3}"/>
            </c:ext>
          </c:extLst>
        </c:ser>
        <c:ser>
          <c:idx val="23"/>
          <c:order val="23"/>
          <c:tx>
            <c:strRef>
              <c:f>Nov!$B$25</c:f>
              <c:strCache>
                <c:ptCount val="1"/>
                <c:pt idx="0">
                  <c:v>24-Nov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Nov!$C$25:$CO$25</c:f>
              <c:numCache>
                <c:formatCode>0</c:formatCode>
                <c:ptCount val="16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A3D-4271-9575-4A0F2A6DB7B3}"/>
            </c:ext>
          </c:extLst>
        </c:ser>
        <c:ser>
          <c:idx val="24"/>
          <c:order val="24"/>
          <c:tx>
            <c:strRef>
              <c:f>Nov!$B$26</c:f>
              <c:strCache>
                <c:ptCount val="1"/>
                <c:pt idx="0">
                  <c:v>25-Nov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Nov!$C$26:$CO$26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A3D-4271-9575-4A0F2A6DB7B3}"/>
            </c:ext>
          </c:extLst>
        </c:ser>
        <c:ser>
          <c:idx val="25"/>
          <c:order val="25"/>
          <c:tx>
            <c:strRef>
              <c:f>Nov!$B$27</c:f>
              <c:strCache>
                <c:ptCount val="1"/>
                <c:pt idx="0">
                  <c:v>26-Nov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Nov!$C$27:$CO$27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A3D-4271-9575-4A0F2A6DB7B3}"/>
            </c:ext>
          </c:extLst>
        </c:ser>
        <c:ser>
          <c:idx val="26"/>
          <c:order val="26"/>
          <c:tx>
            <c:strRef>
              <c:f>Nov!$B$28</c:f>
              <c:strCache>
                <c:ptCount val="1"/>
                <c:pt idx="0">
                  <c:v>27-Nov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Nov!$C$28:$CO$28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A3D-4271-9575-4A0F2A6DB7B3}"/>
            </c:ext>
          </c:extLst>
        </c:ser>
        <c:ser>
          <c:idx val="27"/>
          <c:order val="27"/>
          <c:tx>
            <c:strRef>
              <c:f>Nov!$B$29</c:f>
              <c:strCache>
                <c:ptCount val="1"/>
                <c:pt idx="0">
                  <c:v>28-Nov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Nov!$C$29:$CO$29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A3D-4271-9575-4A0F2A6DB7B3}"/>
            </c:ext>
          </c:extLst>
        </c:ser>
        <c:ser>
          <c:idx val="28"/>
          <c:order val="28"/>
          <c:tx>
            <c:strRef>
              <c:f>Nov!$B$30</c:f>
              <c:strCache>
                <c:ptCount val="1"/>
                <c:pt idx="0">
                  <c:v>29-Nov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Nov!$C$30:$CO$30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A3D-4271-9575-4A0F2A6DB7B3}"/>
            </c:ext>
          </c:extLst>
        </c:ser>
        <c:ser>
          <c:idx val="29"/>
          <c:order val="29"/>
          <c:tx>
            <c:strRef>
              <c:f>Nov!$B$31</c:f>
              <c:strCache>
                <c:ptCount val="1"/>
                <c:pt idx="0">
                  <c:v>30-Nov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Nov!$C$1:$CO$1</c:f>
              <c:strCache>
                <c:ptCount val="16"/>
                <c:pt idx="0">
                  <c:v>00:00-00:15</c:v>
                </c:pt>
                <c:pt idx="1">
                  <c:v>01:30-01:45</c:v>
                </c:pt>
                <c:pt idx="2">
                  <c:v>03:00-03:15</c:v>
                </c:pt>
                <c:pt idx="3">
                  <c:v>04:30-04:45</c:v>
                </c:pt>
                <c:pt idx="4">
                  <c:v>06:00-06:15</c:v>
                </c:pt>
                <c:pt idx="5">
                  <c:v>07:30-07:45</c:v>
                </c:pt>
                <c:pt idx="6">
                  <c:v>09:00-09:15</c:v>
                </c:pt>
                <c:pt idx="7">
                  <c:v>10:30-10:45</c:v>
                </c:pt>
                <c:pt idx="8">
                  <c:v>12:00-12:15</c:v>
                </c:pt>
                <c:pt idx="9">
                  <c:v>13:30-13:45</c:v>
                </c:pt>
                <c:pt idx="10">
                  <c:v>15:00-15:15</c:v>
                </c:pt>
                <c:pt idx="11">
                  <c:v>16:30-16:45</c:v>
                </c:pt>
                <c:pt idx="12">
                  <c:v>18:00-18:15</c:v>
                </c:pt>
                <c:pt idx="13">
                  <c:v>19:30-19:45</c:v>
                </c:pt>
                <c:pt idx="14">
                  <c:v>21:00-21:15</c:v>
                </c:pt>
                <c:pt idx="15">
                  <c:v>22:30-22:45</c:v>
                </c:pt>
              </c:strCache>
            </c:strRef>
          </c:cat>
          <c:val>
            <c:numRef>
              <c:f>Nov!$C$31:$CO$31</c:f>
              <c:numCache>
                <c:formatCode>0</c:formatCode>
                <c:ptCount val="16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9</c:v>
                </c:pt>
                <c:pt idx="12">
                  <c:v>7.34</c:v>
                </c:pt>
                <c:pt idx="13">
                  <c:v>7.34</c:v>
                </c:pt>
                <c:pt idx="14">
                  <c:v>8.66</c:v>
                </c:pt>
                <c:pt idx="15">
                  <c:v>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A3D-4271-9575-4A0F2A6DB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0125567"/>
        <c:axId val="1650104927"/>
      </c:lineChart>
      <c:catAx>
        <c:axId val="1650125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04927"/>
        <c:crosses val="autoZero"/>
        <c:auto val="1"/>
        <c:lblAlgn val="ctr"/>
        <c:lblOffset val="100"/>
        <c:noMultiLvlLbl val="0"/>
      </c:catAx>
      <c:valAx>
        <c:axId val="165010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1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def31fc-283d-4989-a61e-ad9dbbd66c5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December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Dec!$C$2:$CQ$2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9.34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8.34</c:v>
                </c:pt>
                <c:pt idx="16">
                  <c:v>9.66</c:v>
                </c:pt>
                <c:pt idx="17">
                  <c:v>9</c:v>
                </c:pt>
                <c:pt idx="18">
                  <c:v>8.34</c:v>
                </c:pt>
                <c:pt idx="19">
                  <c:v>7.34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9-4A4B-B093-1A6F3B7F4D7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Dec!$C$3:$CQ$3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7</c:v>
                </c:pt>
                <c:pt idx="4">
                  <c:v>7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7</c:v>
                </c:pt>
                <c:pt idx="16">
                  <c:v>7.34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8.66</c:v>
                </c:pt>
                <c:pt idx="21">
                  <c:v>8.34</c:v>
                </c:pt>
                <c:pt idx="22">
                  <c:v>8</c:v>
                </c:pt>
                <c:pt idx="23">
                  <c:v>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69-4A4B-B093-1A6F3B7F4D7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Dec!$C$4:$CQ$4</c:f>
              <c:numCache>
                <c:formatCode>0</c:formatCode>
                <c:ptCount val="24"/>
                <c:pt idx="0">
                  <c:v>7.33</c:v>
                </c:pt>
                <c:pt idx="1">
                  <c:v>6.67</c:v>
                </c:pt>
                <c:pt idx="2">
                  <c:v>7.67</c:v>
                </c:pt>
                <c:pt idx="3">
                  <c:v>8.34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8.66</c:v>
                </c:pt>
                <c:pt idx="18">
                  <c:v>9</c:v>
                </c:pt>
                <c:pt idx="19">
                  <c:v>11.34</c:v>
                </c:pt>
                <c:pt idx="20">
                  <c:v>10</c:v>
                </c:pt>
                <c:pt idx="21">
                  <c:v>16.66</c:v>
                </c:pt>
                <c:pt idx="22">
                  <c:v>25</c:v>
                </c:pt>
                <c:pt idx="23">
                  <c:v>22.66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69-4A4B-B093-1A6F3B7F4D7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Dec!$C$5:$CQ$5</c:f>
              <c:numCache>
                <c:formatCode>0</c:formatCode>
                <c:ptCount val="24"/>
                <c:pt idx="0">
                  <c:v>20</c:v>
                </c:pt>
                <c:pt idx="1">
                  <c:v>19</c:v>
                </c:pt>
                <c:pt idx="2">
                  <c:v>13.34</c:v>
                </c:pt>
                <c:pt idx="3">
                  <c:v>15</c:v>
                </c:pt>
                <c:pt idx="4">
                  <c:v>15</c:v>
                </c:pt>
                <c:pt idx="5">
                  <c:v>12.66</c:v>
                </c:pt>
                <c:pt idx="6">
                  <c:v>10</c:v>
                </c:pt>
                <c:pt idx="7">
                  <c:v>10</c:v>
                </c:pt>
                <c:pt idx="8">
                  <c:v>8.34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7</c:v>
                </c:pt>
                <c:pt idx="16">
                  <c:v>11</c:v>
                </c:pt>
                <c:pt idx="17">
                  <c:v>11.66</c:v>
                </c:pt>
                <c:pt idx="18">
                  <c:v>22.34</c:v>
                </c:pt>
                <c:pt idx="19">
                  <c:v>13.34</c:v>
                </c:pt>
                <c:pt idx="20">
                  <c:v>13.66</c:v>
                </c:pt>
                <c:pt idx="21">
                  <c:v>16.66</c:v>
                </c:pt>
                <c:pt idx="22">
                  <c:v>13.34</c:v>
                </c:pt>
                <c:pt idx="23">
                  <c:v>12.34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69-4A4B-B093-1A6F3B7F4D7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Dec!$C$6:$CQ$6</c:f>
              <c:numCache>
                <c:formatCode>0</c:formatCode>
                <c:ptCount val="24"/>
                <c:pt idx="0">
                  <c:v>12.66</c:v>
                </c:pt>
                <c:pt idx="1">
                  <c:v>10</c:v>
                </c:pt>
                <c:pt idx="2">
                  <c:v>9.33</c:v>
                </c:pt>
                <c:pt idx="3">
                  <c:v>11.66</c:v>
                </c:pt>
                <c:pt idx="4">
                  <c:v>9.34</c:v>
                </c:pt>
                <c:pt idx="5">
                  <c:v>11</c:v>
                </c:pt>
                <c:pt idx="6">
                  <c:v>11</c:v>
                </c:pt>
                <c:pt idx="7">
                  <c:v>8.34</c:v>
                </c:pt>
                <c:pt idx="8">
                  <c:v>6.66</c:v>
                </c:pt>
                <c:pt idx="9">
                  <c:v>6.66</c:v>
                </c:pt>
                <c:pt idx="10">
                  <c:v>5.34</c:v>
                </c:pt>
                <c:pt idx="11">
                  <c:v>5.34</c:v>
                </c:pt>
                <c:pt idx="12">
                  <c:v>5.34</c:v>
                </c:pt>
                <c:pt idx="13">
                  <c:v>5.34</c:v>
                </c:pt>
                <c:pt idx="14">
                  <c:v>5.34</c:v>
                </c:pt>
                <c:pt idx="15">
                  <c:v>5.34</c:v>
                </c:pt>
                <c:pt idx="16">
                  <c:v>5.34</c:v>
                </c:pt>
                <c:pt idx="17">
                  <c:v>6.66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69-4A4B-B093-1A6F3B7F4D7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Dec!$C$7:$CQ$7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5.66</c:v>
                </c:pt>
                <c:pt idx="4">
                  <c:v>7.34</c:v>
                </c:pt>
                <c:pt idx="5">
                  <c:v>6.66</c:v>
                </c:pt>
                <c:pt idx="6">
                  <c:v>6.66</c:v>
                </c:pt>
                <c:pt idx="7">
                  <c:v>5.66</c:v>
                </c:pt>
                <c:pt idx="8">
                  <c:v>5.66</c:v>
                </c:pt>
                <c:pt idx="9">
                  <c:v>5.66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6.34</c:v>
                </c:pt>
                <c:pt idx="15">
                  <c:v>6.34</c:v>
                </c:pt>
                <c:pt idx="16">
                  <c:v>6.34</c:v>
                </c:pt>
                <c:pt idx="17">
                  <c:v>6.34</c:v>
                </c:pt>
                <c:pt idx="18">
                  <c:v>6.34</c:v>
                </c:pt>
                <c:pt idx="19">
                  <c:v>6.34</c:v>
                </c:pt>
                <c:pt idx="20">
                  <c:v>6.34</c:v>
                </c:pt>
                <c:pt idx="21">
                  <c:v>6.34</c:v>
                </c:pt>
                <c:pt idx="22">
                  <c:v>6.34</c:v>
                </c:pt>
                <c:pt idx="23">
                  <c:v>6.34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69-4A4B-B093-1A6F3B7F4D7A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Dec!$C$8:$CQ$8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6.66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69-4A4B-B093-1A6F3B7F4D7A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Dec!$C$9:$CQ$9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6.66</c:v>
                </c:pt>
                <c:pt idx="17">
                  <c:v>6.66</c:v>
                </c:pt>
                <c:pt idx="18">
                  <c:v>6.66</c:v>
                </c:pt>
                <c:pt idx="19">
                  <c:v>8.66</c:v>
                </c:pt>
                <c:pt idx="20">
                  <c:v>11.34</c:v>
                </c:pt>
                <c:pt idx="21">
                  <c:v>16.66</c:v>
                </c:pt>
                <c:pt idx="22">
                  <c:v>18.66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69-4A4B-B093-1A6F3B7F4D7A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Dec!$C$10:$CQ$10</c:f>
              <c:numCache>
                <c:formatCode>0</c:formatCode>
                <c:ptCount val="24"/>
                <c:pt idx="0">
                  <c:v>13.66</c:v>
                </c:pt>
                <c:pt idx="1">
                  <c:v>10</c:v>
                </c:pt>
                <c:pt idx="2">
                  <c:v>6.66</c:v>
                </c:pt>
                <c:pt idx="3">
                  <c:v>9.66</c:v>
                </c:pt>
                <c:pt idx="4">
                  <c:v>12</c:v>
                </c:pt>
                <c:pt idx="5">
                  <c:v>7.34</c:v>
                </c:pt>
                <c:pt idx="6">
                  <c:v>8.66</c:v>
                </c:pt>
                <c:pt idx="7">
                  <c:v>11.66</c:v>
                </c:pt>
                <c:pt idx="8">
                  <c:v>15.34</c:v>
                </c:pt>
                <c:pt idx="9">
                  <c:v>14.66</c:v>
                </c:pt>
                <c:pt idx="10">
                  <c:v>13</c:v>
                </c:pt>
                <c:pt idx="11">
                  <c:v>10.34</c:v>
                </c:pt>
                <c:pt idx="12">
                  <c:v>8.34</c:v>
                </c:pt>
                <c:pt idx="13">
                  <c:v>16.66</c:v>
                </c:pt>
                <c:pt idx="14">
                  <c:v>21.66</c:v>
                </c:pt>
                <c:pt idx="15">
                  <c:v>21.66</c:v>
                </c:pt>
                <c:pt idx="16">
                  <c:v>21.34</c:v>
                </c:pt>
                <c:pt idx="17">
                  <c:v>13</c:v>
                </c:pt>
                <c:pt idx="18">
                  <c:v>9.34</c:v>
                </c:pt>
                <c:pt idx="19">
                  <c:v>10.66</c:v>
                </c:pt>
                <c:pt idx="20">
                  <c:v>8.34</c:v>
                </c:pt>
                <c:pt idx="21">
                  <c:v>11</c:v>
                </c:pt>
                <c:pt idx="22">
                  <c:v>13.34</c:v>
                </c:pt>
                <c:pt idx="23">
                  <c:v>11.34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69-4A4B-B093-1A6F3B7F4D7A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Dec!$C$11:$CQ$11</c:f>
              <c:numCache>
                <c:formatCode>0</c:formatCode>
                <c:ptCount val="24"/>
                <c:pt idx="0">
                  <c:v>8.34</c:v>
                </c:pt>
                <c:pt idx="1">
                  <c:v>13.33</c:v>
                </c:pt>
                <c:pt idx="2">
                  <c:v>16.34</c:v>
                </c:pt>
                <c:pt idx="3">
                  <c:v>11.66</c:v>
                </c:pt>
                <c:pt idx="4">
                  <c:v>8.34</c:v>
                </c:pt>
                <c:pt idx="5">
                  <c:v>8.34</c:v>
                </c:pt>
                <c:pt idx="6">
                  <c:v>10</c:v>
                </c:pt>
                <c:pt idx="7">
                  <c:v>15.34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9.34</c:v>
                </c:pt>
                <c:pt idx="12">
                  <c:v>8.34</c:v>
                </c:pt>
                <c:pt idx="13">
                  <c:v>11.66</c:v>
                </c:pt>
                <c:pt idx="14">
                  <c:v>11.34</c:v>
                </c:pt>
                <c:pt idx="15">
                  <c:v>9.66</c:v>
                </c:pt>
                <c:pt idx="16">
                  <c:v>12</c:v>
                </c:pt>
                <c:pt idx="17">
                  <c:v>10.34</c:v>
                </c:pt>
                <c:pt idx="18">
                  <c:v>12</c:v>
                </c:pt>
                <c:pt idx="19">
                  <c:v>10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69-4A4B-B093-1A6F3B7F4D7A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Dec!$C$12:$CQ$12</c:f>
              <c:numCache>
                <c:formatCode>0</c:formatCode>
                <c:ptCount val="24"/>
                <c:pt idx="0">
                  <c:v>8.34</c:v>
                </c:pt>
                <c:pt idx="1">
                  <c:v>6.67</c:v>
                </c:pt>
                <c:pt idx="2">
                  <c:v>6.67</c:v>
                </c:pt>
                <c:pt idx="3">
                  <c:v>12</c:v>
                </c:pt>
                <c:pt idx="4">
                  <c:v>8</c:v>
                </c:pt>
                <c:pt idx="5">
                  <c:v>7.66</c:v>
                </c:pt>
                <c:pt idx="6">
                  <c:v>9.66</c:v>
                </c:pt>
                <c:pt idx="7">
                  <c:v>10</c:v>
                </c:pt>
                <c:pt idx="8">
                  <c:v>10.34</c:v>
                </c:pt>
                <c:pt idx="9">
                  <c:v>10</c:v>
                </c:pt>
                <c:pt idx="10">
                  <c:v>6.66</c:v>
                </c:pt>
                <c:pt idx="11">
                  <c:v>7</c:v>
                </c:pt>
                <c:pt idx="12">
                  <c:v>7.34</c:v>
                </c:pt>
                <c:pt idx="13">
                  <c:v>8</c:v>
                </c:pt>
                <c:pt idx="14">
                  <c:v>11.66</c:v>
                </c:pt>
                <c:pt idx="15">
                  <c:v>14</c:v>
                </c:pt>
                <c:pt idx="16">
                  <c:v>14.34</c:v>
                </c:pt>
                <c:pt idx="17">
                  <c:v>15</c:v>
                </c:pt>
                <c:pt idx="18">
                  <c:v>6.66</c:v>
                </c:pt>
                <c:pt idx="19">
                  <c:v>6.66</c:v>
                </c:pt>
                <c:pt idx="20">
                  <c:v>12.34</c:v>
                </c:pt>
                <c:pt idx="21">
                  <c:v>13.34</c:v>
                </c:pt>
                <c:pt idx="22">
                  <c:v>15.34</c:v>
                </c:pt>
                <c:pt idx="23">
                  <c:v>14.34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69-4A4B-B093-1A6F3B7F4D7A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Dec!$C$13:$CQ$13</c:f>
              <c:numCache>
                <c:formatCode>0</c:formatCode>
                <c:ptCount val="24"/>
                <c:pt idx="0">
                  <c:v>16.66</c:v>
                </c:pt>
                <c:pt idx="1">
                  <c:v>15</c:v>
                </c:pt>
                <c:pt idx="2">
                  <c:v>14</c:v>
                </c:pt>
                <c:pt idx="3">
                  <c:v>14.34</c:v>
                </c:pt>
                <c:pt idx="4">
                  <c:v>14.34</c:v>
                </c:pt>
                <c:pt idx="5">
                  <c:v>26.66</c:v>
                </c:pt>
                <c:pt idx="6">
                  <c:v>27.66</c:v>
                </c:pt>
                <c:pt idx="7">
                  <c:v>26</c:v>
                </c:pt>
                <c:pt idx="8">
                  <c:v>20.34</c:v>
                </c:pt>
                <c:pt idx="9">
                  <c:v>23.34</c:v>
                </c:pt>
                <c:pt idx="10">
                  <c:v>21.66</c:v>
                </c:pt>
                <c:pt idx="11">
                  <c:v>28.34</c:v>
                </c:pt>
                <c:pt idx="12">
                  <c:v>30</c:v>
                </c:pt>
                <c:pt idx="13">
                  <c:v>33.340000000000003</c:v>
                </c:pt>
                <c:pt idx="14">
                  <c:v>33.340000000000003</c:v>
                </c:pt>
                <c:pt idx="15">
                  <c:v>24.34</c:v>
                </c:pt>
                <c:pt idx="16">
                  <c:v>21.66</c:v>
                </c:pt>
                <c:pt idx="17">
                  <c:v>11.34</c:v>
                </c:pt>
                <c:pt idx="18">
                  <c:v>15</c:v>
                </c:pt>
                <c:pt idx="19">
                  <c:v>12</c:v>
                </c:pt>
                <c:pt idx="20">
                  <c:v>14.66</c:v>
                </c:pt>
                <c:pt idx="21">
                  <c:v>22.66</c:v>
                </c:pt>
                <c:pt idx="22">
                  <c:v>16</c:v>
                </c:pt>
                <c:pt idx="23">
                  <c:v>34.659999999999997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69-4A4B-B093-1A6F3B7F4D7A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Dec!$C$14:$CQ$14</c:f>
              <c:numCache>
                <c:formatCode>0</c:formatCode>
                <c:ptCount val="24"/>
                <c:pt idx="0">
                  <c:v>30</c:v>
                </c:pt>
                <c:pt idx="1">
                  <c:v>28.34</c:v>
                </c:pt>
                <c:pt idx="2">
                  <c:v>29</c:v>
                </c:pt>
                <c:pt idx="3">
                  <c:v>20</c:v>
                </c:pt>
                <c:pt idx="4">
                  <c:v>20</c:v>
                </c:pt>
                <c:pt idx="5">
                  <c:v>28.34</c:v>
                </c:pt>
                <c:pt idx="6">
                  <c:v>29.34</c:v>
                </c:pt>
                <c:pt idx="7">
                  <c:v>23.34</c:v>
                </c:pt>
                <c:pt idx="8">
                  <c:v>30</c:v>
                </c:pt>
                <c:pt idx="9">
                  <c:v>28.34</c:v>
                </c:pt>
                <c:pt idx="10">
                  <c:v>21.66</c:v>
                </c:pt>
                <c:pt idx="11">
                  <c:v>15.66</c:v>
                </c:pt>
                <c:pt idx="12">
                  <c:v>17.66</c:v>
                </c:pt>
                <c:pt idx="13">
                  <c:v>20.34</c:v>
                </c:pt>
                <c:pt idx="14">
                  <c:v>21.66</c:v>
                </c:pt>
                <c:pt idx="15">
                  <c:v>27.34</c:v>
                </c:pt>
                <c:pt idx="16">
                  <c:v>24.34</c:v>
                </c:pt>
                <c:pt idx="17">
                  <c:v>21.66</c:v>
                </c:pt>
                <c:pt idx="18">
                  <c:v>19.34</c:v>
                </c:pt>
                <c:pt idx="19">
                  <c:v>18.34</c:v>
                </c:pt>
                <c:pt idx="20">
                  <c:v>21.34</c:v>
                </c:pt>
                <c:pt idx="21">
                  <c:v>21.66</c:v>
                </c:pt>
                <c:pt idx="22">
                  <c:v>22</c:v>
                </c:pt>
                <c:pt idx="2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C69-4A4B-B093-1A6F3B7F4D7A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Dec!$C$15:$CQ$15</c:f>
              <c:numCache>
                <c:formatCode>0</c:formatCode>
                <c:ptCount val="24"/>
                <c:pt idx="0">
                  <c:v>26.66</c:v>
                </c:pt>
                <c:pt idx="1">
                  <c:v>31.66</c:v>
                </c:pt>
                <c:pt idx="2">
                  <c:v>31</c:v>
                </c:pt>
                <c:pt idx="3">
                  <c:v>32.340000000000003</c:v>
                </c:pt>
                <c:pt idx="4">
                  <c:v>20</c:v>
                </c:pt>
                <c:pt idx="5">
                  <c:v>10.34</c:v>
                </c:pt>
                <c:pt idx="6">
                  <c:v>8.34</c:v>
                </c:pt>
                <c:pt idx="7">
                  <c:v>8.34</c:v>
                </c:pt>
                <c:pt idx="8">
                  <c:v>7.66</c:v>
                </c:pt>
                <c:pt idx="9">
                  <c:v>8</c:v>
                </c:pt>
                <c:pt idx="10">
                  <c:v>9</c:v>
                </c:pt>
                <c:pt idx="11">
                  <c:v>7</c:v>
                </c:pt>
                <c:pt idx="12">
                  <c:v>6.66</c:v>
                </c:pt>
                <c:pt idx="13">
                  <c:v>6.66</c:v>
                </c:pt>
                <c:pt idx="14">
                  <c:v>14.66</c:v>
                </c:pt>
                <c:pt idx="15">
                  <c:v>14.34</c:v>
                </c:pt>
                <c:pt idx="16">
                  <c:v>16.34</c:v>
                </c:pt>
                <c:pt idx="17">
                  <c:v>17</c:v>
                </c:pt>
                <c:pt idx="18">
                  <c:v>16</c:v>
                </c:pt>
                <c:pt idx="19">
                  <c:v>17.34</c:v>
                </c:pt>
                <c:pt idx="20">
                  <c:v>13.34</c:v>
                </c:pt>
                <c:pt idx="21">
                  <c:v>14.66</c:v>
                </c:pt>
                <c:pt idx="22">
                  <c:v>14</c:v>
                </c:pt>
                <c:pt idx="2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C69-4A4B-B093-1A6F3B7F4D7A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Dec!$C$16:$CQ$16</c:f>
              <c:numCache>
                <c:formatCode>0</c:formatCode>
                <c:ptCount val="24"/>
                <c:pt idx="0">
                  <c:v>13.34</c:v>
                </c:pt>
                <c:pt idx="1">
                  <c:v>10.66</c:v>
                </c:pt>
                <c:pt idx="2">
                  <c:v>8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11.34</c:v>
                </c:pt>
                <c:pt idx="18">
                  <c:v>12.34</c:v>
                </c:pt>
                <c:pt idx="19">
                  <c:v>10.34</c:v>
                </c:pt>
                <c:pt idx="20">
                  <c:v>8.34</c:v>
                </c:pt>
                <c:pt idx="21">
                  <c:v>15</c:v>
                </c:pt>
                <c:pt idx="22">
                  <c:v>12.34</c:v>
                </c:pt>
                <c:pt idx="23">
                  <c:v>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C69-4A4B-B093-1A6F3B7F4D7A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Dec!$C$17:$CQ$17</c:f>
              <c:numCache>
                <c:formatCode>0</c:formatCode>
                <c:ptCount val="24"/>
                <c:pt idx="0">
                  <c:v>10</c:v>
                </c:pt>
                <c:pt idx="1">
                  <c:v>11.66</c:v>
                </c:pt>
                <c:pt idx="2">
                  <c:v>10</c:v>
                </c:pt>
                <c:pt idx="3">
                  <c:v>8</c:v>
                </c:pt>
                <c:pt idx="4">
                  <c:v>8.66</c:v>
                </c:pt>
                <c:pt idx="5">
                  <c:v>8.34</c:v>
                </c:pt>
                <c:pt idx="6">
                  <c:v>9</c:v>
                </c:pt>
                <c:pt idx="7">
                  <c:v>9</c:v>
                </c:pt>
                <c:pt idx="8">
                  <c:v>7.66</c:v>
                </c:pt>
                <c:pt idx="9">
                  <c:v>6.66</c:v>
                </c:pt>
                <c:pt idx="10">
                  <c:v>9</c:v>
                </c:pt>
                <c:pt idx="11">
                  <c:v>7.34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7.34</c:v>
                </c:pt>
                <c:pt idx="17">
                  <c:v>7</c:v>
                </c:pt>
                <c:pt idx="18">
                  <c:v>6.66</c:v>
                </c:pt>
                <c:pt idx="19">
                  <c:v>7.66</c:v>
                </c:pt>
                <c:pt idx="20">
                  <c:v>10</c:v>
                </c:pt>
                <c:pt idx="21">
                  <c:v>17.66</c:v>
                </c:pt>
                <c:pt idx="22">
                  <c:v>27.34</c:v>
                </c:pt>
                <c:pt idx="23">
                  <c:v>18.34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C69-4A4B-B093-1A6F3B7F4D7A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Dec!$C$18:$CQ$18</c:f>
              <c:numCache>
                <c:formatCode>0</c:formatCode>
                <c:ptCount val="24"/>
                <c:pt idx="0">
                  <c:v>15</c:v>
                </c:pt>
                <c:pt idx="1">
                  <c:v>13.66</c:v>
                </c:pt>
                <c:pt idx="2">
                  <c:v>10</c:v>
                </c:pt>
                <c:pt idx="3">
                  <c:v>8</c:v>
                </c:pt>
                <c:pt idx="4">
                  <c:v>8.66</c:v>
                </c:pt>
                <c:pt idx="5">
                  <c:v>9</c:v>
                </c:pt>
                <c:pt idx="6">
                  <c:v>13.34</c:v>
                </c:pt>
                <c:pt idx="7">
                  <c:v>11.34</c:v>
                </c:pt>
                <c:pt idx="8">
                  <c:v>9.34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13.66</c:v>
                </c:pt>
                <c:pt idx="14">
                  <c:v>17.34</c:v>
                </c:pt>
                <c:pt idx="15">
                  <c:v>6.66</c:v>
                </c:pt>
                <c:pt idx="16">
                  <c:v>7.66</c:v>
                </c:pt>
                <c:pt idx="17">
                  <c:v>17.34</c:v>
                </c:pt>
                <c:pt idx="18">
                  <c:v>15</c:v>
                </c:pt>
                <c:pt idx="19">
                  <c:v>16.66</c:v>
                </c:pt>
                <c:pt idx="20">
                  <c:v>23.34</c:v>
                </c:pt>
                <c:pt idx="21">
                  <c:v>31.66</c:v>
                </c:pt>
                <c:pt idx="22">
                  <c:v>30.66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C69-4A4B-B093-1A6F3B7F4D7A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Dec!$C$19:$CQ$19</c:f>
              <c:numCache>
                <c:formatCode>0</c:formatCode>
                <c:ptCount val="24"/>
                <c:pt idx="0">
                  <c:v>33.33</c:v>
                </c:pt>
                <c:pt idx="1">
                  <c:v>33.33</c:v>
                </c:pt>
                <c:pt idx="2">
                  <c:v>17</c:v>
                </c:pt>
                <c:pt idx="3">
                  <c:v>10.67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9.33</c:v>
                </c:pt>
                <c:pt idx="10">
                  <c:v>8.33</c:v>
                </c:pt>
                <c:pt idx="11">
                  <c:v>8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9.67</c:v>
                </c:pt>
                <c:pt idx="16">
                  <c:v>9</c:v>
                </c:pt>
                <c:pt idx="17">
                  <c:v>8</c:v>
                </c:pt>
                <c:pt idx="18">
                  <c:v>12.33</c:v>
                </c:pt>
                <c:pt idx="19">
                  <c:v>16.670000000000002</c:v>
                </c:pt>
                <c:pt idx="20">
                  <c:v>15.33</c:v>
                </c:pt>
                <c:pt idx="21">
                  <c:v>21.33</c:v>
                </c:pt>
                <c:pt idx="22">
                  <c:v>18.329999999999998</c:v>
                </c:pt>
                <c:pt idx="23">
                  <c:v>21.33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C69-4A4B-B093-1A6F3B7F4D7A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Dec!$C$20:$CQ$20</c:f>
              <c:numCache>
                <c:formatCode>0</c:formatCode>
                <c:ptCount val="24"/>
                <c:pt idx="0">
                  <c:v>18.34</c:v>
                </c:pt>
                <c:pt idx="1">
                  <c:v>16.66</c:v>
                </c:pt>
                <c:pt idx="2">
                  <c:v>10</c:v>
                </c:pt>
                <c:pt idx="3">
                  <c:v>8.34</c:v>
                </c:pt>
                <c:pt idx="4">
                  <c:v>8.34</c:v>
                </c:pt>
                <c:pt idx="5">
                  <c:v>7.34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10.66</c:v>
                </c:pt>
                <c:pt idx="16">
                  <c:v>12.34</c:v>
                </c:pt>
                <c:pt idx="17">
                  <c:v>12.66</c:v>
                </c:pt>
                <c:pt idx="18">
                  <c:v>14.66</c:v>
                </c:pt>
                <c:pt idx="19">
                  <c:v>18.66</c:v>
                </c:pt>
                <c:pt idx="20">
                  <c:v>25.66</c:v>
                </c:pt>
                <c:pt idx="21">
                  <c:v>30.66</c:v>
                </c:pt>
                <c:pt idx="22">
                  <c:v>29.66</c:v>
                </c:pt>
                <c:pt idx="23">
                  <c:v>36.659999999999997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C69-4A4B-B093-1A6F3B7F4D7A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Dec!$C$21:$CQ$21</c:f>
              <c:numCache>
                <c:formatCode>0</c:formatCode>
                <c:ptCount val="24"/>
                <c:pt idx="0">
                  <c:v>36.659999999999997</c:v>
                </c:pt>
                <c:pt idx="1">
                  <c:v>36.659999999999997</c:v>
                </c:pt>
                <c:pt idx="2">
                  <c:v>38.340000000000003</c:v>
                </c:pt>
                <c:pt idx="3">
                  <c:v>31</c:v>
                </c:pt>
                <c:pt idx="4">
                  <c:v>21.66</c:v>
                </c:pt>
                <c:pt idx="5">
                  <c:v>17</c:v>
                </c:pt>
                <c:pt idx="6">
                  <c:v>16.66</c:v>
                </c:pt>
                <c:pt idx="7">
                  <c:v>21.66</c:v>
                </c:pt>
                <c:pt idx="8">
                  <c:v>21.66</c:v>
                </c:pt>
                <c:pt idx="9">
                  <c:v>18</c:v>
                </c:pt>
                <c:pt idx="10">
                  <c:v>18.34</c:v>
                </c:pt>
                <c:pt idx="11">
                  <c:v>16.66</c:v>
                </c:pt>
                <c:pt idx="12">
                  <c:v>18.34</c:v>
                </c:pt>
                <c:pt idx="13">
                  <c:v>23</c:v>
                </c:pt>
                <c:pt idx="14">
                  <c:v>30</c:v>
                </c:pt>
                <c:pt idx="15">
                  <c:v>31.66</c:v>
                </c:pt>
                <c:pt idx="16">
                  <c:v>31.66</c:v>
                </c:pt>
                <c:pt idx="17">
                  <c:v>26.66</c:v>
                </c:pt>
                <c:pt idx="18">
                  <c:v>30.66</c:v>
                </c:pt>
                <c:pt idx="19">
                  <c:v>21.66</c:v>
                </c:pt>
                <c:pt idx="20">
                  <c:v>33.659999999999997</c:v>
                </c:pt>
                <c:pt idx="21">
                  <c:v>38</c:v>
                </c:pt>
                <c:pt idx="22">
                  <c:v>41.34</c:v>
                </c:pt>
                <c:pt idx="23">
                  <c:v>40.659999999999997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C69-4A4B-B093-1A6F3B7F4D7A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Dec!$C$22:$CQ$22</c:f>
              <c:numCache>
                <c:formatCode>0</c:formatCode>
                <c:ptCount val="24"/>
                <c:pt idx="0">
                  <c:v>30</c:v>
                </c:pt>
                <c:pt idx="1">
                  <c:v>35</c:v>
                </c:pt>
                <c:pt idx="2">
                  <c:v>30</c:v>
                </c:pt>
                <c:pt idx="3">
                  <c:v>26.67</c:v>
                </c:pt>
                <c:pt idx="4">
                  <c:v>36.659999999999997</c:v>
                </c:pt>
                <c:pt idx="5">
                  <c:v>30</c:v>
                </c:pt>
                <c:pt idx="6">
                  <c:v>16.66</c:v>
                </c:pt>
                <c:pt idx="7">
                  <c:v>18.34</c:v>
                </c:pt>
                <c:pt idx="8">
                  <c:v>16</c:v>
                </c:pt>
                <c:pt idx="9">
                  <c:v>9.66</c:v>
                </c:pt>
                <c:pt idx="10">
                  <c:v>7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7.66</c:v>
                </c:pt>
                <c:pt idx="18">
                  <c:v>9</c:v>
                </c:pt>
                <c:pt idx="19">
                  <c:v>8.34</c:v>
                </c:pt>
                <c:pt idx="20">
                  <c:v>9</c:v>
                </c:pt>
                <c:pt idx="21">
                  <c:v>10.66</c:v>
                </c:pt>
                <c:pt idx="22">
                  <c:v>9.34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C69-4A4B-B093-1A6F3B7F4D7A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Dec!$C$23:$CQ$23</c:f>
              <c:numCache>
                <c:formatCode>0</c:formatCode>
                <c:ptCount val="24"/>
                <c:pt idx="0">
                  <c:v>15</c:v>
                </c:pt>
                <c:pt idx="1">
                  <c:v>9.66</c:v>
                </c:pt>
                <c:pt idx="2">
                  <c:v>7</c:v>
                </c:pt>
                <c:pt idx="3">
                  <c:v>6.66</c:v>
                </c:pt>
                <c:pt idx="4">
                  <c:v>6.66</c:v>
                </c:pt>
                <c:pt idx="5">
                  <c:v>8</c:v>
                </c:pt>
                <c:pt idx="6">
                  <c:v>9</c:v>
                </c:pt>
                <c:pt idx="7">
                  <c:v>7.66</c:v>
                </c:pt>
                <c:pt idx="8">
                  <c:v>5.66</c:v>
                </c:pt>
                <c:pt idx="9">
                  <c:v>5.66</c:v>
                </c:pt>
                <c:pt idx="10">
                  <c:v>6.21</c:v>
                </c:pt>
                <c:pt idx="11">
                  <c:v>5.89</c:v>
                </c:pt>
                <c:pt idx="12">
                  <c:v>5.89</c:v>
                </c:pt>
                <c:pt idx="13">
                  <c:v>5.89</c:v>
                </c:pt>
                <c:pt idx="14">
                  <c:v>5.89</c:v>
                </c:pt>
                <c:pt idx="15">
                  <c:v>5.89</c:v>
                </c:pt>
                <c:pt idx="16">
                  <c:v>10</c:v>
                </c:pt>
                <c:pt idx="17">
                  <c:v>9.34</c:v>
                </c:pt>
                <c:pt idx="18">
                  <c:v>8.34</c:v>
                </c:pt>
                <c:pt idx="19">
                  <c:v>9.66</c:v>
                </c:pt>
                <c:pt idx="20">
                  <c:v>13.34</c:v>
                </c:pt>
                <c:pt idx="21">
                  <c:v>18.34</c:v>
                </c:pt>
                <c:pt idx="22">
                  <c:v>13.34</c:v>
                </c:pt>
                <c:pt idx="23">
                  <c:v>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C69-4A4B-B093-1A6F3B7F4D7A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Dec!$C$24:$CQ$24</c:f>
              <c:numCache>
                <c:formatCode>0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6.66</c:v>
                </c:pt>
                <c:pt idx="17">
                  <c:v>8.34</c:v>
                </c:pt>
                <c:pt idx="18">
                  <c:v>8.34</c:v>
                </c:pt>
                <c:pt idx="19">
                  <c:v>9</c:v>
                </c:pt>
                <c:pt idx="20">
                  <c:v>8.34</c:v>
                </c:pt>
                <c:pt idx="21">
                  <c:v>11.66</c:v>
                </c:pt>
                <c:pt idx="22">
                  <c:v>15.34</c:v>
                </c:pt>
                <c:pt idx="23">
                  <c:v>18.66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C69-4A4B-B093-1A6F3B7F4D7A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Dec!$C$25:$CQ$25</c:f>
              <c:numCache>
                <c:formatCode>0</c:formatCode>
                <c:ptCount val="24"/>
                <c:pt idx="0">
                  <c:v>18</c:v>
                </c:pt>
                <c:pt idx="1">
                  <c:v>17.66</c:v>
                </c:pt>
                <c:pt idx="2">
                  <c:v>21</c:v>
                </c:pt>
                <c:pt idx="3">
                  <c:v>17.34</c:v>
                </c:pt>
                <c:pt idx="4">
                  <c:v>19.34</c:v>
                </c:pt>
                <c:pt idx="5">
                  <c:v>18.66</c:v>
                </c:pt>
                <c:pt idx="6">
                  <c:v>15</c:v>
                </c:pt>
                <c:pt idx="7">
                  <c:v>11.66</c:v>
                </c:pt>
                <c:pt idx="8">
                  <c:v>8.34</c:v>
                </c:pt>
                <c:pt idx="9">
                  <c:v>6.66</c:v>
                </c:pt>
                <c:pt idx="10">
                  <c:v>6.66</c:v>
                </c:pt>
                <c:pt idx="11">
                  <c:v>7</c:v>
                </c:pt>
                <c:pt idx="12">
                  <c:v>7.34</c:v>
                </c:pt>
                <c:pt idx="13">
                  <c:v>13</c:v>
                </c:pt>
                <c:pt idx="14">
                  <c:v>11.66</c:v>
                </c:pt>
                <c:pt idx="15">
                  <c:v>12.66</c:v>
                </c:pt>
                <c:pt idx="16">
                  <c:v>14.66</c:v>
                </c:pt>
                <c:pt idx="17">
                  <c:v>17.34</c:v>
                </c:pt>
                <c:pt idx="18">
                  <c:v>25</c:v>
                </c:pt>
                <c:pt idx="19">
                  <c:v>29</c:v>
                </c:pt>
                <c:pt idx="20">
                  <c:v>32.340000000000003</c:v>
                </c:pt>
                <c:pt idx="21">
                  <c:v>31.67</c:v>
                </c:pt>
                <c:pt idx="22">
                  <c:v>33.33</c:v>
                </c:pt>
                <c:pt idx="23">
                  <c:v>33.33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C69-4A4B-B093-1A6F3B7F4D7A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Dec!$C$26:$CQ$26</c:f>
              <c:numCache>
                <c:formatCode>0</c:formatCode>
                <c:ptCount val="24"/>
                <c:pt idx="0">
                  <c:v>38.340000000000003</c:v>
                </c:pt>
                <c:pt idx="1">
                  <c:v>38.340000000000003</c:v>
                </c:pt>
                <c:pt idx="2">
                  <c:v>34.659999999999997</c:v>
                </c:pt>
                <c:pt idx="3">
                  <c:v>27.66</c:v>
                </c:pt>
                <c:pt idx="4">
                  <c:v>22</c:v>
                </c:pt>
                <c:pt idx="5">
                  <c:v>22.66</c:v>
                </c:pt>
                <c:pt idx="6">
                  <c:v>21</c:v>
                </c:pt>
                <c:pt idx="7">
                  <c:v>18.34</c:v>
                </c:pt>
                <c:pt idx="8">
                  <c:v>13.34</c:v>
                </c:pt>
                <c:pt idx="9">
                  <c:v>9</c:v>
                </c:pt>
                <c:pt idx="10">
                  <c:v>7.66</c:v>
                </c:pt>
                <c:pt idx="11">
                  <c:v>7.34</c:v>
                </c:pt>
                <c:pt idx="12">
                  <c:v>9.34</c:v>
                </c:pt>
                <c:pt idx="13">
                  <c:v>10.33</c:v>
                </c:pt>
                <c:pt idx="14">
                  <c:v>10.67</c:v>
                </c:pt>
                <c:pt idx="15">
                  <c:v>14.66</c:v>
                </c:pt>
                <c:pt idx="16">
                  <c:v>20</c:v>
                </c:pt>
                <c:pt idx="17">
                  <c:v>23</c:v>
                </c:pt>
                <c:pt idx="18">
                  <c:v>25.66</c:v>
                </c:pt>
                <c:pt idx="19">
                  <c:v>35.340000000000003</c:v>
                </c:pt>
                <c:pt idx="20">
                  <c:v>38.340000000000003</c:v>
                </c:pt>
                <c:pt idx="21">
                  <c:v>40.340000000000003</c:v>
                </c:pt>
                <c:pt idx="22">
                  <c:v>40.340000000000003</c:v>
                </c:pt>
                <c:pt idx="23">
                  <c:v>40.340000000000003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C69-4A4B-B093-1A6F3B7F4D7A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Dec!$C$27:$CQ$27</c:f>
              <c:numCache>
                <c:formatCode>0</c:formatCode>
                <c:ptCount val="24"/>
                <c:pt idx="0">
                  <c:v>36</c:v>
                </c:pt>
                <c:pt idx="1">
                  <c:v>30</c:v>
                </c:pt>
                <c:pt idx="2">
                  <c:v>28.33</c:v>
                </c:pt>
                <c:pt idx="3">
                  <c:v>25</c:v>
                </c:pt>
                <c:pt idx="4">
                  <c:v>21.33</c:v>
                </c:pt>
                <c:pt idx="5">
                  <c:v>19.329999999999998</c:v>
                </c:pt>
                <c:pt idx="6">
                  <c:v>19.329999999999998</c:v>
                </c:pt>
                <c:pt idx="7">
                  <c:v>20.329999999999998</c:v>
                </c:pt>
                <c:pt idx="8">
                  <c:v>17</c:v>
                </c:pt>
                <c:pt idx="9">
                  <c:v>17.329999999999998</c:v>
                </c:pt>
                <c:pt idx="10">
                  <c:v>19.329999999999998</c:v>
                </c:pt>
                <c:pt idx="11">
                  <c:v>18.670000000000002</c:v>
                </c:pt>
                <c:pt idx="12">
                  <c:v>22.33</c:v>
                </c:pt>
                <c:pt idx="13">
                  <c:v>22.67</c:v>
                </c:pt>
                <c:pt idx="14">
                  <c:v>24.67</c:v>
                </c:pt>
                <c:pt idx="15">
                  <c:v>26.33</c:v>
                </c:pt>
                <c:pt idx="16">
                  <c:v>26.33</c:v>
                </c:pt>
                <c:pt idx="17">
                  <c:v>25</c:v>
                </c:pt>
                <c:pt idx="18">
                  <c:v>26.33</c:v>
                </c:pt>
                <c:pt idx="19">
                  <c:v>32.33</c:v>
                </c:pt>
                <c:pt idx="20">
                  <c:v>38</c:v>
                </c:pt>
                <c:pt idx="21">
                  <c:v>41</c:v>
                </c:pt>
                <c:pt idx="22">
                  <c:v>43</c:v>
                </c:pt>
                <c:pt idx="2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C69-4A4B-B093-1A6F3B7F4D7A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Dec!$C$28:$CQ$28</c:f>
              <c:numCache>
                <c:formatCode>0</c:formatCode>
                <c:ptCount val="24"/>
                <c:pt idx="0">
                  <c:v>30</c:v>
                </c:pt>
                <c:pt idx="1">
                  <c:v>30</c:v>
                </c:pt>
                <c:pt idx="2">
                  <c:v>28.33</c:v>
                </c:pt>
                <c:pt idx="3">
                  <c:v>25</c:v>
                </c:pt>
                <c:pt idx="4">
                  <c:v>21.33</c:v>
                </c:pt>
                <c:pt idx="5">
                  <c:v>20.329999999999998</c:v>
                </c:pt>
                <c:pt idx="6">
                  <c:v>22.33</c:v>
                </c:pt>
                <c:pt idx="7">
                  <c:v>22.33</c:v>
                </c:pt>
                <c:pt idx="8">
                  <c:v>19</c:v>
                </c:pt>
                <c:pt idx="9">
                  <c:v>13</c:v>
                </c:pt>
                <c:pt idx="10">
                  <c:v>8.67</c:v>
                </c:pt>
                <c:pt idx="11">
                  <c:v>8.67</c:v>
                </c:pt>
                <c:pt idx="12">
                  <c:v>8.67</c:v>
                </c:pt>
                <c:pt idx="13">
                  <c:v>10</c:v>
                </c:pt>
                <c:pt idx="14">
                  <c:v>19.670000000000002</c:v>
                </c:pt>
                <c:pt idx="15">
                  <c:v>18.329999999999998</c:v>
                </c:pt>
                <c:pt idx="16">
                  <c:v>19.670000000000002</c:v>
                </c:pt>
                <c:pt idx="17">
                  <c:v>20.67</c:v>
                </c:pt>
                <c:pt idx="18">
                  <c:v>22</c:v>
                </c:pt>
                <c:pt idx="19">
                  <c:v>24</c:v>
                </c:pt>
                <c:pt idx="20">
                  <c:v>26</c:v>
                </c:pt>
                <c:pt idx="21">
                  <c:v>33.33</c:v>
                </c:pt>
                <c:pt idx="22">
                  <c:v>33.33</c:v>
                </c:pt>
                <c:pt idx="23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C69-4A4B-B093-1A6F3B7F4D7A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Dec!$C$29:$CQ$29</c:f>
              <c:numCache>
                <c:formatCode>0</c:formatCode>
                <c:ptCount val="24"/>
                <c:pt idx="0">
                  <c:v>28.66</c:v>
                </c:pt>
                <c:pt idx="1">
                  <c:v>28.66</c:v>
                </c:pt>
                <c:pt idx="2">
                  <c:v>28.33</c:v>
                </c:pt>
                <c:pt idx="3">
                  <c:v>24.34</c:v>
                </c:pt>
                <c:pt idx="4">
                  <c:v>19</c:v>
                </c:pt>
                <c:pt idx="5">
                  <c:v>13.34</c:v>
                </c:pt>
                <c:pt idx="6">
                  <c:v>18.34</c:v>
                </c:pt>
                <c:pt idx="7">
                  <c:v>16.34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4.66</c:v>
                </c:pt>
                <c:pt idx="12">
                  <c:v>4.66</c:v>
                </c:pt>
                <c:pt idx="13">
                  <c:v>5.34</c:v>
                </c:pt>
                <c:pt idx="14">
                  <c:v>9.66</c:v>
                </c:pt>
                <c:pt idx="15">
                  <c:v>9.34</c:v>
                </c:pt>
                <c:pt idx="16">
                  <c:v>8</c:v>
                </c:pt>
                <c:pt idx="17">
                  <c:v>9</c:v>
                </c:pt>
                <c:pt idx="18">
                  <c:v>7.66</c:v>
                </c:pt>
                <c:pt idx="19">
                  <c:v>7.66</c:v>
                </c:pt>
                <c:pt idx="20">
                  <c:v>7.66</c:v>
                </c:pt>
                <c:pt idx="21">
                  <c:v>8.66</c:v>
                </c:pt>
                <c:pt idx="22">
                  <c:v>14.34</c:v>
                </c:pt>
                <c:pt idx="23">
                  <c:v>12.66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C69-4A4B-B093-1A6F3B7F4D7A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Dec!$C$30:$CQ$30</c:f>
              <c:numCache>
                <c:formatCode>0</c:formatCode>
                <c:ptCount val="24"/>
                <c:pt idx="0">
                  <c:v>17.37</c:v>
                </c:pt>
                <c:pt idx="1">
                  <c:v>12.34</c:v>
                </c:pt>
                <c:pt idx="2">
                  <c:v>10.66</c:v>
                </c:pt>
                <c:pt idx="3">
                  <c:v>10</c:v>
                </c:pt>
                <c:pt idx="4">
                  <c:v>10.34</c:v>
                </c:pt>
                <c:pt idx="5">
                  <c:v>10.34</c:v>
                </c:pt>
                <c:pt idx="6">
                  <c:v>9</c:v>
                </c:pt>
                <c:pt idx="7">
                  <c:v>8.66</c:v>
                </c:pt>
                <c:pt idx="8">
                  <c:v>8</c:v>
                </c:pt>
                <c:pt idx="9">
                  <c:v>7.66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5.66</c:v>
                </c:pt>
                <c:pt idx="15">
                  <c:v>5.66</c:v>
                </c:pt>
                <c:pt idx="16">
                  <c:v>7.67</c:v>
                </c:pt>
                <c:pt idx="17">
                  <c:v>8.67</c:v>
                </c:pt>
                <c:pt idx="18">
                  <c:v>9</c:v>
                </c:pt>
                <c:pt idx="19">
                  <c:v>9.66</c:v>
                </c:pt>
                <c:pt idx="20">
                  <c:v>12</c:v>
                </c:pt>
                <c:pt idx="21">
                  <c:v>14.66</c:v>
                </c:pt>
                <c:pt idx="22">
                  <c:v>13.34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C69-4A4B-B093-1A6F3B7F4D7A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Dec!$C$31:$CQ$31</c:f>
              <c:numCache>
                <c:formatCode>0</c:formatCode>
                <c:ptCount val="24"/>
                <c:pt idx="0">
                  <c:v>16.66</c:v>
                </c:pt>
                <c:pt idx="1">
                  <c:v>18.66</c:v>
                </c:pt>
                <c:pt idx="2">
                  <c:v>13.67</c:v>
                </c:pt>
                <c:pt idx="3">
                  <c:v>12.33</c:v>
                </c:pt>
                <c:pt idx="4">
                  <c:v>11</c:v>
                </c:pt>
                <c:pt idx="5">
                  <c:v>10.33</c:v>
                </c:pt>
                <c:pt idx="6">
                  <c:v>10</c:v>
                </c:pt>
                <c:pt idx="7">
                  <c:v>9.67</c:v>
                </c:pt>
                <c:pt idx="8">
                  <c:v>9.67</c:v>
                </c:pt>
                <c:pt idx="9">
                  <c:v>7.66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C69-4A4B-B093-1A6F3B7F4D7A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Dec!$C$32:$CQ$32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C69-4A4B-B093-1A6F3B7F4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32815"/>
        <c:axId val="153652015"/>
      </c:lineChart>
      <c:catAx>
        <c:axId val="153632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2015"/>
        <c:crosses val="autoZero"/>
        <c:auto val="1"/>
        <c:lblAlgn val="ctr"/>
        <c:lblOffset val="100"/>
        <c:noMultiLvlLbl val="0"/>
      </c:catAx>
      <c:valAx>
        <c:axId val="1536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3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a383337-d7a0-46fd-8095-556d612ed8e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January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Jan!$B$2</c:f>
              <c:strCache>
                <c:ptCount val="1"/>
                <c:pt idx="0">
                  <c:v>01-Jan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Jan!$C$2:$CT$2</c:f>
              <c:numCache>
                <c:formatCode>General</c:formatCode>
                <c:ptCount val="20"/>
                <c:pt idx="0">
                  <c:v>13.95</c:v>
                </c:pt>
                <c:pt idx="1">
                  <c:v>16.809999999999999</c:v>
                </c:pt>
                <c:pt idx="2">
                  <c:v>16.63</c:v>
                </c:pt>
                <c:pt idx="3">
                  <c:v>7.33</c:v>
                </c:pt>
                <c:pt idx="4">
                  <c:v>7.33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5.67</c:v>
                </c:pt>
                <c:pt idx="11">
                  <c:v>5.67</c:v>
                </c:pt>
                <c:pt idx="12">
                  <c:v>6.62</c:v>
                </c:pt>
                <c:pt idx="13">
                  <c:v>13.88</c:v>
                </c:pt>
                <c:pt idx="14">
                  <c:v>12.44</c:v>
                </c:pt>
                <c:pt idx="15">
                  <c:v>8.34</c:v>
                </c:pt>
                <c:pt idx="16">
                  <c:v>10.99</c:v>
                </c:pt>
                <c:pt idx="17">
                  <c:v>18.22</c:v>
                </c:pt>
                <c:pt idx="18">
                  <c:v>21.42</c:v>
                </c:pt>
                <c:pt idx="19">
                  <c:v>20.7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6-4470-949C-B1BE53023D71}"/>
            </c:ext>
          </c:extLst>
        </c:ser>
        <c:ser>
          <c:idx val="1"/>
          <c:order val="1"/>
          <c:tx>
            <c:strRef>
              <c:f>Jan!$B$3</c:f>
              <c:strCache>
                <c:ptCount val="1"/>
                <c:pt idx="0">
                  <c:v>02-Jan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Jan!$C$3:$CT$3</c:f>
              <c:numCache>
                <c:formatCode>General</c:formatCode>
                <c:ptCount val="20"/>
                <c:pt idx="0">
                  <c:v>21.8</c:v>
                </c:pt>
                <c:pt idx="1">
                  <c:v>15.57</c:v>
                </c:pt>
                <c:pt idx="2">
                  <c:v>12.8</c:v>
                </c:pt>
                <c:pt idx="3">
                  <c:v>9.0500000000000007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9.6199999999999992</c:v>
                </c:pt>
                <c:pt idx="16">
                  <c:v>6.67</c:v>
                </c:pt>
                <c:pt idx="17">
                  <c:v>6.67</c:v>
                </c:pt>
                <c:pt idx="18">
                  <c:v>11.95</c:v>
                </c:pt>
                <c:pt idx="19">
                  <c:v>11.84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C6-4470-949C-B1BE53023D71}"/>
            </c:ext>
          </c:extLst>
        </c:ser>
        <c:ser>
          <c:idx val="2"/>
          <c:order val="2"/>
          <c:tx>
            <c:strRef>
              <c:f>Jan!$B$4</c:f>
              <c:strCache>
                <c:ptCount val="1"/>
                <c:pt idx="0">
                  <c:v>03-Jan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Jan!$C$4:$CT$4</c:f>
              <c:numCache>
                <c:formatCode>General</c:formatCode>
                <c:ptCount val="20"/>
                <c:pt idx="0">
                  <c:v>8.41</c:v>
                </c:pt>
                <c:pt idx="1">
                  <c:v>7.33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10.62</c:v>
                </c:pt>
                <c:pt idx="18">
                  <c:v>10.42</c:v>
                </c:pt>
                <c:pt idx="19">
                  <c:v>9.69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C6-4470-949C-B1BE53023D71}"/>
            </c:ext>
          </c:extLst>
        </c:ser>
        <c:ser>
          <c:idx val="3"/>
          <c:order val="3"/>
          <c:tx>
            <c:strRef>
              <c:f>Jan!$B$5</c:f>
              <c:strCache>
                <c:ptCount val="1"/>
                <c:pt idx="0">
                  <c:v>04-Jan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Jan!$C$5:$CT$5</c:f>
              <c:numCache>
                <c:formatCode>General</c:formatCode>
                <c:ptCount val="20"/>
                <c:pt idx="0">
                  <c:v>8.41</c:v>
                </c:pt>
                <c:pt idx="1">
                  <c:v>11.55</c:v>
                </c:pt>
                <c:pt idx="2">
                  <c:v>11.08</c:v>
                </c:pt>
                <c:pt idx="3">
                  <c:v>9.35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5.33</c:v>
                </c:pt>
                <c:pt idx="14">
                  <c:v>5.33</c:v>
                </c:pt>
                <c:pt idx="15">
                  <c:v>6.8</c:v>
                </c:pt>
                <c:pt idx="16">
                  <c:v>7.35</c:v>
                </c:pt>
                <c:pt idx="17">
                  <c:v>11.06</c:v>
                </c:pt>
                <c:pt idx="18">
                  <c:v>9.5500000000000007</c:v>
                </c:pt>
                <c:pt idx="19">
                  <c:v>8.51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C6-4470-949C-B1BE53023D71}"/>
            </c:ext>
          </c:extLst>
        </c:ser>
        <c:ser>
          <c:idx val="4"/>
          <c:order val="4"/>
          <c:tx>
            <c:strRef>
              <c:f>Jan!$B$6</c:f>
              <c:strCache>
                <c:ptCount val="1"/>
                <c:pt idx="0">
                  <c:v>05-Jan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Jan!$C$6:$CT$6</c:f>
              <c:numCache>
                <c:formatCode>General</c:formatCode>
                <c:ptCount val="20"/>
                <c:pt idx="0">
                  <c:v>11.55</c:v>
                </c:pt>
                <c:pt idx="1">
                  <c:v>9.1999999999999993</c:v>
                </c:pt>
                <c:pt idx="2">
                  <c:v>8.42</c:v>
                </c:pt>
                <c:pt idx="3">
                  <c:v>6.95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5.33</c:v>
                </c:pt>
                <c:pt idx="9">
                  <c:v>5.33</c:v>
                </c:pt>
                <c:pt idx="10">
                  <c:v>5.33</c:v>
                </c:pt>
                <c:pt idx="11">
                  <c:v>5.33</c:v>
                </c:pt>
                <c:pt idx="12">
                  <c:v>5.33</c:v>
                </c:pt>
                <c:pt idx="13">
                  <c:v>7.33</c:v>
                </c:pt>
                <c:pt idx="14">
                  <c:v>10.3</c:v>
                </c:pt>
                <c:pt idx="15">
                  <c:v>12.05</c:v>
                </c:pt>
                <c:pt idx="16">
                  <c:v>9.7799999999999994</c:v>
                </c:pt>
                <c:pt idx="17">
                  <c:v>12.89</c:v>
                </c:pt>
                <c:pt idx="18">
                  <c:v>9.74</c:v>
                </c:pt>
                <c:pt idx="19">
                  <c:v>8.94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C6-4470-949C-B1BE53023D71}"/>
            </c:ext>
          </c:extLst>
        </c:ser>
        <c:ser>
          <c:idx val="5"/>
          <c:order val="5"/>
          <c:tx>
            <c:strRef>
              <c:f>Jan!$B$7</c:f>
              <c:strCache>
                <c:ptCount val="1"/>
                <c:pt idx="0">
                  <c:v>06-Jan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Jan!$C$7:$CT$7</c:f>
              <c:numCache>
                <c:formatCode>General</c:formatCode>
                <c:ptCount val="20"/>
                <c:pt idx="0">
                  <c:v>9.24</c:v>
                </c:pt>
                <c:pt idx="1">
                  <c:v>11.25</c:v>
                </c:pt>
                <c:pt idx="2">
                  <c:v>10.29</c:v>
                </c:pt>
                <c:pt idx="3">
                  <c:v>8.5</c:v>
                </c:pt>
                <c:pt idx="4">
                  <c:v>8.07</c:v>
                </c:pt>
                <c:pt idx="5">
                  <c:v>8.07</c:v>
                </c:pt>
                <c:pt idx="6">
                  <c:v>8.07</c:v>
                </c:pt>
                <c:pt idx="7">
                  <c:v>8.07</c:v>
                </c:pt>
                <c:pt idx="8">
                  <c:v>8.07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9.64</c:v>
                </c:pt>
                <c:pt idx="14">
                  <c:v>11.88</c:v>
                </c:pt>
                <c:pt idx="15">
                  <c:v>11.67</c:v>
                </c:pt>
                <c:pt idx="16">
                  <c:v>14.54</c:v>
                </c:pt>
                <c:pt idx="17">
                  <c:v>24.44</c:v>
                </c:pt>
                <c:pt idx="18">
                  <c:v>30.34</c:v>
                </c:pt>
                <c:pt idx="19">
                  <c:v>30.75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C6-4470-949C-B1BE53023D71}"/>
            </c:ext>
          </c:extLst>
        </c:ser>
        <c:ser>
          <c:idx val="6"/>
          <c:order val="6"/>
          <c:tx>
            <c:strRef>
              <c:f>Jan!$B$8</c:f>
              <c:strCache>
                <c:ptCount val="1"/>
                <c:pt idx="0">
                  <c:v>07-Jan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Jan!$C$8:$CT$8</c:f>
              <c:numCache>
                <c:formatCode>General</c:formatCode>
                <c:ptCount val="20"/>
                <c:pt idx="0">
                  <c:v>23.44</c:v>
                </c:pt>
                <c:pt idx="1">
                  <c:v>21.45</c:v>
                </c:pt>
                <c:pt idx="2">
                  <c:v>19.03</c:v>
                </c:pt>
                <c:pt idx="3">
                  <c:v>12.31</c:v>
                </c:pt>
                <c:pt idx="4">
                  <c:v>10.37</c:v>
                </c:pt>
                <c:pt idx="5">
                  <c:v>7.85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9.74</c:v>
                </c:pt>
                <c:pt idx="11">
                  <c:v>11.44</c:v>
                </c:pt>
                <c:pt idx="12">
                  <c:v>20.440000000000001</c:v>
                </c:pt>
                <c:pt idx="13">
                  <c:v>19.670000000000002</c:v>
                </c:pt>
                <c:pt idx="14">
                  <c:v>17.47</c:v>
                </c:pt>
                <c:pt idx="15">
                  <c:v>18.809999999999999</c:v>
                </c:pt>
                <c:pt idx="16">
                  <c:v>21.54</c:v>
                </c:pt>
                <c:pt idx="17">
                  <c:v>30</c:v>
                </c:pt>
                <c:pt idx="18">
                  <c:v>31.76</c:v>
                </c:pt>
                <c:pt idx="19">
                  <c:v>31.54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AC6-4470-949C-B1BE53023D71}"/>
            </c:ext>
          </c:extLst>
        </c:ser>
        <c:ser>
          <c:idx val="7"/>
          <c:order val="7"/>
          <c:tx>
            <c:strRef>
              <c:f>Jan!$B$9</c:f>
              <c:strCache>
                <c:ptCount val="1"/>
                <c:pt idx="0">
                  <c:v>08-Jan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Jan!$C$9:$CT$9</c:f>
              <c:numCache>
                <c:formatCode>General</c:formatCode>
                <c:ptCount val="20"/>
                <c:pt idx="0">
                  <c:v>23</c:v>
                </c:pt>
                <c:pt idx="1">
                  <c:v>18.12</c:v>
                </c:pt>
                <c:pt idx="2">
                  <c:v>17.27</c:v>
                </c:pt>
                <c:pt idx="3">
                  <c:v>11.94</c:v>
                </c:pt>
                <c:pt idx="4">
                  <c:v>8.6</c:v>
                </c:pt>
                <c:pt idx="5">
                  <c:v>6.77</c:v>
                </c:pt>
                <c:pt idx="6">
                  <c:v>6.67</c:v>
                </c:pt>
                <c:pt idx="7">
                  <c:v>6.67</c:v>
                </c:pt>
                <c:pt idx="8">
                  <c:v>6.67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12.51</c:v>
                </c:pt>
                <c:pt idx="13">
                  <c:v>12.62</c:v>
                </c:pt>
                <c:pt idx="14">
                  <c:v>13.11</c:v>
                </c:pt>
                <c:pt idx="15">
                  <c:v>16.670000000000002</c:v>
                </c:pt>
                <c:pt idx="16">
                  <c:v>14.75</c:v>
                </c:pt>
                <c:pt idx="17">
                  <c:v>17.440000000000001</c:v>
                </c:pt>
                <c:pt idx="18">
                  <c:v>29.09</c:v>
                </c:pt>
                <c:pt idx="19">
                  <c:v>30.54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AC6-4470-949C-B1BE53023D71}"/>
            </c:ext>
          </c:extLst>
        </c:ser>
        <c:ser>
          <c:idx val="8"/>
          <c:order val="8"/>
          <c:tx>
            <c:strRef>
              <c:f>Jan!$B$10</c:f>
              <c:strCache>
                <c:ptCount val="1"/>
                <c:pt idx="0">
                  <c:v>09-Jan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Jan!$C$10:$CT$10</c:f>
              <c:numCache>
                <c:formatCode>General</c:formatCode>
                <c:ptCount val="20"/>
                <c:pt idx="0">
                  <c:v>22.67</c:v>
                </c:pt>
                <c:pt idx="1">
                  <c:v>19.829999999999998</c:v>
                </c:pt>
                <c:pt idx="2">
                  <c:v>27.78</c:v>
                </c:pt>
                <c:pt idx="3">
                  <c:v>21.21</c:v>
                </c:pt>
                <c:pt idx="4">
                  <c:v>17.86</c:v>
                </c:pt>
                <c:pt idx="5">
                  <c:v>24.06</c:v>
                </c:pt>
                <c:pt idx="6">
                  <c:v>19.350000000000001</c:v>
                </c:pt>
                <c:pt idx="7">
                  <c:v>17.77</c:v>
                </c:pt>
                <c:pt idx="8">
                  <c:v>17.12</c:v>
                </c:pt>
                <c:pt idx="9">
                  <c:v>15.33</c:v>
                </c:pt>
                <c:pt idx="10">
                  <c:v>21.33</c:v>
                </c:pt>
                <c:pt idx="11">
                  <c:v>30.67</c:v>
                </c:pt>
                <c:pt idx="12">
                  <c:v>31.33</c:v>
                </c:pt>
                <c:pt idx="13">
                  <c:v>31.21</c:v>
                </c:pt>
                <c:pt idx="14">
                  <c:v>30</c:v>
                </c:pt>
                <c:pt idx="15">
                  <c:v>30</c:v>
                </c:pt>
                <c:pt idx="16">
                  <c:v>30.24</c:v>
                </c:pt>
                <c:pt idx="17">
                  <c:v>39.33</c:v>
                </c:pt>
                <c:pt idx="18">
                  <c:v>39.33</c:v>
                </c:pt>
                <c:pt idx="19">
                  <c:v>39.33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AC6-4470-949C-B1BE53023D71}"/>
            </c:ext>
          </c:extLst>
        </c:ser>
        <c:ser>
          <c:idx val="9"/>
          <c:order val="9"/>
          <c:tx>
            <c:strRef>
              <c:f>Jan!$B$11</c:f>
              <c:strCache>
                <c:ptCount val="1"/>
                <c:pt idx="0">
                  <c:v>10-Jan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Jan!$C$11:$CT$11</c:f>
              <c:numCache>
                <c:formatCode>General</c:formatCode>
                <c:ptCount val="20"/>
                <c:pt idx="0">
                  <c:v>37.799999999999997</c:v>
                </c:pt>
                <c:pt idx="1">
                  <c:v>37.799999999999997</c:v>
                </c:pt>
                <c:pt idx="2">
                  <c:v>37.799999999999997</c:v>
                </c:pt>
                <c:pt idx="3">
                  <c:v>37.799999999999997</c:v>
                </c:pt>
                <c:pt idx="4">
                  <c:v>37.799999999999997</c:v>
                </c:pt>
                <c:pt idx="5">
                  <c:v>27.84</c:v>
                </c:pt>
                <c:pt idx="6">
                  <c:v>25.06</c:v>
                </c:pt>
                <c:pt idx="7">
                  <c:v>23.08</c:v>
                </c:pt>
                <c:pt idx="8">
                  <c:v>22.77</c:v>
                </c:pt>
                <c:pt idx="9">
                  <c:v>13.33</c:v>
                </c:pt>
                <c:pt idx="10">
                  <c:v>20</c:v>
                </c:pt>
                <c:pt idx="11">
                  <c:v>20.329999999999998</c:v>
                </c:pt>
                <c:pt idx="12">
                  <c:v>19.89</c:v>
                </c:pt>
                <c:pt idx="13">
                  <c:v>20.83</c:v>
                </c:pt>
                <c:pt idx="14">
                  <c:v>18.260000000000002</c:v>
                </c:pt>
                <c:pt idx="15">
                  <c:v>15</c:v>
                </c:pt>
                <c:pt idx="16">
                  <c:v>12.19</c:v>
                </c:pt>
                <c:pt idx="17">
                  <c:v>15.88</c:v>
                </c:pt>
                <c:pt idx="18">
                  <c:v>19.82</c:v>
                </c:pt>
                <c:pt idx="19">
                  <c:v>20.28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AC6-4470-949C-B1BE53023D71}"/>
            </c:ext>
          </c:extLst>
        </c:ser>
        <c:ser>
          <c:idx val="10"/>
          <c:order val="10"/>
          <c:tx>
            <c:strRef>
              <c:f>Jan!$B$12</c:f>
              <c:strCache>
                <c:ptCount val="1"/>
                <c:pt idx="0">
                  <c:v>11-Jan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Jan!$C$12:$CT$12</c:f>
              <c:numCache>
                <c:formatCode>General</c:formatCode>
                <c:ptCount val="20"/>
                <c:pt idx="0">
                  <c:v>22.3</c:v>
                </c:pt>
                <c:pt idx="1">
                  <c:v>22.04</c:v>
                </c:pt>
                <c:pt idx="2">
                  <c:v>18.52</c:v>
                </c:pt>
                <c:pt idx="3">
                  <c:v>11.84</c:v>
                </c:pt>
                <c:pt idx="4">
                  <c:v>7.33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AC6-4470-949C-B1BE53023D71}"/>
            </c:ext>
          </c:extLst>
        </c:ser>
        <c:ser>
          <c:idx val="11"/>
          <c:order val="11"/>
          <c:tx>
            <c:strRef>
              <c:f>Jan!$B$13</c:f>
              <c:strCache>
                <c:ptCount val="1"/>
                <c:pt idx="0">
                  <c:v>12-Jan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Jan!$C$13:$CT$13</c:f>
              <c:numCache>
                <c:formatCode>General</c:formatCode>
                <c:ptCount val="20"/>
                <c:pt idx="0">
                  <c:v>7.33</c:v>
                </c:pt>
                <c:pt idx="1">
                  <c:v>7.33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AC6-4470-949C-B1BE53023D71}"/>
            </c:ext>
          </c:extLst>
        </c:ser>
        <c:ser>
          <c:idx val="12"/>
          <c:order val="12"/>
          <c:tx>
            <c:strRef>
              <c:f>Jan!$B$14</c:f>
              <c:strCache>
                <c:ptCount val="1"/>
                <c:pt idx="0">
                  <c:v>13-Jan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Jan!$C$14:$CT$14</c:f>
              <c:numCache>
                <c:formatCode>General</c:formatCode>
                <c:ptCount val="20"/>
                <c:pt idx="0">
                  <c:v>6.67</c:v>
                </c:pt>
                <c:pt idx="1">
                  <c:v>3.33</c:v>
                </c:pt>
                <c:pt idx="2">
                  <c:v>3.33</c:v>
                </c:pt>
                <c:pt idx="3">
                  <c:v>3.33</c:v>
                </c:pt>
                <c:pt idx="4">
                  <c:v>3.33</c:v>
                </c:pt>
                <c:pt idx="5">
                  <c:v>3.33</c:v>
                </c:pt>
                <c:pt idx="6">
                  <c:v>3.33</c:v>
                </c:pt>
                <c:pt idx="7">
                  <c:v>3.33</c:v>
                </c:pt>
                <c:pt idx="8">
                  <c:v>3.33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4</c:v>
                </c:pt>
                <c:pt idx="15">
                  <c:v>3.33</c:v>
                </c:pt>
                <c:pt idx="16">
                  <c:v>3.33</c:v>
                </c:pt>
                <c:pt idx="17">
                  <c:v>3.33</c:v>
                </c:pt>
                <c:pt idx="18">
                  <c:v>3.33</c:v>
                </c:pt>
                <c:pt idx="19">
                  <c:v>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AC6-4470-949C-B1BE53023D71}"/>
            </c:ext>
          </c:extLst>
        </c:ser>
        <c:ser>
          <c:idx val="13"/>
          <c:order val="13"/>
          <c:tx>
            <c:strRef>
              <c:f>Jan!$B$15</c:f>
              <c:strCache>
                <c:ptCount val="1"/>
                <c:pt idx="0">
                  <c:v>14-Jan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Jan!$C$15:$CT$15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7.33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7</c:v>
                </c:pt>
                <c:pt idx="18">
                  <c:v>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AC6-4470-949C-B1BE53023D71}"/>
            </c:ext>
          </c:extLst>
        </c:ser>
        <c:ser>
          <c:idx val="14"/>
          <c:order val="14"/>
          <c:tx>
            <c:strRef>
              <c:f>Jan!$B$16</c:f>
              <c:strCache>
                <c:ptCount val="1"/>
                <c:pt idx="0">
                  <c:v>15-Jan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Jan!$C$16:$CT$16</c:f>
              <c:numCache>
                <c:formatCode>General</c:formatCode>
                <c:ptCount val="20"/>
                <c:pt idx="0">
                  <c:v>6.67</c:v>
                </c:pt>
                <c:pt idx="1">
                  <c:v>10.09</c:v>
                </c:pt>
                <c:pt idx="2">
                  <c:v>7.33</c:v>
                </c:pt>
                <c:pt idx="3">
                  <c:v>7.33</c:v>
                </c:pt>
                <c:pt idx="4">
                  <c:v>7.33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5.83</c:v>
                </c:pt>
                <c:pt idx="18">
                  <c:v>7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AC6-4470-949C-B1BE53023D71}"/>
            </c:ext>
          </c:extLst>
        </c:ser>
        <c:ser>
          <c:idx val="15"/>
          <c:order val="15"/>
          <c:tx>
            <c:strRef>
              <c:f>Jan!$B$17</c:f>
              <c:strCache>
                <c:ptCount val="1"/>
                <c:pt idx="0">
                  <c:v>16-Jan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Jan!$C$17:$CT$17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5.67</c:v>
                </c:pt>
                <c:pt idx="7">
                  <c:v>5.67</c:v>
                </c:pt>
                <c:pt idx="8">
                  <c:v>4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5.74</c:v>
                </c:pt>
                <c:pt idx="15">
                  <c:v>8.5500000000000007</c:v>
                </c:pt>
                <c:pt idx="16">
                  <c:v>14.16</c:v>
                </c:pt>
                <c:pt idx="17">
                  <c:v>12.96</c:v>
                </c:pt>
                <c:pt idx="18">
                  <c:v>10.86</c:v>
                </c:pt>
                <c:pt idx="19">
                  <c:v>9.64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AC6-4470-949C-B1BE53023D71}"/>
            </c:ext>
          </c:extLst>
        </c:ser>
        <c:ser>
          <c:idx val="16"/>
          <c:order val="16"/>
          <c:tx>
            <c:strRef>
              <c:f>Jan!$B$18</c:f>
              <c:strCache>
                <c:ptCount val="1"/>
                <c:pt idx="0">
                  <c:v>17-Jan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Jan!$C$18:$CT$18</c:f>
              <c:numCache>
                <c:formatCode>General</c:formatCode>
                <c:ptCount val="20"/>
                <c:pt idx="0">
                  <c:v>12.87</c:v>
                </c:pt>
                <c:pt idx="1">
                  <c:v>8.77</c:v>
                </c:pt>
                <c:pt idx="2">
                  <c:v>8.1999999999999993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6.67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6.25</c:v>
                </c:pt>
                <c:pt idx="16">
                  <c:v>9.61</c:v>
                </c:pt>
                <c:pt idx="17">
                  <c:v>14.94</c:v>
                </c:pt>
                <c:pt idx="18">
                  <c:v>12.09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AC6-4470-949C-B1BE53023D71}"/>
            </c:ext>
          </c:extLst>
        </c:ser>
        <c:ser>
          <c:idx val="17"/>
          <c:order val="17"/>
          <c:tx>
            <c:strRef>
              <c:f>Jan!$B$19</c:f>
              <c:strCache>
                <c:ptCount val="1"/>
                <c:pt idx="0">
                  <c:v>18-Jan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Jan!$C$19:$CT$19</c:f>
              <c:numCache>
                <c:formatCode>General</c:formatCode>
                <c:ptCount val="20"/>
                <c:pt idx="0">
                  <c:v>9.44</c:v>
                </c:pt>
                <c:pt idx="1">
                  <c:v>6.67</c:v>
                </c:pt>
                <c:pt idx="2">
                  <c:v>6.67</c:v>
                </c:pt>
                <c:pt idx="3">
                  <c:v>6.67</c:v>
                </c:pt>
                <c:pt idx="4">
                  <c:v>9.2899999999999991</c:v>
                </c:pt>
                <c:pt idx="5">
                  <c:v>8.58</c:v>
                </c:pt>
                <c:pt idx="6">
                  <c:v>9.85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6.94</c:v>
                </c:pt>
                <c:pt idx="16">
                  <c:v>9.31</c:v>
                </c:pt>
                <c:pt idx="17">
                  <c:v>15.95</c:v>
                </c:pt>
                <c:pt idx="18">
                  <c:v>8.41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AC6-4470-949C-B1BE53023D71}"/>
            </c:ext>
          </c:extLst>
        </c:ser>
        <c:ser>
          <c:idx val="18"/>
          <c:order val="18"/>
          <c:tx>
            <c:strRef>
              <c:f>Jan!$B$20</c:f>
              <c:strCache>
                <c:ptCount val="1"/>
                <c:pt idx="0">
                  <c:v>19-Jan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Jan!$C$20:$CT$20</c:f>
              <c:numCache>
                <c:formatCode>General</c:formatCode>
                <c:ptCount val="20"/>
                <c:pt idx="0">
                  <c:v>7.51</c:v>
                </c:pt>
                <c:pt idx="1">
                  <c:v>6.85</c:v>
                </c:pt>
                <c:pt idx="2">
                  <c:v>6.67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6.67</c:v>
                </c:pt>
                <c:pt idx="8">
                  <c:v>4</c:v>
                </c:pt>
                <c:pt idx="9">
                  <c:v>3.83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4</c:v>
                </c:pt>
                <c:pt idx="15">
                  <c:v>4.1500000000000004</c:v>
                </c:pt>
                <c:pt idx="16">
                  <c:v>6.85</c:v>
                </c:pt>
                <c:pt idx="17">
                  <c:v>7.41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AC6-4470-949C-B1BE53023D71}"/>
            </c:ext>
          </c:extLst>
        </c:ser>
        <c:ser>
          <c:idx val="19"/>
          <c:order val="19"/>
          <c:tx>
            <c:strRef>
              <c:f>Jan!$B$21</c:f>
              <c:strCache>
                <c:ptCount val="1"/>
                <c:pt idx="0">
                  <c:v>20-Jan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Jan!$C$21:$CT$21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9.84</c:v>
                </c:pt>
                <c:pt idx="7">
                  <c:v>5.84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5.67</c:v>
                </c:pt>
                <c:pt idx="19">
                  <c:v>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AC6-4470-949C-B1BE53023D71}"/>
            </c:ext>
          </c:extLst>
        </c:ser>
        <c:ser>
          <c:idx val="20"/>
          <c:order val="20"/>
          <c:tx>
            <c:strRef>
              <c:f>Jan!$B$22</c:f>
              <c:strCache>
                <c:ptCount val="1"/>
                <c:pt idx="0">
                  <c:v>21-Jan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Jan!$C$22:$CT$22</c:f>
              <c:numCache>
                <c:formatCode>General</c:formatCode>
                <c:ptCount val="20"/>
                <c:pt idx="0">
                  <c:v>6.67</c:v>
                </c:pt>
                <c:pt idx="1">
                  <c:v>6.67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3.33</c:v>
                </c:pt>
                <c:pt idx="15">
                  <c:v>5.33</c:v>
                </c:pt>
                <c:pt idx="16">
                  <c:v>6.67</c:v>
                </c:pt>
                <c:pt idx="17">
                  <c:v>6.67</c:v>
                </c:pt>
                <c:pt idx="18">
                  <c:v>5.33</c:v>
                </c:pt>
                <c:pt idx="19">
                  <c:v>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AC6-4470-949C-B1BE53023D71}"/>
            </c:ext>
          </c:extLst>
        </c:ser>
        <c:ser>
          <c:idx val="21"/>
          <c:order val="21"/>
          <c:tx>
            <c:strRef>
              <c:f>Jan!$B$23</c:f>
              <c:strCache>
                <c:ptCount val="1"/>
                <c:pt idx="0">
                  <c:v>22-Jan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Jan!$C$23:$CT$23</c:f>
              <c:numCache>
                <c:formatCode>General</c:formatCode>
                <c:ptCount val="2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5.22</c:v>
                </c:pt>
                <c:pt idx="13">
                  <c:v>7.84</c:v>
                </c:pt>
                <c:pt idx="14">
                  <c:v>8.67</c:v>
                </c:pt>
                <c:pt idx="15">
                  <c:v>8.14</c:v>
                </c:pt>
                <c:pt idx="16">
                  <c:v>13.41</c:v>
                </c:pt>
                <c:pt idx="17">
                  <c:v>12.74</c:v>
                </c:pt>
                <c:pt idx="18">
                  <c:v>15.77</c:v>
                </c:pt>
                <c:pt idx="19">
                  <c:v>15.07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AC6-4470-949C-B1BE53023D71}"/>
            </c:ext>
          </c:extLst>
        </c:ser>
        <c:ser>
          <c:idx val="22"/>
          <c:order val="22"/>
          <c:tx>
            <c:strRef>
              <c:f>Jan!$B$24</c:f>
              <c:strCache>
                <c:ptCount val="1"/>
                <c:pt idx="0">
                  <c:v>23-Jan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Jan!$C$24:$CT$24</c:f>
              <c:numCache>
                <c:formatCode>General</c:formatCode>
                <c:ptCount val="20"/>
                <c:pt idx="0">
                  <c:v>8.35</c:v>
                </c:pt>
                <c:pt idx="1">
                  <c:v>7.41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3.33</c:v>
                </c:pt>
                <c:pt idx="9">
                  <c:v>3.33</c:v>
                </c:pt>
                <c:pt idx="10">
                  <c:v>3.33</c:v>
                </c:pt>
                <c:pt idx="11">
                  <c:v>3.33</c:v>
                </c:pt>
                <c:pt idx="12">
                  <c:v>3.33</c:v>
                </c:pt>
                <c:pt idx="13">
                  <c:v>3.33</c:v>
                </c:pt>
                <c:pt idx="14">
                  <c:v>3.67</c:v>
                </c:pt>
                <c:pt idx="15">
                  <c:v>9.7799999999999994</c:v>
                </c:pt>
                <c:pt idx="16">
                  <c:v>13.42</c:v>
                </c:pt>
                <c:pt idx="17">
                  <c:v>10</c:v>
                </c:pt>
                <c:pt idx="18">
                  <c:v>8.25</c:v>
                </c:pt>
                <c:pt idx="19">
                  <c:v>8.44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AC6-4470-949C-B1BE53023D71}"/>
            </c:ext>
          </c:extLst>
        </c:ser>
        <c:ser>
          <c:idx val="23"/>
          <c:order val="23"/>
          <c:tx>
            <c:strRef>
              <c:f>Jan!$B$25</c:f>
              <c:strCache>
                <c:ptCount val="1"/>
                <c:pt idx="0">
                  <c:v>24-Jan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Jan!$C$25:$CT$25</c:f>
              <c:numCache>
                <c:formatCode>General</c:formatCode>
                <c:ptCount val="20"/>
                <c:pt idx="0">
                  <c:v>10.09</c:v>
                </c:pt>
                <c:pt idx="1">
                  <c:v>6.67</c:v>
                </c:pt>
                <c:pt idx="2">
                  <c:v>6.67</c:v>
                </c:pt>
                <c:pt idx="3">
                  <c:v>5.67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5.67</c:v>
                </c:pt>
                <c:pt idx="13">
                  <c:v>5.67</c:v>
                </c:pt>
                <c:pt idx="14">
                  <c:v>5.67</c:v>
                </c:pt>
                <c:pt idx="15">
                  <c:v>6.19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AC6-4470-949C-B1BE53023D71}"/>
            </c:ext>
          </c:extLst>
        </c:ser>
        <c:ser>
          <c:idx val="24"/>
          <c:order val="24"/>
          <c:tx>
            <c:strRef>
              <c:f>Jan!$B$26</c:f>
              <c:strCache>
                <c:ptCount val="1"/>
                <c:pt idx="0">
                  <c:v>25-Jan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Jan!$C$26:$CT$26</c:f>
              <c:numCache>
                <c:formatCode>General</c:formatCode>
                <c:ptCount val="2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AC6-4470-949C-B1BE53023D71}"/>
            </c:ext>
          </c:extLst>
        </c:ser>
        <c:ser>
          <c:idx val="25"/>
          <c:order val="25"/>
          <c:tx>
            <c:strRef>
              <c:f>Jan!$B$27</c:f>
              <c:strCache>
                <c:ptCount val="1"/>
                <c:pt idx="0">
                  <c:v>26-Jan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Jan!$C$27:$CT$27</c:f>
              <c:numCache>
                <c:formatCode>General</c:formatCode>
                <c:ptCount val="20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13.85</c:v>
                </c:pt>
                <c:pt idx="6">
                  <c:v>9.74</c:v>
                </c:pt>
                <c:pt idx="7">
                  <c:v>8.2200000000000006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11.84</c:v>
                </c:pt>
                <c:pt idx="13">
                  <c:v>10.17</c:v>
                </c:pt>
                <c:pt idx="14">
                  <c:v>7.33</c:v>
                </c:pt>
                <c:pt idx="15">
                  <c:v>7.33</c:v>
                </c:pt>
                <c:pt idx="16">
                  <c:v>7.67</c:v>
                </c:pt>
                <c:pt idx="17">
                  <c:v>12</c:v>
                </c:pt>
                <c:pt idx="18">
                  <c:v>7.67</c:v>
                </c:pt>
                <c:pt idx="19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AC6-4470-949C-B1BE53023D71}"/>
            </c:ext>
          </c:extLst>
        </c:ser>
        <c:ser>
          <c:idx val="26"/>
          <c:order val="26"/>
          <c:tx>
            <c:strRef>
              <c:f>Jan!$B$28</c:f>
              <c:strCache>
                <c:ptCount val="1"/>
                <c:pt idx="0">
                  <c:v>27-Jan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Jan!$C$28:$CT$28</c:f>
              <c:numCache>
                <c:formatCode>General</c:formatCode>
                <c:ptCount val="20"/>
                <c:pt idx="0">
                  <c:v>9.4600000000000009</c:v>
                </c:pt>
                <c:pt idx="1">
                  <c:v>12.5</c:v>
                </c:pt>
                <c:pt idx="2">
                  <c:v>14.18</c:v>
                </c:pt>
                <c:pt idx="3">
                  <c:v>20.52</c:v>
                </c:pt>
                <c:pt idx="4">
                  <c:v>21.8</c:v>
                </c:pt>
                <c:pt idx="5">
                  <c:v>7.33</c:v>
                </c:pt>
                <c:pt idx="6">
                  <c:v>7.33</c:v>
                </c:pt>
                <c:pt idx="7">
                  <c:v>7.33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8.67</c:v>
                </c:pt>
                <c:pt idx="17">
                  <c:v>7</c:v>
                </c:pt>
                <c:pt idx="18">
                  <c:v>6.67</c:v>
                </c:pt>
                <c:pt idx="19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AC6-4470-949C-B1BE53023D71}"/>
            </c:ext>
          </c:extLst>
        </c:ser>
        <c:ser>
          <c:idx val="27"/>
          <c:order val="27"/>
          <c:tx>
            <c:strRef>
              <c:f>Jan!$B$29</c:f>
              <c:strCache>
                <c:ptCount val="1"/>
                <c:pt idx="0">
                  <c:v>28-Jan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Jan!$C$29:$CT$29</c:f>
              <c:numCache>
                <c:formatCode>General</c:formatCode>
                <c:ptCount val="20"/>
                <c:pt idx="0">
                  <c:v>7.97</c:v>
                </c:pt>
                <c:pt idx="1">
                  <c:v>7.38</c:v>
                </c:pt>
                <c:pt idx="2">
                  <c:v>6.95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6.33</c:v>
                </c:pt>
                <c:pt idx="12">
                  <c:v>8</c:v>
                </c:pt>
                <c:pt idx="13">
                  <c:v>9.67</c:v>
                </c:pt>
                <c:pt idx="14">
                  <c:v>13.22</c:v>
                </c:pt>
                <c:pt idx="15">
                  <c:v>13.71</c:v>
                </c:pt>
                <c:pt idx="16">
                  <c:v>11.62</c:v>
                </c:pt>
                <c:pt idx="17">
                  <c:v>7.89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AC6-4470-949C-B1BE53023D71}"/>
            </c:ext>
          </c:extLst>
        </c:ser>
        <c:ser>
          <c:idx val="28"/>
          <c:order val="28"/>
          <c:tx>
            <c:strRef>
              <c:f>Jan!$B$30</c:f>
              <c:strCache>
                <c:ptCount val="1"/>
                <c:pt idx="0">
                  <c:v>29-Jan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Jan!$C$30:$CT$30</c:f>
              <c:numCache>
                <c:formatCode>General</c:formatCode>
                <c:ptCount val="20"/>
                <c:pt idx="0">
                  <c:v>7.33</c:v>
                </c:pt>
                <c:pt idx="1">
                  <c:v>6.55</c:v>
                </c:pt>
                <c:pt idx="2">
                  <c:v>5.67</c:v>
                </c:pt>
                <c:pt idx="3">
                  <c:v>5.67</c:v>
                </c:pt>
                <c:pt idx="4">
                  <c:v>5.67</c:v>
                </c:pt>
                <c:pt idx="5">
                  <c:v>5.67</c:v>
                </c:pt>
                <c:pt idx="6">
                  <c:v>5.67</c:v>
                </c:pt>
                <c:pt idx="7">
                  <c:v>5.67</c:v>
                </c:pt>
                <c:pt idx="8">
                  <c:v>5.67</c:v>
                </c:pt>
                <c:pt idx="9">
                  <c:v>5.67</c:v>
                </c:pt>
                <c:pt idx="10">
                  <c:v>5.67</c:v>
                </c:pt>
                <c:pt idx="11">
                  <c:v>5.67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6.67</c:v>
                </c:pt>
                <c:pt idx="16">
                  <c:v>8.16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AC6-4470-949C-B1BE53023D71}"/>
            </c:ext>
          </c:extLst>
        </c:ser>
        <c:ser>
          <c:idx val="29"/>
          <c:order val="29"/>
          <c:tx>
            <c:strRef>
              <c:f>Jan!$B$31</c:f>
              <c:strCache>
                <c:ptCount val="1"/>
                <c:pt idx="0">
                  <c:v>30-Jan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Jan!$C$31:$CT$31</c:f>
              <c:numCache>
                <c:formatCode>General</c:formatCode>
                <c:ptCount val="20"/>
                <c:pt idx="0">
                  <c:v>8.35</c:v>
                </c:pt>
                <c:pt idx="1">
                  <c:v>11.89</c:v>
                </c:pt>
                <c:pt idx="2">
                  <c:v>8.33</c:v>
                </c:pt>
                <c:pt idx="3">
                  <c:v>6.55</c:v>
                </c:pt>
                <c:pt idx="4">
                  <c:v>6.55</c:v>
                </c:pt>
                <c:pt idx="5">
                  <c:v>6.55</c:v>
                </c:pt>
                <c:pt idx="6">
                  <c:v>6.55</c:v>
                </c:pt>
                <c:pt idx="7">
                  <c:v>6.55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6.67</c:v>
                </c:pt>
                <c:pt idx="14">
                  <c:v>7.04</c:v>
                </c:pt>
                <c:pt idx="15">
                  <c:v>9.08</c:v>
                </c:pt>
                <c:pt idx="16">
                  <c:v>9.36</c:v>
                </c:pt>
                <c:pt idx="17">
                  <c:v>8.08</c:v>
                </c:pt>
                <c:pt idx="18">
                  <c:v>11.34</c:v>
                </c:pt>
                <c:pt idx="19">
                  <c:v>12.52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AC6-4470-949C-B1BE53023D71}"/>
            </c:ext>
          </c:extLst>
        </c:ser>
        <c:ser>
          <c:idx val="30"/>
          <c:order val="30"/>
          <c:tx>
            <c:strRef>
              <c:f>Jan!$B$32</c:f>
              <c:strCache>
                <c:ptCount val="1"/>
                <c:pt idx="0">
                  <c:v>31-Jan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Jan!$C$1:$CT$1</c:f>
              <c:strCache>
                <c:ptCount val="20"/>
                <c:pt idx="0">
                  <c:v>00:00-00:15</c:v>
                </c:pt>
                <c:pt idx="1">
                  <c:v>01:15-01:30</c:v>
                </c:pt>
                <c:pt idx="2">
                  <c:v>02:30-02:45</c:v>
                </c:pt>
                <c:pt idx="3">
                  <c:v>03:45-04:00</c:v>
                </c:pt>
                <c:pt idx="4">
                  <c:v>05:00-05:15</c:v>
                </c:pt>
                <c:pt idx="5">
                  <c:v>06:15-06:30</c:v>
                </c:pt>
                <c:pt idx="6">
                  <c:v>07:30-07:45</c:v>
                </c:pt>
                <c:pt idx="7">
                  <c:v>08:45-09:00</c:v>
                </c:pt>
                <c:pt idx="8">
                  <c:v>10:00-10:15</c:v>
                </c:pt>
                <c:pt idx="9">
                  <c:v>11:15-11:30</c:v>
                </c:pt>
                <c:pt idx="10">
                  <c:v>12:30-12:45</c:v>
                </c:pt>
                <c:pt idx="11">
                  <c:v>13:45-14:00</c:v>
                </c:pt>
                <c:pt idx="12">
                  <c:v>15:00-15:15</c:v>
                </c:pt>
                <c:pt idx="13">
                  <c:v>16:15-16:30</c:v>
                </c:pt>
                <c:pt idx="14">
                  <c:v>17:30-17:45</c:v>
                </c:pt>
                <c:pt idx="15">
                  <c:v>18:45-19:00</c:v>
                </c:pt>
                <c:pt idx="16">
                  <c:v>20:00-20:15</c:v>
                </c:pt>
                <c:pt idx="17">
                  <c:v>21:15-21:30</c:v>
                </c:pt>
                <c:pt idx="18">
                  <c:v>22:30-22:45</c:v>
                </c:pt>
                <c:pt idx="19">
                  <c:v>23:45-24:00</c:v>
                </c:pt>
              </c:strCache>
            </c:strRef>
          </c:cat>
          <c:val>
            <c:numRef>
              <c:f>Jan!$C$32:$CT$32</c:f>
              <c:numCache>
                <c:formatCode>General</c:formatCode>
                <c:ptCount val="20"/>
                <c:pt idx="0">
                  <c:v>11.91</c:v>
                </c:pt>
                <c:pt idx="1">
                  <c:v>11.53</c:v>
                </c:pt>
                <c:pt idx="2">
                  <c:v>8.51</c:v>
                </c:pt>
                <c:pt idx="3">
                  <c:v>6.67</c:v>
                </c:pt>
                <c:pt idx="4">
                  <c:v>6.67</c:v>
                </c:pt>
                <c:pt idx="5">
                  <c:v>6.67</c:v>
                </c:pt>
                <c:pt idx="6">
                  <c:v>6.67</c:v>
                </c:pt>
                <c:pt idx="7">
                  <c:v>9.85</c:v>
                </c:pt>
                <c:pt idx="8">
                  <c:v>6.67</c:v>
                </c:pt>
                <c:pt idx="9">
                  <c:v>6</c:v>
                </c:pt>
                <c:pt idx="10">
                  <c:v>6</c:v>
                </c:pt>
                <c:pt idx="11">
                  <c:v>11.6</c:v>
                </c:pt>
                <c:pt idx="12">
                  <c:v>17.440000000000001</c:v>
                </c:pt>
                <c:pt idx="13">
                  <c:v>18.77</c:v>
                </c:pt>
                <c:pt idx="14">
                  <c:v>21.16</c:v>
                </c:pt>
                <c:pt idx="15">
                  <c:v>19.96</c:v>
                </c:pt>
                <c:pt idx="16">
                  <c:v>14.6</c:v>
                </c:pt>
                <c:pt idx="17">
                  <c:v>13.59</c:v>
                </c:pt>
                <c:pt idx="18">
                  <c:v>12.88</c:v>
                </c:pt>
                <c:pt idx="19">
                  <c:v>12.88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AC6-4470-949C-B1BE53023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852479"/>
        <c:axId val="627829439"/>
      </c:lineChart>
      <c:catAx>
        <c:axId val="62785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29439"/>
        <c:crosses val="autoZero"/>
        <c:auto val="1"/>
        <c:lblAlgn val="ctr"/>
        <c:lblOffset val="100"/>
        <c:noMultiLvlLbl val="0"/>
      </c:catAx>
      <c:valAx>
        <c:axId val="62782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5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b31dc01-8bdb-499a-a33c-54633d957eed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September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Sep!$B$2</c:f>
              <c:strCache>
                <c:ptCount val="1"/>
                <c:pt idx="0">
                  <c:v>01-Sep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Sep!$C$2:$CS$2</c:f>
              <c:numCache>
                <c:formatCode>0</c:formatCode>
                <c:ptCount val="48"/>
                <c:pt idx="0">
                  <c:v>9.11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10</c:v>
                </c:pt>
                <c:pt idx="10">
                  <c:v>8.67</c:v>
                </c:pt>
                <c:pt idx="11">
                  <c:v>7.33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8.67</c:v>
                </c:pt>
                <c:pt idx="31">
                  <c:v>8.67</c:v>
                </c:pt>
                <c:pt idx="32">
                  <c:v>9</c:v>
                </c:pt>
                <c:pt idx="33">
                  <c:v>9.33</c:v>
                </c:pt>
                <c:pt idx="34">
                  <c:v>9.33</c:v>
                </c:pt>
                <c:pt idx="35">
                  <c:v>9.33</c:v>
                </c:pt>
                <c:pt idx="36">
                  <c:v>9.33</c:v>
                </c:pt>
                <c:pt idx="37">
                  <c:v>9.33</c:v>
                </c:pt>
                <c:pt idx="38">
                  <c:v>7.33</c:v>
                </c:pt>
                <c:pt idx="39">
                  <c:v>7.33</c:v>
                </c:pt>
                <c:pt idx="40">
                  <c:v>7.33</c:v>
                </c:pt>
                <c:pt idx="41">
                  <c:v>7.33</c:v>
                </c:pt>
                <c:pt idx="42">
                  <c:v>11</c:v>
                </c:pt>
                <c:pt idx="43">
                  <c:v>10.67</c:v>
                </c:pt>
                <c:pt idx="44">
                  <c:v>10</c:v>
                </c:pt>
                <c:pt idx="45">
                  <c:v>8.67</c:v>
                </c:pt>
                <c:pt idx="46">
                  <c:v>8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9-47C6-A46A-C4F5D01E1845}"/>
            </c:ext>
          </c:extLst>
        </c:ser>
        <c:ser>
          <c:idx val="1"/>
          <c:order val="1"/>
          <c:tx>
            <c:strRef>
              <c:f>Sep!$B$3</c:f>
              <c:strCache>
                <c:ptCount val="1"/>
                <c:pt idx="0">
                  <c:v>02-Sep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Sep!$C$3:$CS$3</c:f>
              <c:numCache>
                <c:formatCode>0</c:formatCode>
                <c:ptCount val="48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6.33</c:v>
                </c:pt>
                <c:pt idx="19">
                  <c:v>6.33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6.33</c:v>
                </c:pt>
                <c:pt idx="31">
                  <c:v>6.33</c:v>
                </c:pt>
                <c:pt idx="32">
                  <c:v>6.33</c:v>
                </c:pt>
                <c:pt idx="33">
                  <c:v>6.33</c:v>
                </c:pt>
                <c:pt idx="34">
                  <c:v>6.33</c:v>
                </c:pt>
                <c:pt idx="35">
                  <c:v>6.67</c:v>
                </c:pt>
                <c:pt idx="36">
                  <c:v>8.33</c:v>
                </c:pt>
                <c:pt idx="37">
                  <c:v>8.33</c:v>
                </c:pt>
                <c:pt idx="38">
                  <c:v>8.33</c:v>
                </c:pt>
                <c:pt idx="39">
                  <c:v>8.33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6.67</c:v>
                </c:pt>
                <c:pt idx="44">
                  <c:v>6.67</c:v>
                </c:pt>
                <c:pt idx="45">
                  <c:v>6.67</c:v>
                </c:pt>
                <c:pt idx="46">
                  <c:v>6.67</c:v>
                </c:pt>
                <c:pt idx="47">
                  <c:v>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39-47C6-A46A-C4F5D01E1845}"/>
            </c:ext>
          </c:extLst>
        </c:ser>
        <c:ser>
          <c:idx val="2"/>
          <c:order val="2"/>
          <c:tx>
            <c:strRef>
              <c:f>Sep!$B$4</c:f>
              <c:strCache>
                <c:ptCount val="1"/>
                <c:pt idx="0">
                  <c:v>03-Sep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Sep!$C$4:$CS$4</c:f>
              <c:numCache>
                <c:formatCode>0</c:formatCode>
                <c:ptCount val="48"/>
                <c:pt idx="0">
                  <c:v>6.33</c:v>
                </c:pt>
                <c:pt idx="1">
                  <c:v>6.33</c:v>
                </c:pt>
                <c:pt idx="2">
                  <c:v>6.33</c:v>
                </c:pt>
                <c:pt idx="3">
                  <c:v>6.33</c:v>
                </c:pt>
                <c:pt idx="4">
                  <c:v>6.33</c:v>
                </c:pt>
                <c:pt idx="5">
                  <c:v>6.33</c:v>
                </c:pt>
                <c:pt idx="6">
                  <c:v>6.33</c:v>
                </c:pt>
                <c:pt idx="7">
                  <c:v>6.33</c:v>
                </c:pt>
                <c:pt idx="8">
                  <c:v>6.33</c:v>
                </c:pt>
                <c:pt idx="9">
                  <c:v>6.33</c:v>
                </c:pt>
                <c:pt idx="10">
                  <c:v>6.33</c:v>
                </c:pt>
                <c:pt idx="11">
                  <c:v>6.33</c:v>
                </c:pt>
                <c:pt idx="12">
                  <c:v>6.33</c:v>
                </c:pt>
                <c:pt idx="13">
                  <c:v>6.33</c:v>
                </c:pt>
                <c:pt idx="14">
                  <c:v>6.33</c:v>
                </c:pt>
                <c:pt idx="15">
                  <c:v>6.33</c:v>
                </c:pt>
                <c:pt idx="16">
                  <c:v>6.33</c:v>
                </c:pt>
                <c:pt idx="17">
                  <c:v>6.33</c:v>
                </c:pt>
                <c:pt idx="18">
                  <c:v>7.67</c:v>
                </c:pt>
                <c:pt idx="19">
                  <c:v>7.33</c:v>
                </c:pt>
                <c:pt idx="20">
                  <c:v>6.33</c:v>
                </c:pt>
                <c:pt idx="21">
                  <c:v>6.33</c:v>
                </c:pt>
                <c:pt idx="22">
                  <c:v>6.33</c:v>
                </c:pt>
                <c:pt idx="23">
                  <c:v>6.33</c:v>
                </c:pt>
                <c:pt idx="24">
                  <c:v>6.33</c:v>
                </c:pt>
                <c:pt idx="25">
                  <c:v>6.33</c:v>
                </c:pt>
                <c:pt idx="26">
                  <c:v>6.33</c:v>
                </c:pt>
                <c:pt idx="27">
                  <c:v>6.33</c:v>
                </c:pt>
                <c:pt idx="28">
                  <c:v>6.33</c:v>
                </c:pt>
                <c:pt idx="29">
                  <c:v>6.33</c:v>
                </c:pt>
                <c:pt idx="30">
                  <c:v>6.33</c:v>
                </c:pt>
                <c:pt idx="31">
                  <c:v>6.33</c:v>
                </c:pt>
                <c:pt idx="32">
                  <c:v>6.33</c:v>
                </c:pt>
                <c:pt idx="33">
                  <c:v>6.33</c:v>
                </c:pt>
                <c:pt idx="34">
                  <c:v>6.33</c:v>
                </c:pt>
                <c:pt idx="35">
                  <c:v>6.33</c:v>
                </c:pt>
                <c:pt idx="36">
                  <c:v>6.33</c:v>
                </c:pt>
                <c:pt idx="37">
                  <c:v>6.33</c:v>
                </c:pt>
                <c:pt idx="38">
                  <c:v>6.33</c:v>
                </c:pt>
                <c:pt idx="39">
                  <c:v>6.33</c:v>
                </c:pt>
                <c:pt idx="40">
                  <c:v>6.33</c:v>
                </c:pt>
                <c:pt idx="41">
                  <c:v>6.33</c:v>
                </c:pt>
                <c:pt idx="42">
                  <c:v>6.33</c:v>
                </c:pt>
                <c:pt idx="43">
                  <c:v>6.33</c:v>
                </c:pt>
                <c:pt idx="44">
                  <c:v>6.33</c:v>
                </c:pt>
                <c:pt idx="45">
                  <c:v>6.33</c:v>
                </c:pt>
                <c:pt idx="46">
                  <c:v>6.33</c:v>
                </c:pt>
                <c:pt idx="47">
                  <c:v>6.33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39-47C6-A46A-C4F5D01E1845}"/>
            </c:ext>
          </c:extLst>
        </c:ser>
        <c:ser>
          <c:idx val="3"/>
          <c:order val="3"/>
          <c:tx>
            <c:strRef>
              <c:f>Sep!$B$5</c:f>
              <c:strCache>
                <c:ptCount val="1"/>
                <c:pt idx="0">
                  <c:v>04-Sep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Sep!$C$5:$CS$5</c:f>
              <c:numCache>
                <c:formatCode>0</c:formatCode>
                <c:ptCount val="48"/>
                <c:pt idx="0">
                  <c:v>8.33</c:v>
                </c:pt>
                <c:pt idx="1">
                  <c:v>8.67</c:v>
                </c:pt>
                <c:pt idx="2">
                  <c:v>9.33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8.67</c:v>
                </c:pt>
                <c:pt idx="10">
                  <c:v>9.67</c:v>
                </c:pt>
                <c:pt idx="11">
                  <c:v>10.67</c:v>
                </c:pt>
                <c:pt idx="12">
                  <c:v>12.33</c:v>
                </c:pt>
                <c:pt idx="13">
                  <c:v>12.33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10.33</c:v>
                </c:pt>
                <c:pt idx="22">
                  <c:v>11</c:v>
                </c:pt>
                <c:pt idx="23">
                  <c:v>10.67</c:v>
                </c:pt>
                <c:pt idx="24">
                  <c:v>11.67</c:v>
                </c:pt>
                <c:pt idx="25">
                  <c:v>12.33</c:v>
                </c:pt>
                <c:pt idx="26">
                  <c:v>13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6.67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39-47C6-A46A-C4F5D01E1845}"/>
            </c:ext>
          </c:extLst>
        </c:ser>
        <c:ser>
          <c:idx val="4"/>
          <c:order val="4"/>
          <c:tx>
            <c:strRef>
              <c:f>Sep!$B$6</c:f>
              <c:strCache>
                <c:ptCount val="1"/>
                <c:pt idx="0">
                  <c:v>05-Sep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Sep!$C$6:$CS$6</c:f>
              <c:numCache>
                <c:formatCode>0</c:formatCode>
                <c:ptCount val="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8.33</c:v>
                </c:pt>
                <c:pt idx="30">
                  <c:v>7</c:v>
                </c:pt>
                <c:pt idx="31">
                  <c:v>7</c:v>
                </c:pt>
                <c:pt idx="32">
                  <c:v>20.329999999999998</c:v>
                </c:pt>
                <c:pt idx="33">
                  <c:v>23.33</c:v>
                </c:pt>
                <c:pt idx="34">
                  <c:v>6.67</c:v>
                </c:pt>
                <c:pt idx="35">
                  <c:v>22.67</c:v>
                </c:pt>
                <c:pt idx="36">
                  <c:v>21.33</c:v>
                </c:pt>
                <c:pt idx="37">
                  <c:v>22</c:v>
                </c:pt>
                <c:pt idx="38">
                  <c:v>19.329999999999998</c:v>
                </c:pt>
                <c:pt idx="39">
                  <c:v>17.329999999999998</c:v>
                </c:pt>
                <c:pt idx="40">
                  <c:v>15</c:v>
                </c:pt>
                <c:pt idx="41">
                  <c:v>14</c:v>
                </c:pt>
                <c:pt idx="42">
                  <c:v>14</c:v>
                </c:pt>
                <c:pt idx="43">
                  <c:v>12.22</c:v>
                </c:pt>
                <c:pt idx="44">
                  <c:v>10.19</c:v>
                </c:pt>
                <c:pt idx="45">
                  <c:v>10.47</c:v>
                </c:pt>
                <c:pt idx="46">
                  <c:v>10.85</c:v>
                </c:pt>
                <c:pt idx="47">
                  <c:v>11.27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39-47C6-A46A-C4F5D01E1845}"/>
            </c:ext>
          </c:extLst>
        </c:ser>
        <c:ser>
          <c:idx val="5"/>
          <c:order val="5"/>
          <c:tx>
            <c:strRef>
              <c:f>Sep!$B$7</c:f>
              <c:strCache>
                <c:ptCount val="1"/>
                <c:pt idx="0">
                  <c:v>06-Sep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Sep!$C$7:$CS$7</c:f>
              <c:numCache>
                <c:formatCode>0</c:formatCode>
                <c:ptCount val="48"/>
                <c:pt idx="0">
                  <c:v>16.329999999999998</c:v>
                </c:pt>
                <c:pt idx="1">
                  <c:v>16.670000000000002</c:v>
                </c:pt>
                <c:pt idx="2">
                  <c:v>16.670000000000002</c:v>
                </c:pt>
                <c:pt idx="3">
                  <c:v>16.329999999999998</c:v>
                </c:pt>
                <c:pt idx="4">
                  <c:v>16.329999999999998</c:v>
                </c:pt>
                <c:pt idx="5">
                  <c:v>15.67</c:v>
                </c:pt>
                <c:pt idx="6">
                  <c:v>14.67</c:v>
                </c:pt>
                <c:pt idx="7">
                  <c:v>14</c:v>
                </c:pt>
                <c:pt idx="8">
                  <c:v>21.67</c:v>
                </c:pt>
                <c:pt idx="9">
                  <c:v>21.33</c:v>
                </c:pt>
                <c:pt idx="10">
                  <c:v>21</c:v>
                </c:pt>
                <c:pt idx="11">
                  <c:v>21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19.670000000000002</c:v>
                </c:pt>
                <c:pt idx="18">
                  <c:v>13.33</c:v>
                </c:pt>
                <c:pt idx="19">
                  <c:v>11.67</c:v>
                </c:pt>
                <c:pt idx="20">
                  <c:v>15</c:v>
                </c:pt>
                <c:pt idx="21">
                  <c:v>15.67</c:v>
                </c:pt>
                <c:pt idx="22">
                  <c:v>21</c:v>
                </c:pt>
                <c:pt idx="23">
                  <c:v>21.67</c:v>
                </c:pt>
                <c:pt idx="24">
                  <c:v>21</c:v>
                </c:pt>
                <c:pt idx="25">
                  <c:v>16.670000000000002</c:v>
                </c:pt>
                <c:pt idx="26">
                  <c:v>16</c:v>
                </c:pt>
                <c:pt idx="27">
                  <c:v>20.67</c:v>
                </c:pt>
                <c:pt idx="28">
                  <c:v>19.670000000000002</c:v>
                </c:pt>
                <c:pt idx="29">
                  <c:v>19</c:v>
                </c:pt>
                <c:pt idx="30">
                  <c:v>21.33</c:v>
                </c:pt>
                <c:pt idx="31">
                  <c:v>20.67</c:v>
                </c:pt>
                <c:pt idx="32">
                  <c:v>18.670000000000002</c:v>
                </c:pt>
                <c:pt idx="33">
                  <c:v>18.670000000000002</c:v>
                </c:pt>
                <c:pt idx="34">
                  <c:v>18.670000000000002</c:v>
                </c:pt>
                <c:pt idx="35">
                  <c:v>18</c:v>
                </c:pt>
                <c:pt idx="36">
                  <c:v>17.670000000000002</c:v>
                </c:pt>
                <c:pt idx="37">
                  <c:v>18.2</c:v>
                </c:pt>
                <c:pt idx="38">
                  <c:v>17.97</c:v>
                </c:pt>
                <c:pt idx="39">
                  <c:v>15.02</c:v>
                </c:pt>
                <c:pt idx="40">
                  <c:v>15.26</c:v>
                </c:pt>
                <c:pt idx="41">
                  <c:v>12.06</c:v>
                </c:pt>
                <c:pt idx="42">
                  <c:v>8.33</c:v>
                </c:pt>
                <c:pt idx="43">
                  <c:v>8.33</c:v>
                </c:pt>
                <c:pt idx="44">
                  <c:v>8.33</c:v>
                </c:pt>
                <c:pt idx="45">
                  <c:v>8.33</c:v>
                </c:pt>
                <c:pt idx="46">
                  <c:v>8.33</c:v>
                </c:pt>
                <c:pt idx="47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39-47C6-A46A-C4F5D01E1845}"/>
            </c:ext>
          </c:extLst>
        </c:ser>
        <c:ser>
          <c:idx val="6"/>
          <c:order val="6"/>
          <c:tx>
            <c:strRef>
              <c:f>Sep!$B$8</c:f>
              <c:strCache>
                <c:ptCount val="1"/>
                <c:pt idx="0">
                  <c:v>07-Sep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Sep!$C$8:$CS$8</c:f>
              <c:numCache>
                <c:formatCode>0</c:formatCode>
                <c:ptCount val="48"/>
                <c:pt idx="0">
                  <c:v>11.33</c:v>
                </c:pt>
                <c:pt idx="1">
                  <c:v>11.67</c:v>
                </c:pt>
                <c:pt idx="2">
                  <c:v>12.33</c:v>
                </c:pt>
                <c:pt idx="3">
                  <c:v>12.33</c:v>
                </c:pt>
                <c:pt idx="4">
                  <c:v>8.33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11.67</c:v>
                </c:pt>
                <c:pt idx="10">
                  <c:v>11.33</c:v>
                </c:pt>
                <c:pt idx="11">
                  <c:v>10.33</c:v>
                </c:pt>
                <c:pt idx="12">
                  <c:v>8.33</c:v>
                </c:pt>
                <c:pt idx="13">
                  <c:v>7.67</c:v>
                </c:pt>
                <c:pt idx="14">
                  <c:v>7.67</c:v>
                </c:pt>
                <c:pt idx="15">
                  <c:v>7.67</c:v>
                </c:pt>
                <c:pt idx="16">
                  <c:v>7.67</c:v>
                </c:pt>
                <c:pt idx="17">
                  <c:v>7.67</c:v>
                </c:pt>
                <c:pt idx="18">
                  <c:v>7.67</c:v>
                </c:pt>
                <c:pt idx="19">
                  <c:v>7.67</c:v>
                </c:pt>
                <c:pt idx="20">
                  <c:v>7.67</c:v>
                </c:pt>
                <c:pt idx="21">
                  <c:v>8.33</c:v>
                </c:pt>
                <c:pt idx="22">
                  <c:v>9</c:v>
                </c:pt>
                <c:pt idx="23">
                  <c:v>8.33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9.33</c:v>
                </c:pt>
                <c:pt idx="28">
                  <c:v>10</c:v>
                </c:pt>
                <c:pt idx="29">
                  <c:v>9</c:v>
                </c:pt>
                <c:pt idx="30">
                  <c:v>9.67</c:v>
                </c:pt>
                <c:pt idx="31">
                  <c:v>13.33</c:v>
                </c:pt>
                <c:pt idx="32">
                  <c:v>15</c:v>
                </c:pt>
                <c:pt idx="33">
                  <c:v>15.33</c:v>
                </c:pt>
                <c:pt idx="34">
                  <c:v>19</c:v>
                </c:pt>
                <c:pt idx="35">
                  <c:v>17.670000000000002</c:v>
                </c:pt>
                <c:pt idx="36">
                  <c:v>15.67</c:v>
                </c:pt>
                <c:pt idx="37">
                  <c:v>15</c:v>
                </c:pt>
                <c:pt idx="38">
                  <c:v>13.67</c:v>
                </c:pt>
                <c:pt idx="39">
                  <c:v>13</c:v>
                </c:pt>
                <c:pt idx="40">
                  <c:v>11.67</c:v>
                </c:pt>
                <c:pt idx="41">
                  <c:v>11</c:v>
                </c:pt>
                <c:pt idx="42">
                  <c:v>6.28</c:v>
                </c:pt>
                <c:pt idx="43">
                  <c:v>8.67</c:v>
                </c:pt>
                <c:pt idx="44">
                  <c:v>8.67</c:v>
                </c:pt>
                <c:pt idx="45">
                  <c:v>8.67</c:v>
                </c:pt>
                <c:pt idx="46">
                  <c:v>8.67</c:v>
                </c:pt>
                <c:pt idx="47">
                  <c:v>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839-47C6-A46A-C4F5D01E1845}"/>
            </c:ext>
          </c:extLst>
        </c:ser>
        <c:ser>
          <c:idx val="7"/>
          <c:order val="7"/>
          <c:tx>
            <c:strRef>
              <c:f>Sep!$B$9</c:f>
              <c:strCache>
                <c:ptCount val="1"/>
                <c:pt idx="0">
                  <c:v>08-Sep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Sep!$C$9:$CS$9</c:f>
              <c:numCache>
                <c:formatCode>0</c:formatCode>
                <c:ptCount val="48"/>
                <c:pt idx="0">
                  <c:v>10.33</c:v>
                </c:pt>
                <c:pt idx="1">
                  <c:v>10.33</c:v>
                </c:pt>
                <c:pt idx="2">
                  <c:v>10.33</c:v>
                </c:pt>
                <c:pt idx="3">
                  <c:v>10.33</c:v>
                </c:pt>
                <c:pt idx="4">
                  <c:v>10.33</c:v>
                </c:pt>
                <c:pt idx="5">
                  <c:v>10</c:v>
                </c:pt>
                <c:pt idx="6">
                  <c:v>9.67</c:v>
                </c:pt>
                <c:pt idx="7">
                  <c:v>7.33</c:v>
                </c:pt>
                <c:pt idx="8">
                  <c:v>7.33</c:v>
                </c:pt>
                <c:pt idx="9">
                  <c:v>7.33</c:v>
                </c:pt>
                <c:pt idx="10">
                  <c:v>7.33</c:v>
                </c:pt>
                <c:pt idx="11">
                  <c:v>7.33</c:v>
                </c:pt>
                <c:pt idx="12">
                  <c:v>7.33</c:v>
                </c:pt>
                <c:pt idx="13">
                  <c:v>7.33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7.33</c:v>
                </c:pt>
                <c:pt idx="26">
                  <c:v>7.33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7.33</c:v>
                </c:pt>
                <c:pt idx="31">
                  <c:v>8</c:v>
                </c:pt>
                <c:pt idx="32">
                  <c:v>9.67</c:v>
                </c:pt>
                <c:pt idx="33">
                  <c:v>11.67</c:v>
                </c:pt>
                <c:pt idx="34">
                  <c:v>13.67</c:v>
                </c:pt>
                <c:pt idx="35">
                  <c:v>15</c:v>
                </c:pt>
                <c:pt idx="36">
                  <c:v>11</c:v>
                </c:pt>
                <c:pt idx="37">
                  <c:v>11.33</c:v>
                </c:pt>
                <c:pt idx="38">
                  <c:v>11.33</c:v>
                </c:pt>
                <c:pt idx="39">
                  <c:v>10</c:v>
                </c:pt>
                <c:pt idx="40">
                  <c:v>8.67</c:v>
                </c:pt>
                <c:pt idx="41">
                  <c:v>8.33</c:v>
                </c:pt>
                <c:pt idx="42">
                  <c:v>8.33</c:v>
                </c:pt>
                <c:pt idx="43">
                  <c:v>8.33</c:v>
                </c:pt>
                <c:pt idx="44">
                  <c:v>11.33</c:v>
                </c:pt>
                <c:pt idx="45">
                  <c:v>11.33</c:v>
                </c:pt>
                <c:pt idx="46">
                  <c:v>11.33</c:v>
                </c:pt>
                <c:pt idx="47">
                  <c:v>11.33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839-47C6-A46A-C4F5D01E1845}"/>
            </c:ext>
          </c:extLst>
        </c:ser>
        <c:ser>
          <c:idx val="8"/>
          <c:order val="8"/>
          <c:tx>
            <c:strRef>
              <c:f>Sep!$B$10</c:f>
              <c:strCache>
                <c:ptCount val="1"/>
                <c:pt idx="0">
                  <c:v>09-Sep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Sep!$C$10:$CS$10</c:f>
              <c:numCache>
                <c:formatCode>0</c:formatCode>
                <c:ptCount val="48"/>
                <c:pt idx="0">
                  <c:v>12.33</c:v>
                </c:pt>
                <c:pt idx="1">
                  <c:v>12</c:v>
                </c:pt>
                <c:pt idx="2">
                  <c:v>12.33</c:v>
                </c:pt>
                <c:pt idx="3">
                  <c:v>9</c:v>
                </c:pt>
                <c:pt idx="4">
                  <c:v>9</c:v>
                </c:pt>
                <c:pt idx="5">
                  <c:v>9.67</c:v>
                </c:pt>
                <c:pt idx="6">
                  <c:v>9.33</c:v>
                </c:pt>
                <c:pt idx="7">
                  <c:v>12.67</c:v>
                </c:pt>
                <c:pt idx="8">
                  <c:v>12.33</c:v>
                </c:pt>
                <c:pt idx="9">
                  <c:v>12</c:v>
                </c:pt>
                <c:pt idx="10">
                  <c:v>11.67</c:v>
                </c:pt>
                <c:pt idx="11">
                  <c:v>11</c:v>
                </c:pt>
                <c:pt idx="12">
                  <c:v>10.67</c:v>
                </c:pt>
                <c:pt idx="13">
                  <c:v>10</c:v>
                </c:pt>
                <c:pt idx="14">
                  <c:v>9.67</c:v>
                </c:pt>
                <c:pt idx="15">
                  <c:v>9.33</c:v>
                </c:pt>
                <c:pt idx="16">
                  <c:v>8.67</c:v>
                </c:pt>
                <c:pt idx="17">
                  <c:v>8.33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8.33</c:v>
                </c:pt>
                <c:pt idx="25">
                  <c:v>11.67</c:v>
                </c:pt>
                <c:pt idx="26">
                  <c:v>11.67</c:v>
                </c:pt>
                <c:pt idx="27">
                  <c:v>12.33</c:v>
                </c:pt>
                <c:pt idx="28">
                  <c:v>14.33</c:v>
                </c:pt>
                <c:pt idx="29">
                  <c:v>11.33</c:v>
                </c:pt>
                <c:pt idx="30">
                  <c:v>11.33</c:v>
                </c:pt>
                <c:pt idx="31">
                  <c:v>14</c:v>
                </c:pt>
                <c:pt idx="32">
                  <c:v>11</c:v>
                </c:pt>
                <c:pt idx="33">
                  <c:v>11.67</c:v>
                </c:pt>
                <c:pt idx="34">
                  <c:v>12.33</c:v>
                </c:pt>
                <c:pt idx="35">
                  <c:v>13</c:v>
                </c:pt>
                <c:pt idx="36">
                  <c:v>14.67</c:v>
                </c:pt>
                <c:pt idx="37">
                  <c:v>14.67</c:v>
                </c:pt>
                <c:pt idx="38">
                  <c:v>14.67</c:v>
                </c:pt>
                <c:pt idx="39">
                  <c:v>18</c:v>
                </c:pt>
                <c:pt idx="40">
                  <c:v>18</c:v>
                </c:pt>
                <c:pt idx="41">
                  <c:v>18</c:v>
                </c:pt>
                <c:pt idx="42">
                  <c:v>16.329999999999998</c:v>
                </c:pt>
                <c:pt idx="43">
                  <c:v>14</c:v>
                </c:pt>
                <c:pt idx="44">
                  <c:v>12</c:v>
                </c:pt>
                <c:pt idx="45">
                  <c:v>12.33</c:v>
                </c:pt>
                <c:pt idx="46">
                  <c:v>12.67</c:v>
                </c:pt>
                <c:pt idx="47">
                  <c:v>13.33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839-47C6-A46A-C4F5D01E1845}"/>
            </c:ext>
          </c:extLst>
        </c:ser>
        <c:ser>
          <c:idx val="9"/>
          <c:order val="9"/>
          <c:tx>
            <c:strRef>
              <c:f>Sep!$B$11</c:f>
              <c:strCache>
                <c:ptCount val="1"/>
                <c:pt idx="0">
                  <c:v>10-Sep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Sep!$C$11:$CS$11</c:f>
              <c:numCache>
                <c:formatCode>0</c:formatCode>
                <c:ptCount val="4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15.33</c:v>
                </c:pt>
                <c:pt idx="4">
                  <c:v>15.67</c:v>
                </c:pt>
                <c:pt idx="5">
                  <c:v>15</c:v>
                </c:pt>
                <c:pt idx="6">
                  <c:v>13.33</c:v>
                </c:pt>
                <c:pt idx="7">
                  <c:v>12.33</c:v>
                </c:pt>
                <c:pt idx="8">
                  <c:v>12.67</c:v>
                </c:pt>
                <c:pt idx="9">
                  <c:v>12.67</c:v>
                </c:pt>
                <c:pt idx="10">
                  <c:v>13.33</c:v>
                </c:pt>
                <c:pt idx="11">
                  <c:v>17.329999999999998</c:v>
                </c:pt>
                <c:pt idx="12">
                  <c:v>15</c:v>
                </c:pt>
                <c:pt idx="13">
                  <c:v>13.67</c:v>
                </c:pt>
                <c:pt idx="14">
                  <c:v>12.33</c:v>
                </c:pt>
                <c:pt idx="15">
                  <c:v>10</c:v>
                </c:pt>
                <c:pt idx="16">
                  <c:v>11.67</c:v>
                </c:pt>
                <c:pt idx="17">
                  <c:v>11.67</c:v>
                </c:pt>
                <c:pt idx="18">
                  <c:v>15</c:v>
                </c:pt>
                <c:pt idx="19">
                  <c:v>13.33</c:v>
                </c:pt>
                <c:pt idx="20">
                  <c:v>12.33</c:v>
                </c:pt>
                <c:pt idx="21">
                  <c:v>14.67</c:v>
                </c:pt>
                <c:pt idx="22">
                  <c:v>14.33</c:v>
                </c:pt>
                <c:pt idx="23">
                  <c:v>19</c:v>
                </c:pt>
                <c:pt idx="24">
                  <c:v>20</c:v>
                </c:pt>
                <c:pt idx="25">
                  <c:v>20</c:v>
                </c:pt>
                <c:pt idx="26">
                  <c:v>14</c:v>
                </c:pt>
                <c:pt idx="27">
                  <c:v>14.33</c:v>
                </c:pt>
                <c:pt idx="28">
                  <c:v>14.67</c:v>
                </c:pt>
                <c:pt idx="29">
                  <c:v>15</c:v>
                </c:pt>
                <c:pt idx="30">
                  <c:v>15</c:v>
                </c:pt>
                <c:pt idx="31">
                  <c:v>14.67</c:v>
                </c:pt>
                <c:pt idx="32">
                  <c:v>11.67</c:v>
                </c:pt>
                <c:pt idx="33">
                  <c:v>12</c:v>
                </c:pt>
                <c:pt idx="34">
                  <c:v>12.67</c:v>
                </c:pt>
                <c:pt idx="35">
                  <c:v>13.33</c:v>
                </c:pt>
                <c:pt idx="36">
                  <c:v>13.33</c:v>
                </c:pt>
                <c:pt idx="37">
                  <c:v>15</c:v>
                </c:pt>
                <c:pt idx="38">
                  <c:v>14.33</c:v>
                </c:pt>
                <c:pt idx="39">
                  <c:v>13.33</c:v>
                </c:pt>
                <c:pt idx="40">
                  <c:v>11.67</c:v>
                </c:pt>
                <c:pt idx="41">
                  <c:v>13.67</c:v>
                </c:pt>
                <c:pt idx="42">
                  <c:v>11.33</c:v>
                </c:pt>
                <c:pt idx="43">
                  <c:v>10.67</c:v>
                </c:pt>
                <c:pt idx="44">
                  <c:v>10.67</c:v>
                </c:pt>
                <c:pt idx="45">
                  <c:v>11</c:v>
                </c:pt>
                <c:pt idx="46">
                  <c:v>11.33</c:v>
                </c:pt>
                <c:pt idx="47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39-47C6-A46A-C4F5D01E1845}"/>
            </c:ext>
          </c:extLst>
        </c:ser>
        <c:ser>
          <c:idx val="10"/>
          <c:order val="10"/>
          <c:tx>
            <c:strRef>
              <c:f>Sep!$B$12</c:f>
              <c:strCache>
                <c:ptCount val="1"/>
                <c:pt idx="0">
                  <c:v>11-Sep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Sep!$C$12:$CS$12</c:f>
              <c:numCache>
                <c:formatCode>0</c:formatCode>
                <c:ptCount val="48"/>
                <c:pt idx="0">
                  <c:v>13.33</c:v>
                </c:pt>
                <c:pt idx="1">
                  <c:v>13.33</c:v>
                </c:pt>
                <c:pt idx="2">
                  <c:v>10</c:v>
                </c:pt>
                <c:pt idx="3">
                  <c:v>10.33</c:v>
                </c:pt>
                <c:pt idx="4">
                  <c:v>9.33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8</c:v>
                </c:pt>
                <c:pt idx="10">
                  <c:v>7.67</c:v>
                </c:pt>
                <c:pt idx="11">
                  <c:v>11.67</c:v>
                </c:pt>
                <c:pt idx="12">
                  <c:v>15</c:v>
                </c:pt>
                <c:pt idx="13">
                  <c:v>17.329999999999998</c:v>
                </c:pt>
                <c:pt idx="14">
                  <c:v>19</c:v>
                </c:pt>
                <c:pt idx="15">
                  <c:v>10</c:v>
                </c:pt>
                <c:pt idx="16">
                  <c:v>9.33</c:v>
                </c:pt>
                <c:pt idx="17">
                  <c:v>8.33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11</c:v>
                </c:pt>
                <c:pt idx="22">
                  <c:v>15</c:v>
                </c:pt>
                <c:pt idx="23">
                  <c:v>15</c:v>
                </c:pt>
                <c:pt idx="24">
                  <c:v>13.67</c:v>
                </c:pt>
                <c:pt idx="25">
                  <c:v>12.33</c:v>
                </c:pt>
                <c:pt idx="26">
                  <c:v>11</c:v>
                </c:pt>
                <c:pt idx="27">
                  <c:v>10.33</c:v>
                </c:pt>
                <c:pt idx="28">
                  <c:v>8.67</c:v>
                </c:pt>
                <c:pt idx="29">
                  <c:v>8.67</c:v>
                </c:pt>
                <c:pt idx="30">
                  <c:v>8.67</c:v>
                </c:pt>
                <c:pt idx="31">
                  <c:v>9.67</c:v>
                </c:pt>
                <c:pt idx="32">
                  <c:v>10</c:v>
                </c:pt>
                <c:pt idx="33">
                  <c:v>10.33</c:v>
                </c:pt>
                <c:pt idx="34">
                  <c:v>10.67</c:v>
                </c:pt>
                <c:pt idx="35">
                  <c:v>10.67</c:v>
                </c:pt>
                <c:pt idx="36">
                  <c:v>14.33</c:v>
                </c:pt>
                <c:pt idx="37">
                  <c:v>16</c:v>
                </c:pt>
                <c:pt idx="38">
                  <c:v>16</c:v>
                </c:pt>
                <c:pt idx="39">
                  <c:v>11.67</c:v>
                </c:pt>
                <c:pt idx="40">
                  <c:v>12.33</c:v>
                </c:pt>
                <c:pt idx="41">
                  <c:v>13</c:v>
                </c:pt>
                <c:pt idx="42">
                  <c:v>16.329999999999998</c:v>
                </c:pt>
                <c:pt idx="43">
                  <c:v>16.329999999999998</c:v>
                </c:pt>
                <c:pt idx="44">
                  <c:v>16</c:v>
                </c:pt>
                <c:pt idx="45">
                  <c:v>12.33</c:v>
                </c:pt>
                <c:pt idx="46">
                  <c:v>12.33</c:v>
                </c:pt>
                <c:pt idx="47">
                  <c:v>12.67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839-47C6-A46A-C4F5D01E1845}"/>
            </c:ext>
          </c:extLst>
        </c:ser>
        <c:ser>
          <c:idx val="11"/>
          <c:order val="11"/>
          <c:tx>
            <c:strRef>
              <c:f>Sep!$B$13</c:f>
              <c:strCache>
                <c:ptCount val="1"/>
                <c:pt idx="0">
                  <c:v>12-Sep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Sep!$C$13:$CS$13</c:f>
              <c:numCache>
                <c:formatCode>0</c:formatCode>
                <c:ptCount val="48"/>
                <c:pt idx="0">
                  <c:v>11.67</c:v>
                </c:pt>
                <c:pt idx="1">
                  <c:v>11.33</c:v>
                </c:pt>
                <c:pt idx="2">
                  <c:v>11.33</c:v>
                </c:pt>
                <c:pt idx="3">
                  <c:v>11.33</c:v>
                </c:pt>
                <c:pt idx="4">
                  <c:v>21.67</c:v>
                </c:pt>
                <c:pt idx="5">
                  <c:v>11.67</c:v>
                </c:pt>
                <c:pt idx="6">
                  <c:v>12</c:v>
                </c:pt>
                <c:pt idx="7">
                  <c:v>12.33</c:v>
                </c:pt>
                <c:pt idx="8">
                  <c:v>13.33</c:v>
                </c:pt>
                <c:pt idx="9">
                  <c:v>14.67</c:v>
                </c:pt>
                <c:pt idx="10">
                  <c:v>15.67</c:v>
                </c:pt>
                <c:pt idx="11">
                  <c:v>16</c:v>
                </c:pt>
                <c:pt idx="12">
                  <c:v>15.67</c:v>
                </c:pt>
                <c:pt idx="13">
                  <c:v>11.67</c:v>
                </c:pt>
                <c:pt idx="14">
                  <c:v>12.33</c:v>
                </c:pt>
                <c:pt idx="15">
                  <c:v>13</c:v>
                </c:pt>
                <c:pt idx="16">
                  <c:v>13.67</c:v>
                </c:pt>
                <c:pt idx="17">
                  <c:v>14.33</c:v>
                </c:pt>
                <c:pt idx="18">
                  <c:v>15</c:v>
                </c:pt>
                <c:pt idx="19">
                  <c:v>15.33</c:v>
                </c:pt>
                <c:pt idx="20">
                  <c:v>15</c:v>
                </c:pt>
                <c:pt idx="21">
                  <c:v>18.329999999999998</c:v>
                </c:pt>
                <c:pt idx="22">
                  <c:v>18.329999999999998</c:v>
                </c:pt>
                <c:pt idx="23">
                  <c:v>18.329999999999998</c:v>
                </c:pt>
                <c:pt idx="24">
                  <c:v>18.329999999999998</c:v>
                </c:pt>
                <c:pt idx="25">
                  <c:v>18.329999999999998</c:v>
                </c:pt>
                <c:pt idx="26">
                  <c:v>18.329999999999998</c:v>
                </c:pt>
                <c:pt idx="27">
                  <c:v>18.670000000000002</c:v>
                </c:pt>
                <c:pt idx="28">
                  <c:v>19.329999999999998</c:v>
                </c:pt>
                <c:pt idx="29">
                  <c:v>20.329999999999998</c:v>
                </c:pt>
                <c:pt idx="30">
                  <c:v>21</c:v>
                </c:pt>
                <c:pt idx="31">
                  <c:v>23.67</c:v>
                </c:pt>
                <c:pt idx="32">
                  <c:v>23.33</c:v>
                </c:pt>
                <c:pt idx="33">
                  <c:v>22.67</c:v>
                </c:pt>
                <c:pt idx="34">
                  <c:v>22.33</c:v>
                </c:pt>
                <c:pt idx="35">
                  <c:v>22.33</c:v>
                </c:pt>
                <c:pt idx="36">
                  <c:v>17.670000000000002</c:v>
                </c:pt>
                <c:pt idx="37">
                  <c:v>18</c:v>
                </c:pt>
                <c:pt idx="38">
                  <c:v>21.33</c:v>
                </c:pt>
                <c:pt idx="39">
                  <c:v>20.329999999999998</c:v>
                </c:pt>
                <c:pt idx="40">
                  <c:v>18.670000000000002</c:v>
                </c:pt>
                <c:pt idx="41">
                  <c:v>17.670000000000002</c:v>
                </c:pt>
                <c:pt idx="42">
                  <c:v>18</c:v>
                </c:pt>
                <c:pt idx="43">
                  <c:v>15.33</c:v>
                </c:pt>
                <c:pt idx="44">
                  <c:v>15.67</c:v>
                </c:pt>
                <c:pt idx="45">
                  <c:v>16</c:v>
                </c:pt>
                <c:pt idx="46">
                  <c:v>17</c:v>
                </c:pt>
                <c:pt idx="47">
                  <c:v>17.670000000000002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839-47C6-A46A-C4F5D01E1845}"/>
            </c:ext>
          </c:extLst>
        </c:ser>
        <c:ser>
          <c:idx val="12"/>
          <c:order val="12"/>
          <c:tx>
            <c:strRef>
              <c:f>Sep!$B$14</c:f>
              <c:strCache>
                <c:ptCount val="1"/>
                <c:pt idx="0">
                  <c:v>13-Sep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Sep!$C$14:$CS$14</c:f>
              <c:numCache>
                <c:formatCode>0</c:formatCode>
                <c:ptCount val="48"/>
                <c:pt idx="0">
                  <c:v>18.670000000000002</c:v>
                </c:pt>
                <c:pt idx="1">
                  <c:v>19.670000000000002</c:v>
                </c:pt>
                <c:pt idx="2">
                  <c:v>21</c:v>
                </c:pt>
                <c:pt idx="3">
                  <c:v>22</c:v>
                </c:pt>
                <c:pt idx="4">
                  <c:v>22.67</c:v>
                </c:pt>
                <c:pt idx="5">
                  <c:v>23</c:v>
                </c:pt>
                <c:pt idx="6">
                  <c:v>19</c:v>
                </c:pt>
                <c:pt idx="7">
                  <c:v>18.329999999999998</c:v>
                </c:pt>
                <c:pt idx="8">
                  <c:v>17.670000000000002</c:v>
                </c:pt>
                <c:pt idx="9">
                  <c:v>21.67</c:v>
                </c:pt>
                <c:pt idx="10">
                  <c:v>22.33</c:v>
                </c:pt>
                <c:pt idx="11">
                  <c:v>23</c:v>
                </c:pt>
                <c:pt idx="12">
                  <c:v>16.670000000000002</c:v>
                </c:pt>
                <c:pt idx="13">
                  <c:v>18</c:v>
                </c:pt>
                <c:pt idx="14">
                  <c:v>15.33</c:v>
                </c:pt>
                <c:pt idx="15">
                  <c:v>16.329999999999998</c:v>
                </c:pt>
                <c:pt idx="16">
                  <c:v>17.329999999999998</c:v>
                </c:pt>
                <c:pt idx="17">
                  <c:v>17.329999999999998</c:v>
                </c:pt>
                <c:pt idx="18">
                  <c:v>17.329999999999998</c:v>
                </c:pt>
                <c:pt idx="19">
                  <c:v>17.329999999999998</c:v>
                </c:pt>
                <c:pt idx="20">
                  <c:v>17.670000000000002</c:v>
                </c:pt>
                <c:pt idx="21">
                  <c:v>26</c:v>
                </c:pt>
                <c:pt idx="22">
                  <c:v>26.67</c:v>
                </c:pt>
                <c:pt idx="23">
                  <c:v>26.67</c:v>
                </c:pt>
                <c:pt idx="24">
                  <c:v>36.67</c:v>
                </c:pt>
                <c:pt idx="25">
                  <c:v>36.67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31.67</c:v>
                </c:pt>
                <c:pt idx="30">
                  <c:v>31</c:v>
                </c:pt>
                <c:pt idx="31">
                  <c:v>31.67</c:v>
                </c:pt>
                <c:pt idx="32">
                  <c:v>31.67</c:v>
                </c:pt>
                <c:pt idx="33">
                  <c:v>31.67</c:v>
                </c:pt>
                <c:pt idx="34">
                  <c:v>32.67</c:v>
                </c:pt>
                <c:pt idx="35">
                  <c:v>32</c:v>
                </c:pt>
                <c:pt idx="36">
                  <c:v>30.67</c:v>
                </c:pt>
                <c:pt idx="37">
                  <c:v>29.33</c:v>
                </c:pt>
                <c:pt idx="38">
                  <c:v>21.33</c:v>
                </c:pt>
                <c:pt idx="39">
                  <c:v>19.670000000000002</c:v>
                </c:pt>
                <c:pt idx="40">
                  <c:v>19</c:v>
                </c:pt>
                <c:pt idx="41">
                  <c:v>13.33</c:v>
                </c:pt>
                <c:pt idx="42">
                  <c:v>13.33</c:v>
                </c:pt>
                <c:pt idx="43">
                  <c:v>13.67</c:v>
                </c:pt>
                <c:pt idx="44">
                  <c:v>14</c:v>
                </c:pt>
                <c:pt idx="45">
                  <c:v>14.67</c:v>
                </c:pt>
                <c:pt idx="46">
                  <c:v>16</c:v>
                </c:pt>
                <c:pt idx="47">
                  <c:v>17.329999999999998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839-47C6-A46A-C4F5D01E1845}"/>
            </c:ext>
          </c:extLst>
        </c:ser>
        <c:ser>
          <c:idx val="13"/>
          <c:order val="13"/>
          <c:tx>
            <c:strRef>
              <c:f>Sep!$B$15</c:f>
              <c:strCache>
                <c:ptCount val="1"/>
                <c:pt idx="0">
                  <c:v>14-Sep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Sep!$C$15:$CS$15</c:f>
              <c:numCache>
                <c:formatCode>0</c:formatCode>
                <c:ptCount val="48"/>
                <c:pt idx="0">
                  <c:v>15.67</c:v>
                </c:pt>
                <c:pt idx="1">
                  <c:v>16</c:v>
                </c:pt>
                <c:pt idx="2">
                  <c:v>16.329999999999998</c:v>
                </c:pt>
                <c:pt idx="3">
                  <c:v>16</c:v>
                </c:pt>
                <c:pt idx="4">
                  <c:v>19</c:v>
                </c:pt>
                <c:pt idx="5">
                  <c:v>18.329999999999998</c:v>
                </c:pt>
                <c:pt idx="6">
                  <c:v>16</c:v>
                </c:pt>
                <c:pt idx="7">
                  <c:v>15.33</c:v>
                </c:pt>
                <c:pt idx="8">
                  <c:v>15</c:v>
                </c:pt>
                <c:pt idx="9">
                  <c:v>16.670000000000002</c:v>
                </c:pt>
                <c:pt idx="10">
                  <c:v>17.329999999999998</c:v>
                </c:pt>
                <c:pt idx="11">
                  <c:v>18</c:v>
                </c:pt>
                <c:pt idx="12">
                  <c:v>18.670000000000002</c:v>
                </c:pt>
                <c:pt idx="13">
                  <c:v>18.670000000000002</c:v>
                </c:pt>
                <c:pt idx="14">
                  <c:v>18.670000000000002</c:v>
                </c:pt>
                <c:pt idx="15">
                  <c:v>18.670000000000002</c:v>
                </c:pt>
                <c:pt idx="16">
                  <c:v>19.329999999999998</c:v>
                </c:pt>
                <c:pt idx="17">
                  <c:v>21.33</c:v>
                </c:pt>
                <c:pt idx="18">
                  <c:v>22.67</c:v>
                </c:pt>
                <c:pt idx="19">
                  <c:v>23.33</c:v>
                </c:pt>
                <c:pt idx="20">
                  <c:v>23.67</c:v>
                </c:pt>
                <c:pt idx="21">
                  <c:v>26.67</c:v>
                </c:pt>
                <c:pt idx="22">
                  <c:v>31.67</c:v>
                </c:pt>
                <c:pt idx="23">
                  <c:v>35</c:v>
                </c:pt>
                <c:pt idx="24">
                  <c:v>38.33</c:v>
                </c:pt>
                <c:pt idx="25">
                  <c:v>38.33</c:v>
                </c:pt>
                <c:pt idx="26">
                  <c:v>38.33</c:v>
                </c:pt>
                <c:pt idx="27">
                  <c:v>38.33</c:v>
                </c:pt>
                <c:pt idx="28">
                  <c:v>38.33</c:v>
                </c:pt>
                <c:pt idx="29">
                  <c:v>38.33</c:v>
                </c:pt>
                <c:pt idx="30">
                  <c:v>38.33</c:v>
                </c:pt>
                <c:pt idx="31">
                  <c:v>38.33</c:v>
                </c:pt>
                <c:pt idx="32">
                  <c:v>35</c:v>
                </c:pt>
                <c:pt idx="33">
                  <c:v>33.33</c:v>
                </c:pt>
                <c:pt idx="34">
                  <c:v>33.33</c:v>
                </c:pt>
                <c:pt idx="35">
                  <c:v>31.67</c:v>
                </c:pt>
                <c:pt idx="36">
                  <c:v>28</c:v>
                </c:pt>
                <c:pt idx="37">
                  <c:v>24.67</c:v>
                </c:pt>
                <c:pt idx="38">
                  <c:v>22</c:v>
                </c:pt>
                <c:pt idx="39">
                  <c:v>18.329999999999998</c:v>
                </c:pt>
                <c:pt idx="40">
                  <c:v>17.670000000000002</c:v>
                </c:pt>
                <c:pt idx="41">
                  <c:v>17.329999999999998</c:v>
                </c:pt>
                <c:pt idx="42">
                  <c:v>16.670000000000002</c:v>
                </c:pt>
                <c:pt idx="43">
                  <c:v>15.67</c:v>
                </c:pt>
                <c:pt idx="44">
                  <c:v>15.33</c:v>
                </c:pt>
                <c:pt idx="45">
                  <c:v>16</c:v>
                </c:pt>
                <c:pt idx="46">
                  <c:v>17</c:v>
                </c:pt>
                <c:pt idx="4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839-47C6-A46A-C4F5D01E1845}"/>
            </c:ext>
          </c:extLst>
        </c:ser>
        <c:ser>
          <c:idx val="14"/>
          <c:order val="14"/>
          <c:tx>
            <c:strRef>
              <c:f>Sep!$B$16</c:f>
              <c:strCache>
                <c:ptCount val="1"/>
                <c:pt idx="0">
                  <c:v>15-Sep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Sep!$C$16:$CS$16</c:f>
              <c:numCache>
                <c:formatCode>0</c:formatCode>
                <c:ptCount val="48"/>
                <c:pt idx="0">
                  <c:v>16.670000000000002</c:v>
                </c:pt>
                <c:pt idx="1">
                  <c:v>16.329999999999998</c:v>
                </c:pt>
                <c:pt idx="2">
                  <c:v>15.67</c:v>
                </c:pt>
                <c:pt idx="3">
                  <c:v>15</c:v>
                </c:pt>
                <c:pt idx="4">
                  <c:v>15</c:v>
                </c:pt>
                <c:pt idx="5">
                  <c:v>21.67</c:v>
                </c:pt>
                <c:pt idx="6">
                  <c:v>21</c:v>
                </c:pt>
                <c:pt idx="7">
                  <c:v>29.67</c:v>
                </c:pt>
                <c:pt idx="8">
                  <c:v>24</c:v>
                </c:pt>
                <c:pt idx="9">
                  <c:v>20</c:v>
                </c:pt>
                <c:pt idx="10">
                  <c:v>18.670000000000002</c:v>
                </c:pt>
                <c:pt idx="11">
                  <c:v>17.670000000000002</c:v>
                </c:pt>
                <c:pt idx="12">
                  <c:v>18.329999999999998</c:v>
                </c:pt>
                <c:pt idx="13">
                  <c:v>13.33</c:v>
                </c:pt>
                <c:pt idx="14">
                  <c:v>13.33</c:v>
                </c:pt>
                <c:pt idx="15">
                  <c:v>13.33</c:v>
                </c:pt>
                <c:pt idx="16">
                  <c:v>13.33</c:v>
                </c:pt>
                <c:pt idx="17">
                  <c:v>19.329999999999998</c:v>
                </c:pt>
                <c:pt idx="18">
                  <c:v>21</c:v>
                </c:pt>
                <c:pt idx="19">
                  <c:v>19.329999999999998</c:v>
                </c:pt>
                <c:pt idx="20">
                  <c:v>21</c:v>
                </c:pt>
                <c:pt idx="21">
                  <c:v>28.33</c:v>
                </c:pt>
                <c:pt idx="22">
                  <c:v>29.67</c:v>
                </c:pt>
                <c:pt idx="23">
                  <c:v>30.67</c:v>
                </c:pt>
                <c:pt idx="24">
                  <c:v>30.67</c:v>
                </c:pt>
                <c:pt idx="25">
                  <c:v>27</c:v>
                </c:pt>
                <c:pt idx="26">
                  <c:v>27</c:v>
                </c:pt>
                <c:pt idx="27">
                  <c:v>26.67</c:v>
                </c:pt>
                <c:pt idx="28">
                  <c:v>26.67</c:v>
                </c:pt>
                <c:pt idx="29">
                  <c:v>26.33</c:v>
                </c:pt>
                <c:pt idx="30">
                  <c:v>25.33</c:v>
                </c:pt>
                <c:pt idx="31">
                  <c:v>24.67</c:v>
                </c:pt>
                <c:pt idx="32">
                  <c:v>24</c:v>
                </c:pt>
                <c:pt idx="33">
                  <c:v>23.33</c:v>
                </c:pt>
                <c:pt idx="34">
                  <c:v>20.329999999999998</c:v>
                </c:pt>
                <c:pt idx="35">
                  <c:v>19.329999999999998</c:v>
                </c:pt>
                <c:pt idx="36">
                  <c:v>18.670000000000002</c:v>
                </c:pt>
                <c:pt idx="37">
                  <c:v>17.329999999999998</c:v>
                </c:pt>
                <c:pt idx="38">
                  <c:v>16</c:v>
                </c:pt>
                <c:pt idx="39">
                  <c:v>15.67</c:v>
                </c:pt>
                <c:pt idx="40">
                  <c:v>14.67</c:v>
                </c:pt>
                <c:pt idx="41">
                  <c:v>10</c:v>
                </c:pt>
                <c:pt idx="42">
                  <c:v>9</c:v>
                </c:pt>
                <c:pt idx="43">
                  <c:v>8</c:v>
                </c:pt>
                <c:pt idx="44">
                  <c:v>8</c:v>
                </c:pt>
                <c:pt idx="45">
                  <c:v>8.33</c:v>
                </c:pt>
                <c:pt idx="46">
                  <c:v>8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839-47C6-A46A-C4F5D01E1845}"/>
            </c:ext>
          </c:extLst>
        </c:ser>
        <c:ser>
          <c:idx val="15"/>
          <c:order val="15"/>
          <c:tx>
            <c:strRef>
              <c:f>Sep!$B$17</c:f>
              <c:strCache>
                <c:ptCount val="1"/>
                <c:pt idx="0">
                  <c:v>16-Sep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Sep!$C$17:$CS$17</c:f>
              <c:numCache>
                <c:formatCode>0</c:formatCode>
                <c:ptCount val="48"/>
                <c:pt idx="0">
                  <c:v>8.33</c:v>
                </c:pt>
                <c:pt idx="1">
                  <c:v>8.33</c:v>
                </c:pt>
                <c:pt idx="2">
                  <c:v>8.33</c:v>
                </c:pt>
                <c:pt idx="3">
                  <c:v>8.33</c:v>
                </c:pt>
                <c:pt idx="4">
                  <c:v>8.33</c:v>
                </c:pt>
                <c:pt idx="5">
                  <c:v>8.33</c:v>
                </c:pt>
                <c:pt idx="6">
                  <c:v>10</c:v>
                </c:pt>
                <c:pt idx="7">
                  <c:v>13.33</c:v>
                </c:pt>
                <c:pt idx="8">
                  <c:v>13.33</c:v>
                </c:pt>
                <c:pt idx="9">
                  <c:v>13.33</c:v>
                </c:pt>
                <c:pt idx="10">
                  <c:v>10.33</c:v>
                </c:pt>
                <c:pt idx="11">
                  <c:v>6.67</c:v>
                </c:pt>
                <c:pt idx="12">
                  <c:v>6.67</c:v>
                </c:pt>
                <c:pt idx="13">
                  <c:v>8.33</c:v>
                </c:pt>
                <c:pt idx="14">
                  <c:v>10.33</c:v>
                </c:pt>
                <c:pt idx="15">
                  <c:v>10.67</c:v>
                </c:pt>
                <c:pt idx="16">
                  <c:v>11.67</c:v>
                </c:pt>
                <c:pt idx="17">
                  <c:v>11.67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8.67</c:v>
                </c:pt>
                <c:pt idx="22">
                  <c:v>9</c:v>
                </c:pt>
                <c:pt idx="23">
                  <c:v>17.329999999999998</c:v>
                </c:pt>
                <c:pt idx="24">
                  <c:v>23.33</c:v>
                </c:pt>
                <c:pt idx="25">
                  <c:v>25.33</c:v>
                </c:pt>
                <c:pt idx="26">
                  <c:v>27</c:v>
                </c:pt>
                <c:pt idx="27">
                  <c:v>28</c:v>
                </c:pt>
                <c:pt idx="28">
                  <c:v>27.67</c:v>
                </c:pt>
                <c:pt idx="29">
                  <c:v>27</c:v>
                </c:pt>
                <c:pt idx="30">
                  <c:v>26.33</c:v>
                </c:pt>
                <c:pt idx="31">
                  <c:v>26</c:v>
                </c:pt>
                <c:pt idx="32">
                  <c:v>25.33</c:v>
                </c:pt>
                <c:pt idx="33">
                  <c:v>23.67</c:v>
                </c:pt>
                <c:pt idx="34">
                  <c:v>21.67</c:v>
                </c:pt>
                <c:pt idx="35">
                  <c:v>20.329999999999998</c:v>
                </c:pt>
                <c:pt idx="36">
                  <c:v>19</c:v>
                </c:pt>
                <c:pt idx="37">
                  <c:v>17.670000000000002</c:v>
                </c:pt>
                <c:pt idx="38">
                  <c:v>16.329999999999998</c:v>
                </c:pt>
                <c:pt idx="39">
                  <c:v>15</c:v>
                </c:pt>
                <c:pt idx="40">
                  <c:v>14.67</c:v>
                </c:pt>
                <c:pt idx="41">
                  <c:v>13.33</c:v>
                </c:pt>
                <c:pt idx="42">
                  <c:v>11.33</c:v>
                </c:pt>
                <c:pt idx="43">
                  <c:v>10.33</c:v>
                </c:pt>
                <c:pt idx="44">
                  <c:v>9.33</c:v>
                </c:pt>
                <c:pt idx="45">
                  <c:v>8.67</c:v>
                </c:pt>
                <c:pt idx="46">
                  <c:v>8.67</c:v>
                </c:pt>
                <c:pt idx="47">
                  <c:v>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839-47C6-A46A-C4F5D01E1845}"/>
            </c:ext>
          </c:extLst>
        </c:ser>
        <c:ser>
          <c:idx val="16"/>
          <c:order val="16"/>
          <c:tx>
            <c:strRef>
              <c:f>Sep!$B$18</c:f>
              <c:strCache>
                <c:ptCount val="1"/>
                <c:pt idx="0">
                  <c:v>17-Sep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Sep!$C$18:$CS$18</c:f>
              <c:numCache>
                <c:formatCode>0</c:formatCode>
                <c:ptCount val="48"/>
                <c:pt idx="0">
                  <c:v>11.33</c:v>
                </c:pt>
                <c:pt idx="1">
                  <c:v>11</c:v>
                </c:pt>
                <c:pt idx="2">
                  <c:v>8.67</c:v>
                </c:pt>
                <c:pt idx="3">
                  <c:v>8.67</c:v>
                </c:pt>
                <c:pt idx="4">
                  <c:v>8.33</c:v>
                </c:pt>
                <c:pt idx="5">
                  <c:v>8.33</c:v>
                </c:pt>
                <c:pt idx="6">
                  <c:v>8.33</c:v>
                </c:pt>
                <c:pt idx="7">
                  <c:v>8.33</c:v>
                </c:pt>
                <c:pt idx="8">
                  <c:v>8.33</c:v>
                </c:pt>
                <c:pt idx="9">
                  <c:v>8.33</c:v>
                </c:pt>
                <c:pt idx="10">
                  <c:v>8.33</c:v>
                </c:pt>
                <c:pt idx="11">
                  <c:v>8.33</c:v>
                </c:pt>
                <c:pt idx="12">
                  <c:v>8.33</c:v>
                </c:pt>
                <c:pt idx="13">
                  <c:v>8.33</c:v>
                </c:pt>
                <c:pt idx="14">
                  <c:v>8.33</c:v>
                </c:pt>
                <c:pt idx="15">
                  <c:v>8.33</c:v>
                </c:pt>
                <c:pt idx="16">
                  <c:v>8.33</c:v>
                </c:pt>
                <c:pt idx="17">
                  <c:v>8.33</c:v>
                </c:pt>
                <c:pt idx="18">
                  <c:v>8.33</c:v>
                </c:pt>
                <c:pt idx="19">
                  <c:v>8.33</c:v>
                </c:pt>
                <c:pt idx="20">
                  <c:v>8.33</c:v>
                </c:pt>
                <c:pt idx="21">
                  <c:v>8.33</c:v>
                </c:pt>
                <c:pt idx="22">
                  <c:v>8.33</c:v>
                </c:pt>
                <c:pt idx="23">
                  <c:v>8.33</c:v>
                </c:pt>
                <c:pt idx="24">
                  <c:v>8.33</c:v>
                </c:pt>
                <c:pt idx="25">
                  <c:v>8.33</c:v>
                </c:pt>
                <c:pt idx="26">
                  <c:v>11.67</c:v>
                </c:pt>
                <c:pt idx="27">
                  <c:v>12.33</c:v>
                </c:pt>
                <c:pt idx="28">
                  <c:v>12.67</c:v>
                </c:pt>
                <c:pt idx="29">
                  <c:v>13.33</c:v>
                </c:pt>
                <c:pt idx="30">
                  <c:v>14</c:v>
                </c:pt>
                <c:pt idx="31">
                  <c:v>14.33</c:v>
                </c:pt>
                <c:pt idx="32">
                  <c:v>14.33</c:v>
                </c:pt>
                <c:pt idx="33">
                  <c:v>14.67</c:v>
                </c:pt>
                <c:pt idx="34">
                  <c:v>15</c:v>
                </c:pt>
                <c:pt idx="35">
                  <c:v>14.67</c:v>
                </c:pt>
                <c:pt idx="36">
                  <c:v>13.67</c:v>
                </c:pt>
                <c:pt idx="37">
                  <c:v>11.33</c:v>
                </c:pt>
                <c:pt idx="38">
                  <c:v>10.67</c:v>
                </c:pt>
                <c:pt idx="39">
                  <c:v>10.33</c:v>
                </c:pt>
                <c:pt idx="40">
                  <c:v>10</c:v>
                </c:pt>
                <c:pt idx="41">
                  <c:v>9</c:v>
                </c:pt>
                <c:pt idx="42">
                  <c:v>8.33</c:v>
                </c:pt>
                <c:pt idx="43">
                  <c:v>8.33</c:v>
                </c:pt>
                <c:pt idx="44">
                  <c:v>7.33</c:v>
                </c:pt>
                <c:pt idx="45">
                  <c:v>7.67</c:v>
                </c:pt>
                <c:pt idx="46">
                  <c:v>8</c:v>
                </c:pt>
                <c:pt idx="4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839-47C6-A46A-C4F5D01E1845}"/>
            </c:ext>
          </c:extLst>
        </c:ser>
        <c:ser>
          <c:idx val="17"/>
          <c:order val="17"/>
          <c:tx>
            <c:strRef>
              <c:f>Sep!$B$19</c:f>
              <c:strCache>
                <c:ptCount val="1"/>
                <c:pt idx="0">
                  <c:v>18-Sep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Sep!$C$19:$CS$19</c:f>
              <c:numCache>
                <c:formatCode>0</c:formatCode>
                <c:ptCount val="48"/>
                <c:pt idx="0">
                  <c:v>11.67</c:v>
                </c:pt>
                <c:pt idx="1">
                  <c:v>11.33</c:v>
                </c:pt>
                <c:pt idx="2">
                  <c:v>11.67</c:v>
                </c:pt>
                <c:pt idx="3">
                  <c:v>11.33</c:v>
                </c:pt>
                <c:pt idx="4">
                  <c:v>10.67</c:v>
                </c:pt>
                <c:pt idx="5">
                  <c:v>11</c:v>
                </c:pt>
                <c:pt idx="6">
                  <c:v>11.67</c:v>
                </c:pt>
                <c:pt idx="7">
                  <c:v>14</c:v>
                </c:pt>
                <c:pt idx="8">
                  <c:v>13.33</c:v>
                </c:pt>
                <c:pt idx="9">
                  <c:v>6.67</c:v>
                </c:pt>
                <c:pt idx="10">
                  <c:v>6.67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6.67</c:v>
                </c:pt>
                <c:pt idx="16">
                  <c:v>6.67</c:v>
                </c:pt>
                <c:pt idx="17">
                  <c:v>6.67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6.67</c:v>
                </c:pt>
                <c:pt idx="28">
                  <c:v>6.67</c:v>
                </c:pt>
                <c:pt idx="29">
                  <c:v>7</c:v>
                </c:pt>
                <c:pt idx="30">
                  <c:v>7.67</c:v>
                </c:pt>
                <c:pt idx="31">
                  <c:v>8.33</c:v>
                </c:pt>
                <c:pt idx="32">
                  <c:v>9</c:v>
                </c:pt>
                <c:pt idx="33">
                  <c:v>9</c:v>
                </c:pt>
                <c:pt idx="34">
                  <c:v>9.67</c:v>
                </c:pt>
                <c:pt idx="35">
                  <c:v>9.67</c:v>
                </c:pt>
                <c:pt idx="36">
                  <c:v>10.33</c:v>
                </c:pt>
                <c:pt idx="37">
                  <c:v>11.33</c:v>
                </c:pt>
                <c:pt idx="38">
                  <c:v>18.329999999999998</c:v>
                </c:pt>
                <c:pt idx="39">
                  <c:v>14.67</c:v>
                </c:pt>
                <c:pt idx="40">
                  <c:v>15.67</c:v>
                </c:pt>
                <c:pt idx="41">
                  <c:v>16.670000000000002</c:v>
                </c:pt>
                <c:pt idx="42">
                  <c:v>16.670000000000002</c:v>
                </c:pt>
                <c:pt idx="43">
                  <c:v>16.329999999999998</c:v>
                </c:pt>
                <c:pt idx="44">
                  <c:v>12.33</c:v>
                </c:pt>
                <c:pt idx="45">
                  <c:v>11.33</c:v>
                </c:pt>
                <c:pt idx="46">
                  <c:v>10.33</c:v>
                </c:pt>
                <c:pt idx="47">
                  <c:v>10.33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839-47C6-A46A-C4F5D01E1845}"/>
            </c:ext>
          </c:extLst>
        </c:ser>
        <c:ser>
          <c:idx val="18"/>
          <c:order val="18"/>
          <c:tx>
            <c:strRef>
              <c:f>Sep!$B$20</c:f>
              <c:strCache>
                <c:ptCount val="1"/>
                <c:pt idx="0">
                  <c:v>19-Sep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Sep!$C$20:$CS$20</c:f>
              <c:numCache>
                <c:formatCode>0</c:formatCode>
                <c:ptCount val="48"/>
                <c:pt idx="0">
                  <c:v>10</c:v>
                </c:pt>
                <c:pt idx="1">
                  <c:v>10</c:v>
                </c:pt>
                <c:pt idx="2">
                  <c:v>10.67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8.67</c:v>
                </c:pt>
                <c:pt idx="7">
                  <c:v>11.67</c:v>
                </c:pt>
                <c:pt idx="8">
                  <c:v>10.33</c:v>
                </c:pt>
                <c:pt idx="9">
                  <c:v>8.67</c:v>
                </c:pt>
                <c:pt idx="10">
                  <c:v>7.33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7.67</c:v>
                </c:pt>
                <c:pt idx="28">
                  <c:v>8</c:v>
                </c:pt>
                <c:pt idx="29">
                  <c:v>8.67</c:v>
                </c:pt>
                <c:pt idx="30">
                  <c:v>9</c:v>
                </c:pt>
                <c:pt idx="31">
                  <c:v>9.33</c:v>
                </c:pt>
                <c:pt idx="32">
                  <c:v>10</c:v>
                </c:pt>
                <c:pt idx="33">
                  <c:v>11</c:v>
                </c:pt>
                <c:pt idx="34">
                  <c:v>12</c:v>
                </c:pt>
                <c:pt idx="35">
                  <c:v>11.67</c:v>
                </c:pt>
                <c:pt idx="36">
                  <c:v>11.67</c:v>
                </c:pt>
                <c:pt idx="37">
                  <c:v>11.67</c:v>
                </c:pt>
                <c:pt idx="38">
                  <c:v>11.67</c:v>
                </c:pt>
                <c:pt idx="39">
                  <c:v>11.67</c:v>
                </c:pt>
                <c:pt idx="40">
                  <c:v>11.67</c:v>
                </c:pt>
                <c:pt idx="41">
                  <c:v>14.33</c:v>
                </c:pt>
                <c:pt idx="42">
                  <c:v>14</c:v>
                </c:pt>
                <c:pt idx="43">
                  <c:v>13.33</c:v>
                </c:pt>
                <c:pt idx="44">
                  <c:v>12.67</c:v>
                </c:pt>
                <c:pt idx="45">
                  <c:v>15</c:v>
                </c:pt>
                <c:pt idx="46">
                  <c:v>15.33</c:v>
                </c:pt>
                <c:pt idx="4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839-47C6-A46A-C4F5D01E1845}"/>
            </c:ext>
          </c:extLst>
        </c:ser>
        <c:ser>
          <c:idx val="19"/>
          <c:order val="19"/>
          <c:tx>
            <c:strRef>
              <c:f>Sep!$B$21</c:f>
              <c:strCache>
                <c:ptCount val="1"/>
                <c:pt idx="0">
                  <c:v>20-Sep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Sep!$C$21:$CS$21</c:f>
              <c:numCache>
                <c:formatCode>0</c:formatCode>
                <c:ptCount val="48"/>
                <c:pt idx="0">
                  <c:v>16.329999999999998</c:v>
                </c:pt>
                <c:pt idx="1">
                  <c:v>16</c:v>
                </c:pt>
                <c:pt idx="2">
                  <c:v>16.329999999999998</c:v>
                </c:pt>
                <c:pt idx="3">
                  <c:v>16</c:v>
                </c:pt>
                <c:pt idx="4">
                  <c:v>16</c:v>
                </c:pt>
                <c:pt idx="5">
                  <c:v>15.67</c:v>
                </c:pt>
                <c:pt idx="6">
                  <c:v>16</c:v>
                </c:pt>
                <c:pt idx="7">
                  <c:v>16.670000000000002</c:v>
                </c:pt>
                <c:pt idx="8">
                  <c:v>13.33</c:v>
                </c:pt>
                <c:pt idx="9">
                  <c:v>13.33</c:v>
                </c:pt>
                <c:pt idx="10">
                  <c:v>15</c:v>
                </c:pt>
                <c:pt idx="11">
                  <c:v>15</c:v>
                </c:pt>
                <c:pt idx="12">
                  <c:v>14.33</c:v>
                </c:pt>
                <c:pt idx="13">
                  <c:v>13.67</c:v>
                </c:pt>
                <c:pt idx="14">
                  <c:v>8.33</c:v>
                </c:pt>
                <c:pt idx="15">
                  <c:v>7.67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7.33</c:v>
                </c:pt>
                <c:pt idx="26">
                  <c:v>7.33</c:v>
                </c:pt>
                <c:pt idx="27">
                  <c:v>7.33</c:v>
                </c:pt>
                <c:pt idx="28">
                  <c:v>7.33</c:v>
                </c:pt>
                <c:pt idx="29">
                  <c:v>7.33</c:v>
                </c:pt>
                <c:pt idx="30">
                  <c:v>8.43</c:v>
                </c:pt>
                <c:pt idx="31">
                  <c:v>10.65</c:v>
                </c:pt>
                <c:pt idx="32">
                  <c:v>12.43</c:v>
                </c:pt>
                <c:pt idx="33">
                  <c:v>16</c:v>
                </c:pt>
                <c:pt idx="34">
                  <c:v>16.329999999999998</c:v>
                </c:pt>
                <c:pt idx="35">
                  <c:v>16</c:v>
                </c:pt>
                <c:pt idx="36">
                  <c:v>16.059999999999999</c:v>
                </c:pt>
                <c:pt idx="37">
                  <c:v>16.34</c:v>
                </c:pt>
                <c:pt idx="38">
                  <c:v>16.829999999999998</c:v>
                </c:pt>
                <c:pt idx="39">
                  <c:v>15.69</c:v>
                </c:pt>
                <c:pt idx="40">
                  <c:v>16.059999999999999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15.67</c:v>
                </c:pt>
                <c:pt idx="45">
                  <c:v>16.329999999999998</c:v>
                </c:pt>
                <c:pt idx="46">
                  <c:v>17.329999999999998</c:v>
                </c:pt>
                <c:pt idx="47">
                  <c:v>18.329999999999998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839-47C6-A46A-C4F5D01E1845}"/>
            </c:ext>
          </c:extLst>
        </c:ser>
        <c:ser>
          <c:idx val="20"/>
          <c:order val="20"/>
          <c:tx>
            <c:strRef>
              <c:f>Sep!$B$22</c:f>
              <c:strCache>
                <c:ptCount val="1"/>
                <c:pt idx="0">
                  <c:v>21-Sep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Sep!$C$22:$CS$22</c:f>
              <c:numCache>
                <c:formatCode>0</c:formatCode>
                <c:ptCount val="48"/>
                <c:pt idx="0">
                  <c:v>17.670000000000002</c:v>
                </c:pt>
                <c:pt idx="1">
                  <c:v>17.670000000000002</c:v>
                </c:pt>
                <c:pt idx="2">
                  <c:v>17.329999999999998</c:v>
                </c:pt>
                <c:pt idx="3">
                  <c:v>19.670000000000002</c:v>
                </c:pt>
                <c:pt idx="4">
                  <c:v>19</c:v>
                </c:pt>
                <c:pt idx="5">
                  <c:v>18.329999999999998</c:v>
                </c:pt>
                <c:pt idx="6">
                  <c:v>20</c:v>
                </c:pt>
                <c:pt idx="7">
                  <c:v>19.329999999999998</c:v>
                </c:pt>
                <c:pt idx="8">
                  <c:v>19</c:v>
                </c:pt>
                <c:pt idx="9">
                  <c:v>23.33</c:v>
                </c:pt>
                <c:pt idx="10">
                  <c:v>22.33</c:v>
                </c:pt>
                <c:pt idx="11">
                  <c:v>15</c:v>
                </c:pt>
                <c:pt idx="12">
                  <c:v>13.67</c:v>
                </c:pt>
                <c:pt idx="13">
                  <c:v>12</c:v>
                </c:pt>
                <c:pt idx="14">
                  <c:v>10</c:v>
                </c:pt>
                <c:pt idx="15">
                  <c:v>9.33</c:v>
                </c:pt>
                <c:pt idx="16">
                  <c:v>7.67</c:v>
                </c:pt>
                <c:pt idx="17">
                  <c:v>7.67</c:v>
                </c:pt>
                <c:pt idx="18">
                  <c:v>8</c:v>
                </c:pt>
                <c:pt idx="19">
                  <c:v>7.67</c:v>
                </c:pt>
                <c:pt idx="20">
                  <c:v>7.67</c:v>
                </c:pt>
                <c:pt idx="21">
                  <c:v>7.67</c:v>
                </c:pt>
                <c:pt idx="22">
                  <c:v>8.33</c:v>
                </c:pt>
                <c:pt idx="23">
                  <c:v>9</c:v>
                </c:pt>
                <c:pt idx="24">
                  <c:v>9.67</c:v>
                </c:pt>
                <c:pt idx="25">
                  <c:v>10.67</c:v>
                </c:pt>
                <c:pt idx="26">
                  <c:v>11.33</c:v>
                </c:pt>
                <c:pt idx="27">
                  <c:v>12</c:v>
                </c:pt>
                <c:pt idx="28">
                  <c:v>12.33</c:v>
                </c:pt>
                <c:pt idx="29">
                  <c:v>13.33</c:v>
                </c:pt>
                <c:pt idx="30">
                  <c:v>14.33</c:v>
                </c:pt>
                <c:pt idx="31">
                  <c:v>15</c:v>
                </c:pt>
                <c:pt idx="32">
                  <c:v>16</c:v>
                </c:pt>
                <c:pt idx="33">
                  <c:v>13.95</c:v>
                </c:pt>
                <c:pt idx="34">
                  <c:v>15.34</c:v>
                </c:pt>
                <c:pt idx="35">
                  <c:v>17.010000000000002</c:v>
                </c:pt>
                <c:pt idx="36">
                  <c:v>17</c:v>
                </c:pt>
                <c:pt idx="37">
                  <c:v>16.670000000000002</c:v>
                </c:pt>
                <c:pt idx="38">
                  <c:v>12.33</c:v>
                </c:pt>
                <c:pt idx="39">
                  <c:v>16.329999999999998</c:v>
                </c:pt>
                <c:pt idx="40">
                  <c:v>15.33</c:v>
                </c:pt>
                <c:pt idx="41">
                  <c:v>14</c:v>
                </c:pt>
                <c:pt idx="42">
                  <c:v>12.67</c:v>
                </c:pt>
                <c:pt idx="43">
                  <c:v>12</c:v>
                </c:pt>
                <c:pt idx="44">
                  <c:v>11.67</c:v>
                </c:pt>
                <c:pt idx="45">
                  <c:v>11.67</c:v>
                </c:pt>
                <c:pt idx="46">
                  <c:v>11.67</c:v>
                </c:pt>
                <c:pt idx="47">
                  <c:v>11.67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839-47C6-A46A-C4F5D01E1845}"/>
            </c:ext>
          </c:extLst>
        </c:ser>
        <c:ser>
          <c:idx val="21"/>
          <c:order val="21"/>
          <c:tx>
            <c:strRef>
              <c:f>Sep!$B$23</c:f>
              <c:strCache>
                <c:ptCount val="1"/>
                <c:pt idx="0">
                  <c:v>22-Sep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Sep!$C$23:$CS$23</c:f>
              <c:numCache>
                <c:formatCode>0</c:formatCode>
                <c:ptCount val="48"/>
                <c:pt idx="0">
                  <c:v>14.67</c:v>
                </c:pt>
                <c:pt idx="1">
                  <c:v>14.67</c:v>
                </c:pt>
                <c:pt idx="2">
                  <c:v>14.33</c:v>
                </c:pt>
                <c:pt idx="3">
                  <c:v>12</c:v>
                </c:pt>
                <c:pt idx="4">
                  <c:v>12.67</c:v>
                </c:pt>
                <c:pt idx="5">
                  <c:v>13</c:v>
                </c:pt>
                <c:pt idx="6">
                  <c:v>16</c:v>
                </c:pt>
                <c:pt idx="7">
                  <c:v>17.329999999999998</c:v>
                </c:pt>
                <c:pt idx="8">
                  <c:v>17.329999999999998</c:v>
                </c:pt>
                <c:pt idx="9">
                  <c:v>13</c:v>
                </c:pt>
                <c:pt idx="10">
                  <c:v>12.33</c:v>
                </c:pt>
                <c:pt idx="11">
                  <c:v>12.33</c:v>
                </c:pt>
                <c:pt idx="12">
                  <c:v>12</c:v>
                </c:pt>
                <c:pt idx="13">
                  <c:v>12</c:v>
                </c:pt>
                <c:pt idx="14">
                  <c:v>11.67</c:v>
                </c:pt>
                <c:pt idx="15">
                  <c:v>11</c:v>
                </c:pt>
                <c:pt idx="16">
                  <c:v>10.67</c:v>
                </c:pt>
                <c:pt idx="17">
                  <c:v>9</c:v>
                </c:pt>
                <c:pt idx="18">
                  <c:v>8.67</c:v>
                </c:pt>
                <c:pt idx="19">
                  <c:v>7.33</c:v>
                </c:pt>
                <c:pt idx="20">
                  <c:v>7.33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10.67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12.67</c:v>
                </c:pt>
                <c:pt idx="34">
                  <c:v>12.67</c:v>
                </c:pt>
                <c:pt idx="35">
                  <c:v>13</c:v>
                </c:pt>
                <c:pt idx="36">
                  <c:v>13.67</c:v>
                </c:pt>
                <c:pt idx="37">
                  <c:v>14.33</c:v>
                </c:pt>
                <c:pt idx="38">
                  <c:v>14</c:v>
                </c:pt>
                <c:pt idx="39">
                  <c:v>13.67</c:v>
                </c:pt>
                <c:pt idx="40">
                  <c:v>13.67</c:v>
                </c:pt>
                <c:pt idx="41">
                  <c:v>11.67</c:v>
                </c:pt>
                <c:pt idx="42">
                  <c:v>12.33</c:v>
                </c:pt>
                <c:pt idx="43">
                  <c:v>9</c:v>
                </c:pt>
                <c:pt idx="44">
                  <c:v>10</c:v>
                </c:pt>
                <c:pt idx="45">
                  <c:v>10.33</c:v>
                </c:pt>
                <c:pt idx="46">
                  <c:v>10</c:v>
                </c:pt>
                <c:pt idx="4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839-47C6-A46A-C4F5D01E1845}"/>
            </c:ext>
          </c:extLst>
        </c:ser>
        <c:ser>
          <c:idx val="22"/>
          <c:order val="22"/>
          <c:tx>
            <c:strRef>
              <c:f>Sep!$B$24</c:f>
              <c:strCache>
                <c:ptCount val="1"/>
                <c:pt idx="0">
                  <c:v>23-Sep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Sep!$C$24:$CS$24</c:f>
              <c:numCache>
                <c:formatCode>0</c:formatCode>
                <c:ptCount val="48"/>
                <c:pt idx="0">
                  <c:v>11</c:v>
                </c:pt>
                <c:pt idx="1">
                  <c:v>11.33</c:v>
                </c:pt>
                <c:pt idx="2">
                  <c:v>11.67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9.67</c:v>
                </c:pt>
                <c:pt idx="8">
                  <c:v>9</c:v>
                </c:pt>
                <c:pt idx="9">
                  <c:v>8.67</c:v>
                </c:pt>
                <c:pt idx="10">
                  <c:v>8.67</c:v>
                </c:pt>
                <c:pt idx="11">
                  <c:v>9</c:v>
                </c:pt>
                <c:pt idx="12">
                  <c:v>8.33</c:v>
                </c:pt>
                <c:pt idx="13">
                  <c:v>7.67</c:v>
                </c:pt>
                <c:pt idx="14">
                  <c:v>7.33</c:v>
                </c:pt>
                <c:pt idx="15">
                  <c:v>7.33</c:v>
                </c:pt>
                <c:pt idx="16">
                  <c:v>7.33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7.33</c:v>
                </c:pt>
                <c:pt idx="25">
                  <c:v>10</c:v>
                </c:pt>
                <c:pt idx="26">
                  <c:v>10.33</c:v>
                </c:pt>
                <c:pt idx="27">
                  <c:v>10.67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10.67</c:v>
                </c:pt>
                <c:pt idx="34">
                  <c:v>11.33</c:v>
                </c:pt>
                <c:pt idx="35">
                  <c:v>12.33</c:v>
                </c:pt>
                <c:pt idx="36">
                  <c:v>13</c:v>
                </c:pt>
                <c:pt idx="37">
                  <c:v>13</c:v>
                </c:pt>
                <c:pt idx="38">
                  <c:v>13.33</c:v>
                </c:pt>
                <c:pt idx="39">
                  <c:v>13.67</c:v>
                </c:pt>
                <c:pt idx="40">
                  <c:v>13.33</c:v>
                </c:pt>
                <c:pt idx="41">
                  <c:v>12.67</c:v>
                </c:pt>
                <c:pt idx="42">
                  <c:v>12</c:v>
                </c:pt>
                <c:pt idx="43">
                  <c:v>11.33</c:v>
                </c:pt>
                <c:pt idx="44">
                  <c:v>11.33</c:v>
                </c:pt>
                <c:pt idx="45">
                  <c:v>11.33</c:v>
                </c:pt>
                <c:pt idx="46">
                  <c:v>11.33</c:v>
                </c:pt>
                <c:pt idx="4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839-47C6-A46A-C4F5D01E1845}"/>
            </c:ext>
          </c:extLst>
        </c:ser>
        <c:ser>
          <c:idx val="23"/>
          <c:order val="23"/>
          <c:tx>
            <c:strRef>
              <c:f>Sep!$B$25</c:f>
              <c:strCache>
                <c:ptCount val="1"/>
                <c:pt idx="0">
                  <c:v>24-Sep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Sep!$C$25:$CS$25</c:f>
              <c:numCache>
                <c:formatCode>0</c:formatCode>
                <c:ptCount val="48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15</c:v>
                </c:pt>
                <c:pt idx="15">
                  <c:v>14.33</c:v>
                </c:pt>
                <c:pt idx="16">
                  <c:v>13.67</c:v>
                </c:pt>
                <c:pt idx="17">
                  <c:v>13</c:v>
                </c:pt>
                <c:pt idx="18">
                  <c:v>10</c:v>
                </c:pt>
                <c:pt idx="19">
                  <c:v>10</c:v>
                </c:pt>
                <c:pt idx="20">
                  <c:v>8.67</c:v>
                </c:pt>
                <c:pt idx="21">
                  <c:v>7.67</c:v>
                </c:pt>
                <c:pt idx="22">
                  <c:v>13</c:v>
                </c:pt>
                <c:pt idx="23">
                  <c:v>13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10.67</c:v>
                </c:pt>
                <c:pt idx="28">
                  <c:v>7.33</c:v>
                </c:pt>
                <c:pt idx="29">
                  <c:v>7.33</c:v>
                </c:pt>
                <c:pt idx="30">
                  <c:v>7.33</c:v>
                </c:pt>
                <c:pt idx="31">
                  <c:v>7.33</c:v>
                </c:pt>
                <c:pt idx="32">
                  <c:v>8</c:v>
                </c:pt>
                <c:pt idx="33">
                  <c:v>9</c:v>
                </c:pt>
                <c:pt idx="34">
                  <c:v>10.67</c:v>
                </c:pt>
                <c:pt idx="35">
                  <c:v>11.67</c:v>
                </c:pt>
                <c:pt idx="36">
                  <c:v>13.33</c:v>
                </c:pt>
                <c:pt idx="37">
                  <c:v>16.670000000000002</c:v>
                </c:pt>
                <c:pt idx="38">
                  <c:v>17.670000000000002</c:v>
                </c:pt>
                <c:pt idx="39">
                  <c:v>15</c:v>
                </c:pt>
                <c:pt idx="40">
                  <c:v>14</c:v>
                </c:pt>
                <c:pt idx="41">
                  <c:v>14</c:v>
                </c:pt>
                <c:pt idx="42">
                  <c:v>13.33</c:v>
                </c:pt>
                <c:pt idx="43">
                  <c:v>17</c:v>
                </c:pt>
                <c:pt idx="44">
                  <c:v>16</c:v>
                </c:pt>
                <c:pt idx="45">
                  <c:v>16.329999999999998</c:v>
                </c:pt>
                <c:pt idx="46">
                  <c:v>16.329999999999998</c:v>
                </c:pt>
                <c:pt idx="47">
                  <c:v>15.67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839-47C6-A46A-C4F5D01E1845}"/>
            </c:ext>
          </c:extLst>
        </c:ser>
        <c:ser>
          <c:idx val="24"/>
          <c:order val="24"/>
          <c:tx>
            <c:strRef>
              <c:f>Sep!$B$26</c:f>
              <c:strCache>
                <c:ptCount val="1"/>
                <c:pt idx="0">
                  <c:v>25-Sep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Sep!$C$26:$CS$26</c:f>
              <c:numCache>
                <c:formatCode>0</c:formatCode>
                <c:ptCount val="48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12.33</c:v>
                </c:pt>
                <c:pt idx="7">
                  <c:v>12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8.67</c:v>
                </c:pt>
                <c:pt idx="15">
                  <c:v>7.33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8.67</c:v>
                </c:pt>
                <c:pt idx="34">
                  <c:v>9.33</c:v>
                </c:pt>
                <c:pt idx="35">
                  <c:v>14</c:v>
                </c:pt>
                <c:pt idx="36">
                  <c:v>15.67</c:v>
                </c:pt>
                <c:pt idx="37">
                  <c:v>19.329999999999998</c:v>
                </c:pt>
                <c:pt idx="38">
                  <c:v>22.33</c:v>
                </c:pt>
                <c:pt idx="39">
                  <c:v>22.33</c:v>
                </c:pt>
                <c:pt idx="40">
                  <c:v>21.33</c:v>
                </c:pt>
                <c:pt idx="41">
                  <c:v>16.670000000000002</c:v>
                </c:pt>
                <c:pt idx="42">
                  <c:v>15.67</c:v>
                </c:pt>
                <c:pt idx="43">
                  <c:v>16</c:v>
                </c:pt>
                <c:pt idx="44">
                  <c:v>11.67</c:v>
                </c:pt>
                <c:pt idx="45">
                  <c:v>12.67</c:v>
                </c:pt>
                <c:pt idx="46">
                  <c:v>14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839-47C6-A46A-C4F5D01E1845}"/>
            </c:ext>
          </c:extLst>
        </c:ser>
        <c:ser>
          <c:idx val="25"/>
          <c:order val="25"/>
          <c:tx>
            <c:strRef>
              <c:f>Sep!$B$27</c:f>
              <c:strCache>
                <c:ptCount val="1"/>
                <c:pt idx="0">
                  <c:v>26-Sep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Sep!$C$27:$CS$27</c:f>
              <c:numCache>
                <c:formatCode>0</c:formatCode>
                <c:ptCount val="48"/>
                <c:pt idx="0">
                  <c:v>11.67</c:v>
                </c:pt>
                <c:pt idx="1">
                  <c:v>11</c:v>
                </c:pt>
                <c:pt idx="2">
                  <c:v>14.33</c:v>
                </c:pt>
                <c:pt idx="3">
                  <c:v>14.33</c:v>
                </c:pt>
                <c:pt idx="4">
                  <c:v>14.67</c:v>
                </c:pt>
                <c:pt idx="5">
                  <c:v>11.67</c:v>
                </c:pt>
                <c:pt idx="6">
                  <c:v>11.67</c:v>
                </c:pt>
                <c:pt idx="7">
                  <c:v>11.67</c:v>
                </c:pt>
                <c:pt idx="8">
                  <c:v>16.670000000000002</c:v>
                </c:pt>
                <c:pt idx="9">
                  <c:v>16</c:v>
                </c:pt>
                <c:pt idx="10">
                  <c:v>15.33</c:v>
                </c:pt>
                <c:pt idx="11">
                  <c:v>14.67</c:v>
                </c:pt>
                <c:pt idx="12">
                  <c:v>14</c:v>
                </c:pt>
                <c:pt idx="13">
                  <c:v>19.329999999999998</c:v>
                </c:pt>
                <c:pt idx="14">
                  <c:v>18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6.67</c:v>
                </c:pt>
                <c:pt idx="19">
                  <c:v>6.67</c:v>
                </c:pt>
                <c:pt idx="20">
                  <c:v>6.67</c:v>
                </c:pt>
                <c:pt idx="21">
                  <c:v>6.67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7.67</c:v>
                </c:pt>
                <c:pt idx="28">
                  <c:v>8.67</c:v>
                </c:pt>
                <c:pt idx="29">
                  <c:v>10.33</c:v>
                </c:pt>
                <c:pt idx="30">
                  <c:v>8.33</c:v>
                </c:pt>
                <c:pt idx="31">
                  <c:v>11</c:v>
                </c:pt>
                <c:pt idx="32">
                  <c:v>13</c:v>
                </c:pt>
                <c:pt idx="33">
                  <c:v>15.33</c:v>
                </c:pt>
                <c:pt idx="34">
                  <c:v>17.329999999999998</c:v>
                </c:pt>
                <c:pt idx="35">
                  <c:v>18.329999999999998</c:v>
                </c:pt>
                <c:pt idx="36">
                  <c:v>18.329999999999998</c:v>
                </c:pt>
                <c:pt idx="37">
                  <c:v>19.329999999999998</c:v>
                </c:pt>
                <c:pt idx="38">
                  <c:v>20</c:v>
                </c:pt>
                <c:pt idx="39">
                  <c:v>17.670000000000002</c:v>
                </c:pt>
                <c:pt idx="40">
                  <c:v>15.67</c:v>
                </c:pt>
                <c:pt idx="41">
                  <c:v>16.329999999999998</c:v>
                </c:pt>
                <c:pt idx="42">
                  <c:v>23</c:v>
                </c:pt>
                <c:pt idx="43">
                  <c:v>22.33</c:v>
                </c:pt>
                <c:pt idx="44">
                  <c:v>23</c:v>
                </c:pt>
                <c:pt idx="45">
                  <c:v>28.33</c:v>
                </c:pt>
                <c:pt idx="46">
                  <c:v>28</c:v>
                </c:pt>
                <c:pt idx="47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839-47C6-A46A-C4F5D01E1845}"/>
            </c:ext>
          </c:extLst>
        </c:ser>
        <c:ser>
          <c:idx val="26"/>
          <c:order val="26"/>
          <c:tx>
            <c:strRef>
              <c:f>Sep!$B$28</c:f>
              <c:strCache>
                <c:ptCount val="1"/>
                <c:pt idx="0">
                  <c:v>27-Sep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Sep!$C$28:$CS$28</c:f>
              <c:numCache>
                <c:formatCode>0</c:formatCode>
                <c:ptCount val="48"/>
                <c:pt idx="0">
                  <c:v>25.67</c:v>
                </c:pt>
                <c:pt idx="1">
                  <c:v>25.33</c:v>
                </c:pt>
                <c:pt idx="2">
                  <c:v>25</c:v>
                </c:pt>
                <c:pt idx="3">
                  <c:v>24.67</c:v>
                </c:pt>
                <c:pt idx="4">
                  <c:v>17.329999999999998</c:v>
                </c:pt>
                <c:pt idx="5">
                  <c:v>17.670000000000002</c:v>
                </c:pt>
                <c:pt idx="6">
                  <c:v>12.67</c:v>
                </c:pt>
                <c:pt idx="7">
                  <c:v>12.33</c:v>
                </c:pt>
                <c:pt idx="8">
                  <c:v>12</c:v>
                </c:pt>
                <c:pt idx="9">
                  <c:v>12</c:v>
                </c:pt>
                <c:pt idx="10">
                  <c:v>11.67</c:v>
                </c:pt>
                <c:pt idx="11">
                  <c:v>20</c:v>
                </c:pt>
                <c:pt idx="12">
                  <c:v>19.329999999999998</c:v>
                </c:pt>
                <c:pt idx="13">
                  <c:v>18.670000000000002</c:v>
                </c:pt>
                <c:pt idx="14">
                  <c:v>9</c:v>
                </c:pt>
                <c:pt idx="15">
                  <c:v>9</c:v>
                </c:pt>
                <c:pt idx="16">
                  <c:v>16</c:v>
                </c:pt>
                <c:pt idx="17">
                  <c:v>13.33</c:v>
                </c:pt>
                <c:pt idx="18">
                  <c:v>12.67</c:v>
                </c:pt>
                <c:pt idx="19">
                  <c:v>11</c:v>
                </c:pt>
                <c:pt idx="20">
                  <c:v>15</c:v>
                </c:pt>
                <c:pt idx="21">
                  <c:v>15.33</c:v>
                </c:pt>
                <c:pt idx="22">
                  <c:v>15</c:v>
                </c:pt>
                <c:pt idx="23">
                  <c:v>14.67</c:v>
                </c:pt>
                <c:pt idx="24">
                  <c:v>15.67</c:v>
                </c:pt>
                <c:pt idx="25">
                  <c:v>17</c:v>
                </c:pt>
                <c:pt idx="26">
                  <c:v>18.670000000000002</c:v>
                </c:pt>
                <c:pt idx="27">
                  <c:v>20</c:v>
                </c:pt>
                <c:pt idx="28">
                  <c:v>23.67</c:v>
                </c:pt>
                <c:pt idx="29">
                  <c:v>24</c:v>
                </c:pt>
                <c:pt idx="30">
                  <c:v>21.67</c:v>
                </c:pt>
                <c:pt idx="31">
                  <c:v>22.33</c:v>
                </c:pt>
                <c:pt idx="32">
                  <c:v>23.67</c:v>
                </c:pt>
                <c:pt idx="33">
                  <c:v>24.67</c:v>
                </c:pt>
                <c:pt idx="34">
                  <c:v>26.33</c:v>
                </c:pt>
                <c:pt idx="35">
                  <c:v>28.67</c:v>
                </c:pt>
                <c:pt idx="36">
                  <c:v>28.33</c:v>
                </c:pt>
                <c:pt idx="37">
                  <c:v>27.33</c:v>
                </c:pt>
                <c:pt idx="38">
                  <c:v>26.67</c:v>
                </c:pt>
                <c:pt idx="39">
                  <c:v>28.33</c:v>
                </c:pt>
                <c:pt idx="40">
                  <c:v>28.33</c:v>
                </c:pt>
                <c:pt idx="41">
                  <c:v>28.33</c:v>
                </c:pt>
                <c:pt idx="42">
                  <c:v>25</c:v>
                </c:pt>
                <c:pt idx="43">
                  <c:v>25.67</c:v>
                </c:pt>
                <c:pt idx="44">
                  <c:v>26.33</c:v>
                </c:pt>
                <c:pt idx="45">
                  <c:v>27.33</c:v>
                </c:pt>
                <c:pt idx="46">
                  <c:v>28</c:v>
                </c:pt>
                <c:pt idx="47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839-47C6-A46A-C4F5D01E1845}"/>
            </c:ext>
          </c:extLst>
        </c:ser>
        <c:ser>
          <c:idx val="27"/>
          <c:order val="27"/>
          <c:tx>
            <c:strRef>
              <c:f>Sep!$B$29</c:f>
              <c:strCache>
                <c:ptCount val="1"/>
                <c:pt idx="0">
                  <c:v>28-Sep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Sep!$C$29:$CS$29</c:f>
              <c:numCache>
                <c:formatCode>0</c:formatCode>
                <c:ptCount val="48"/>
                <c:pt idx="0">
                  <c:v>28</c:v>
                </c:pt>
                <c:pt idx="1">
                  <c:v>28</c:v>
                </c:pt>
                <c:pt idx="2">
                  <c:v>12.67</c:v>
                </c:pt>
                <c:pt idx="3">
                  <c:v>10</c:v>
                </c:pt>
                <c:pt idx="4">
                  <c:v>11</c:v>
                </c:pt>
                <c:pt idx="5">
                  <c:v>12.33</c:v>
                </c:pt>
                <c:pt idx="6">
                  <c:v>13.33</c:v>
                </c:pt>
                <c:pt idx="7">
                  <c:v>13.33</c:v>
                </c:pt>
                <c:pt idx="8">
                  <c:v>19.670000000000002</c:v>
                </c:pt>
                <c:pt idx="9">
                  <c:v>18.329999999999998</c:v>
                </c:pt>
                <c:pt idx="10">
                  <c:v>20</c:v>
                </c:pt>
                <c:pt idx="11">
                  <c:v>19.329999999999998</c:v>
                </c:pt>
                <c:pt idx="12">
                  <c:v>17.670000000000002</c:v>
                </c:pt>
                <c:pt idx="13">
                  <c:v>17</c:v>
                </c:pt>
                <c:pt idx="14">
                  <c:v>17.670000000000002</c:v>
                </c:pt>
                <c:pt idx="15">
                  <c:v>14</c:v>
                </c:pt>
                <c:pt idx="16">
                  <c:v>14.67</c:v>
                </c:pt>
                <c:pt idx="17">
                  <c:v>14.67</c:v>
                </c:pt>
                <c:pt idx="18">
                  <c:v>11.67</c:v>
                </c:pt>
                <c:pt idx="19">
                  <c:v>11.67</c:v>
                </c:pt>
                <c:pt idx="20">
                  <c:v>11.67</c:v>
                </c:pt>
                <c:pt idx="21">
                  <c:v>12.33</c:v>
                </c:pt>
                <c:pt idx="22">
                  <c:v>15.33</c:v>
                </c:pt>
                <c:pt idx="23">
                  <c:v>16.329999999999998</c:v>
                </c:pt>
                <c:pt idx="24">
                  <c:v>11.67</c:v>
                </c:pt>
                <c:pt idx="25">
                  <c:v>12</c:v>
                </c:pt>
                <c:pt idx="26">
                  <c:v>12.33</c:v>
                </c:pt>
                <c:pt idx="27">
                  <c:v>13</c:v>
                </c:pt>
                <c:pt idx="28">
                  <c:v>17.670000000000002</c:v>
                </c:pt>
                <c:pt idx="29">
                  <c:v>19.670000000000002</c:v>
                </c:pt>
                <c:pt idx="30">
                  <c:v>21.33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25.33</c:v>
                </c:pt>
                <c:pt idx="35">
                  <c:v>24.33</c:v>
                </c:pt>
                <c:pt idx="36">
                  <c:v>24</c:v>
                </c:pt>
                <c:pt idx="37">
                  <c:v>18.329999999999998</c:v>
                </c:pt>
                <c:pt idx="38">
                  <c:v>12</c:v>
                </c:pt>
                <c:pt idx="39">
                  <c:v>12.67</c:v>
                </c:pt>
                <c:pt idx="40">
                  <c:v>12.67</c:v>
                </c:pt>
                <c:pt idx="41">
                  <c:v>12</c:v>
                </c:pt>
                <c:pt idx="42">
                  <c:v>10.67</c:v>
                </c:pt>
                <c:pt idx="43">
                  <c:v>8.33</c:v>
                </c:pt>
                <c:pt idx="44">
                  <c:v>7.33</c:v>
                </c:pt>
                <c:pt idx="45">
                  <c:v>7.33</c:v>
                </c:pt>
                <c:pt idx="46">
                  <c:v>7.33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839-47C6-A46A-C4F5D01E1845}"/>
            </c:ext>
          </c:extLst>
        </c:ser>
        <c:ser>
          <c:idx val="28"/>
          <c:order val="28"/>
          <c:tx>
            <c:strRef>
              <c:f>Sep!$B$30</c:f>
              <c:strCache>
                <c:ptCount val="1"/>
                <c:pt idx="0">
                  <c:v>29-Sep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Sep!$C$30:$CS$30</c:f>
              <c:numCache>
                <c:formatCode>0</c:formatCode>
                <c:ptCount val="48"/>
                <c:pt idx="0">
                  <c:v>10.33</c:v>
                </c:pt>
                <c:pt idx="1">
                  <c:v>10.33</c:v>
                </c:pt>
                <c:pt idx="2">
                  <c:v>10</c:v>
                </c:pt>
                <c:pt idx="3">
                  <c:v>9.67</c:v>
                </c:pt>
                <c:pt idx="4">
                  <c:v>9.67</c:v>
                </c:pt>
                <c:pt idx="5">
                  <c:v>9.67</c:v>
                </c:pt>
                <c:pt idx="6">
                  <c:v>9.67</c:v>
                </c:pt>
                <c:pt idx="7">
                  <c:v>8</c:v>
                </c:pt>
                <c:pt idx="8">
                  <c:v>7.67</c:v>
                </c:pt>
                <c:pt idx="9">
                  <c:v>7.67</c:v>
                </c:pt>
                <c:pt idx="10">
                  <c:v>7.33</c:v>
                </c:pt>
                <c:pt idx="11">
                  <c:v>6.67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11.67</c:v>
                </c:pt>
                <c:pt idx="16">
                  <c:v>10.67</c:v>
                </c:pt>
                <c:pt idx="17">
                  <c:v>7.33</c:v>
                </c:pt>
                <c:pt idx="18">
                  <c:v>7.33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6.67</c:v>
                </c:pt>
                <c:pt idx="23">
                  <c:v>6.67</c:v>
                </c:pt>
                <c:pt idx="24">
                  <c:v>6.67</c:v>
                </c:pt>
                <c:pt idx="25">
                  <c:v>6.67</c:v>
                </c:pt>
                <c:pt idx="26">
                  <c:v>6.67</c:v>
                </c:pt>
                <c:pt idx="27">
                  <c:v>7</c:v>
                </c:pt>
                <c:pt idx="28">
                  <c:v>8.33</c:v>
                </c:pt>
                <c:pt idx="29">
                  <c:v>9.33</c:v>
                </c:pt>
                <c:pt idx="30">
                  <c:v>10.33</c:v>
                </c:pt>
                <c:pt idx="31">
                  <c:v>10.67</c:v>
                </c:pt>
                <c:pt idx="32">
                  <c:v>11</c:v>
                </c:pt>
                <c:pt idx="33">
                  <c:v>11</c:v>
                </c:pt>
                <c:pt idx="34">
                  <c:v>11.33</c:v>
                </c:pt>
                <c:pt idx="35">
                  <c:v>11</c:v>
                </c:pt>
                <c:pt idx="36">
                  <c:v>10.33</c:v>
                </c:pt>
                <c:pt idx="37">
                  <c:v>10.67</c:v>
                </c:pt>
                <c:pt idx="38">
                  <c:v>10.67</c:v>
                </c:pt>
                <c:pt idx="39">
                  <c:v>8.33</c:v>
                </c:pt>
                <c:pt idx="40">
                  <c:v>8</c:v>
                </c:pt>
                <c:pt idx="41">
                  <c:v>6.67</c:v>
                </c:pt>
                <c:pt idx="42">
                  <c:v>6.67</c:v>
                </c:pt>
                <c:pt idx="43">
                  <c:v>6.67</c:v>
                </c:pt>
                <c:pt idx="44">
                  <c:v>6.67</c:v>
                </c:pt>
                <c:pt idx="45">
                  <c:v>6.67</c:v>
                </c:pt>
                <c:pt idx="46">
                  <c:v>6.67</c:v>
                </c:pt>
                <c:pt idx="47">
                  <c:v>7.33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839-47C6-A46A-C4F5D01E1845}"/>
            </c:ext>
          </c:extLst>
        </c:ser>
        <c:ser>
          <c:idx val="29"/>
          <c:order val="29"/>
          <c:tx>
            <c:strRef>
              <c:f>Sep!$B$31</c:f>
              <c:strCache>
                <c:ptCount val="1"/>
                <c:pt idx="0">
                  <c:v>30-Sep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Sep!$C$1:$CS$1</c:f>
              <c:strCache>
                <c:ptCount val="48"/>
                <c:pt idx="0">
                  <c:v>00:00-00:15</c:v>
                </c:pt>
                <c:pt idx="1">
                  <c:v>00:30-00:45</c:v>
                </c:pt>
                <c:pt idx="2">
                  <c:v>01:00-01:15</c:v>
                </c:pt>
                <c:pt idx="3">
                  <c:v>01:30-01:45</c:v>
                </c:pt>
                <c:pt idx="4">
                  <c:v>02:00-02:15</c:v>
                </c:pt>
                <c:pt idx="5">
                  <c:v>02:30-02:45</c:v>
                </c:pt>
                <c:pt idx="6">
                  <c:v>03:00-03:15</c:v>
                </c:pt>
                <c:pt idx="7">
                  <c:v>03:30-03:45</c:v>
                </c:pt>
                <c:pt idx="8">
                  <c:v>04:00-04:15</c:v>
                </c:pt>
                <c:pt idx="9">
                  <c:v>04:30-04:45</c:v>
                </c:pt>
                <c:pt idx="10">
                  <c:v>05:00-05:15</c:v>
                </c:pt>
                <c:pt idx="11">
                  <c:v>05:30-05:45</c:v>
                </c:pt>
                <c:pt idx="12">
                  <c:v>06:00-06:15</c:v>
                </c:pt>
                <c:pt idx="13">
                  <c:v>06:30-06:45</c:v>
                </c:pt>
                <c:pt idx="14">
                  <c:v>07:00-07:15</c:v>
                </c:pt>
                <c:pt idx="15">
                  <c:v>07:30-07:45</c:v>
                </c:pt>
                <c:pt idx="16">
                  <c:v>08:00-08:15</c:v>
                </c:pt>
                <c:pt idx="17">
                  <c:v>08:30-08:45</c:v>
                </c:pt>
                <c:pt idx="18">
                  <c:v>09:00-09:15</c:v>
                </c:pt>
                <c:pt idx="19">
                  <c:v>09:30-09:45</c:v>
                </c:pt>
                <c:pt idx="20">
                  <c:v>10:00-10:15</c:v>
                </c:pt>
                <c:pt idx="21">
                  <c:v>10:30-10:45</c:v>
                </c:pt>
                <c:pt idx="22">
                  <c:v>11:00-11:15</c:v>
                </c:pt>
                <c:pt idx="23">
                  <c:v>11:30-11:45</c:v>
                </c:pt>
                <c:pt idx="24">
                  <c:v>12:00-12:15</c:v>
                </c:pt>
                <c:pt idx="25">
                  <c:v>12:30-12:45</c:v>
                </c:pt>
                <c:pt idx="26">
                  <c:v>13:00-13:15</c:v>
                </c:pt>
                <c:pt idx="27">
                  <c:v>13:30-13:45</c:v>
                </c:pt>
                <c:pt idx="28">
                  <c:v>14:00-14:15</c:v>
                </c:pt>
                <c:pt idx="29">
                  <c:v>14:30-14:45</c:v>
                </c:pt>
                <c:pt idx="30">
                  <c:v>15:00-15:15</c:v>
                </c:pt>
                <c:pt idx="31">
                  <c:v>15:30-15:45</c:v>
                </c:pt>
                <c:pt idx="32">
                  <c:v>16:00-16:15</c:v>
                </c:pt>
                <c:pt idx="33">
                  <c:v>16:30-16:45</c:v>
                </c:pt>
                <c:pt idx="34">
                  <c:v>17:00-17:15</c:v>
                </c:pt>
                <c:pt idx="35">
                  <c:v>17:30-17:45</c:v>
                </c:pt>
                <c:pt idx="36">
                  <c:v>18:00-18:15</c:v>
                </c:pt>
                <c:pt idx="37">
                  <c:v>18:30-18:45</c:v>
                </c:pt>
                <c:pt idx="38">
                  <c:v>19:00-19:15</c:v>
                </c:pt>
                <c:pt idx="39">
                  <c:v>19:30-19:45</c:v>
                </c:pt>
                <c:pt idx="40">
                  <c:v>20:00-20:15</c:v>
                </c:pt>
                <c:pt idx="41">
                  <c:v>20:30-20:45</c:v>
                </c:pt>
                <c:pt idx="42">
                  <c:v>21:00-21:15</c:v>
                </c:pt>
                <c:pt idx="43">
                  <c:v>21:30-21:45</c:v>
                </c:pt>
                <c:pt idx="44">
                  <c:v>22:00-22:15</c:v>
                </c:pt>
                <c:pt idx="45">
                  <c:v>22:30-22:45</c:v>
                </c:pt>
                <c:pt idx="46">
                  <c:v>23:00-23:15</c:v>
                </c:pt>
                <c:pt idx="47">
                  <c:v>23:30-23:45</c:v>
                </c:pt>
              </c:strCache>
            </c:strRef>
          </c:cat>
          <c:val>
            <c:numRef>
              <c:f>Sep!$C$31:$CS$31</c:f>
              <c:numCache>
                <c:formatCode>0</c:formatCode>
                <c:ptCount val="48"/>
                <c:pt idx="0">
                  <c:v>9</c:v>
                </c:pt>
                <c:pt idx="1">
                  <c:v>8.67</c:v>
                </c:pt>
                <c:pt idx="2">
                  <c:v>8.33</c:v>
                </c:pt>
                <c:pt idx="3">
                  <c:v>8</c:v>
                </c:pt>
                <c:pt idx="4">
                  <c:v>7.33</c:v>
                </c:pt>
                <c:pt idx="5">
                  <c:v>7</c:v>
                </c:pt>
                <c:pt idx="6">
                  <c:v>6.67</c:v>
                </c:pt>
                <c:pt idx="7">
                  <c:v>7</c:v>
                </c:pt>
                <c:pt idx="8">
                  <c:v>7.67</c:v>
                </c:pt>
                <c:pt idx="9">
                  <c:v>8</c:v>
                </c:pt>
                <c:pt idx="10">
                  <c:v>8.67</c:v>
                </c:pt>
                <c:pt idx="11">
                  <c:v>8.67</c:v>
                </c:pt>
                <c:pt idx="12">
                  <c:v>8.67</c:v>
                </c:pt>
                <c:pt idx="13">
                  <c:v>6</c:v>
                </c:pt>
                <c:pt idx="14">
                  <c:v>6.67</c:v>
                </c:pt>
                <c:pt idx="15">
                  <c:v>7</c:v>
                </c:pt>
                <c:pt idx="16">
                  <c:v>7.33</c:v>
                </c:pt>
                <c:pt idx="17">
                  <c:v>7.33</c:v>
                </c:pt>
                <c:pt idx="18">
                  <c:v>7</c:v>
                </c:pt>
                <c:pt idx="19">
                  <c:v>7.33</c:v>
                </c:pt>
                <c:pt idx="20">
                  <c:v>7.33</c:v>
                </c:pt>
                <c:pt idx="21">
                  <c:v>7.33</c:v>
                </c:pt>
                <c:pt idx="22">
                  <c:v>7.33</c:v>
                </c:pt>
                <c:pt idx="23">
                  <c:v>7.33</c:v>
                </c:pt>
                <c:pt idx="24">
                  <c:v>10</c:v>
                </c:pt>
                <c:pt idx="25">
                  <c:v>10.67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11.33</c:v>
                </c:pt>
                <c:pt idx="30">
                  <c:v>8.33</c:v>
                </c:pt>
                <c:pt idx="31">
                  <c:v>10</c:v>
                </c:pt>
                <c:pt idx="32">
                  <c:v>11.67</c:v>
                </c:pt>
                <c:pt idx="33">
                  <c:v>12.33</c:v>
                </c:pt>
                <c:pt idx="34">
                  <c:v>12.67</c:v>
                </c:pt>
                <c:pt idx="35">
                  <c:v>13.33</c:v>
                </c:pt>
                <c:pt idx="36">
                  <c:v>13.33</c:v>
                </c:pt>
                <c:pt idx="37">
                  <c:v>10.67</c:v>
                </c:pt>
                <c:pt idx="38">
                  <c:v>10.67</c:v>
                </c:pt>
                <c:pt idx="39">
                  <c:v>11</c:v>
                </c:pt>
                <c:pt idx="40">
                  <c:v>11.33</c:v>
                </c:pt>
                <c:pt idx="41">
                  <c:v>12</c:v>
                </c:pt>
                <c:pt idx="42">
                  <c:v>12.33</c:v>
                </c:pt>
                <c:pt idx="43">
                  <c:v>12.33</c:v>
                </c:pt>
                <c:pt idx="44">
                  <c:v>12.67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839-47C6-A46A-C4F5D01E1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4975359"/>
        <c:axId val="764982559"/>
      </c:lineChart>
      <c:catAx>
        <c:axId val="76497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82559"/>
        <c:crosses val="autoZero"/>
        <c:auto val="1"/>
        <c:lblAlgn val="ctr"/>
        <c:lblOffset val="100"/>
        <c:noMultiLvlLbl val="0"/>
      </c:catAx>
      <c:valAx>
        <c:axId val="76498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7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a717e81-cbfc-412c-8ff4-80fb94bea54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December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Dec!$C$2:$CQ$2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9.34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8.34</c:v>
                </c:pt>
                <c:pt idx="16">
                  <c:v>9.66</c:v>
                </c:pt>
                <c:pt idx="17">
                  <c:v>9</c:v>
                </c:pt>
                <c:pt idx="18">
                  <c:v>8.34</c:v>
                </c:pt>
                <c:pt idx="19">
                  <c:v>7.34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D-4ED5-BF42-B0989A242EB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Dec!$C$3:$CQ$3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7</c:v>
                </c:pt>
                <c:pt idx="4">
                  <c:v>7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7</c:v>
                </c:pt>
                <c:pt idx="16">
                  <c:v>7.34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8.66</c:v>
                </c:pt>
                <c:pt idx="21">
                  <c:v>8.34</c:v>
                </c:pt>
                <c:pt idx="22">
                  <c:v>8</c:v>
                </c:pt>
                <c:pt idx="23">
                  <c:v>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D-4ED5-BF42-B0989A242EB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Dec!$C$4:$CQ$4</c:f>
              <c:numCache>
                <c:formatCode>0</c:formatCode>
                <c:ptCount val="24"/>
                <c:pt idx="0">
                  <c:v>7.33</c:v>
                </c:pt>
                <c:pt idx="1">
                  <c:v>6.67</c:v>
                </c:pt>
                <c:pt idx="2">
                  <c:v>7.67</c:v>
                </c:pt>
                <c:pt idx="3">
                  <c:v>8.34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8.66</c:v>
                </c:pt>
                <c:pt idx="18">
                  <c:v>9</c:v>
                </c:pt>
                <c:pt idx="19">
                  <c:v>11.34</c:v>
                </c:pt>
                <c:pt idx="20">
                  <c:v>10</c:v>
                </c:pt>
                <c:pt idx="21">
                  <c:v>16.66</c:v>
                </c:pt>
                <c:pt idx="22">
                  <c:v>25</c:v>
                </c:pt>
                <c:pt idx="23">
                  <c:v>22.66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9D-4ED5-BF42-B0989A242EB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Dec!$C$5:$CQ$5</c:f>
              <c:numCache>
                <c:formatCode>0</c:formatCode>
                <c:ptCount val="24"/>
                <c:pt idx="0">
                  <c:v>20</c:v>
                </c:pt>
                <c:pt idx="1">
                  <c:v>19</c:v>
                </c:pt>
                <c:pt idx="2">
                  <c:v>13.34</c:v>
                </c:pt>
                <c:pt idx="3">
                  <c:v>15</c:v>
                </c:pt>
                <c:pt idx="4">
                  <c:v>15</c:v>
                </c:pt>
                <c:pt idx="5">
                  <c:v>12.66</c:v>
                </c:pt>
                <c:pt idx="6">
                  <c:v>10</c:v>
                </c:pt>
                <c:pt idx="7">
                  <c:v>10</c:v>
                </c:pt>
                <c:pt idx="8">
                  <c:v>8.34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7</c:v>
                </c:pt>
                <c:pt idx="16">
                  <c:v>11</c:v>
                </c:pt>
                <c:pt idx="17">
                  <c:v>11.66</c:v>
                </c:pt>
                <c:pt idx="18">
                  <c:v>22.34</c:v>
                </c:pt>
                <c:pt idx="19">
                  <c:v>13.34</c:v>
                </c:pt>
                <c:pt idx="20">
                  <c:v>13.66</c:v>
                </c:pt>
                <c:pt idx="21">
                  <c:v>16.66</c:v>
                </c:pt>
                <c:pt idx="22">
                  <c:v>13.34</c:v>
                </c:pt>
                <c:pt idx="23">
                  <c:v>12.34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9D-4ED5-BF42-B0989A242EB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Dec!$C$6:$CQ$6</c:f>
              <c:numCache>
                <c:formatCode>0</c:formatCode>
                <c:ptCount val="24"/>
                <c:pt idx="0">
                  <c:v>12.66</c:v>
                </c:pt>
                <c:pt idx="1">
                  <c:v>10</c:v>
                </c:pt>
                <c:pt idx="2">
                  <c:v>9.33</c:v>
                </c:pt>
                <c:pt idx="3">
                  <c:v>11.66</c:v>
                </c:pt>
                <c:pt idx="4">
                  <c:v>9.34</c:v>
                </c:pt>
                <c:pt idx="5">
                  <c:v>11</c:v>
                </c:pt>
                <c:pt idx="6">
                  <c:v>11</c:v>
                </c:pt>
                <c:pt idx="7">
                  <c:v>8.34</c:v>
                </c:pt>
                <c:pt idx="8">
                  <c:v>6.66</c:v>
                </c:pt>
                <c:pt idx="9">
                  <c:v>6.66</c:v>
                </c:pt>
                <c:pt idx="10">
                  <c:v>5.34</c:v>
                </c:pt>
                <c:pt idx="11">
                  <c:v>5.34</c:v>
                </c:pt>
                <c:pt idx="12">
                  <c:v>5.34</c:v>
                </c:pt>
                <c:pt idx="13">
                  <c:v>5.34</c:v>
                </c:pt>
                <c:pt idx="14">
                  <c:v>5.34</c:v>
                </c:pt>
                <c:pt idx="15">
                  <c:v>5.34</c:v>
                </c:pt>
                <c:pt idx="16">
                  <c:v>5.34</c:v>
                </c:pt>
                <c:pt idx="17">
                  <c:v>6.66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9D-4ED5-BF42-B0989A242EB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Dec!$C$7:$CQ$7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5.66</c:v>
                </c:pt>
                <c:pt idx="4">
                  <c:v>7.34</c:v>
                </c:pt>
                <c:pt idx="5">
                  <c:v>6.66</c:v>
                </c:pt>
                <c:pt idx="6">
                  <c:v>6.66</c:v>
                </c:pt>
                <c:pt idx="7">
                  <c:v>5.66</c:v>
                </c:pt>
                <c:pt idx="8">
                  <c:v>5.66</c:v>
                </c:pt>
                <c:pt idx="9">
                  <c:v>5.66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6.34</c:v>
                </c:pt>
                <c:pt idx="15">
                  <c:v>6.34</c:v>
                </c:pt>
                <c:pt idx="16">
                  <c:v>6.34</c:v>
                </c:pt>
                <c:pt idx="17">
                  <c:v>6.34</c:v>
                </c:pt>
                <c:pt idx="18">
                  <c:v>6.34</c:v>
                </c:pt>
                <c:pt idx="19">
                  <c:v>6.34</c:v>
                </c:pt>
                <c:pt idx="20">
                  <c:v>6.34</c:v>
                </c:pt>
                <c:pt idx="21">
                  <c:v>6.34</c:v>
                </c:pt>
                <c:pt idx="22">
                  <c:v>6.34</c:v>
                </c:pt>
                <c:pt idx="23">
                  <c:v>6.34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59D-4ED5-BF42-B0989A242EB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Dec!$C$8:$CQ$8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6.66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59D-4ED5-BF42-B0989A242EB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Dec!$C$9:$CQ$9</c:f>
              <c:numCache>
                <c:formatCode>0</c:formatCode>
                <c:ptCount val="24"/>
                <c:pt idx="0">
                  <c:v>6.66</c:v>
                </c:pt>
                <c:pt idx="1">
                  <c:v>6.66</c:v>
                </c:pt>
                <c:pt idx="2">
                  <c:v>6.66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6.66</c:v>
                </c:pt>
                <c:pt idx="17">
                  <c:v>6.66</c:v>
                </c:pt>
                <c:pt idx="18">
                  <c:v>6.66</c:v>
                </c:pt>
                <c:pt idx="19">
                  <c:v>8.66</c:v>
                </c:pt>
                <c:pt idx="20">
                  <c:v>11.34</c:v>
                </c:pt>
                <c:pt idx="21">
                  <c:v>16.66</c:v>
                </c:pt>
                <c:pt idx="22">
                  <c:v>18.66</c:v>
                </c:pt>
                <c:pt idx="2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59D-4ED5-BF42-B0989A242EB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Dec!$C$10:$CQ$10</c:f>
              <c:numCache>
                <c:formatCode>0</c:formatCode>
                <c:ptCount val="24"/>
                <c:pt idx="0">
                  <c:v>13.66</c:v>
                </c:pt>
                <c:pt idx="1">
                  <c:v>10</c:v>
                </c:pt>
                <c:pt idx="2">
                  <c:v>6.66</c:v>
                </c:pt>
                <c:pt idx="3">
                  <c:v>9.66</c:v>
                </c:pt>
                <c:pt idx="4">
                  <c:v>12</c:v>
                </c:pt>
                <c:pt idx="5">
                  <c:v>7.34</c:v>
                </c:pt>
                <c:pt idx="6">
                  <c:v>8.66</c:v>
                </c:pt>
                <c:pt idx="7">
                  <c:v>11.66</c:v>
                </c:pt>
                <c:pt idx="8">
                  <c:v>15.34</c:v>
                </c:pt>
                <c:pt idx="9">
                  <c:v>14.66</c:v>
                </c:pt>
                <c:pt idx="10">
                  <c:v>13</c:v>
                </c:pt>
                <c:pt idx="11">
                  <c:v>10.34</c:v>
                </c:pt>
                <c:pt idx="12">
                  <c:v>8.34</c:v>
                </c:pt>
                <c:pt idx="13">
                  <c:v>16.66</c:v>
                </c:pt>
                <c:pt idx="14">
                  <c:v>21.66</c:v>
                </c:pt>
                <c:pt idx="15">
                  <c:v>21.66</c:v>
                </c:pt>
                <c:pt idx="16">
                  <c:v>21.34</c:v>
                </c:pt>
                <c:pt idx="17">
                  <c:v>13</c:v>
                </c:pt>
                <c:pt idx="18">
                  <c:v>9.34</c:v>
                </c:pt>
                <c:pt idx="19">
                  <c:v>10.66</c:v>
                </c:pt>
                <c:pt idx="20">
                  <c:v>8.34</c:v>
                </c:pt>
                <c:pt idx="21">
                  <c:v>11</c:v>
                </c:pt>
                <c:pt idx="22">
                  <c:v>13.34</c:v>
                </c:pt>
                <c:pt idx="23">
                  <c:v>11.34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59D-4ED5-BF42-B0989A242EB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Dec!$C$11:$CQ$11</c:f>
              <c:numCache>
                <c:formatCode>0</c:formatCode>
                <c:ptCount val="24"/>
                <c:pt idx="0">
                  <c:v>8.34</c:v>
                </c:pt>
                <c:pt idx="1">
                  <c:v>13.33</c:v>
                </c:pt>
                <c:pt idx="2">
                  <c:v>16.34</c:v>
                </c:pt>
                <c:pt idx="3">
                  <c:v>11.66</c:v>
                </c:pt>
                <c:pt idx="4">
                  <c:v>8.34</c:v>
                </c:pt>
                <c:pt idx="5">
                  <c:v>8.34</c:v>
                </c:pt>
                <c:pt idx="6">
                  <c:v>10</c:v>
                </c:pt>
                <c:pt idx="7">
                  <c:v>15.34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9.34</c:v>
                </c:pt>
                <c:pt idx="12">
                  <c:v>8.34</c:v>
                </c:pt>
                <c:pt idx="13">
                  <c:v>11.66</c:v>
                </c:pt>
                <c:pt idx="14">
                  <c:v>11.34</c:v>
                </c:pt>
                <c:pt idx="15">
                  <c:v>9.66</c:v>
                </c:pt>
                <c:pt idx="16">
                  <c:v>12</c:v>
                </c:pt>
                <c:pt idx="17">
                  <c:v>10.34</c:v>
                </c:pt>
                <c:pt idx="18">
                  <c:v>12</c:v>
                </c:pt>
                <c:pt idx="19">
                  <c:v>10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59D-4ED5-BF42-B0989A242EBD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Dec!$C$12:$CQ$12</c:f>
              <c:numCache>
                <c:formatCode>0</c:formatCode>
                <c:ptCount val="24"/>
                <c:pt idx="0">
                  <c:v>8.34</c:v>
                </c:pt>
                <c:pt idx="1">
                  <c:v>6.67</c:v>
                </c:pt>
                <c:pt idx="2">
                  <c:v>6.67</c:v>
                </c:pt>
                <c:pt idx="3">
                  <c:v>12</c:v>
                </c:pt>
                <c:pt idx="4">
                  <c:v>8</c:v>
                </c:pt>
                <c:pt idx="5">
                  <c:v>7.66</c:v>
                </c:pt>
                <c:pt idx="6">
                  <c:v>9.66</c:v>
                </c:pt>
                <c:pt idx="7">
                  <c:v>10</c:v>
                </c:pt>
                <c:pt idx="8">
                  <c:v>10.34</c:v>
                </c:pt>
                <c:pt idx="9">
                  <c:v>10</c:v>
                </c:pt>
                <c:pt idx="10">
                  <c:v>6.66</c:v>
                </c:pt>
                <c:pt idx="11">
                  <c:v>7</c:v>
                </c:pt>
                <c:pt idx="12">
                  <c:v>7.34</c:v>
                </c:pt>
                <c:pt idx="13">
                  <c:v>8</c:v>
                </c:pt>
                <c:pt idx="14">
                  <c:v>11.66</c:v>
                </c:pt>
                <c:pt idx="15">
                  <c:v>14</c:v>
                </c:pt>
                <c:pt idx="16">
                  <c:v>14.34</c:v>
                </c:pt>
                <c:pt idx="17">
                  <c:v>15</c:v>
                </c:pt>
                <c:pt idx="18">
                  <c:v>6.66</c:v>
                </c:pt>
                <c:pt idx="19">
                  <c:v>6.66</c:v>
                </c:pt>
                <c:pt idx="20">
                  <c:v>12.34</c:v>
                </c:pt>
                <c:pt idx="21">
                  <c:v>13.34</c:v>
                </c:pt>
                <c:pt idx="22">
                  <c:v>15.34</c:v>
                </c:pt>
                <c:pt idx="23">
                  <c:v>14.34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59D-4ED5-BF42-B0989A242EBD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Dec!$C$13:$CQ$13</c:f>
              <c:numCache>
                <c:formatCode>0</c:formatCode>
                <c:ptCount val="24"/>
                <c:pt idx="0">
                  <c:v>16.66</c:v>
                </c:pt>
                <c:pt idx="1">
                  <c:v>15</c:v>
                </c:pt>
                <c:pt idx="2">
                  <c:v>14</c:v>
                </c:pt>
                <c:pt idx="3">
                  <c:v>14.34</c:v>
                </c:pt>
                <c:pt idx="4">
                  <c:v>14.34</c:v>
                </c:pt>
                <c:pt idx="5">
                  <c:v>26.66</c:v>
                </c:pt>
                <c:pt idx="6">
                  <c:v>27.66</c:v>
                </c:pt>
                <c:pt idx="7">
                  <c:v>26</c:v>
                </c:pt>
                <c:pt idx="8">
                  <c:v>20.34</c:v>
                </c:pt>
                <c:pt idx="9">
                  <c:v>23.34</c:v>
                </c:pt>
                <c:pt idx="10">
                  <c:v>21.66</c:v>
                </c:pt>
                <c:pt idx="11">
                  <c:v>28.34</c:v>
                </c:pt>
                <c:pt idx="12">
                  <c:v>30</c:v>
                </c:pt>
                <c:pt idx="13">
                  <c:v>33.340000000000003</c:v>
                </c:pt>
                <c:pt idx="14">
                  <c:v>33.340000000000003</c:v>
                </c:pt>
                <c:pt idx="15">
                  <c:v>24.34</c:v>
                </c:pt>
                <c:pt idx="16">
                  <c:v>21.66</c:v>
                </c:pt>
                <c:pt idx="17">
                  <c:v>11.34</c:v>
                </c:pt>
                <c:pt idx="18">
                  <c:v>15</c:v>
                </c:pt>
                <c:pt idx="19">
                  <c:v>12</c:v>
                </c:pt>
                <c:pt idx="20">
                  <c:v>14.66</c:v>
                </c:pt>
                <c:pt idx="21">
                  <c:v>22.66</c:v>
                </c:pt>
                <c:pt idx="22">
                  <c:v>16</c:v>
                </c:pt>
                <c:pt idx="23">
                  <c:v>34.659999999999997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59D-4ED5-BF42-B0989A242EBD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Dec!$C$14:$CQ$14</c:f>
              <c:numCache>
                <c:formatCode>0</c:formatCode>
                <c:ptCount val="24"/>
                <c:pt idx="0">
                  <c:v>30</c:v>
                </c:pt>
                <c:pt idx="1">
                  <c:v>28.34</c:v>
                </c:pt>
                <c:pt idx="2">
                  <c:v>29</c:v>
                </c:pt>
                <c:pt idx="3">
                  <c:v>20</c:v>
                </c:pt>
                <c:pt idx="4">
                  <c:v>20</c:v>
                </c:pt>
                <c:pt idx="5">
                  <c:v>28.34</c:v>
                </c:pt>
                <c:pt idx="6">
                  <c:v>29.34</c:v>
                </c:pt>
                <c:pt idx="7">
                  <c:v>23.34</c:v>
                </c:pt>
                <c:pt idx="8">
                  <c:v>30</c:v>
                </c:pt>
                <c:pt idx="9">
                  <c:v>28.34</c:v>
                </c:pt>
                <c:pt idx="10">
                  <c:v>21.66</c:v>
                </c:pt>
                <c:pt idx="11">
                  <c:v>15.66</c:v>
                </c:pt>
                <c:pt idx="12">
                  <c:v>17.66</c:v>
                </c:pt>
                <c:pt idx="13">
                  <c:v>20.34</c:v>
                </c:pt>
                <c:pt idx="14">
                  <c:v>21.66</c:v>
                </c:pt>
                <c:pt idx="15">
                  <c:v>27.34</c:v>
                </c:pt>
                <c:pt idx="16">
                  <c:v>24.34</c:v>
                </c:pt>
                <c:pt idx="17">
                  <c:v>21.66</c:v>
                </c:pt>
                <c:pt idx="18">
                  <c:v>19.34</c:v>
                </c:pt>
                <c:pt idx="19">
                  <c:v>18.34</c:v>
                </c:pt>
                <c:pt idx="20">
                  <c:v>21.34</c:v>
                </c:pt>
                <c:pt idx="21">
                  <c:v>21.66</c:v>
                </c:pt>
                <c:pt idx="22">
                  <c:v>22</c:v>
                </c:pt>
                <c:pt idx="2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59D-4ED5-BF42-B0989A242EBD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Dec!$C$15:$CQ$15</c:f>
              <c:numCache>
                <c:formatCode>0</c:formatCode>
                <c:ptCount val="24"/>
                <c:pt idx="0">
                  <c:v>26.66</c:v>
                </c:pt>
                <c:pt idx="1">
                  <c:v>31.66</c:v>
                </c:pt>
                <c:pt idx="2">
                  <c:v>31</c:v>
                </c:pt>
                <c:pt idx="3">
                  <c:v>32.340000000000003</c:v>
                </c:pt>
                <c:pt idx="4">
                  <c:v>20</c:v>
                </c:pt>
                <c:pt idx="5">
                  <c:v>10.34</c:v>
                </c:pt>
                <c:pt idx="6">
                  <c:v>8.34</c:v>
                </c:pt>
                <c:pt idx="7">
                  <c:v>8.34</c:v>
                </c:pt>
                <c:pt idx="8">
                  <c:v>7.66</c:v>
                </c:pt>
                <c:pt idx="9">
                  <c:v>8</c:v>
                </c:pt>
                <c:pt idx="10">
                  <c:v>9</c:v>
                </c:pt>
                <c:pt idx="11">
                  <c:v>7</c:v>
                </c:pt>
                <c:pt idx="12">
                  <c:v>6.66</c:v>
                </c:pt>
                <c:pt idx="13">
                  <c:v>6.66</c:v>
                </c:pt>
                <c:pt idx="14">
                  <c:v>14.66</c:v>
                </c:pt>
                <c:pt idx="15">
                  <c:v>14.34</c:v>
                </c:pt>
                <c:pt idx="16">
                  <c:v>16.34</c:v>
                </c:pt>
                <c:pt idx="17">
                  <c:v>17</c:v>
                </c:pt>
                <c:pt idx="18">
                  <c:v>16</c:v>
                </c:pt>
                <c:pt idx="19">
                  <c:v>17.34</c:v>
                </c:pt>
                <c:pt idx="20">
                  <c:v>13.34</c:v>
                </c:pt>
                <c:pt idx="21">
                  <c:v>14.66</c:v>
                </c:pt>
                <c:pt idx="22">
                  <c:v>14</c:v>
                </c:pt>
                <c:pt idx="2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59D-4ED5-BF42-B0989A242EBD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Dec!$C$16:$CQ$16</c:f>
              <c:numCache>
                <c:formatCode>0</c:formatCode>
                <c:ptCount val="24"/>
                <c:pt idx="0">
                  <c:v>13.34</c:v>
                </c:pt>
                <c:pt idx="1">
                  <c:v>10.66</c:v>
                </c:pt>
                <c:pt idx="2">
                  <c:v>8</c:v>
                </c:pt>
                <c:pt idx="3">
                  <c:v>6.66</c:v>
                </c:pt>
                <c:pt idx="4">
                  <c:v>6.66</c:v>
                </c:pt>
                <c:pt idx="5">
                  <c:v>6.66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11.34</c:v>
                </c:pt>
                <c:pt idx="18">
                  <c:v>12.34</c:v>
                </c:pt>
                <c:pt idx="19">
                  <c:v>10.34</c:v>
                </c:pt>
                <c:pt idx="20">
                  <c:v>8.34</c:v>
                </c:pt>
                <c:pt idx="21">
                  <c:v>15</c:v>
                </c:pt>
                <c:pt idx="22">
                  <c:v>12.34</c:v>
                </c:pt>
                <c:pt idx="23">
                  <c:v>7.66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59D-4ED5-BF42-B0989A242EBD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Dec!$C$17:$CQ$17</c:f>
              <c:numCache>
                <c:formatCode>0</c:formatCode>
                <c:ptCount val="24"/>
                <c:pt idx="0">
                  <c:v>10</c:v>
                </c:pt>
                <c:pt idx="1">
                  <c:v>11.66</c:v>
                </c:pt>
                <c:pt idx="2">
                  <c:v>10</c:v>
                </c:pt>
                <c:pt idx="3">
                  <c:v>8</c:v>
                </c:pt>
                <c:pt idx="4">
                  <c:v>8.66</c:v>
                </c:pt>
                <c:pt idx="5">
                  <c:v>8.34</c:v>
                </c:pt>
                <c:pt idx="6">
                  <c:v>9</c:v>
                </c:pt>
                <c:pt idx="7">
                  <c:v>9</c:v>
                </c:pt>
                <c:pt idx="8">
                  <c:v>7.66</c:v>
                </c:pt>
                <c:pt idx="9">
                  <c:v>6.66</c:v>
                </c:pt>
                <c:pt idx="10">
                  <c:v>9</c:v>
                </c:pt>
                <c:pt idx="11">
                  <c:v>7.34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7.34</c:v>
                </c:pt>
                <c:pt idx="17">
                  <c:v>7</c:v>
                </c:pt>
                <c:pt idx="18">
                  <c:v>6.66</c:v>
                </c:pt>
                <c:pt idx="19">
                  <c:v>7.66</c:v>
                </c:pt>
                <c:pt idx="20">
                  <c:v>10</c:v>
                </c:pt>
                <c:pt idx="21">
                  <c:v>17.66</c:v>
                </c:pt>
                <c:pt idx="22">
                  <c:v>27.34</c:v>
                </c:pt>
                <c:pt idx="23">
                  <c:v>18.34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59D-4ED5-BF42-B0989A242EBD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Dec!$C$18:$CQ$18</c:f>
              <c:numCache>
                <c:formatCode>0</c:formatCode>
                <c:ptCount val="24"/>
                <c:pt idx="0">
                  <c:v>15</c:v>
                </c:pt>
                <c:pt idx="1">
                  <c:v>13.66</c:v>
                </c:pt>
                <c:pt idx="2">
                  <c:v>10</c:v>
                </c:pt>
                <c:pt idx="3">
                  <c:v>8</c:v>
                </c:pt>
                <c:pt idx="4">
                  <c:v>8.66</c:v>
                </c:pt>
                <c:pt idx="5">
                  <c:v>9</c:v>
                </c:pt>
                <c:pt idx="6">
                  <c:v>13.34</c:v>
                </c:pt>
                <c:pt idx="7">
                  <c:v>11.34</c:v>
                </c:pt>
                <c:pt idx="8">
                  <c:v>9.34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13.66</c:v>
                </c:pt>
                <c:pt idx="14">
                  <c:v>17.34</c:v>
                </c:pt>
                <c:pt idx="15">
                  <c:v>6.66</c:v>
                </c:pt>
                <c:pt idx="16">
                  <c:v>7.66</c:v>
                </c:pt>
                <c:pt idx="17">
                  <c:v>17.34</c:v>
                </c:pt>
                <c:pt idx="18">
                  <c:v>15</c:v>
                </c:pt>
                <c:pt idx="19">
                  <c:v>16.66</c:v>
                </c:pt>
                <c:pt idx="20">
                  <c:v>23.34</c:v>
                </c:pt>
                <c:pt idx="21">
                  <c:v>31.66</c:v>
                </c:pt>
                <c:pt idx="22">
                  <c:v>30.66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59D-4ED5-BF42-B0989A242EBD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Dec!$C$19:$CQ$19</c:f>
              <c:numCache>
                <c:formatCode>0</c:formatCode>
                <c:ptCount val="24"/>
                <c:pt idx="0">
                  <c:v>33.33</c:v>
                </c:pt>
                <c:pt idx="1">
                  <c:v>33.33</c:v>
                </c:pt>
                <c:pt idx="2">
                  <c:v>17</c:v>
                </c:pt>
                <c:pt idx="3">
                  <c:v>10.67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9.33</c:v>
                </c:pt>
                <c:pt idx="10">
                  <c:v>8.33</c:v>
                </c:pt>
                <c:pt idx="11">
                  <c:v>8</c:v>
                </c:pt>
                <c:pt idx="12">
                  <c:v>6.67</c:v>
                </c:pt>
                <c:pt idx="13">
                  <c:v>6.67</c:v>
                </c:pt>
                <c:pt idx="14">
                  <c:v>6.67</c:v>
                </c:pt>
                <c:pt idx="15">
                  <c:v>9.67</c:v>
                </c:pt>
                <c:pt idx="16">
                  <c:v>9</c:v>
                </c:pt>
                <c:pt idx="17">
                  <c:v>8</c:v>
                </c:pt>
                <c:pt idx="18">
                  <c:v>12.33</c:v>
                </c:pt>
                <c:pt idx="19">
                  <c:v>16.670000000000002</c:v>
                </c:pt>
                <c:pt idx="20">
                  <c:v>15.33</c:v>
                </c:pt>
                <c:pt idx="21">
                  <c:v>21.33</c:v>
                </c:pt>
                <c:pt idx="22">
                  <c:v>18.329999999999998</c:v>
                </c:pt>
                <c:pt idx="23">
                  <c:v>21.33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59D-4ED5-BF42-B0989A242EBD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Dec!$C$20:$CQ$20</c:f>
              <c:numCache>
                <c:formatCode>0</c:formatCode>
                <c:ptCount val="24"/>
                <c:pt idx="0">
                  <c:v>18.34</c:v>
                </c:pt>
                <c:pt idx="1">
                  <c:v>16.66</c:v>
                </c:pt>
                <c:pt idx="2">
                  <c:v>10</c:v>
                </c:pt>
                <c:pt idx="3">
                  <c:v>8.34</c:v>
                </c:pt>
                <c:pt idx="4">
                  <c:v>8.34</c:v>
                </c:pt>
                <c:pt idx="5">
                  <c:v>7.34</c:v>
                </c:pt>
                <c:pt idx="6">
                  <c:v>6.66</c:v>
                </c:pt>
                <c:pt idx="7">
                  <c:v>6.66</c:v>
                </c:pt>
                <c:pt idx="8">
                  <c:v>6.66</c:v>
                </c:pt>
                <c:pt idx="9">
                  <c:v>6.66</c:v>
                </c:pt>
                <c:pt idx="10">
                  <c:v>6.66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10.66</c:v>
                </c:pt>
                <c:pt idx="16">
                  <c:v>12.34</c:v>
                </c:pt>
                <c:pt idx="17">
                  <c:v>12.66</c:v>
                </c:pt>
                <c:pt idx="18">
                  <c:v>14.66</c:v>
                </c:pt>
                <c:pt idx="19">
                  <c:v>18.66</c:v>
                </c:pt>
                <c:pt idx="20">
                  <c:v>25.66</c:v>
                </c:pt>
                <c:pt idx="21">
                  <c:v>30.66</c:v>
                </c:pt>
                <c:pt idx="22">
                  <c:v>29.66</c:v>
                </c:pt>
                <c:pt idx="23">
                  <c:v>36.659999999999997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59D-4ED5-BF42-B0989A242EBD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Dec!$C$21:$CQ$21</c:f>
              <c:numCache>
                <c:formatCode>0</c:formatCode>
                <c:ptCount val="24"/>
                <c:pt idx="0">
                  <c:v>36.659999999999997</c:v>
                </c:pt>
                <c:pt idx="1">
                  <c:v>36.659999999999997</c:v>
                </c:pt>
                <c:pt idx="2">
                  <c:v>38.340000000000003</c:v>
                </c:pt>
                <c:pt idx="3">
                  <c:v>31</c:v>
                </c:pt>
                <c:pt idx="4">
                  <c:v>21.66</c:v>
                </c:pt>
                <c:pt idx="5">
                  <c:v>17</c:v>
                </c:pt>
                <c:pt idx="6">
                  <c:v>16.66</c:v>
                </c:pt>
                <c:pt idx="7">
                  <c:v>21.66</c:v>
                </c:pt>
                <c:pt idx="8">
                  <c:v>21.66</c:v>
                </c:pt>
                <c:pt idx="9">
                  <c:v>18</c:v>
                </c:pt>
                <c:pt idx="10">
                  <c:v>18.34</c:v>
                </c:pt>
                <c:pt idx="11">
                  <c:v>16.66</c:v>
                </c:pt>
                <c:pt idx="12">
                  <c:v>18.34</c:v>
                </c:pt>
                <c:pt idx="13">
                  <c:v>23</c:v>
                </c:pt>
                <c:pt idx="14">
                  <c:v>30</c:v>
                </c:pt>
                <c:pt idx="15">
                  <c:v>31.66</c:v>
                </c:pt>
                <c:pt idx="16">
                  <c:v>31.66</c:v>
                </c:pt>
                <c:pt idx="17">
                  <c:v>26.66</c:v>
                </c:pt>
                <c:pt idx="18">
                  <c:v>30.66</c:v>
                </c:pt>
                <c:pt idx="19">
                  <c:v>21.66</c:v>
                </c:pt>
                <c:pt idx="20">
                  <c:v>33.659999999999997</c:v>
                </c:pt>
                <c:pt idx="21">
                  <c:v>38</c:v>
                </c:pt>
                <c:pt idx="22">
                  <c:v>41.34</c:v>
                </c:pt>
                <c:pt idx="23">
                  <c:v>40.659999999999997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59D-4ED5-BF42-B0989A242EBD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Dec!$C$22:$CQ$22</c:f>
              <c:numCache>
                <c:formatCode>0</c:formatCode>
                <c:ptCount val="24"/>
                <c:pt idx="0">
                  <c:v>30</c:v>
                </c:pt>
                <c:pt idx="1">
                  <c:v>35</c:v>
                </c:pt>
                <c:pt idx="2">
                  <c:v>30</c:v>
                </c:pt>
                <c:pt idx="3">
                  <c:v>26.67</c:v>
                </c:pt>
                <c:pt idx="4">
                  <c:v>36.659999999999997</c:v>
                </c:pt>
                <c:pt idx="5">
                  <c:v>30</c:v>
                </c:pt>
                <c:pt idx="6">
                  <c:v>16.66</c:v>
                </c:pt>
                <c:pt idx="7">
                  <c:v>18.34</c:v>
                </c:pt>
                <c:pt idx="8">
                  <c:v>16</c:v>
                </c:pt>
                <c:pt idx="9">
                  <c:v>9.66</c:v>
                </c:pt>
                <c:pt idx="10">
                  <c:v>7</c:v>
                </c:pt>
                <c:pt idx="11">
                  <c:v>6.66</c:v>
                </c:pt>
                <c:pt idx="12">
                  <c:v>6.66</c:v>
                </c:pt>
                <c:pt idx="13">
                  <c:v>6.66</c:v>
                </c:pt>
                <c:pt idx="14">
                  <c:v>6.66</c:v>
                </c:pt>
                <c:pt idx="15">
                  <c:v>6.66</c:v>
                </c:pt>
                <c:pt idx="16">
                  <c:v>6.66</c:v>
                </c:pt>
                <c:pt idx="17">
                  <c:v>7.66</c:v>
                </c:pt>
                <c:pt idx="18">
                  <c:v>9</c:v>
                </c:pt>
                <c:pt idx="19">
                  <c:v>8.34</c:v>
                </c:pt>
                <c:pt idx="20">
                  <c:v>9</c:v>
                </c:pt>
                <c:pt idx="21">
                  <c:v>10.66</c:v>
                </c:pt>
                <c:pt idx="22">
                  <c:v>9.34</c:v>
                </c:pt>
                <c:pt idx="23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59D-4ED5-BF42-B0989A242EBD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Dec!$C$23:$CQ$23</c:f>
              <c:numCache>
                <c:formatCode>0</c:formatCode>
                <c:ptCount val="24"/>
                <c:pt idx="0">
                  <c:v>15</c:v>
                </c:pt>
                <c:pt idx="1">
                  <c:v>9.66</c:v>
                </c:pt>
                <c:pt idx="2">
                  <c:v>7</c:v>
                </c:pt>
                <c:pt idx="3">
                  <c:v>6.66</c:v>
                </c:pt>
                <c:pt idx="4">
                  <c:v>6.66</c:v>
                </c:pt>
                <c:pt idx="5">
                  <c:v>8</c:v>
                </c:pt>
                <c:pt idx="6">
                  <c:v>9</c:v>
                </c:pt>
                <c:pt idx="7">
                  <c:v>7.66</c:v>
                </c:pt>
                <c:pt idx="8">
                  <c:v>5.66</c:v>
                </c:pt>
                <c:pt idx="9">
                  <c:v>5.66</c:v>
                </c:pt>
                <c:pt idx="10">
                  <c:v>6.21</c:v>
                </c:pt>
                <c:pt idx="11">
                  <c:v>5.89</c:v>
                </c:pt>
                <c:pt idx="12">
                  <c:v>5.89</c:v>
                </c:pt>
                <c:pt idx="13">
                  <c:v>5.89</c:v>
                </c:pt>
                <c:pt idx="14">
                  <c:v>5.89</c:v>
                </c:pt>
                <c:pt idx="15">
                  <c:v>5.89</c:v>
                </c:pt>
                <c:pt idx="16">
                  <c:v>10</c:v>
                </c:pt>
                <c:pt idx="17">
                  <c:v>9.34</c:v>
                </c:pt>
                <c:pt idx="18">
                  <c:v>8.34</c:v>
                </c:pt>
                <c:pt idx="19">
                  <c:v>9.66</c:v>
                </c:pt>
                <c:pt idx="20">
                  <c:v>13.34</c:v>
                </c:pt>
                <c:pt idx="21">
                  <c:v>18.34</c:v>
                </c:pt>
                <c:pt idx="22">
                  <c:v>13.34</c:v>
                </c:pt>
                <c:pt idx="23">
                  <c:v>7.34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59D-4ED5-BF42-B0989A242EBD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Dec!$C$24:$CQ$24</c:f>
              <c:numCache>
                <c:formatCode>0</c:formatCode>
                <c:ptCount val="24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6.66</c:v>
                </c:pt>
                <c:pt idx="17">
                  <c:v>8.34</c:v>
                </c:pt>
                <c:pt idx="18">
                  <c:v>8.34</c:v>
                </c:pt>
                <c:pt idx="19">
                  <c:v>9</c:v>
                </c:pt>
                <c:pt idx="20">
                  <c:v>8.34</c:v>
                </c:pt>
                <c:pt idx="21">
                  <c:v>11.66</c:v>
                </c:pt>
                <c:pt idx="22">
                  <c:v>15.34</c:v>
                </c:pt>
                <c:pt idx="23">
                  <c:v>18.66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59D-4ED5-BF42-B0989A242EBD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Dec!$C$25:$CQ$25</c:f>
              <c:numCache>
                <c:formatCode>0</c:formatCode>
                <c:ptCount val="24"/>
                <c:pt idx="0">
                  <c:v>18</c:v>
                </c:pt>
                <c:pt idx="1">
                  <c:v>17.66</c:v>
                </c:pt>
                <c:pt idx="2">
                  <c:v>21</c:v>
                </c:pt>
                <c:pt idx="3">
                  <c:v>17.34</c:v>
                </c:pt>
                <c:pt idx="4">
                  <c:v>19.34</c:v>
                </c:pt>
                <c:pt idx="5">
                  <c:v>18.66</c:v>
                </c:pt>
                <c:pt idx="6">
                  <c:v>15</c:v>
                </c:pt>
                <c:pt idx="7">
                  <c:v>11.66</c:v>
                </c:pt>
                <c:pt idx="8">
                  <c:v>8.34</c:v>
                </c:pt>
                <c:pt idx="9">
                  <c:v>6.66</c:v>
                </c:pt>
                <c:pt idx="10">
                  <c:v>6.66</c:v>
                </c:pt>
                <c:pt idx="11">
                  <c:v>7</c:v>
                </c:pt>
                <c:pt idx="12">
                  <c:v>7.34</c:v>
                </c:pt>
                <c:pt idx="13">
                  <c:v>13</c:v>
                </c:pt>
                <c:pt idx="14">
                  <c:v>11.66</c:v>
                </c:pt>
                <c:pt idx="15">
                  <c:v>12.66</c:v>
                </c:pt>
                <c:pt idx="16">
                  <c:v>14.66</c:v>
                </c:pt>
                <c:pt idx="17">
                  <c:v>17.34</c:v>
                </c:pt>
                <c:pt idx="18">
                  <c:v>25</c:v>
                </c:pt>
                <c:pt idx="19">
                  <c:v>29</c:v>
                </c:pt>
                <c:pt idx="20">
                  <c:v>32.340000000000003</c:v>
                </c:pt>
                <c:pt idx="21">
                  <c:v>31.67</c:v>
                </c:pt>
                <c:pt idx="22">
                  <c:v>33.33</c:v>
                </c:pt>
                <c:pt idx="23">
                  <c:v>33.33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59D-4ED5-BF42-B0989A242EBD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Dec!$C$26:$CQ$26</c:f>
              <c:numCache>
                <c:formatCode>0</c:formatCode>
                <c:ptCount val="24"/>
                <c:pt idx="0">
                  <c:v>38.340000000000003</c:v>
                </c:pt>
                <c:pt idx="1">
                  <c:v>38.340000000000003</c:v>
                </c:pt>
                <c:pt idx="2">
                  <c:v>34.659999999999997</c:v>
                </c:pt>
                <c:pt idx="3">
                  <c:v>27.66</c:v>
                </c:pt>
                <c:pt idx="4">
                  <c:v>22</c:v>
                </c:pt>
                <c:pt idx="5">
                  <c:v>22.66</c:v>
                </c:pt>
                <c:pt idx="6">
                  <c:v>21</c:v>
                </c:pt>
                <c:pt idx="7">
                  <c:v>18.34</c:v>
                </c:pt>
                <c:pt idx="8">
                  <c:v>13.34</c:v>
                </c:pt>
                <c:pt idx="9">
                  <c:v>9</c:v>
                </c:pt>
                <c:pt idx="10">
                  <c:v>7.66</c:v>
                </c:pt>
                <c:pt idx="11">
                  <c:v>7.34</c:v>
                </c:pt>
                <c:pt idx="12">
                  <c:v>9.34</c:v>
                </c:pt>
                <c:pt idx="13">
                  <c:v>10.33</c:v>
                </c:pt>
                <c:pt idx="14">
                  <c:v>10.67</c:v>
                </c:pt>
                <c:pt idx="15">
                  <c:v>14.66</c:v>
                </c:pt>
                <c:pt idx="16">
                  <c:v>20</c:v>
                </c:pt>
                <c:pt idx="17">
                  <c:v>23</c:v>
                </c:pt>
                <c:pt idx="18">
                  <c:v>25.66</c:v>
                </c:pt>
                <c:pt idx="19">
                  <c:v>35.340000000000003</c:v>
                </c:pt>
                <c:pt idx="20">
                  <c:v>38.340000000000003</c:v>
                </c:pt>
                <c:pt idx="21">
                  <c:v>40.340000000000003</c:v>
                </c:pt>
                <c:pt idx="22">
                  <c:v>40.340000000000003</c:v>
                </c:pt>
                <c:pt idx="23">
                  <c:v>40.340000000000003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59D-4ED5-BF42-B0989A242EBD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Dec!$C$27:$CQ$27</c:f>
              <c:numCache>
                <c:formatCode>0</c:formatCode>
                <c:ptCount val="24"/>
                <c:pt idx="0">
                  <c:v>36</c:v>
                </c:pt>
                <c:pt idx="1">
                  <c:v>30</c:v>
                </c:pt>
                <c:pt idx="2">
                  <c:v>28.33</c:v>
                </c:pt>
                <c:pt idx="3">
                  <c:v>25</c:v>
                </c:pt>
                <c:pt idx="4">
                  <c:v>21.33</c:v>
                </c:pt>
                <c:pt idx="5">
                  <c:v>19.329999999999998</c:v>
                </c:pt>
                <c:pt idx="6">
                  <c:v>19.329999999999998</c:v>
                </c:pt>
                <c:pt idx="7">
                  <c:v>20.329999999999998</c:v>
                </c:pt>
                <c:pt idx="8">
                  <c:v>17</c:v>
                </c:pt>
                <c:pt idx="9">
                  <c:v>17.329999999999998</c:v>
                </c:pt>
                <c:pt idx="10">
                  <c:v>19.329999999999998</c:v>
                </c:pt>
                <c:pt idx="11">
                  <c:v>18.670000000000002</c:v>
                </c:pt>
                <c:pt idx="12">
                  <c:v>22.33</c:v>
                </c:pt>
                <c:pt idx="13">
                  <c:v>22.67</c:v>
                </c:pt>
                <c:pt idx="14">
                  <c:v>24.67</c:v>
                </c:pt>
                <c:pt idx="15">
                  <c:v>26.33</c:v>
                </c:pt>
                <c:pt idx="16">
                  <c:v>26.33</c:v>
                </c:pt>
                <c:pt idx="17">
                  <c:v>25</c:v>
                </c:pt>
                <c:pt idx="18">
                  <c:v>26.33</c:v>
                </c:pt>
                <c:pt idx="19">
                  <c:v>32.33</c:v>
                </c:pt>
                <c:pt idx="20">
                  <c:v>38</c:v>
                </c:pt>
                <c:pt idx="21">
                  <c:v>41</c:v>
                </c:pt>
                <c:pt idx="22">
                  <c:v>43</c:v>
                </c:pt>
                <c:pt idx="23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59D-4ED5-BF42-B0989A242EBD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Dec!$C$28:$CQ$28</c:f>
              <c:numCache>
                <c:formatCode>0</c:formatCode>
                <c:ptCount val="24"/>
                <c:pt idx="0">
                  <c:v>30</c:v>
                </c:pt>
                <c:pt idx="1">
                  <c:v>30</c:v>
                </c:pt>
                <c:pt idx="2">
                  <c:v>28.33</c:v>
                </c:pt>
                <c:pt idx="3">
                  <c:v>25</c:v>
                </c:pt>
                <c:pt idx="4">
                  <c:v>21.33</c:v>
                </c:pt>
                <c:pt idx="5">
                  <c:v>20.329999999999998</c:v>
                </c:pt>
                <c:pt idx="6">
                  <c:v>22.33</c:v>
                </c:pt>
                <c:pt idx="7">
                  <c:v>22.33</c:v>
                </c:pt>
                <c:pt idx="8">
                  <c:v>19</c:v>
                </c:pt>
                <c:pt idx="9">
                  <c:v>13</c:v>
                </c:pt>
                <c:pt idx="10">
                  <c:v>8.67</c:v>
                </c:pt>
                <c:pt idx="11">
                  <c:v>8.67</c:v>
                </c:pt>
                <c:pt idx="12">
                  <c:v>8.67</c:v>
                </c:pt>
                <c:pt idx="13">
                  <c:v>10</c:v>
                </c:pt>
                <c:pt idx="14">
                  <c:v>19.670000000000002</c:v>
                </c:pt>
                <c:pt idx="15">
                  <c:v>18.329999999999998</c:v>
                </c:pt>
                <c:pt idx="16">
                  <c:v>19.670000000000002</c:v>
                </c:pt>
                <c:pt idx="17">
                  <c:v>20.67</c:v>
                </c:pt>
                <c:pt idx="18">
                  <c:v>22</c:v>
                </c:pt>
                <c:pt idx="19">
                  <c:v>24</c:v>
                </c:pt>
                <c:pt idx="20">
                  <c:v>26</c:v>
                </c:pt>
                <c:pt idx="21">
                  <c:v>33.33</c:v>
                </c:pt>
                <c:pt idx="22">
                  <c:v>33.33</c:v>
                </c:pt>
                <c:pt idx="23">
                  <c:v>28.33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59D-4ED5-BF42-B0989A242EBD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Dec!$C$29:$CQ$29</c:f>
              <c:numCache>
                <c:formatCode>0</c:formatCode>
                <c:ptCount val="24"/>
                <c:pt idx="0">
                  <c:v>28.66</c:v>
                </c:pt>
                <c:pt idx="1">
                  <c:v>28.66</c:v>
                </c:pt>
                <c:pt idx="2">
                  <c:v>28.33</c:v>
                </c:pt>
                <c:pt idx="3">
                  <c:v>24.34</c:v>
                </c:pt>
                <c:pt idx="4">
                  <c:v>19</c:v>
                </c:pt>
                <c:pt idx="5">
                  <c:v>13.34</c:v>
                </c:pt>
                <c:pt idx="6">
                  <c:v>18.34</c:v>
                </c:pt>
                <c:pt idx="7">
                  <c:v>16.34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4.66</c:v>
                </c:pt>
                <c:pt idx="12">
                  <c:v>4.66</c:v>
                </c:pt>
                <c:pt idx="13">
                  <c:v>5.34</c:v>
                </c:pt>
                <c:pt idx="14">
                  <c:v>9.66</c:v>
                </c:pt>
                <c:pt idx="15">
                  <c:v>9.34</c:v>
                </c:pt>
                <c:pt idx="16">
                  <c:v>8</c:v>
                </c:pt>
                <c:pt idx="17">
                  <c:v>9</c:v>
                </c:pt>
                <c:pt idx="18">
                  <c:v>7.66</c:v>
                </c:pt>
                <c:pt idx="19">
                  <c:v>7.66</c:v>
                </c:pt>
                <c:pt idx="20">
                  <c:v>7.66</c:v>
                </c:pt>
                <c:pt idx="21">
                  <c:v>8.66</c:v>
                </c:pt>
                <c:pt idx="22">
                  <c:v>14.34</c:v>
                </c:pt>
                <c:pt idx="23">
                  <c:v>12.66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59D-4ED5-BF42-B0989A242EBD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Dec!$C$30:$CQ$30</c:f>
              <c:numCache>
                <c:formatCode>0</c:formatCode>
                <c:ptCount val="24"/>
                <c:pt idx="0">
                  <c:v>17.37</c:v>
                </c:pt>
                <c:pt idx="1">
                  <c:v>12.34</c:v>
                </c:pt>
                <c:pt idx="2">
                  <c:v>10.66</c:v>
                </c:pt>
                <c:pt idx="3">
                  <c:v>10</c:v>
                </c:pt>
                <c:pt idx="4">
                  <c:v>10.34</c:v>
                </c:pt>
                <c:pt idx="5">
                  <c:v>10.34</c:v>
                </c:pt>
                <c:pt idx="6">
                  <c:v>9</c:v>
                </c:pt>
                <c:pt idx="7">
                  <c:v>8.66</c:v>
                </c:pt>
                <c:pt idx="8">
                  <c:v>8</c:v>
                </c:pt>
                <c:pt idx="9">
                  <c:v>7.66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5.66</c:v>
                </c:pt>
                <c:pt idx="15">
                  <c:v>5.66</c:v>
                </c:pt>
                <c:pt idx="16">
                  <c:v>7.67</c:v>
                </c:pt>
                <c:pt idx="17">
                  <c:v>8.67</c:v>
                </c:pt>
                <c:pt idx="18">
                  <c:v>9</c:v>
                </c:pt>
                <c:pt idx="19">
                  <c:v>9.66</c:v>
                </c:pt>
                <c:pt idx="20">
                  <c:v>12</c:v>
                </c:pt>
                <c:pt idx="21">
                  <c:v>14.66</c:v>
                </c:pt>
                <c:pt idx="22">
                  <c:v>13.34</c:v>
                </c:pt>
                <c:pt idx="23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59D-4ED5-BF42-B0989A242EBD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Dec!$C$31:$CQ$31</c:f>
              <c:numCache>
                <c:formatCode>0</c:formatCode>
                <c:ptCount val="24"/>
                <c:pt idx="0">
                  <c:v>16.66</c:v>
                </c:pt>
                <c:pt idx="1">
                  <c:v>18.66</c:v>
                </c:pt>
                <c:pt idx="2">
                  <c:v>13.67</c:v>
                </c:pt>
                <c:pt idx="3">
                  <c:v>12.33</c:v>
                </c:pt>
                <c:pt idx="4">
                  <c:v>11</c:v>
                </c:pt>
                <c:pt idx="5">
                  <c:v>10.33</c:v>
                </c:pt>
                <c:pt idx="6">
                  <c:v>10</c:v>
                </c:pt>
                <c:pt idx="7">
                  <c:v>9.67</c:v>
                </c:pt>
                <c:pt idx="8">
                  <c:v>9.67</c:v>
                </c:pt>
                <c:pt idx="9">
                  <c:v>7.66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6.66</c:v>
                </c:pt>
                <c:pt idx="19">
                  <c:v>6.66</c:v>
                </c:pt>
                <c:pt idx="20">
                  <c:v>6.66</c:v>
                </c:pt>
                <c:pt idx="21">
                  <c:v>6.66</c:v>
                </c:pt>
                <c:pt idx="22">
                  <c:v>6.66</c:v>
                </c:pt>
                <c:pt idx="23">
                  <c:v>6.66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59D-4ED5-BF42-B0989A242EBD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Dec!$C$1:$CQ$1</c:f>
              <c:strCache>
                <c:ptCount val="24"/>
                <c:pt idx="0">
                  <c:v>00:00-00:15</c:v>
                </c:pt>
                <c:pt idx="1">
                  <c:v>01:00-01:15</c:v>
                </c:pt>
                <c:pt idx="2">
                  <c:v>02:00-02:15</c:v>
                </c:pt>
                <c:pt idx="3">
                  <c:v>03:00-03:15</c:v>
                </c:pt>
                <c:pt idx="4">
                  <c:v>04:00-04:15</c:v>
                </c:pt>
                <c:pt idx="5">
                  <c:v>05:00-05:15</c:v>
                </c:pt>
                <c:pt idx="6">
                  <c:v>06:00-06:15</c:v>
                </c:pt>
                <c:pt idx="7">
                  <c:v>07:00-07:15</c:v>
                </c:pt>
                <c:pt idx="8">
                  <c:v>08:00-08:15</c:v>
                </c:pt>
                <c:pt idx="9">
                  <c:v>09:00-09:15</c:v>
                </c:pt>
                <c:pt idx="10">
                  <c:v>10:00-10:15</c:v>
                </c:pt>
                <c:pt idx="11">
                  <c:v>11:00-11:15</c:v>
                </c:pt>
                <c:pt idx="12">
                  <c:v>12:00-12:15</c:v>
                </c:pt>
                <c:pt idx="13">
                  <c:v>13:00-13:15</c:v>
                </c:pt>
                <c:pt idx="14">
                  <c:v>14:00-14:15</c:v>
                </c:pt>
                <c:pt idx="15">
                  <c:v>15:00-15:15</c:v>
                </c:pt>
                <c:pt idx="16">
                  <c:v>16:00-16:15</c:v>
                </c:pt>
                <c:pt idx="17">
                  <c:v>17:00-17:15</c:v>
                </c:pt>
                <c:pt idx="18">
                  <c:v>18:00-18:15</c:v>
                </c:pt>
                <c:pt idx="19">
                  <c:v>19:00-19:15</c:v>
                </c:pt>
                <c:pt idx="20">
                  <c:v>20:00-20:15</c:v>
                </c:pt>
                <c:pt idx="21">
                  <c:v>21:00-21:15</c:v>
                </c:pt>
                <c:pt idx="22">
                  <c:v>22:00-22:15</c:v>
                </c:pt>
                <c:pt idx="23">
                  <c:v>23:00-23:15</c:v>
                </c:pt>
              </c:strCache>
            </c:strRef>
          </c:cat>
          <c:val>
            <c:numRef>
              <c:f>Dec!$C$32:$CQ$32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59D-4ED5-BF42-B0989A242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32815"/>
        <c:axId val="153652015"/>
      </c:lineChart>
      <c:catAx>
        <c:axId val="153632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52015"/>
        <c:crosses val="autoZero"/>
        <c:auto val="1"/>
        <c:lblAlgn val="ctr"/>
        <c:lblOffset val="100"/>
        <c:noMultiLvlLbl val="0"/>
      </c:catAx>
      <c:valAx>
        <c:axId val="15365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3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18a1a45-04ac-4484-94fb-dde9c787ca7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28</c:v>
                </c:pt>
                <c:pt idx="1">
                  <c:v>27.67</c:v>
                </c:pt>
                <c:pt idx="2">
                  <c:v>27.33</c:v>
                </c:pt>
                <c:pt idx="3">
                  <c:v>27</c:v>
                </c:pt>
                <c:pt idx="4">
                  <c:v>26</c:v>
                </c:pt>
                <c:pt idx="5">
                  <c:v>25.33</c:v>
                </c:pt>
                <c:pt idx="6">
                  <c:v>28.67</c:v>
                </c:pt>
                <c:pt idx="7">
                  <c:v>28.33</c:v>
                </c:pt>
                <c:pt idx="8">
                  <c:v>28.67</c:v>
                </c:pt>
                <c:pt idx="9">
                  <c:v>28.33</c:v>
                </c:pt>
                <c:pt idx="10">
                  <c:v>27.33</c:v>
                </c:pt>
                <c:pt idx="11">
                  <c:v>26.33</c:v>
                </c:pt>
                <c:pt idx="12">
                  <c:v>23.33</c:v>
                </c:pt>
                <c:pt idx="13">
                  <c:v>22.67</c:v>
                </c:pt>
                <c:pt idx="14">
                  <c:v>23.33</c:v>
                </c:pt>
                <c:pt idx="15">
                  <c:v>23</c:v>
                </c:pt>
                <c:pt idx="16">
                  <c:v>22.67</c:v>
                </c:pt>
                <c:pt idx="17">
                  <c:v>22.67</c:v>
                </c:pt>
                <c:pt idx="18">
                  <c:v>21.33</c:v>
                </c:pt>
                <c:pt idx="19">
                  <c:v>21.33</c:v>
                </c:pt>
                <c:pt idx="20">
                  <c:v>22</c:v>
                </c:pt>
                <c:pt idx="21">
                  <c:v>22.67</c:v>
                </c:pt>
                <c:pt idx="22">
                  <c:v>20</c:v>
                </c:pt>
                <c:pt idx="23">
                  <c:v>19.329999999999998</c:v>
                </c:pt>
                <c:pt idx="24">
                  <c:v>18.670000000000002</c:v>
                </c:pt>
                <c:pt idx="25">
                  <c:v>18.329999999999998</c:v>
                </c:pt>
                <c:pt idx="26">
                  <c:v>20.67</c:v>
                </c:pt>
                <c:pt idx="27">
                  <c:v>20</c:v>
                </c:pt>
                <c:pt idx="28">
                  <c:v>20</c:v>
                </c:pt>
                <c:pt idx="29">
                  <c:v>19.670000000000002</c:v>
                </c:pt>
                <c:pt idx="30">
                  <c:v>21</c:v>
                </c:pt>
                <c:pt idx="31">
                  <c:v>20.67</c:v>
                </c:pt>
                <c:pt idx="32">
                  <c:v>20.329999999999998</c:v>
                </c:pt>
                <c:pt idx="33">
                  <c:v>20</c:v>
                </c:pt>
                <c:pt idx="34">
                  <c:v>23.33</c:v>
                </c:pt>
                <c:pt idx="35">
                  <c:v>23</c:v>
                </c:pt>
                <c:pt idx="36">
                  <c:v>22.67</c:v>
                </c:pt>
                <c:pt idx="37">
                  <c:v>22</c:v>
                </c:pt>
                <c:pt idx="38">
                  <c:v>21.33</c:v>
                </c:pt>
                <c:pt idx="39">
                  <c:v>20.67</c:v>
                </c:pt>
                <c:pt idx="40">
                  <c:v>21.67</c:v>
                </c:pt>
                <c:pt idx="41">
                  <c:v>21.67</c:v>
                </c:pt>
                <c:pt idx="42">
                  <c:v>21.67</c:v>
                </c:pt>
                <c:pt idx="43">
                  <c:v>21.67</c:v>
                </c:pt>
                <c:pt idx="44">
                  <c:v>22.83</c:v>
                </c:pt>
                <c:pt idx="45">
                  <c:v>23.83</c:v>
                </c:pt>
                <c:pt idx="46">
                  <c:v>25.2</c:v>
                </c:pt>
                <c:pt idx="47">
                  <c:v>25.87</c:v>
                </c:pt>
                <c:pt idx="48">
                  <c:v>24.67</c:v>
                </c:pt>
                <c:pt idx="49">
                  <c:v>25</c:v>
                </c:pt>
                <c:pt idx="50">
                  <c:v>25.33</c:v>
                </c:pt>
                <c:pt idx="51">
                  <c:v>26</c:v>
                </c:pt>
                <c:pt idx="52">
                  <c:v>26.33</c:v>
                </c:pt>
                <c:pt idx="53">
                  <c:v>26.33</c:v>
                </c:pt>
                <c:pt idx="54">
                  <c:v>26.33</c:v>
                </c:pt>
                <c:pt idx="55">
                  <c:v>26.33</c:v>
                </c:pt>
                <c:pt idx="56">
                  <c:v>26.33</c:v>
                </c:pt>
                <c:pt idx="57">
                  <c:v>27.33</c:v>
                </c:pt>
                <c:pt idx="58">
                  <c:v>28</c:v>
                </c:pt>
                <c:pt idx="59">
                  <c:v>28.67</c:v>
                </c:pt>
                <c:pt idx="60">
                  <c:v>29.67</c:v>
                </c:pt>
                <c:pt idx="61">
                  <c:v>30.33</c:v>
                </c:pt>
                <c:pt idx="62">
                  <c:v>31</c:v>
                </c:pt>
                <c:pt idx="63">
                  <c:v>31.67</c:v>
                </c:pt>
                <c:pt idx="64">
                  <c:v>31.67</c:v>
                </c:pt>
                <c:pt idx="65">
                  <c:v>32.67</c:v>
                </c:pt>
                <c:pt idx="66">
                  <c:v>32.67</c:v>
                </c:pt>
                <c:pt idx="67">
                  <c:v>32.67</c:v>
                </c:pt>
                <c:pt idx="68">
                  <c:v>32.67</c:v>
                </c:pt>
                <c:pt idx="69">
                  <c:v>32.67</c:v>
                </c:pt>
                <c:pt idx="70">
                  <c:v>32.67</c:v>
                </c:pt>
                <c:pt idx="71">
                  <c:v>32.67</c:v>
                </c:pt>
                <c:pt idx="72">
                  <c:v>35</c:v>
                </c:pt>
                <c:pt idx="73">
                  <c:v>31.67</c:v>
                </c:pt>
                <c:pt idx="74">
                  <c:v>28.53</c:v>
                </c:pt>
                <c:pt idx="75">
                  <c:v>27.87</c:v>
                </c:pt>
                <c:pt idx="76">
                  <c:v>27.2</c:v>
                </c:pt>
                <c:pt idx="77">
                  <c:v>26.53</c:v>
                </c:pt>
                <c:pt idx="78">
                  <c:v>26.67</c:v>
                </c:pt>
                <c:pt idx="79">
                  <c:v>26.33</c:v>
                </c:pt>
                <c:pt idx="80">
                  <c:v>28.33</c:v>
                </c:pt>
                <c:pt idx="81">
                  <c:v>28.33</c:v>
                </c:pt>
                <c:pt idx="82">
                  <c:v>28.33</c:v>
                </c:pt>
                <c:pt idx="83">
                  <c:v>28.33</c:v>
                </c:pt>
                <c:pt idx="84">
                  <c:v>28.33</c:v>
                </c:pt>
                <c:pt idx="85">
                  <c:v>28.33</c:v>
                </c:pt>
                <c:pt idx="86">
                  <c:v>28.33</c:v>
                </c:pt>
                <c:pt idx="87">
                  <c:v>28</c:v>
                </c:pt>
                <c:pt idx="88">
                  <c:v>27.67</c:v>
                </c:pt>
                <c:pt idx="89">
                  <c:v>27.33</c:v>
                </c:pt>
                <c:pt idx="90">
                  <c:v>27</c:v>
                </c:pt>
                <c:pt idx="91">
                  <c:v>26.67</c:v>
                </c:pt>
                <c:pt idx="92">
                  <c:v>26.67</c:v>
                </c:pt>
                <c:pt idx="93">
                  <c:v>26.67</c:v>
                </c:pt>
                <c:pt idx="94">
                  <c:v>26.67</c:v>
                </c:pt>
                <c:pt idx="95">
                  <c:v>26.67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C6-43E8-B77D-D7D500BE2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092191712"/>
        <c:axId val="1092193632"/>
      </c:lineChart>
      <c:catAx>
        <c:axId val="109219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93632"/>
        <c:crosses val="autoZero"/>
        <c:auto val="1"/>
        <c:lblAlgn val="ctr"/>
        <c:lblOffset val="100"/>
        <c:noMultiLvlLbl val="0"/>
      </c:catAx>
      <c:valAx>
        <c:axId val="109219363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19171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3e7cc2a-7f18-4992-95f3-7f474b82fe8a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41.67</c:v>
                </c:pt>
                <c:pt idx="1">
                  <c:v>41.67</c:v>
                </c:pt>
                <c:pt idx="2">
                  <c:v>41.67</c:v>
                </c:pt>
                <c:pt idx="3">
                  <c:v>41.67</c:v>
                </c:pt>
                <c:pt idx="4">
                  <c:v>41.67</c:v>
                </c:pt>
                <c:pt idx="5">
                  <c:v>41.67</c:v>
                </c:pt>
                <c:pt idx="6">
                  <c:v>41.67</c:v>
                </c:pt>
                <c:pt idx="7">
                  <c:v>41.67</c:v>
                </c:pt>
                <c:pt idx="8">
                  <c:v>43.33</c:v>
                </c:pt>
                <c:pt idx="9">
                  <c:v>43.33</c:v>
                </c:pt>
                <c:pt idx="10">
                  <c:v>43.33</c:v>
                </c:pt>
                <c:pt idx="11">
                  <c:v>43.33</c:v>
                </c:pt>
                <c:pt idx="12">
                  <c:v>43.33</c:v>
                </c:pt>
                <c:pt idx="13">
                  <c:v>43.33</c:v>
                </c:pt>
                <c:pt idx="14">
                  <c:v>43.33</c:v>
                </c:pt>
                <c:pt idx="15">
                  <c:v>43.33</c:v>
                </c:pt>
                <c:pt idx="16">
                  <c:v>43.33</c:v>
                </c:pt>
                <c:pt idx="17">
                  <c:v>43.33</c:v>
                </c:pt>
                <c:pt idx="18">
                  <c:v>43.33</c:v>
                </c:pt>
                <c:pt idx="19">
                  <c:v>43.33</c:v>
                </c:pt>
                <c:pt idx="20">
                  <c:v>43.33</c:v>
                </c:pt>
                <c:pt idx="21">
                  <c:v>43.33</c:v>
                </c:pt>
                <c:pt idx="22">
                  <c:v>43.33</c:v>
                </c:pt>
                <c:pt idx="23">
                  <c:v>43.33</c:v>
                </c:pt>
                <c:pt idx="24">
                  <c:v>43.33</c:v>
                </c:pt>
                <c:pt idx="25">
                  <c:v>43.33</c:v>
                </c:pt>
                <c:pt idx="26">
                  <c:v>43.33</c:v>
                </c:pt>
                <c:pt idx="27">
                  <c:v>43.33</c:v>
                </c:pt>
                <c:pt idx="28">
                  <c:v>43.33</c:v>
                </c:pt>
                <c:pt idx="29">
                  <c:v>43.33</c:v>
                </c:pt>
                <c:pt idx="30">
                  <c:v>43.33</c:v>
                </c:pt>
                <c:pt idx="31">
                  <c:v>43.33</c:v>
                </c:pt>
                <c:pt idx="32">
                  <c:v>43.33</c:v>
                </c:pt>
                <c:pt idx="33">
                  <c:v>43.33</c:v>
                </c:pt>
                <c:pt idx="34">
                  <c:v>43.33</c:v>
                </c:pt>
                <c:pt idx="35">
                  <c:v>43.33</c:v>
                </c:pt>
                <c:pt idx="36">
                  <c:v>43.33</c:v>
                </c:pt>
                <c:pt idx="37">
                  <c:v>43.33</c:v>
                </c:pt>
                <c:pt idx="38">
                  <c:v>43.33</c:v>
                </c:pt>
                <c:pt idx="39">
                  <c:v>43.33</c:v>
                </c:pt>
                <c:pt idx="40">
                  <c:v>43.33</c:v>
                </c:pt>
                <c:pt idx="41">
                  <c:v>43.33</c:v>
                </c:pt>
                <c:pt idx="42">
                  <c:v>43.33</c:v>
                </c:pt>
                <c:pt idx="43">
                  <c:v>43.33</c:v>
                </c:pt>
                <c:pt idx="44">
                  <c:v>43.33</c:v>
                </c:pt>
                <c:pt idx="45">
                  <c:v>43.33</c:v>
                </c:pt>
                <c:pt idx="46">
                  <c:v>43.33</c:v>
                </c:pt>
                <c:pt idx="47">
                  <c:v>43.33</c:v>
                </c:pt>
                <c:pt idx="48">
                  <c:v>43.33</c:v>
                </c:pt>
                <c:pt idx="49">
                  <c:v>43.33</c:v>
                </c:pt>
                <c:pt idx="50">
                  <c:v>43.33</c:v>
                </c:pt>
                <c:pt idx="51">
                  <c:v>43.33</c:v>
                </c:pt>
                <c:pt idx="52">
                  <c:v>43.33</c:v>
                </c:pt>
                <c:pt idx="53">
                  <c:v>43.33</c:v>
                </c:pt>
                <c:pt idx="54">
                  <c:v>43.33</c:v>
                </c:pt>
                <c:pt idx="55">
                  <c:v>43.33</c:v>
                </c:pt>
                <c:pt idx="56">
                  <c:v>43.33</c:v>
                </c:pt>
                <c:pt idx="57">
                  <c:v>43.33</c:v>
                </c:pt>
                <c:pt idx="58">
                  <c:v>43.33</c:v>
                </c:pt>
                <c:pt idx="59">
                  <c:v>43.33</c:v>
                </c:pt>
                <c:pt idx="60">
                  <c:v>43.33</c:v>
                </c:pt>
                <c:pt idx="61">
                  <c:v>43.33</c:v>
                </c:pt>
                <c:pt idx="62">
                  <c:v>43.33</c:v>
                </c:pt>
                <c:pt idx="63">
                  <c:v>43.33</c:v>
                </c:pt>
                <c:pt idx="64">
                  <c:v>43.33</c:v>
                </c:pt>
                <c:pt idx="65">
                  <c:v>43.33</c:v>
                </c:pt>
                <c:pt idx="66">
                  <c:v>43.33</c:v>
                </c:pt>
                <c:pt idx="67">
                  <c:v>43.33</c:v>
                </c:pt>
                <c:pt idx="68">
                  <c:v>43.33</c:v>
                </c:pt>
                <c:pt idx="69">
                  <c:v>43.33</c:v>
                </c:pt>
                <c:pt idx="70">
                  <c:v>43.33</c:v>
                </c:pt>
                <c:pt idx="71">
                  <c:v>43.33</c:v>
                </c:pt>
                <c:pt idx="72">
                  <c:v>43.33</c:v>
                </c:pt>
                <c:pt idx="73">
                  <c:v>43.33</c:v>
                </c:pt>
                <c:pt idx="74">
                  <c:v>43.33</c:v>
                </c:pt>
                <c:pt idx="75">
                  <c:v>43.33</c:v>
                </c:pt>
                <c:pt idx="76">
                  <c:v>43.33</c:v>
                </c:pt>
                <c:pt idx="77">
                  <c:v>43.33</c:v>
                </c:pt>
                <c:pt idx="78">
                  <c:v>43.33</c:v>
                </c:pt>
                <c:pt idx="79">
                  <c:v>43.33</c:v>
                </c:pt>
                <c:pt idx="80">
                  <c:v>43.33</c:v>
                </c:pt>
                <c:pt idx="81">
                  <c:v>43.33</c:v>
                </c:pt>
                <c:pt idx="82">
                  <c:v>43.33</c:v>
                </c:pt>
                <c:pt idx="83">
                  <c:v>43.33</c:v>
                </c:pt>
                <c:pt idx="84">
                  <c:v>43.33</c:v>
                </c:pt>
                <c:pt idx="85">
                  <c:v>43.33</c:v>
                </c:pt>
                <c:pt idx="86">
                  <c:v>43.33</c:v>
                </c:pt>
                <c:pt idx="87">
                  <c:v>43.33</c:v>
                </c:pt>
                <c:pt idx="88">
                  <c:v>43.33</c:v>
                </c:pt>
                <c:pt idx="89">
                  <c:v>43.33</c:v>
                </c:pt>
                <c:pt idx="90">
                  <c:v>43.33</c:v>
                </c:pt>
                <c:pt idx="91">
                  <c:v>43.33</c:v>
                </c:pt>
                <c:pt idx="92">
                  <c:v>43.33</c:v>
                </c:pt>
                <c:pt idx="93">
                  <c:v>43.33</c:v>
                </c:pt>
                <c:pt idx="94">
                  <c:v>43.33</c:v>
                </c:pt>
                <c:pt idx="95">
                  <c:v>43.33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2-449C-9B62-7683FAE36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02724464"/>
        <c:axId val="1602724944"/>
      </c:lineChart>
      <c:catAx>
        <c:axId val="160272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24944"/>
        <c:crosses val="autoZero"/>
        <c:auto val="1"/>
        <c:lblAlgn val="ctr"/>
        <c:lblOffset val="100"/>
        <c:noMultiLvlLbl val="0"/>
      </c:catAx>
      <c:valAx>
        <c:axId val="1602724944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2446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d0f25eb-f6c2-4224-8f70-9fa23133d47c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38.33</c:v>
                </c:pt>
                <c:pt idx="1">
                  <c:v>38.33</c:v>
                </c:pt>
                <c:pt idx="2">
                  <c:v>38.33</c:v>
                </c:pt>
                <c:pt idx="3">
                  <c:v>39</c:v>
                </c:pt>
                <c:pt idx="4">
                  <c:v>39.33</c:v>
                </c:pt>
                <c:pt idx="5">
                  <c:v>40</c:v>
                </c:pt>
                <c:pt idx="6">
                  <c:v>33</c:v>
                </c:pt>
                <c:pt idx="7">
                  <c:v>34</c:v>
                </c:pt>
                <c:pt idx="8">
                  <c:v>34.33</c:v>
                </c:pt>
                <c:pt idx="9">
                  <c:v>35.33</c:v>
                </c:pt>
                <c:pt idx="10">
                  <c:v>32.33</c:v>
                </c:pt>
                <c:pt idx="11">
                  <c:v>32.33</c:v>
                </c:pt>
                <c:pt idx="12">
                  <c:v>32.33</c:v>
                </c:pt>
                <c:pt idx="13">
                  <c:v>32.67</c:v>
                </c:pt>
                <c:pt idx="14">
                  <c:v>35</c:v>
                </c:pt>
                <c:pt idx="15">
                  <c:v>35</c:v>
                </c:pt>
                <c:pt idx="16">
                  <c:v>35</c:v>
                </c:pt>
                <c:pt idx="17">
                  <c:v>35</c:v>
                </c:pt>
                <c:pt idx="18">
                  <c:v>35.33</c:v>
                </c:pt>
                <c:pt idx="19">
                  <c:v>36</c:v>
                </c:pt>
                <c:pt idx="20">
                  <c:v>36.67</c:v>
                </c:pt>
                <c:pt idx="21">
                  <c:v>36.67</c:v>
                </c:pt>
                <c:pt idx="22">
                  <c:v>36.67</c:v>
                </c:pt>
                <c:pt idx="23">
                  <c:v>36.67</c:v>
                </c:pt>
                <c:pt idx="24">
                  <c:v>36.67</c:v>
                </c:pt>
                <c:pt idx="25">
                  <c:v>36.67</c:v>
                </c:pt>
                <c:pt idx="26">
                  <c:v>30.67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34.33</c:v>
                </c:pt>
                <c:pt idx="31">
                  <c:v>36</c:v>
                </c:pt>
                <c:pt idx="32">
                  <c:v>36.67</c:v>
                </c:pt>
                <c:pt idx="33">
                  <c:v>37.67</c:v>
                </c:pt>
                <c:pt idx="34">
                  <c:v>38.33</c:v>
                </c:pt>
                <c:pt idx="35">
                  <c:v>38.33</c:v>
                </c:pt>
                <c:pt idx="36">
                  <c:v>38.33</c:v>
                </c:pt>
                <c:pt idx="37">
                  <c:v>38.33</c:v>
                </c:pt>
                <c:pt idx="38">
                  <c:v>38.33</c:v>
                </c:pt>
                <c:pt idx="39">
                  <c:v>38.33</c:v>
                </c:pt>
                <c:pt idx="40">
                  <c:v>41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42.67</c:v>
                </c:pt>
                <c:pt idx="49">
                  <c:v>42.67</c:v>
                </c:pt>
                <c:pt idx="50">
                  <c:v>42.67</c:v>
                </c:pt>
                <c:pt idx="51">
                  <c:v>42.67</c:v>
                </c:pt>
                <c:pt idx="52">
                  <c:v>42.67</c:v>
                </c:pt>
                <c:pt idx="53">
                  <c:v>42.67</c:v>
                </c:pt>
                <c:pt idx="54">
                  <c:v>42.67</c:v>
                </c:pt>
                <c:pt idx="55">
                  <c:v>42.67</c:v>
                </c:pt>
                <c:pt idx="56">
                  <c:v>42.67</c:v>
                </c:pt>
                <c:pt idx="57">
                  <c:v>42.67</c:v>
                </c:pt>
                <c:pt idx="58">
                  <c:v>42.67</c:v>
                </c:pt>
                <c:pt idx="59">
                  <c:v>42.67</c:v>
                </c:pt>
                <c:pt idx="60">
                  <c:v>42.67</c:v>
                </c:pt>
                <c:pt idx="61">
                  <c:v>42.67</c:v>
                </c:pt>
                <c:pt idx="62">
                  <c:v>42.67</c:v>
                </c:pt>
                <c:pt idx="63">
                  <c:v>42.67</c:v>
                </c:pt>
                <c:pt idx="64">
                  <c:v>42.67</c:v>
                </c:pt>
                <c:pt idx="65">
                  <c:v>42.67</c:v>
                </c:pt>
                <c:pt idx="66">
                  <c:v>42.33</c:v>
                </c:pt>
                <c:pt idx="67">
                  <c:v>42</c:v>
                </c:pt>
                <c:pt idx="68">
                  <c:v>43</c:v>
                </c:pt>
                <c:pt idx="69">
                  <c:v>42.67</c:v>
                </c:pt>
                <c:pt idx="70">
                  <c:v>42.67</c:v>
                </c:pt>
                <c:pt idx="71">
                  <c:v>42.33</c:v>
                </c:pt>
                <c:pt idx="72">
                  <c:v>42.33</c:v>
                </c:pt>
                <c:pt idx="73">
                  <c:v>42.33</c:v>
                </c:pt>
                <c:pt idx="74">
                  <c:v>42.33</c:v>
                </c:pt>
                <c:pt idx="75">
                  <c:v>42.33</c:v>
                </c:pt>
                <c:pt idx="76">
                  <c:v>42.33</c:v>
                </c:pt>
                <c:pt idx="77">
                  <c:v>42</c:v>
                </c:pt>
                <c:pt idx="78">
                  <c:v>41.67</c:v>
                </c:pt>
                <c:pt idx="79">
                  <c:v>40.67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39.33</c:v>
                </c:pt>
                <c:pt idx="89">
                  <c:v>38.33</c:v>
                </c:pt>
                <c:pt idx="90">
                  <c:v>37</c:v>
                </c:pt>
                <c:pt idx="91">
                  <c:v>36</c:v>
                </c:pt>
                <c:pt idx="92">
                  <c:v>34.67</c:v>
                </c:pt>
                <c:pt idx="93">
                  <c:v>34.33</c:v>
                </c:pt>
                <c:pt idx="94">
                  <c:v>36</c:v>
                </c:pt>
                <c:pt idx="95">
                  <c:v>36.67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D-4149-8793-23A9E0073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24083072"/>
        <c:axId val="1524088832"/>
      </c:lineChart>
      <c:catAx>
        <c:axId val="152408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088832"/>
        <c:crosses val="autoZero"/>
        <c:auto val="1"/>
        <c:lblAlgn val="ctr"/>
        <c:lblOffset val="100"/>
        <c:noMultiLvlLbl val="0"/>
      </c:catAx>
      <c:valAx>
        <c:axId val="1524088832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0830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086bbe5-b92e-4dd0-a2a8-f76e92d99b7e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35.33</c:v>
                </c:pt>
                <c:pt idx="1">
                  <c:v>35.33</c:v>
                </c:pt>
                <c:pt idx="2">
                  <c:v>35.33</c:v>
                </c:pt>
                <c:pt idx="3">
                  <c:v>35.33</c:v>
                </c:pt>
                <c:pt idx="4">
                  <c:v>35.33</c:v>
                </c:pt>
                <c:pt idx="5">
                  <c:v>35.67</c:v>
                </c:pt>
                <c:pt idx="6">
                  <c:v>35.33</c:v>
                </c:pt>
                <c:pt idx="7">
                  <c:v>35.67</c:v>
                </c:pt>
                <c:pt idx="8">
                  <c:v>38</c:v>
                </c:pt>
                <c:pt idx="9">
                  <c:v>38</c:v>
                </c:pt>
                <c:pt idx="10">
                  <c:v>36.67</c:v>
                </c:pt>
                <c:pt idx="11">
                  <c:v>36.67</c:v>
                </c:pt>
                <c:pt idx="12">
                  <c:v>37</c:v>
                </c:pt>
                <c:pt idx="13">
                  <c:v>37</c:v>
                </c:pt>
                <c:pt idx="14">
                  <c:v>37.33</c:v>
                </c:pt>
                <c:pt idx="15">
                  <c:v>37.67</c:v>
                </c:pt>
                <c:pt idx="16">
                  <c:v>39.33</c:v>
                </c:pt>
                <c:pt idx="17">
                  <c:v>40</c:v>
                </c:pt>
                <c:pt idx="18">
                  <c:v>37</c:v>
                </c:pt>
                <c:pt idx="19">
                  <c:v>36.33</c:v>
                </c:pt>
                <c:pt idx="20">
                  <c:v>38.33</c:v>
                </c:pt>
                <c:pt idx="21">
                  <c:v>38.33</c:v>
                </c:pt>
                <c:pt idx="22">
                  <c:v>38.33</c:v>
                </c:pt>
                <c:pt idx="23">
                  <c:v>38.33</c:v>
                </c:pt>
                <c:pt idx="24">
                  <c:v>38.33</c:v>
                </c:pt>
                <c:pt idx="25">
                  <c:v>38.33</c:v>
                </c:pt>
                <c:pt idx="26">
                  <c:v>38.33</c:v>
                </c:pt>
                <c:pt idx="27">
                  <c:v>36.67</c:v>
                </c:pt>
                <c:pt idx="28">
                  <c:v>35</c:v>
                </c:pt>
                <c:pt idx="29">
                  <c:v>34.33</c:v>
                </c:pt>
                <c:pt idx="30">
                  <c:v>33.67</c:v>
                </c:pt>
                <c:pt idx="31">
                  <c:v>33</c:v>
                </c:pt>
                <c:pt idx="32">
                  <c:v>33.67</c:v>
                </c:pt>
                <c:pt idx="33">
                  <c:v>34</c:v>
                </c:pt>
                <c:pt idx="34">
                  <c:v>34.33</c:v>
                </c:pt>
                <c:pt idx="35">
                  <c:v>35.67</c:v>
                </c:pt>
                <c:pt idx="36">
                  <c:v>36.67</c:v>
                </c:pt>
                <c:pt idx="37">
                  <c:v>37.33</c:v>
                </c:pt>
                <c:pt idx="38">
                  <c:v>37.33</c:v>
                </c:pt>
                <c:pt idx="39">
                  <c:v>38.33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40.33</c:v>
                </c:pt>
                <c:pt idx="53">
                  <c:v>40.67</c:v>
                </c:pt>
                <c:pt idx="54">
                  <c:v>40.67</c:v>
                </c:pt>
                <c:pt idx="55">
                  <c:v>40.67</c:v>
                </c:pt>
                <c:pt idx="56">
                  <c:v>40.67</c:v>
                </c:pt>
                <c:pt idx="57">
                  <c:v>40.67</c:v>
                </c:pt>
                <c:pt idx="58">
                  <c:v>40.67</c:v>
                </c:pt>
                <c:pt idx="59">
                  <c:v>40.67</c:v>
                </c:pt>
                <c:pt idx="60">
                  <c:v>41.67</c:v>
                </c:pt>
                <c:pt idx="61">
                  <c:v>41.67</c:v>
                </c:pt>
                <c:pt idx="62">
                  <c:v>41.67</c:v>
                </c:pt>
                <c:pt idx="63">
                  <c:v>41.67</c:v>
                </c:pt>
                <c:pt idx="64">
                  <c:v>41.67</c:v>
                </c:pt>
                <c:pt idx="65">
                  <c:v>41.67</c:v>
                </c:pt>
                <c:pt idx="66">
                  <c:v>41.67</c:v>
                </c:pt>
                <c:pt idx="67">
                  <c:v>41.67</c:v>
                </c:pt>
                <c:pt idx="68">
                  <c:v>40.67</c:v>
                </c:pt>
                <c:pt idx="69">
                  <c:v>40.67</c:v>
                </c:pt>
                <c:pt idx="70">
                  <c:v>40.67</c:v>
                </c:pt>
                <c:pt idx="71">
                  <c:v>40.67</c:v>
                </c:pt>
                <c:pt idx="72">
                  <c:v>40.67</c:v>
                </c:pt>
                <c:pt idx="73">
                  <c:v>40.67</c:v>
                </c:pt>
                <c:pt idx="74">
                  <c:v>40.67</c:v>
                </c:pt>
                <c:pt idx="75">
                  <c:v>40.67</c:v>
                </c:pt>
                <c:pt idx="76">
                  <c:v>40.67</c:v>
                </c:pt>
                <c:pt idx="77">
                  <c:v>40.67</c:v>
                </c:pt>
                <c:pt idx="78">
                  <c:v>40.67</c:v>
                </c:pt>
                <c:pt idx="79">
                  <c:v>40.67</c:v>
                </c:pt>
                <c:pt idx="80">
                  <c:v>40.67</c:v>
                </c:pt>
                <c:pt idx="81">
                  <c:v>40.67</c:v>
                </c:pt>
                <c:pt idx="82">
                  <c:v>40.67</c:v>
                </c:pt>
                <c:pt idx="83">
                  <c:v>40.67</c:v>
                </c:pt>
                <c:pt idx="84">
                  <c:v>40.67</c:v>
                </c:pt>
                <c:pt idx="85">
                  <c:v>40.67</c:v>
                </c:pt>
                <c:pt idx="86">
                  <c:v>40.67</c:v>
                </c:pt>
                <c:pt idx="87">
                  <c:v>40.67</c:v>
                </c:pt>
                <c:pt idx="88">
                  <c:v>40.67</c:v>
                </c:pt>
                <c:pt idx="89">
                  <c:v>40.67</c:v>
                </c:pt>
                <c:pt idx="90">
                  <c:v>40.67</c:v>
                </c:pt>
                <c:pt idx="91">
                  <c:v>40.67</c:v>
                </c:pt>
                <c:pt idx="92">
                  <c:v>40.67</c:v>
                </c:pt>
                <c:pt idx="93">
                  <c:v>40.67</c:v>
                </c:pt>
                <c:pt idx="94">
                  <c:v>38</c:v>
                </c:pt>
                <c:pt idx="95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6-4B12-8739-5E30CE4A3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73202608"/>
        <c:axId val="1573203088"/>
      </c:lineChart>
      <c:catAx>
        <c:axId val="15732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03088"/>
        <c:crosses val="autoZero"/>
        <c:auto val="1"/>
        <c:lblAlgn val="ctr"/>
        <c:lblOffset val="100"/>
        <c:noMultiLvlLbl val="0"/>
      </c:catAx>
      <c:valAx>
        <c:axId val="15732030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20260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920a7cf-7281-4291-b2f1-9fc3e62b36c8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Aug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36.67</c:v>
                </c:pt>
                <c:pt idx="1">
                  <c:v>37</c:v>
                </c:pt>
                <c:pt idx="2">
                  <c:v>37.33</c:v>
                </c:pt>
                <c:pt idx="3">
                  <c:v>37.67</c:v>
                </c:pt>
                <c:pt idx="4">
                  <c:v>38</c:v>
                </c:pt>
                <c:pt idx="5">
                  <c:v>38.33</c:v>
                </c:pt>
                <c:pt idx="6">
                  <c:v>38.67</c:v>
                </c:pt>
                <c:pt idx="7">
                  <c:v>39</c:v>
                </c:pt>
                <c:pt idx="8">
                  <c:v>37.33</c:v>
                </c:pt>
                <c:pt idx="9">
                  <c:v>37.67</c:v>
                </c:pt>
                <c:pt idx="10">
                  <c:v>35</c:v>
                </c:pt>
                <c:pt idx="11">
                  <c:v>35</c:v>
                </c:pt>
                <c:pt idx="12">
                  <c:v>36.67</c:v>
                </c:pt>
                <c:pt idx="13">
                  <c:v>36.67</c:v>
                </c:pt>
                <c:pt idx="14">
                  <c:v>36.67</c:v>
                </c:pt>
                <c:pt idx="15">
                  <c:v>36.67</c:v>
                </c:pt>
                <c:pt idx="16">
                  <c:v>37.33</c:v>
                </c:pt>
                <c:pt idx="17">
                  <c:v>37</c:v>
                </c:pt>
                <c:pt idx="18">
                  <c:v>36.67</c:v>
                </c:pt>
                <c:pt idx="19">
                  <c:v>36.67</c:v>
                </c:pt>
                <c:pt idx="20">
                  <c:v>36.67</c:v>
                </c:pt>
                <c:pt idx="21">
                  <c:v>36.67</c:v>
                </c:pt>
                <c:pt idx="22">
                  <c:v>37.33</c:v>
                </c:pt>
                <c:pt idx="23">
                  <c:v>37.67</c:v>
                </c:pt>
                <c:pt idx="24">
                  <c:v>38.33</c:v>
                </c:pt>
                <c:pt idx="25">
                  <c:v>38.33</c:v>
                </c:pt>
                <c:pt idx="26">
                  <c:v>38.33</c:v>
                </c:pt>
                <c:pt idx="27">
                  <c:v>38.33</c:v>
                </c:pt>
                <c:pt idx="28">
                  <c:v>38.33</c:v>
                </c:pt>
                <c:pt idx="29">
                  <c:v>38.33</c:v>
                </c:pt>
                <c:pt idx="30">
                  <c:v>41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41</c:v>
                </c:pt>
                <c:pt idx="37">
                  <c:v>41</c:v>
                </c:pt>
                <c:pt idx="38">
                  <c:v>41</c:v>
                </c:pt>
                <c:pt idx="39">
                  <c:v>41</c:v>
                </c:pt>
                <c:pt idx="40">
                  <c:v>41</c:v>
                </c:pt>
                <c:pt idx="41">
                  <c:v>41</c:v>
                </c:pt>
                <c:pt idx="42">
                  <c:v>41</c:v>
                </c:pt>
                <c:pt idx="43">
                  <c:v>41</c:v>
                </c:pt>
                <c:pt idx="44">
                  <c:v>41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41</c:v>
                </c:pt>
                <c:pt idx="52">
                  <c:v>41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41</c:v>
                </c:pt>
                <c:pt idx="57">
                  <c:v>41</c:v>
                </c:pt>
                <c:pt idx="58">
                  <c:v>41</c:v>
                </c:pt>
                <c:pt idx="59">
                  <c:v>41</c:v>
                </c:pt>
                <c:pt idx="60">
                  <c:v>41</c:v>
                </c:pt>
                <c:pt idx="61">
                  <c:v>41</c:v>
                </c:pt>
                <c:pt idx="62">
                  <c:v>41</c:v>
                </c:pt>
                <c:pt idx="63">
                  <c:v>41</c:v>
                </c:pt>
                <c:pt idx="64">
                  <c:v>40.67</c:v>
                </c:pt>
                <c:pt idx="65">
                  <c:v>40.67</c:v>
                </c:pt>
                <c:pt idx="66">
                  <c:v>40.67</c:v>
                </c:pt>
                <c:pt idx="67">
                  <c:v>40.67</c:v>
                </c:pt>
                <c:pt idx="68">
                  <c:v>40.67</c:v>
                </c:pt>
                <c:pt idx="69">
                  <c:v>40.67</c:v>
                </c:pt>
                <c:pt idx="70">
                  <c:v>42.67</c:v>
                </c:pt>
                <c:pt idx="71">
                  <c:v>42.67</c:v>
                </c:pt>
                <c:pt idx="72">
                  <c:v>41.67</c:v>
                </c:pt>
                <c:pt idx="73">
                  <c:v>41.67</c:v>
                </c:pt>
                <c:pt idx="74">
                  <c:v>41.33</c:v>
                </c:pt>
                <c:pt idx="75">
                  <c:v>41.33</c:v>
                </c:pt>
                <c:pt idx="76">
                  <c:v>41.33</c:v>
                </c:pt>
                <c:pt idx="77">
                  <c:v>41.33</c:v>
                </c:pt>
                <c:pt idx="78">
                  <c:v>39.67</c:v>
                </c:pt>
                <c:pt idx="79">
                  <c:v>39</c:v>
                </c:pt>
                <c:pt idx="80">
                  <c:v>41.67</c:v>
                </c:pt>
                <c:pt idx="81">
                  <c:v>41</c:v>
                </c:pt>
                <c:pt idx="82">
                  <c:v>40.33</c:v>
                </c:pt>
                <c:pt idx="83">
                  <c:v>40</c:v>
                </c:pt>
                <c:pt idx="84">
                  <c:v>39.33</c:v>
                </c:pt>
                <c:pt idx="85">
                  <c:v>38.33</c:v>
                </c:pt>
                <c:pt idx="86">
                  <c:v>38.33</c:v>
                </c:pt>
                <c:pt idx="87">
                  <c:v>38.33</c:v>
                </c:pt>
                <c:pt idx="88">
                  <c:v>38.33</c:v>
                </c:pt>
                <c:pt idx="89">
                  <c:v>38.33</c:v>
                </c:pt>
                <c:pt idx="90">
                  <c:v>38.33</c:v>
                </c:pt>
                <c:pt idx="91">
                  <c:v>38.33</c:v>
                </c:pt>
                <c:pt idx="92">
                  <c:v>38.33</c:v>
                </c:pt>
                <c:pt idx="93">
                  <c:v>38.33</c:v>
                </c:pt>
                <c:pt idx="94">
                  <c:v>38.33</c:v>
                </c:pt>
                <c:pt idx="95">
                  <c:v>38.33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44-4B94-8A91-97151E446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74167680"/>
        <c:axId val="703645856"/>
      </c:lineChart>
      <c:catAx>
        <c:axId val="157416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45856"/>
        <c:crosses val="autoZero"/>
        <c:auto val="1"/>
        <c:lblAlgn val="ctr"/>
        <c:lblOffset val="100"/>
        <c:noMultiLvlLbl val="0"/>
      </c:catAx>
      <c:valAx>
        <c:axId val="703645856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167680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43185e2-5805-4c72-81f6-429b3c58e7de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25.33</c:v>
                </c:pt>
                <c:pt idx="4">
                  <c:v>25</c:v>
                </c:pt>
                <c:pt idx="5">
                  <c:v>25</c:v>
                </c:pt>
                <c:pt idx="6">
                  <c:v>24.67</c:v>
                </c:pt>
                <c:pt idx="7">
                  <c:v>24.33</c:v>
                </c:pt>
                <c:pt idx="8">
                  <c:v>22.67</c:v>
                </c:pt>
                <c:pt idx="9">
                  <c:v>23</c:v>
                </c:pt>
                <c:pt idx="10">
                  <c:v>23</c:v>
                </c:pt>
                <c:pt idx="11">
                  <c:v>23.33</c:v>
                </c:pt>
                <c:pt idx="12">
                  <c:v>21</c:v>
                </c:pt>
                <c:pt idx="13">
                  <c:v>20.67</c:v>
                </c:pt>
                <c:pt idx="14">
                  <c:v>29.67</c:v>
                </c:pt>
                <c:pt idx="15">
                  <c:v>29.33</c:v>
                </c:pt>
                <c:pt idx="16">
                  <c:v>24</c:v>
                </c:pt>
                <c:pt idx="17">
                  <c:v>23.67</c:v>
                </c:pt>
                <c:pt idx="18">
                  <c:v>23.33</c:v>
                </c:pt>
                <c:pt idx="19">
                  <c:v>22.67</c:v>
                </c:pt>
                <c:pt idx="20">
                  <c:v>22.33</c:v>
                </c:pt>
                <c:pt idx="21">
                  <c:v>22.67</c:v>
                </c:pt>
                <c:pt idx="22">
                  <c:v>23</c:v>
                </c:pt>
                <c:pt idx="23">
                  <c:v>23.33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20.329999999999998</c:v>
                </c:pt>
                <c:pt idx="34">
                  <c:v>21.33</c:v>
                </c:pt>
                <c:pt idx="35">
                  <c:v>22.33</c:v>
                </c:pt>
                <c:pt idx="36">
                  <c:v>22.67</c:v>
                </c:pt>
                <c:pt idx="37">
                  <c:v>23</c:v>
                </c:pt>
                <c:pt idx="38">
                  <c:v>23.33</c:v>
                </c:pt>
                <c:pt idx="39">
                  <c:v>23.33</c:v>
                </c:pt>
                <c:pt idx="40">
                  <c:v>23.67</c:v>
                </c:pt>
                <c:pt idx="41">
                  <c:v>24.33</c:v>
                </c:pt>
                <c:pt idx="42">
                  <c:v>28.33</c:v>
                </c:pt>
                <c:pt idx="43">
                  <c:v>29</c:v>
                </c:pt>
                <c:pt idx="44">
                  <c:v>31.67</c:v>
                </c:pt>
                <c:pt idx="45">
                  <c:v>31.67</c:v>
                </c:pt>
                <c:pt idx="46">
                  <c:v>35</c:v>
                </c:pt>
                <c:pt idx="47">
                  <c:v>35</c:v>
                </c:pt>
                <c:pt idx="48">
                  <c:v>38.33</c:v>
                </c:pt>
                <c:pt idx="49">
                  <c:v>38.33</c:v>
                </c:pt>
                <c:pt idx="50">
                  <c:v>38.33</c:v>
                </c:pt>
                <c:pt idx="51">
                  <c:v>38.33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38.33</c:v>
                </c:pt>
                <c:pt idx="59">
                  <c:v>38.33</c:v>
                </c:pt>
                <c:pt idx="60">
                  <c:v>38.33</c:v>
                </c:pt>
                <c:pt idx="61">
                  <c:v>38.33</c:v>
                </c:pt>
                <c:pt idx="62">
                  <c:v>38.33</c:v>
                </c:pt>
                <c:pt idx="63">
                  <c:v>36.67</c:v>
                </c:pt>
                <c:pt idx="64">
                  <c:v>35</c:v>
                </c:pt>
                <c:pt idx="65">
                  <c:v>33.67</c:v>
                </c:pt>
                <c:pt idx="66">
                  <c:v>33.33</c:v>
                </c:pt>
                <c:pt idx="67">
                  <c:v>33.33</c:v>
                </c:pt>
                <c:pt idx="68">
                  <c:v>33.33</c:v>
                </c:pt>
                <c:pt idx="69">
                  <c:v>32.67</c:v>
                </c:pt>
                <c:pt idx="70">
                  <c:v>32</c:v>
                </c:pt>
                <c:pt idx="71">
                  <c:v>31.33</c:v>
                </c:pt>
                <c:pt idx="72">
                  <c:v>30.67</c:v>
                </c:pt>
                <c:pt idx="73">
                  <c:v>30</c:v>
                </c:pt>
                <c:pt idx="74">
                  <c:v>29.33</c:v>
                </c:pt>
                <c:pt idx="75">
                  <c:v>28.33</c:v>
                </c:pt>
                <c:pt idx="76">
                  <c:v>26.67</c:v>
                </c:pt>
                <c:pt idx="77">
                  <c:v>28.33</c:v>
                </c:pt>
                <c:pt idx="78">
                  <c:v>28.33</c:v>
                </c:pt>
                <c:pt idx="79">
                  <c:v>28.33</c:v>
                </c:pt>
                <c:pt idx="80">
                  <c:v>28.33</c:v>
                </c:pt>
                <c:pt idx="81">
                  <c:v>28.33</c:v>
                </c:pt>
                <c:pt idx="82">
                  <c:v>28.33</c:v>
                </c:pt>
                <c:pt idx="83">
                  <c:v>25</c:v>
                </c:pt>
                <c:pt idx="84">
                  <c:v>25</c:v>
                </c:pt>
                <c:pt idx="85">
                  <c:v>25.33</c:v>
                </c:pt>
                <c:pt idx="86">
                  <c:v>25.67</c:v>
                </c:pt>
                <c:pt idx="87">
                  <c:v>26</c:v>
                </c:pt>
                <c:pt idx="88">
                  <c:v>26.33</c:v>
                </c:pt>
                <c:pt idx="89">
                  <c:v>26.67</c:v>
                </c:pt>
                <c:pt idx="90">
                  <c:v>28.33</c:v>
                </c:pt>
                <c:pt idx="91">
                  <c:v>28</c:v>
                </c:pt>
                <c:pt idx="92">
                  <c:v>28</c:v>
                </c:pt>
                <c:pt idx="93">
                  <c:v>28.33</c:v>
                </c:pt>
                <c:pt idx="94">
                  <c:v>28.33</c:v>
                </c:pt>
                <c:pt idx="95">
                  <c:v>28.67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0-46AE-B7DD-B6AED313A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604708848"/>
        <c:axId val="1604709328"/>
      </c:lineChart>
      <c:catAx>
        <c:axId val="160470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709328"/>
        <c:crosses val="autoZero"/>
        <c:auto val="1"/>
        <c:lblAlgn val="ctr"/>
        <c:lblOffset val="100"/>
        <c:noMultiLvlLbl val="0"/>
      </c:catAx>
      <c:valAx>
        <c:axId val="160470932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470884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26ff774-3a1e-4498-85ba-fd18a8ef18c2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 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'Yearly data 2024'!#REF!</c15:sqref>
                        </c15:formulaRef>
                      </c:ext>
                    </c:extLst>
                    <c:strCache>
                      <c:ptCount val="96"/>
                      <c:pt idx="0">
                        <c:v>00:00-00:15</c:v>
                      </c:pt>
                      <c:pt idx="1">
                        <c:v>00:15-00:30</c:v>
                      </c:pt>
                      <c:pt idx="2">
                        <c:v>00:30-00:45</c:v>
                      </c:pt>
                      <c:pt idx="3">
                        <c:v>00:45-01:00</c:v>
                      </c:pt>
                      <c:pt idx="4">
                        <c:v>01:00-01:15</c:v>
                      </c:pt>
                      <c:pt idx="5">
                        <c:v>01:15-01:30</c:v>
                      </c:pt>
                      <c:pt idx="6">
                        <c:v>01:30-01:45</c:v>
                      </c:pt>
                      <c:pt idx="7">
                        <c:v>01:45-02:00</c:v>
                      </c:pt>
                      <c:pt idx="8">
                        <c:v>02:00-02:15</c:v>
                      </c:pt>
                      <c:pt idx="9">
                        <c:v>02:15-02:30</c:v>
                      </c:pt>
                      <c:pt idx="10">
                        <c:v>02:30-02:45</c:v>
                      </c:pt>
                      <c:pt idx="11">
                        <c:v>02:45-03:00</c:v>
                      </c:pt>
                      <c:pt idx="12">
                        <c:v>03:00-03:15</c:v>
                      </c:pt>
                      <c:pt idx="13">
                        <c:v>03:15-03:30</c:v>
                      </c:pt>
                      <c:pt idx="14">
                        <c:v>03:30-03:45</c:v>
                      </c:pt>
                      <c:pt idx="15">
                        <c:v>03:45-04:00</c:v>
                      </c:pt>
                      <c:pt idx="16">
                        <c:v>04:00-04:15</c:v>
                      </c:pt>
                      <c:pt idx="17">
                        <c:v>04:15-04:30</c:v>
                      </c:pt>
                      <c:pt idx="18">
                        <c:v>04:30-04:45</c:v>
                      </c:pt>
                      <c:pt idx="19">
                        <c:v>04:45-05:00</c:v>
                      </c:pt>
                      <c:pt idx="20">
                        <c:v>05:00-05:15</c:v>
                      </c:pt>
                      <c:pt idx="21">
                        <c:v>05:15-05:30</c:v>
                      </c:pt>
                      <c:pt idx="22">
                        <c:v>05:30-05:45</c:v>
                      </c:pt>
                      <c:pt idx="23">
                        <c:v>05:45-06:00</c:v>
                      </c:pt>
                      <c:pt idx="24">
                        <c:v>06:00-06:15</c:v>
                      </c:pt>
                      <c:pt idx="25">
                        <c:v>06:15-06:30</c:v>
                      </c:pt>
                      <c:pt idx="26">
                        <c:v>06:30-06:45</c:v>
                      </c:pt>
                      <c:pt idx="27">
                        <c:v>06:45-07:00</c:v>
                      </c:pt>
                      <c:pt idx="28">
                        <c:v>07:00-07:15</c:v>
                      </c:pt>
                      <c:pt idx="29">
                        <c:v>07:15-07:30</c:v>
                      </c:pt>
                      <c:pt idx="30">
                        <c:v>07:30-07:45</c:v>
                      </c:pt>
                      <c:pt idx="31">
                        <c:v>07:45-08:00</c:v>
                      </c:pt>
                      <c:pt idx="32">
                        <c:v>08:00-08:15</c:v>
                      </c:pt>
                      <c:pt idx="33">
                        <c:v>08:15-08:30</c:v>
                      </c:pt>
                      <c:pt idx="34">
                        <c:v>08:30-08:45</c:v>
                      </c:pt>
                      <c:pt idx="35">
                        <c:v>08:45-09:00</c:v>
                      </c:pt>
                      <c:pt idx="36">
                        <c:v>09:00-09:15</c:v>
                      </c:pt>
                      <c:pt idx="37">
                        <c:v>09:15-09:30</c:v>
                      </c:pt>
                      <c:pt idx="38">
                        <c:v>09:30-09:45</c:v>
                      </c:pt>
                      <c:pt idx="39">
                        <c:v>09:45-10:00</c:v>
                      </c:pt>
                      <c:pt idx="40">
                        <c:v>10:00-10:15</c:v>
                      </c:pt>
                      <c:pt idx="41">
                        <c:v>10:15-10:30</c:v>
                      </c:pt>
                      <c:pt idx="42">
                        <c:v>10:30-10:45</c:v>
                      </c:pt>
                      <c:pt idx="43">
                        <c:v>10:45-11:00</c:v>
                      </c:pt>
                      <c:pt idx="44">
                        <c:v>11:00-11:15</c:v>
                      </c:pt>
                      <c:pt idx="45">
                        <c:v>11:15-11:30</c:v>
                      </c:pt>
                      <c:pt idx="46">
                        <c:v>11:30-11:45</c:v>
                      </c:pt>
                      <c:pt idx="47">
                        <c:v>11:45-12:00</c:v>
                      </c:pt>
                      <c:pt idx="48">
                        <c:v>12:00-12:15</c:v>
                      </c:pt>
                      <c:pt idx="49">
                        <c:v>12:15-12:30</c:v>
                      </c:pt>
                      <c:pt idx="50">
                        <c:v>12:30-12:45</c:v>
                      </c:pt>
                      <c:pt idx="51">
                        <c:v>12:45-13:00</c:v>
                      </c:pt>
                      <c:pt idx="52">
                        <c:v>13:00-13:15</c:v>
                      </c:pt>
                      <c:pt idx="53">
                        <c:v>13:15-13:30</c:v>
                      </c:pt>
                      <c:pt idx="54">
                        <c:v>13:30-13:45</c:v>
                      </c:pt>
                      <c:pt idx="55">
                        <c:v>13:45-14:00</c:v>
                      </c:pt>
                      <c:pt idx="56">
                        <c:v>14:00-14:15</c:v>
                      </c:pt>
                      <c:pt idx="57">
                        <c:v>14:15-14:30</c:v>
                      </c:pt>
                      <c:pt idx="58">
                        <c:v>14:30-14:45</c:v>
                      </c:pt>
                      <c:pt idx="59">
                        <c:v>14:45-15:00</c:v>
                      </c:pt>
                      <c:pt idx="60">
                        <c:v>15:00-15:15</c:v>
                      </c:pt>
                      <c:pt idx="61">
                        <c:v>15:15-15:30</c:v>
                      </c:pt>
                      <c:pt idx="62">
                        <c:v>15:30-15:45</c:v>
                      </c:pt>
                      <c:pt idx="63">
                        <c:v>15:45-16:00</c:v>
                      </c:pt>
                      <c:pt idx="64">
                        <c:v>16:00-16:15</c:v>
                      </c:pt>
                      <c:pt idx="65">
                        <c:v>16:15-16:30</c:v>
                      </c:pt>
                      <c:pt idx="66">
                        <c:v>16:30-16:45</c:v>
                      </c:pt>
                      <c:pt idx="67">
                        <c:v>16:45-17:00</c:v>
                      </c:pt>
                      <c:pt idx="68">
                        <c:v>17:00-17:15</c:v>
                      </c:pt>
                      <c:pt idx="69">
                        <c:v>17:15-17:30</c:v>
                      </c:pt>
                      <c:pt idx="70">
                        <c:v>17:30-17:45</c:v>
                      </c:pt>
                      <c:pt idx="71">
                        <c:v>17:45-18:00</c:v>
                      </c:pt>
                      <c:pt idx="72">
                        <c:v>18:00-18:15</c:v>
                      </c:pt>
                      <c:pt idx="73">
                        <c:v>18:15-18:30</c:v>
                      </c:pt>
                      <c:pt idx="74">
                        <c:v>18:30-18:45</c:v>
                      </c:pt>
                      <c:pt idx="75">
                        <c:v>18:45-19:00</c:v>
                      </c:pt>
                      <c:pt idx="76">
                        <c:v>19:00-19:15</c:v>
                      </c:pt>
                      <c:pt idx="77">
                        <c:v>19:15-19:30</c:v>
                      </c:pt>
                      <c:pt idx="78">
                        <c:v>19:30-19:45</c:v>
                      </c:pt>
                      <c:pt idx="79">
                        <c:v>19:45-20:00</c:v>
                      </c:pt>
                      <c:pt idx="80">
                        <c:v>20:00-20:15</c:v>
                      </c:pt>
                      <c:pt idx="81">
                        <c:v>20:15-20:30</c:v>
                      </c:pt>
                      <c:pt idx="82">
                        <c:v>20:30-20:45</c:v>
                      </c:pt>
                      <c:pt idx="83">
                        <c:v>20:45-21:00</c:v>
                      </c:pt>
                      <c:pt idx="84">
                        <c:v>21:00-21:15</c:v>
                      </c:pt>
                      <c:pt idx="85">
                        <c:v>21:15-21:30</c:v>
                      </c:pt>
                      <c:pt idx="86">
                        <c:v>21:30-21:45</c:v>
                      </c:pt>
                      <c:pt idx="87">
                        <c:v>21:45-22:00</c:v>
                      </c:pt>
                      <c:pt idx="88">
                        <c:v>22:00-22:15</c:v>
                      </c:pt>
                      <c:pt idx="89">
                        <c:v>22:15-22:30</c:v>
                      </c:pt>
                      <c:pt idx="90">
                        <c:v>22:30-22:45</c:v>
                      </c:pt>
                      <c:pt idx="91">
                        <c:v>22:45-23:00</c:v>
                      </c:pt>
                      <c:pt idx="92">
                        <c:v>23:00-23:15</c:v>
                      </c:pt>
                      <c:pt idx="93">
                        <c:v>23:15-23:30</c:v>
                      </c:pt>
                      <c:pt idx="94">
                        <c:v>23:30-23:45</c:v>
                      </c:pt>
                      <c:pt idx="95">
                        <c:v>23:45-24:00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B542-442F-86FC-64967587D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987120"/>
        <c:axId val="1632987600"/>
      </c:lineChart>
      <c:catAx>
        <c:axId val="163298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87600"/>
        <c:crosses val="autoZero"/>
        <c:auto val="1"/>
        <c:lblAlgn val="ctr"/>
        <c:lblOffset val="100"/>
        <c:noMultiLvlLbl val="0"/>
      </c:catAx>
      <c:valAx>
        <c:axId val="16329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98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3c451df-57a4-4970-8386-dfa499a46a5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C-4CF7-8F59-B1975D9AD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384912"/>
        <c:axId val="1600698592"/>
      </c:lineChart>
      <c:catAx>
        <c:axId val="163938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98592"/>
        <c:crosses val="autoZero"/>
        <c:auto val="1"/>
        <c:lblAlgn val="ctr"/>
        <c:lblOffset val="100"/>
        <c:noMultiLvlLbl val="0"/>
      </c:catAx>
      <c:valAx>
        <c:axId val="16006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38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3beec32-c706-47be-bad5-41daa0bbba84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F-4B5C-A5A5-01650F7DC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0698112"/>
        <c:axId val="1600696192"/>
      </c:lineChart>
      <c:catAx>
        <c:axId val="160069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96192"/>
        <c:crosses val="autoZero"/>
        <c:auto val="1"/>
        <c:lblAlgn val="ctr"/>
        <c:lblOffset val="100"/>
        <c:noMultiLvlLbl val="0"/>
      </c:catAx>
      <c:valAx>
        <c:axId val="16006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69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3540ce7-3420-4e37-b9a5-37612d23c73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JAN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'Yearly data'!$B$1:$CS$1</c:f>
              <c:strCache>
                <c:ptCount val="96"/>
                <c:pt idx="0">
                  <c:v>00:00-00:15</c:v>
                </c:pt>
                <c:pt idx="1">
                  <c:v>00:15-00:30</c:v>
                </c:pt>
                <c:pt idx="2">
                  <c:v>00:30-00:45</c:v>
                </c:pt>
                <c:pt idx="3">
                  <c:v>00:45-01:00</c:v>
                </c:pt>
                <c:pt idx="4">
                  <c:v>01:00-01:15</c:v>
                </c:pt>
                <c:pt idx="5">
                  <c:v>01:15-01:30</c:v>
                </c:pt>
                <c:pt idx="6">
                  <c:v>01:30-01:45</c:v>
                </c:pt>
                <c:pt idx="7">
                  <c:v>01:45-02:00</c:v>
                </c:pt>
                <c:pt idx="8">
                  <c:v>02:00-02:15</c:v>
                </c:pt>
                <c:pt idx="9">
                  <c:v>02:15-02:30</c:v>
                </c:pt>
                <c:pt idx="10">
                  <c:v>02:30-02:45</c:v>
                </c:pt>
                <c:pt idx="11">
                  <c:v>02:45-03:00</c:v>
                </c:pt>
                <c:pt idx="12">
                  <c:v>03:00-03:15</c:v>
                </c:pt>
                <c:pt idx="13">
                  <c:v>03:15-03:30</c:v>
                </c:pt>
                <c:pt idx="14">
                  <c:v>03:30-03:45</c:v>
                </c:pt>
                <c:pt idx="15">
                  <c:v>03:45-04:00</c:v>
                </c:pt>
                <c:pt idx="16">
                  <c:v>04:00-04:15</c:v>
                </c:pt>
                <c:pt idx="17">
                  <c:v>04:15-04:30</c:v>
                </c:pt>
                <c:pt idx="18">
                  <c:v>04:30-04:45</c:v>
                </c:pt>
                <c:pt idx="19">
                  <c:v>04:45-05:00</c:v>
                </c:pt>
                <c:pt idx="20">
                  <c:v>05:00-05:15</c:v>
                </c:pt>
                <c:pt idx="21">
                  <c:v>05:15-05:30</c:v>
                </c:pt>
                <c:pt idx="22">
                  <c:v>05:30-05:45</c:v>
                </c:pt>
                <c:pt idx="23">
                  <c:v>05:45-06:00</c:v>
                </c:pt>
                <c:pt idx="24">
                  <c:v>06:00-06:15</c:v>
                </c:pt>
                <c:pt idx="25">
                  <c:v>06:15-06:30</c:v>
                </c:pt>
                <c:pt idx="26">
                  <c:v>06:30-06:45</c:v>
                </c:pt>
                <c:pt idx="27">
                  <c:v>06:45-07:00</c:v>
                </c:pt>
                <c:pt idx="28">
                  <c:v>07:00-07:15</c:v>
                </c:pt>
                <c:pt idx="29">
                  <c:v>07:15-07:30</c:v>
                </c:pt>
                <c:pt idx="30">
                  <c:v>07:30-07:45</c:v>
                </c:pt>
                <c:pt idx="31">
                  <c:v>07:45-08:00</c:v>
                </c:pt>
                <c:pt idx="32">
                  <c:v>08:00-08:15</c:v>
                </c:pt>
                <c:pt idx="33">
                  <c:v>08:15-08:30</c:v>
                </c:pt>
                <c:pt idx="34">
                  <c:v>08:30-08:45</c:v>
                </c:pt>
                <c:pt idx="35">
                  <c:v>08:45-09:00</c:v>
                </c:pt>
                <c:pt idx="36">
                  <c:v>09:00-09:15</c:v>
                </c:pt>
                <c:pt idx="37">
                  <c:v>09:15-09:30</c:v>
                </c:pt>
                <c:pt idx="38">
                  <c:v>09:30-09:45</c:v>
                </c:pt>
                <c:pt idx="39">
                  <c:v>09:45-10:00</c:v>
                </c:pt>
                <c:pt idx="40">
                  <c:v>10:00-10:15</c:v>
                </c:pt>
                <c:pt idx="41">
                  <c:v>10:15-10:30</c:v>
                </c:pt>
                <c:pt idx="42">
                  <c:v>10:30-10:45</c:v>
                </c:pt>
                <c:pt idx="43">
                  <c:v>10:45-11:00</c:v>
                </c:pt>
                <c:pt idx="44">
                  <c:v>11:00-11:15</c:v>
                </c:pt>
                <c:pt idx="45">
                  <c:v>11:15-11:30</c:v>
                </c:pt>
                <c:pt idx="46">
                  <c:v>11:30-11:45</c:v>
                </c:pt>
                <c:pt idx="47">
                  <c:v>11:45-12:00</c:v>
                </c:pt>
                <c:pt idx="48">
                  <c:v>12:00-12:15</c:v>
                </c:pt>
                <c:pt idx="49">
                  <c:v>12:15-12:30</c:v>
                </c:pt>
                <c:pt idx="50">
                  <c:v>12:30-12:45</c:v>
                </c:pt>
                <c:pt idx="51">
                  <c:v>12:45-13:00</c:v>
                </c:pt>
                <c:pt idx="52">
                  <c:v>13:00-13:15</c:v>
                </c:pt>
                <c:pt idx="53">
                  <c:v>13:15-13:30</c:v>
                </c:pt>
                <c:pt idx="54">
                  <c:v>13:30-13:45</c:v>
                </c:pt>
                <c:pt idx="55">
                  <c:v>13:45-14:00</c:v>
                </c:pt>
                <c:pt idx="56">
                  <c:v>14:00-14:15</c:v>
                </c:pt>
                <c:pt idx="57">
                  <c:v>14:15-14:30</c:v>
                </c:pt>
                <c:pt idx="58">
                  <c:v>14:30-14:45</c:v>
                </c:pt>
                <c:pt idx="59">
                  <c:v>14:45-15:00</c:v>
                </c:pt>
                <c:pt idx="60">
                  <c:v>15:00-15:15</c:v>
                </c:pt>
                <c:pt idx="61">
                  <c:v>15:15-15:30</c:v>
                </c:pt>
                <c:pt idx="62">
                  <c:v>15:30-15:45</c:v>
                </c:pt>
                <c:pt idx="63">
                  <c:v>15:45-16:00</c:v>
                </c:pt>
                <c:pt idx="64">
                  <c:v>16:00-16:15</c:v>
                </c:pt>
                <c:pt idx="65">
                  <c:v>16:15-16:30</c:v>
                </c:pt>
                <c:pt idx="66">
                  <c:v>16:30-16:45</c:v>
                </c:pt>
                <c:pt idx="67">
                  <c:v>16:45-17:00</c:v>
                </c:pt>
                <c:pt idx="68">
                  <c:v>17:00-17:15</c:v>
                </c:pt>
                <c:pt idx="69">
                  <c:v>17:15-17:30</c:v>
                </c:pt>
                <c:pt idx="70">
                  <c:v>17:30-17:45</c:v>
                </c:pt>
                <c:pt idx="71">
                  <c:v>17:45-18:00</c:v>
                </c:pt>
                <c:pt idx="72">
                  <c:v>18:00-18:15</c:v>
                </c:pt>
                <c:pt idx="73">
                  <c:v>18:15-18:30</c:v>
                </c:pt>
                <c:pt idx="74">
                  <c:v>18:30-18:45</c:v>
                </c:pt>
                <c:pt idx="75">
                  <c:v>18:45-19:00</c:v>
                </c:pt>
                <c:pt idx="76">
                  <c:v>19:00-19:15</c:v>
                </c:pt>
                <c:pt idx="77">
                  <c:v>19:15-19:30</c:v>
                </c:pt>
                <c:pt idx="78">
                  <c:v>19:30-19:45</c:v>
                </c:pt>
                <c:pt idx="79">
                  <c:v>19:45-20:00</c:v>
                </c:pt>
                <c:pt idx="80">
                  <c:v>20:00-20:15</c:v>
                </c:pt>
                <c:pt idx="81">
                  <c:v>20:15-20:30</c:v>
                </c:pt>
                <c:pt idx="82">
                  <c:v>20:30-20:45</c:v>
                </c:pt>
                <c:pt idx="83">
                  <c:v>20:45-21:00</c:v>
                </c:pt>
                <c:pt idx="84">
                  <c:v>21:00-21:15</c:v>
                </c:pt>
                <c:pt idx="85">
                  <c:v>21:15-21:30</c:v>
                </c:pt>
                <c:pt idx="86">
                  <c:v>21:30-21:45</c:v>
                </c:pt>
                <c:pt idx="87">
                  <c:v>21:45-22:00</c:v>
                </c:pt>
                <c:pt idx="88">
                  <c:v>22:00-22:15</c:v>
                </c:pt>
                <c:pt idx="89">
                  <c:v>22:15-22:30</c:v>
                </c:pt>
                <c:pt idx="90">
                  <c:v>22:30-22:45</c:v>
                </c:pt>
                <c:pt idx="91">
                  <c:v>22:45-23:00</c:v>
                </c:pt>
                <c:pt idx="92">
                  <c:v>23:00-23:15</c:v>
                </c:pt>
                <c:pt idx="93">
                  <c:v>23:15-23:30</c:v>
                </c:pt>
                <c:pt idx="94">
                  <c:v>23:30-23:45</c:v>
                </c:pt>
                <c:pt idx="95">
                  <c:v>23:45-24:00</c:v>
                </c:pt>
              </c:strCache>
            </c:strRef>
          </c:cat>
          <c:val>
            <c:numRef>
              <c:f>'Yearly data 2024'!#REF!</c:f>
              <c:numCache>
                <c:formatCode>0</c:formatCode>
                <c:ptCount val="96"/>
                <c:pt idx="0">
                  <c:v>37.799999999999997</c:v>
                </c:pt>
                <c:pt idx="1">
                  <c:v>37.799999999999997</c:v>
                </c:pt>
                <c:pt idx="2">
                  <c:v>37.799999999999997</c:v>
                </c:pt>
                <c:pt idx="3">
                  <c:v>37.799999999999997</c:v>
                </c:pt>
                <c:pt idx="4">
                  <c:v>37.799999999999997</c:v>
                </c:pt>
                <c:pt idx="5">
                  <c:v>37.799999999999997</c:v>
                </c:pt>
                <c:pt idx="6">
                  <c:v>37.799999999999997</c:v>
                </c:pt>
                <c:pt idx="7">
                  <c:v>37.799999999999997</c:v>
                </c:pt>
                <c:pt idx="8">
                  <c:v>37.799999999999997</c:v>
                </c:pt>
                <c:pt idx="9">
                  <c:v>37.799999999999997</c:v>
                </c:pt>
                <c:pt idx="10">
                  <c:v>37.799999999999997</c:v>
                </c:pt>
                <c:pt idx="11">
                  <c:v>37.799999999999997</c:v>
                </c:pt>
                <c:pt idx="12">
                  <c:v>37.799999999999997</c:v>
                </c:pt>
                <c:pt idx="13">
                  <c:v>37.799999999999997</c:v>
                </c:pt>
                <c:pt idx="14">
                  <c:v>37.799999999999997</c:v>
                </c:pt>
                <c:pt idx="15">
                  <c:v>37.799999999999997</c:v>
                </c:pt>
                <c:pt idx="16">
                  <c:v>37.799999999999997</c:v>
                </c:pt>
                <c:pt idx="17">
                  <c:v>37.799999999999997</c:v>
                </c:pt>
                <c:pt idx="18">
                  <c:v>37.799999999999997</c:v>
                </c:pt>
                <c:pt idx="19">
                  <c:v>37.799999999999997</c:v>
                </c:pt>
                <c:pt idx="20">
                  <c:v>37.799999999999997</c:v>
                </c:pt>
                <c:pt idx="21">
                  <c:v>37.06</c:v>
                </c:pt>
                <c:pt idx="22">
                  <c:v>30.84</c:v>
                </c:pt>
                <c:pt idx="23">
                  <c:v>29.84</c:v>
                </c:pt>
                <c:pt idx="24">
                  <c:v>28.84</c:v>
                </c:pt>
                <c:pt idx="25">
                  <c:v>27.84</c:v>
                </c:pt>
                <c:pt idx="26">
                  <c:v>27.17</c:v>
                </c:pt>
                <c:pt idx="27">
                  <c:v>26.51</c:v>
                </c:pt>
                <c:pt idx="28">
                  <c:v>25.99</c:v>
                </c:pt>
                <c:pt idx="29">
                  <c:v>25.33</c:v>
                </c:pt>
                <c:pt idx="30">
                  <c:v>25.06</c:v>
                </c:pt>
                <c:pt idx="31">
                  <c:v>24.19</c:v>
                </c:pt>
                <c:pt idx="32">
                  <c:v>22.21</c:v>
                </c:pt>
                <c:pt idx="33">
                  <c:v>22.42</c:v>
                </c:pt>
                <c:pt idx="34">
                  <c:v>22.7</c:v>
                </c:pt>
                <c:pt idx="35">
                  <c:v>23.08</c:v>
                </c:pt>
                <c:pt idx="36">
                  <c:v>21.86</c:v>
                </c:pt>
                <c:pt idx="37">
                  <c:v>21.34</c:v>
                </c:pt>
                <c:pt idx="38">
                  <c:v>21.32</c:v>
                </c:pt>
                <c:pt idx="39">
                  <c:v>21.86</c:v>
                </c:pt>
                <c:pt idx="40">
                  <c:v>22.77</c:v>
                </c:pt>
                <c:pt idx="41">
                  <c:v>22.41</c:v>
                </c:pt>
                <c:pt idx="42">
                  <c:v>21.98</c:v>
                </c:pt>
                <c:pt idx="43">
                  <c:v>22.25</c:v>
                </c:pt>
                <c:pt idx="44">
                  <c:v>15.67</c:v>
                </c:pt>
                <c:pt idx="45">
                  <c:v>15.33</c:v>
                </c:pt>
                <c:pt idx="46">
                  <c:v>15.33</c:v>
                </c:pt>
                <c:pt idx="47">
                  <c:v>16</c:v>
                </c:pt>
                <c:pt idx="48">
                  <c:v>17.329999999999998</c:v>
                </c:pt>
                <c:pt idx="49">
                  <c:v>18.329999999999998</c:v>
                </c:pt>
                <c:pt idx="50">
                  <c:v>21.33</c:v>
                </c:pt>
                <c:pt idx="51">
                  <c:v>21.67</c:v>
                </c:pt>
                <c:pt idx="52">
                  <c:v>30</c:v>
                </c:pt>
                <c:pt idx="53">
                  <c:v>30.33</c:v>
                </c:pt>
                <c:pt idx="54">
                  <c:v>30.33</c:v>
                </c:pt>
                <c:pt idx="55">
                  <c:v>30.67</c:v>
                </c:pt>
                <c:pt idx="56">
                  <c:v>30.67</c:v>
                </c:pt>
                <c:pt idx="57">
                  <c:v>31</c:v>
                </c:pt>
                <c:pt idx="58">
                  <c:v>31</c:v>
                </c:pt>
                <c:pt idx="59">
                  <c:v>31.33</c:v>
                </c:pt>
                <c:pt idx="60">
                  <c:v>31.33</c:v>
                </c:pt>
                <c:pt idx="61">
                  <c:v>31.67</c:v>
                </c:pt>
                <c:pt idx="62">
                  <c:v>31.55</c:v>
                </c:pt>
                <c:pt idx="63">
                  <c:v>31.61</c:v>
                </c:pt>
                <c:pt idx="64">
                  <c:v>31.51</c:v>
                </c:pt>
                <c:pt idx="65">
                  <c:v>31.21</c:v>
                </c:pt>
                <c:pt idx="66">
                  <c:v>30.87</c:v>
                </c:pt>
                <c:pt idx="67">
                  <c:v>30.22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30.24</c:v>
                </c:pt>
                <c:pt idx="81">
                  <c:v>30.78</c:v>
                </c:pt>
                <c:pt idx="82">
                  <c:v>37.67</c:v>
                </c:pt>
                <c:pt idx="83">
                  <c:v>37.67</c:v>
                </c:pt>
                <c:pt idx="84">
                  <c:v>39.33</c:v>
                </c:pt>
                <c:pt idx="85">
                  <c:v>39.33</c:v>
                </c:pt>
                <c:pt idx="86">
                  <c:v>39.33</c:v>
                </c:pt>
                <c:pt idx="87">
                  <c:v>39.33</c:v>
                </c:pt>
                <c:pt idx="88">
                  <c:v>39.33</c:v>
                </c:pt>
                <c:pt idx="89">
                  <c:v>39.33</c:v>
                </c:pt>
                <c:pt idx="90">
                  <c:v>39.33</c:v>
                </c:pt>
                <c:pt idx="91">
                  <c:v>39.33</c:v>
                </c:pt>
                <c:pt idx="92">
                  <c:v>39.33</c:v>
                </c:pt>
                <c:pt idx="93">
                  <c:v>39.33</c:v>
                </c:pt>
                <c:pt idx="94">
                  <c:v>39.33</c:v>
                </c:pt>
                <c:pt idx="95">
                  <c:v>39.33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B-4206-934E-DF6603B5D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85840"/>
        <c:axId val="1640687280"/>
      </c:lineChart>
      <c:catAx>
        <c:axId val="164068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87280"/>
        <c:crosses val="autoZero"/>
        <c:auto val="1"/>
        <c:lblAlgn val="ctr"/>
        <c:lblOffset val="100"/>
        <c:noMultiLvlLbl val="0"/>
      </c:catAx>
      <c:valAx>
        <c:axId val="16406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8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d0fea799-c759-482e-b852-d5323641416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Feb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 2024'!#REF!</c:f>
              <c:numCache>
                <c:formatCode>0</c:formatCode>
                <c:ptCount val="96"/>
                <c:pt idx="0">
                  <c:v>36.67</c:v>
                </c:pt>
                <c:pt idx="1">
                  <c:v>36.33</c:v>
                </c:pt>
                <c:pt idx="2">
                  <c:v>35.67</c:v>
                </c:pt>
                <c:pt idx="3">
                  <c:v>35</c:v>
                </c:pt>
                <c:pt idx="4">
                  <c:v>34.33</c:v>
                </c:pt>
                <c:pt idx="5">
                  <c:v>33.33</c:v>
                </c:pt>
                <c:pt idx="6">
                  <c:v>37.67</c:v>
                </c:pt>
                <c:pt idx="7">
                  <c:v>37.67</c:v>
                </c:pt>
                <c:pt idx="8">
                  <c:v>32.67</c:v>
                </c:pt>
                <c:pt idx="9">
                  <c:v>32.67</c:v>
                </c:pt>
                <c:pt idx="10">
                  <c:v>36.67</c:v>
                </c:pt>
                <c:pt idx="11">
                  <c:v>36.67</c:v>
                </c:pt>
                <c:pt idx="12">
                  <c:v>36.67</c:v>
                </c:pt>
                <c:pt idx="13">
                  <c:v>36.67</c:v>
                </c:pt>
                <c:pt idx="14">
                  <c:v>36.67</c:v>
                </c:pt>
                <c:pt idx="15">
                  <c:v>32.33</c:v>
                </c:pt>
                <c:pt idx="16">
                  <c:v>32</c:v>
                </c:pt>
                <c:pt idx="17">
                  <c:v>31.67</c:v>
                </c:pt>
                <c:pt idx="18">
                  <c:v>30</c:v>
                </c:pt>
                <c:pt idx="19">
                  <c:v>29.33</c:v>
                </c:pt>
                <c:pt idx="20">
                  <c:v>29</c:v>
                </c:pt>
                <c:pt idx="21">
                  <c:v>28.67</c:v>
                </c:pt>
                <c:pt idx="22">
                  <c:v>28.33</c:v>
                </c:pt>
                <c:pt idx="23">
                  <c:v>28.33</c:v>
                </c:pt>
                <c:pt idx="24">
                  <c:v>31.67</c:v>
                </c:pt>
                <c:pt idx="25">
                  <c:v>31.67</c:v>
                </c:pt>
                <c:pt idx="26">
                  <c:v>30</c:v>
                </c:pt>
                <c:pt idx="27">
                  <c:v>29.33</c:v>
                </c:pt>
                <c:pt idx="28">
                  <c:v>31</c:v>
                </c:pt>
                <c:pt idx="29">
                  <c:v>31</c:v>
                </c:pt>
                <c:pt idx="30">
                  <c:v>31</c:v>
                </c:pt>
                <c:pt idx="31">
                  <c:v>31</c:v>
                </c:pt>
                <c:pt idx="32">
                  <c:v>31</c:v>
                </c:pt>
                <c:pt idx="33">
                  <c:v>31</c:v>
                </c:pt>
                <c:pt idx="34">
                  <c:v>35.33</c:v>
                </c:pt>
                <c:pt idx="35">
                  <c:v>35.33</c:v>
                </c:pt>
                <c:pt idx="36">
                  <c:v>35.33</c:v>
                </c:pt>
                <c:pt idx="37">
                  <c:v>35.33</c:v>
                </c:pt>
                <c:pt idx="38">
                  <c:v>35.33</c:v>
                </c:pt>
                <c:pt idx="39">
                  <c:v>35.33</c:v>
                </c:pt>
                <c:pt idx="40">
                  <c:v>35.67</c:v>
                </c:pt>
                <c:pt idx="41">
                  <c:v>36</c:v>
                </c:pt>
                <c:pt idx="42">
                  <c:v>36.67</c:v>
                </c:pt>
                <c:pt idx="43">
                  <c:v>36.67</c:v>
                </c:pt>
                <c:pt idx="44">
                  <c:v>36.67</c:v>
                </c:pt>
                <c:pt idx="45">
                  <c:v>36.67</c:v>
                </c:pt>
                <c:pt idx="46">
                  <c:v>36.67</c:v>
                </c:pt>
                <c:pt idx="47">
                  <c:v>36.67</c:v>
                </c:pt>
                <c:pt idx="48">
                  <c:v>36.67</c:v>
                </c:pt>
                <c:pt idx="49">
                  <c:v>36.67</c:v>
                </c:pt>
                <c:pt idx="50">
                  <c:v>36.67</c:v>
                </c:pt>
                <c:pt idx="51">
                  <c:v>36.67</c:v>
                </c:pt>
                <c:pt idx="52">
                  <c:v>36.67</c:v>
                </c:pt>
                <c:pt idx="53">
                  <c:v>36.67</c:v>
                </c:pt>
                <c:pt idx="54">
                  <c:v>36.67</c:v>
                </c:pt>
                <c:pt idx="55">
                  <c:v>36.67</c:v>
                </c:pt>
                <c:pt idx="56">
                  <c:v>36.67</c:v>
                </c:pt>
                <c:pt idx="57">
                  <c:v>36.67</c:v>
                </c:pt>
                <c:pt idx="58">
                  <c:v>36.67</c:v>
                </c:pt>
                <c:pt idx="59">
                  <c:v>36.67</c:v>
                </c:pt>
                <c:pt idx="60">
                  <c:v>36.67</c:v>
                </c:pt>
                <c:pt idx="61">
                  <c:v>36.67</c:v>
                </c:pt>
                <c:pt idx="62">
                  <c:v>36.67</c:v>
                </c:pt>
                <c:pt idx="63">
                  <c:v>36.67</c:v>
                </c:pt>
                <c:pt idx="64">
                  <c:v>36.67</c:v>
                </c:pt>
                <c:pt idx="65">
                  <c:v>36.64</c:v>
                </c:pt>
                <c:pt idx="66">
                  <c:v>31.48</c:v>
                </c:pt>
                <c:pt idx="67">
                  <c:v>31.17</c:v>
                </c:pt>
                <c:pt idx="68">
                  <c:v>33.08</c:v>
                </c:pt>
                <c:pt idx="69">
                  <c:v>31.75</c:v>
                </c:pt>
                <c:pt idx="70">
                  <c:v>32.35</c:v>
                </c:pt>
                <c:pt idx="71">
                  <c:v>30.63</c:v>
                </c:pt>
                <c:pt idx="72">
                  <c:v>28.92</c:v>
                </c:pt>
                <c:pt idx="73">
                  <c:v>27.46</c:v>
                </c:pt>
                <c:pt idx="74">
                  <c:v>25.67</c:v>
                </c:pt>
                <c:pt idx="75">
                  <c:v>24.19</c:v>
                </c:pt>
                <c:pt idx="76">
                  <c:v>24.22</c:v>
                </c:pt>
                <c:pt idx="77">
                  <c:v>23.22</c:v>
                </c:pt>
                <c:pt idx="78">
                  <c:v>22.88</c:v>
                </c:pt>
                <c:pt idx="79">
                  <c:v>22.67</c:v>
                </c:pt>
                <c:pt idx="80">
                  <c:v>24</c:v>
                </c:pt>
                <c:pt idx="81">
                  <c:v>25.33</c:v>
                </c:pt>
                <c:pt idx="82">
                  <c:v>26</c:v>
                </c:pt>
                <c:pt idx="83">
                  <c:v>27</c:v>
                </c:pt>
                <c:pt idx="84">
                  <c:v>27</c:v>
                </c:pt>
                <c:pt idx="85">
                  <c:v>26.33</c:v>
                </c:pt>
                <c:pt idx="86">
                  <c:v>34</c:v>
                </c:pt>
                <c:pt idx="87">
                  <c:v>34.67</c:v>
                </c:pt>
                <c:pt idx="88">
                  <c:v>35</c:v>
                </c:pt>
                <c:pt idx="89">
                  <c:v>34.67</c:v>
                </c:pt>
                <c:pt idx="90">
                  <c:v>33.33</c:v>
                </c:pt>
                <c:pt idx="91">
                  <c:v>33.33</c:v>
                </c:pt>
                <c:pt idx="92">
                  <c:v>38.33</c:v>
                </c:pt>
                <c:pt idx="93">
                  <c:v>38.33</c:v>
                </c:pt>
                <c:pt idx="94">
                  <c:v>38.33</c:v>
                </c:pt>
                <c:pt idx="95">
                  <c:v>38.33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'Yearly data 2024'!#REF!</c15:sqref>
                        </c15:formulaRef>
                      </c:ext>
                    </c:extLst>
                    <c:strCache>
                      <c:ptCount val="96"/>
                      <c:pt idx="0">
                        <c:v>00:00-00:15</c:v>
                      </c:pt>
                      <c:pt idx="1">
                        <c:v>00:15-00:30</c:v>
                      </c:pt>
                      <c:pt idx="2">
                        <c:v>00:30-00:45</c:v>
                      </c:pt>
                      <c:pt idx="3">
                        <c:v>00:45-01:00</c:v>
                      </c:pt>
                      <c:pt idx="4">
                        <c:v>01:00-01:15</c:v>
                      </c:pt>
                      <c:pt idx="5">
                        <c:v>01:15-01:30</c:v>
                      </c:pt>
                      <c:pt idx="6">
                        <c:v>01:30-01:45</c:v>
                      </c:pt>
                      <c:pt idx="7">
                        <c:v>01:45-02:00</c:v>
                      </c:pt>
                      <c:pt idx="8">
                        <c:v>02:00-02:15</c:v>
                      </c:pt>
                      <c:pt idx="9">
                        <c:v>02:15-02:30</c:v>
                      </c:pt>
                      <c:pt idx="10">
                        <c:v>02:30-02:45</c:v>
                      </c:pt>
                      <c:pt idx="11">
                        <c:v>02:45-03:00</c:v>
                      </c:pt>
                      <c:pt idx="12">
                        <c:v>03:00-03:15</c:v>
                      </c:pt>
                      <c:pt idx="13">
                        <c:v>03:15-03:30</c:v>
                      </c:pt>
                      <c:pt idx="14">
                        <c:v>03:30-03:45</c:v>
                      </c:pt>
                      <c:pt idx="15">
                        <c:v>03:45-04:00</c:v>
                      </c:pt>
                      <c:pt idx="16">
                        <c:v>04:00-04:15</c:v>
                      </c:pt>
                      <c:pt idx="17">
                        <c:v>04:15-04:30</c:v>
                      </c:pt>
                      <c:pt idx="18">
                        <c:v>04:30-04:45</c:v>
                      </c:pt>
                      <c:pt idx="19">
                        <c:v>04:45-05:00</c:v>
                      </c:pt>
                      <c:pt idx="20">
                        <c:v>05:00-05:15</c:v>
                      </c:pt>
                      <c:pt idx="21">
                        <c:v>05:15-05:30</c:v>
                      </c:pt>
                      <c:pt idx="22">
                        <c:v>05:30-05:45</c:v>
                      </c:pt>
                      <c:pt idx="23">
                        <c:v>05:45-06:00</c:v>
                      </c:pt>
                      <c:pt idx="24">
                        <c:v>06:00-06:15</c:v>
                      </c:pt>
                      <c:pt idx="25">
                        <c:v>06:15-06:30</c:v>
                      </c:pt>
                      <c:pt idx="26">
                        <c:v>06:30-06:45</c:v>
                      </c:pt>
                      <c:pt idx="27">
                        <c:v>06:45-07:00</c:v>
                      </c:pt>
                      <c:pt idx="28">
                        <c:v>07:00-07:15</c:v>
                      </c:pt>
                      <c:pt idx="29">
                        <c:v>07:15-07:30</c:v>
                      </c:pt>
                      <c:pt idx="30">
                        <c:v>07:30-07:45</c:v>
                      </c:pt>
                      <c:pt idx="31">
                        <c:v>07:45-08:00</c:v>
                      </c:pt>
                      <c:pt idx="32">
                        <c:v>08:00-08:15</c:v>
                      </c:pt>
                      <c:pt idx="33">
                        <c:v>08:15-08:30</c:v>
                      </c:pt>
                      <c:pt idx="34">
                        <c:v>08:30-08:45</c:v>
                      </c:pt>
                      <c:pt idx="35">
                        <c:v>08:45-09:00</c:v>
                      </c:pt>
                      <c:pt idx="36">
                        <c:v>09:00-09:15</c:v>
                      </c:pt>
                      <c:pt idx="37">
                        <c:v>09:15-09:30</c:v>
                      </c:pt>
                      <c:pt idx="38">
                        <c:v>09:30-09:45</c:v>
                      </c:pt>
                      <c:pt idx="39">
                        <c:v>09:45-10:00</c:v>
                      </c:pt>
                      <c:pt idx="40">
                        <c:v>10:00-10:15</c:v>
                      </c:pt>
                      <c:pt idx="41">
                        <c:v>10:15-10:30</c:v>
                      </c:pt>
                      <c:pt idx="42">
                        <c:v>10:30-10:45</c:v>
                      </c:pt>
                      <c:pt idx="43">
                        <c:v>10:45-11:00</c:v>
                      </c:pt>
                      <c:pt idx="44">
                        <c:v>11:00-11:15</c:v>
                      </c:pt>
                      <c:pt idx="45">
                        <c:v>11:15-11:30</c:v>
                      </c:pt>
                      <c:pt idx="46">
                        <c:v>11:30-11:45</c:v>
                      </c:pt>
                      <c:pt idx="47">
                        <c:v>11:45-12:00</c:v>
                      </c:pt>
                      <c:pt idx="48">
                        <c:v>12:00-12:15</c:v>
                      </c:pt>
                      <c:pt idx="49">
                        <c:v>12:15-12:30</c:v>
                      </c:pt>
                      <c:pt idx="50">
                        <c:v>12:30-12:45</c:v>
                      </c:pt>
                      <c:pt idx="51">
                        <c:v>12:45-13:00</c:v>
                      </c:pt>
                      <c:pt idx="52">
                        <c:v>13:00-13:15</c:v>
                      </c:pt>
                      <c:pt idx="53">
                        <c:v>13:15-13:30</c:v>
                      </c:pt>
                      <c:pt idx="54">
                        <c:v>13:30-13:45</c:v>
                      </c:pt>
                      <c:pt idx="55">
                        <c:v>13:45-14:00</c:v>
                      </c:pt>
                      <c:pt idx="56">
                        <c:v>14:00-14:15</c:v>
                      </c:pt>
                      <c:pt idx="57">
                        <c:v>14:15-14:30</c:v>
                      </c:pt>
                      <c:pt idx="58">
                        <c:v>14:30-14:45</c:v>
                      </c:pt>
                      <c:pt idx="59">
                        <c:v>14:45-15:00</c:v>
                      </c:pt>
                      <c:pt idx="60">
                        <c:v>15:00-15:15</c:v>
                      </c:pt>
                      <c:pt idx="61">
                        <c:v>15:15-15:30</c:v>
                      </c:pt>
                      <c:pt idx="62">
                        <c:v>15:30-15:45</c:v>
                      </c:pt>
                      <c:pt idx="63">
                        <c:v>15:45-16:00</c:v>
                      </c:pt>
                      <c:pt idx="64">
                        <c:v>16:00-16:15</c:v>
                      </c:pt>
                      <c:pt idx="65">
                        <c:v>16:15-16:30</c:v>
                      </c:pt>
                      <c:pt idx="66">
                        <c:v>16:30-16:45</c:v>
                      </c:pt>
                      <c:pt idx="67">
                        <c:v>16:45-17:00</c:v>
                      </c:pt>
                      <c:pt idx="68">
                        <c:v>17:00-17:15</c:v>
                      </c:pt>
                      <c:pt idx="69">
                        <c:v>17:15-17:30</c:v>
                      </c:pt>
                      <c:pt idx="70">
                        <c:v>17:30-17:45</c:v>
                      </c:pt>
                      <c:pt idx="71">
                        <c:v>17:45-18:00</c:v>
                      </c:pt>
                      <c:pt idx="72">
                        <c:v>18:00-18:15</c:v>
                      </c:pt>
                      <c:pt idx="73">
                        <c:v>18:15-18:30</c:v>
                      </c:pt>
                      <c:pt idx="74">
                        <c:v>18:30-18:45</c:v>
                      </c:pt>
                      <c:pt idx="75">
                        <c:v>18:45-19:00</c:v>
                      </c:pt>
                      <c:pt idx="76">
                        <c:v>19:00-19:15</c:v>
                      </c:pt>
                      <c:pt idx="77">
                        <c:v>19:15-19:30</c:v>
                      </c:pt>
                      <c:pt idx="78">
                        <c:v>19:30-19:45</c:v>
                      </c:pt>
                      <c:pt idx="79">
                        <c:v>19:45-20:00</c:v>
                      </c:pt>
                      <c:pt idx="80">
                        <c:v>20:00-20:15</c:v>
                      </c:pt>
                      <c:pt idx="81">
                        <c:v>20:15-20:30</c:v>
                      </c:pt>
                      <c:pt idx="82">
                        <c:v>20:30-20:45</c:v>
                      </c:pt>
                      <c:pt idx="83">
                        <c:v>20:45-21:00</c:v>
                      </c:pt>
                      <c:pt idx="84">
                        <c:v>21:00-21:15</c:v>
                      </c:pt>
                      <c:pt idx="85">
                        <c:v>21:15-21:30</c:v>
                      </c:pt>
                      <c:pt idx="86">
                        <c:v>21:30-21:45</c:v>
                      </c:pt>
                      <c:pt idx="87">
                        <c:v>21:45-22:00</c:v>
                      </c:pt>
                      <c:pt idx="88">
                        <c:v>22:00-22:15</c:v>
                      </c:pt>
                      <c:pt idx="89">
                        <c:v>22:15-22:30</c:v>
                      </c:pt>
                      <c:pt idx="90">
                        <c:v>22:30-22:45</c:v>
                      </c:pt>
                      <c:pt idx="91">
                        <c:v>22:45-23:00</c:v>
                      </c:pt>
                      <c:pt idx="92">
                        <c:v>23:00-23:15</c:v>
                      </c:pt>
                      <c:pt idx="93">
                        <c:v>23:15-23:30</c:v>
                      </c:pt>
                      <c:pt idx="94">
                        <c:v>23:30-23:45</c:v>
                      </c:pt>
                      <c:pt idx="95">
                        <c:v>23:45-24:00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7B0-444B-8472-1BB2D7362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7388128"/>
        <c:axId val="1577388608"/>
      </c:lineChart>
      <c:catAx>
        <c:axId val="157738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8608"/>
        <c:crosses val="autoZero"/>
        <c:auto val="1"/>
        <c:lblAlgn val="ctr"/>
        <c:lblOffset val="100"/>
        <c:noMultiLvlLbl val="0"/>
      </c:catAx>
      <c:valAx>
        <c:axId val="157738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f043e0db-e62e-4bb8-8fe4-3749a22a3c1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data 2024'!#REF!</c:f>
              <c:numCache>
                <c:formatCode>0</c:formatCode>
                <c:ptCount val="96"/>
                <c:pt idx="0">
                  <c:v>26</c:v>
                </c:pt>
                <c:pt idx="1">
                  <c:v>25.33</c:v>
                </c:pt>
                <c:pt idx="2">
                  <c:v>25</c:v>
                </c:pt>
                <c:pt idx="3">
                  <c:v>24.33</c:v>
                </c:pt>
                <c:pt idx="4">
                  <c:v>24</c:v>
                </c:pt>
                <c:pt idx="5">
                  <c:v>23.33</c:v>
                </c:pt>
                <c:pt idx="6">
                  <c:v>25.67</c:v>
                </c:pt>
                <c:pt idx="7">
                  <c:v>25.33</c:v>
                </c:pt>
                <c:pt idx="8">
                  <c:v>29.33</c:v>
                </c:pt>
                <c:pt idx="9">
                  <c:v>29.33</c:v>
                </c:pt>
                <c:pt idx="10">
                  <c:v>25.33</c:v>
                </c:pt>
                <c:pt idx="11">
                  <c:v>24.67</c:v>
                </c:pt>
                <c:pt idx="12">
                  <c:v>24</c:v>
                </c:pt>
                <c:pt idx="13">
                  <c:v>23.67</c:v>
                </c:pt>
                <c:pt idx="14">
                  <c:v>21</c:v>
                </c:pt>
                <c:pt idx="15">
                  <c:v>20.67</c:v>
                </c:pt>
                <c:pt idx="16">
                  <c:v>20</c:v>
                </c:pt>
                <c:pt idx="17">
                  <c:v>19.329999999999998</c:v>
                </c:pt>
                <c:pt idx="18">
                  <c:v>20.440000000000001</c:v>
                </c:pt>
                <c:pt idx="19">
                  <c:v>20.21</c:v>
                </c:pt>
                <c:pt idx="20">
                  <c:v>24.65</c:v>
                </c:pt>
                <c:pt idx="21">
                  <c:v>23.77</c:v>
                </c:pt>
                <c:pt idx="22">
                  <c:v>23.2</c:v>
                </c:pt>
                <c:pt idx="23">
                  <c:v>22.42</c:v>
                </c:pt>
                <c:pt idx="24">
                  <c:v>21.67</c:v>
                </c:pt>
                <c:pt idx="25">
                  <c:v>21</c:v>
                </c:pt>
                <c:pt idx="26">
                  <c:v>20</c:v>
                </c:pt>
                <c:pt idx="27">
                  <c:v>18.670000000000002</c:v>
                </c:pt>
                <c:pt idx="28">
                  <c:v>17.670000000000002</c:v>
                </c:pt>
                <c:pt idx="29">
                  <c:v>17</c:v>
                </c:pt>
                <c:pt idx="30">
                  <c:v>17.329999999999998</c:v>
                </c:pt>
                <c:pt idx="31">
                  <c:v>18</c:v>
                </c:pt>
                <c:pt idx="32">
                  <c:v>19.329999999999998</c:v>
                </c:pt>
                <c:pt idx="33">
                  <c:v>21.67</c:v>
                </c:pt>
                <c:pt idx="34">
                  <c:v>23.33</c:v>
                </c:pt>
                <c:pt idx="35">
                  <c:v>26.67</c:v>
                </c:pt>
                <c:pt idx="36">
                  <c:v>22.67</c:v>
                </c:pt>
                <c:pt idx="37">
                  <c:v>24</c:v>
                </c:pt>
                <c:pt idx="38">
                  <c:v>12.67</c:v>
                </c:pt>
                <c:pt idx="39">
                  <c:v>13</c:v>
                </c:pt>
                <c:pt idx="40">
                  <c:v>13.67</c:v>
                </c:pt>
                <c:pt idx="41">
                  <c:v>14.67</c:v>
                </c:pt>
                <c:pt idx="42">
                  <c:v>29.33</c:v>
                </c:pt>
                <c:pt idx="43">
                  <c:v>30.33</c:v>
                </c:pt>
                <c:pt idx="44">
                  <c:v>31</c:v>
                </c:pt>
                <c:pt idx="45">
                  <c:v>31.67</c:v>
                </c:pt>
                <c:pt idx="46">
                  <c:v>33</c:v>
                </c:pt>
                <c:pt idx="47">
                  <c:v>33.67</c:v>
                </c:pt>
                <c:pt idx="48">
                  <c:v>34.33</c:v>
                </c:pt>
                <c:pt idx="49">
                  <c:v>35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  <c:pt idx="60">
                  <c:v>36</c:v>
                </c:pt>
                <c:pt idx="61">
                  <c:v>36</c:v>
                </c:pt>
                <c:pt idx="62">
                  <c:v>36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36</c:v>
                </c:pt>
                <c:pt idx="67">
                  <c:v>36</c:v>
                </c:pt>
                <c:pt idx="68">
                  <c:v>36</c:v>
                </c:pt>
                <c:pt idx="69">
                  <c:v>36</c:v>
                </c:pt>
                <c:pt idx="70">
                  <c:v>36</c:v>
                </c:pt>
                <c:pt idx="71">
                  <c:v>36</c:v>
                </c:pt>
                <c:pt idx="72">
                  <c:v>36</c:v>
                </c:pt>
                <c:pt idx="73">
                  <c:v>36</c:v>
                </c:pt>
                <c:pt idx="74">
                  <c:v>36</c:v>
                </c:pt>
                <c:pt idx="75">
                  <c:v>36</c:v>
                </c:pt>
                <c:pt idx="76">
                  <c:v>36</c:v>
                </c:pt>
                <c:pt idx="77">
                  <c:v>35.67</c:v>
                </c:pt>
                <c:pt idx="78">
                  <c:v>28.33</c:v>
                </c:pt>
                <c:pt idx="79">
                  <c:v>27.67</c:v>
                </c:pt>
                <c:pt idx="80">
                  <c:v>27</c:v>
                </c:pt>
                <c:pt idx="81">
                  <c:v>26.67</c:v>
                </c:pt>
                <c:pt idx="82">
                  <c:v>26.33</c:v>
                </c:pt>
                <c:pt idx="83">
                  <c:v>26.33</c:v>
                </c:pt>
                <c:pt idx="84">
                  <c:v>26</c:v>
                </c:pt>
                <c:pt idx="85">
                  <c:v>25.67</c:v>
                </c:pt>
                <c:pt idx="86">
                  <c:v>25.33</c:v>
                </c:pt>
                <c:pt idx="87">
                  <c:v>25.33</c:v>
                </c:pt>
                <c:pt idx="88">
                  <c:v>21.67</c:v>
                </c:pt>
                <c:pt idx="89">
                  <c:v>21</c:v>
                </c:pt>
                <c:pt idx="90">
                  <c:v>20</c:v>
                </c:pt>
                <c:pt idx="91">
                  <c:v>19.329999999999998</c:v>
                </c:pt>
                <c:pt idx="92">
                  <c:v>26</c:v>
                </c:pt>
                <c:pt idx="93">
                  <c:v>25.67</c:v>
                </c:pt>
                <c:pt idx="94">
                  <c:v>25.33</c:v>
                </c:pt>
                <c:pt idx="95">
                  <c:v>25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'Yearly data 2024'!#REF!</c15:sqref>
                        </c15:formulaRef>
                      </c:ext>
                    </c:extLst>
                    <c:strCache>
                      <c:ptCount val="96"/>
                      <c:pt idx="0">
                        <c:v>00:00-00:15</c:v>
                      </c:pt>
                      <c:pt idx="1">
                        <c:v>00:15-00:30</c:v>
                      </c:pt>
                      <c:pt idx="2">
                        <c:v>00:30-00:45</c:v>
                      </c:pt>
                      <c:pt idx="3">
                        <c:v>00:45-01:00</c:v>
                      </c:pt>
                      <c:pt idx="4">
                        <c:v>01:00-01:15</c:v>
                      </c:pt>
                      <c:pt idx="5">
                        <c:v>01:15-01:30</c:v>
                      </c:pt>
                      <c:pt idx="6">
                        <c:v>01:30-01:45</c:v>
                      </c:pt>
                      <c:pt idx="7">
                        <c:v>01:45-02:00</c:v>
                      </c:pt>
                      <c:pt idx="8">
                        <c:v>02:00-02:15</c:v>
                      </c:pt>
                      <c:pt idx="9">
                        <c:v>02:15-02:30</c:v>
                      </c:pt>
                      <c:pt idx="10">
                        <c:v>02:30-02:45</c:v>
                      </c:pt>
                      <c:pt idx="11">
                        <c:v>02:45-03:00</c:v>
                      </c:pt>
                      <c:pt idx="12">
                        <c:v>03:00-03:15</c:v>
                      </c:pt>
                      <c:pt idx="13">
                        <c:v>03:15-03:30</c:v>
                      </c:pt>
                      <c:pt idx="14">
                        <c:v>03:30-03:45</c:v>
                      </c:pt>
                      <c:pt idx="15">
                        <c:v>03:45-04:00</c:v>
                      </c:pt>
                      <c:pt idx="16">
                        <c:v>04:00-04:15</c:v>
                      </c:pt>
                      <c:pt idx="17">
                        <c:v>04:15-04:30</c:v>
                      </c:pt>
                      <c:pt idx="18">
                        <c:v>04:30-04:45</c:v>
                      </c:pt>
                      <c:pt idx="19">
                        <c:v>04:45-05:00</c:v>
                      </c:pt>
                      <c:pt idx="20">
                        <c:v>05:00-05:15</c:v>
                      </c:pt>
                      <c:pt idx="21">
                        <c:v>05:15-05:30</c:v>
                      </c:pt>
                      <c:pt idx="22">
                        <c:v>05:30-05:45</c:v>
                      </c:pt>
                      <c:pt idx="23">
                        <c:v>05:45-06:00</c:v>
                      </c:pt>
                      <c:pt idx="24">
                        <c:v>06:00-06:15</c:v>
                      </c:pt>
                      <c:pt idx="25">
                        <c:v>06:15-06:30</c:v>
                      </c:pt>
                      <c:pt idx="26">
                        <c:v>06:30-06:45</c:v>
                      </c:pt>
                      <c:pt idx="27">
                        <c:v>06:45-07:00</c:v>
                      </c:pt>
                      <c:pt idx="28">
                        <c:v>07:00-07:15</c:v>
                      </c:pt>
                      <c:pt idx="29">
                        <c:v>07:15-07:30</c:v>
                      </c:pt>
                      <c:pt idx="30">
                        <c:v>07:30-07:45</c:v>
                      </c:pt>
                      <c:pt idx="31">
                        <c:v>07:45-08:00</c:v>
                      </c:pt>
                      <c:pt idx="32">
                        <c:v>08:00-08:15</c:v>
                      </c:pt>
                      <c:pt idx="33">
                        <c:v>08:15-08:30</c:v>
                      </c:pt>
                      <c:pt idx="34">
                        <c:v>08:30-08:45</c:v>
                      </c:pt>
                      <c:pt idx="35">
                        <c:v>08:45-09:00</c:v>
                      </c:pt>
                      <c:pt idx="36">
                        <c:v>09:00-09:15</c:v>
                      </c:pt>
                      <c:pt idx="37">
                        <c:v>09:15-09:30</c:v>
                      </c:pt>
                      <c:pt idx="38">
                        <c:v>09:30-09:45</c:v>
                      </c:pt>
                      <c:pt idx="39">
                        <c:v>09:45-10:00</c:v>
                      </c:pt>
                      <c:pt idx="40">
                        <c:v>10:00-10:15</c:v>
                      </c:pt>
                      <c:pt idx="41">
                        <c:v>10:15-10:30</c:v>
                      </c:pt>
                      <c:pt idx="42">
                        <c:v>10:30-10:45</c:v>
                      </c:pt>
                      <c:pt idx="43">
                        <c:v>10:45-11:00</c:v>
                      </c:pt>
                      <c:pt idx="44">
                        <c:v>11:00-11:15</c:v>
                      </c:pt>
                      <c:pt idx="45">
                        <c:v>11:15-11:30</c:v>
                      </c:pt>
                      <c:pt idx="46">
                        <c:v>11:30-11:45</c:v>
                      </c:pt>
                      <c:pt idx="47">
                        <c:v>11:45-12:00</c:v>
                      </c:pt>
                      <c:pt idx="48">
                        <c:v>12:00-12:15</c:v>
                      </c:pt>
                      <c:pt idx="49">
                        <c:v>12:15-12:30</c:v>
                      </c:pt>
                      <c:pt idx="50">
                        <c:v>12:30-12:45</c:v>
                      </c:pt>
                      <c:pt idx="51">
                        <c:v>12:45-13:00</c:v>
                      </c:pt>
                      <c:pt idx="52">
                        <c:v>13:00-13:15</c:v>
                      </c:pt>
                      <c:pt idx="53">
                        <c:v>13:15-13:30</c:v>
                      </c:pt>
                      <c:pt idx="54">
                        <c:v>13:30-13:45</c:v>
                      </c:pt>
                      <c:pt idx="55">
                        <c:v>13:45-14:00</c:v>
                      </c:pt>
                      <c:pt idx="56">
                        <c:v>14:00-14:15</c:v>
                      </c:pt>
                      <c:pt idx="57">
                        <c:v>14:15-14:30</c:v>
                      </c:pt>
                      <c:pt idx="58">
                        <c:v>14:30-14:45</c:v>
                      </c:pt>
                      <c:pt idx="59">
                        <c:v>14:45-15:00</c:v>
                      </c:pt>
                      <c:pt idx="60">
                        <c:v>15:00-15:15</c:v>
                      </c:pt>
                      <c:pt idx="61">
                        <c:v>15:15-15:30</c:v>
                      </c:pt>
                      <c:pt idx="62">
                        <c:v>15:30-15:45</c:v>
                      </c:pt>
                      <c:pt idx="63">
                        <c:v>15:45-16:00</c:v>
                      </c:pt>
                      <c:pt idx="64">
                        <c:v>16:00-16:15</c:v>
                      </c:pt>
                      <c:pt idx="65">
                        <c:v>16:15-16:30</c:v>
                      </c:pt>
                      <c:pt idx="66">
                        <c:v>16:30-16:45</c:v>
                      </c:pt>
                      <c:pt idx="67">
                        <c:v>16:45-17:00</c:v>
                      </c:pt>
                      <c:pt idx="68">
                        <c:v>17:00-17:15</c:v>
                      </c:pt>
                      <c:pt idx="69">
                        <c:v>17:15-17:30</c:v>
                      </c:pt>
                      <c:pt idx="70">
                        <c:v>17:30-17:45</c:v>
                      </c:pt>
                      <c:pt idx="71">
                        <c:v>17:45-18:00</c:v>
                      </c:pt>
                      <c:pt idx="72">
                        <c:v>18:00-18:15</c:v>
                      </c:pt>
                      <c:pt idx="73">
                        <c:v>18:15-18:30</c:v>
                      </c:pt>
                      <c:pt idx="74">
                        <c:v>18:30-18:45</c:v>
                      </c:pt>
                      <c:pt idx="75">
                        <c:v>18:45-19:00</c:v>
                      </c:pt>
                      <c:pt idx="76">
                        <c:v>19:00-19:15</c:v>
                      </c:pt>
                      <c:pt idx="77">
                        <c:v>19:15-19:30</c:v>
                      </c:pt>
                      <c:pt idx="78">
                        <c:v>19:30-19:45</c:v>
                      </c:pt>
                      <c:pt idx="79">
                        <c:v>19:45-20:00</c:v>
                      </c:pt>
                      <c:pt idx="80">
                        <c:v>20:00-20:15</c:v>
                      </c:pt>
                      <c:pt idx="81">
                        <c:v>20:15-20:30</c:v>
                      </c:pt>
                      <c:pt idx="82">
                        <c:v>20:30-20:45</c:v>
                      </c:pt>
                      <c:pt idx="83">
                        <c:v>20:45-21:00</c:v>
                      </c:pt>
                      <c:pt idx="84">
                        <c:v>21:00-21:15</c:v>
                      </c:pt>
                      <c:pt idx="85">
                        <c:v>21:15-21:30</c:v>
                      </c:pt>
                      <c:pt idx="86">
                        <c:v>21:30-21:45</c:v>
                      </c:pt>
                      <c:pt idx="87">
                        <c:v>21:45-22:00</c:v>
                      </c:pt>
                      <c:pt idx="88">
                        <c:v>22:00-22:15</c:v>
                      </c:pt>
                      <c:pt idx="89">
                        <c:v>22:15-22:30</c:v>
                      </c:pt>
                      <c:pt idx="90">
                        <c:v>22:30-22:45</c:v>
                      </c:pt>
                      <c:pt idx="91">
                        <c:v>22:45-23:00</c:v>
                      </c:pt>
                      <c:pt idx="92">
                        <c:v>23:00-23:15</c:v>
                      </c:pt>
                      <c:pt idx="93">
                        <c:v>23:15-23:30</c:v>
                      </c:pt>
                      <c:pt idx="94">
                        <c:v>23:30-23:45</c:v>
                      </c:pt>
                      <c:pt idx="95">
                        <c:v>23:45-24:00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9A5-4CAC-8A67-BF902DBDA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8333600"/>
        <c:axId val="1648332160"/>
      </c:lineChart>
      <c:catAx>
        <c:axId val="164833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32160"/>
        <c:crosses val="autoZero"/>
        <c:auto val="1"/>
        <c:lblAlgn val="ctr"/>
        <c:lblOffset val="100"/>
        <c:noMultiLvlLbl val="0"/>
      </c:catAx>
      <c:valAx>
        <c:axId val="164833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83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75d599a-5892-4718-8627-3dbe27c021e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157480</xdr:rowOff>
    </xdr:from>
    <xdr:to>
      <xdr:col>5</xdr:col>
      <xdr:colOff>940435</xdr:colOff>
      <xdr:row>18</xdr:row>
      <xdr:rowOff>27940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</xdr:colOff>
      <xdr:row>0</xdr:row>
      <xdr:rowOff>167005</xdr:rowOff>
    </xdr:from>
    <xdr:to>
      <xdr:col>14</xdr:col>
      <xdr:colOff>589915</xdr:colOff>
      <xdr:row>18</xdr:row>
      <xdr:rowOff>17145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565150</xdr:colOff>
      <xdr:row>0</xdr:row>
      <xdr:rowOff>182880</xdr:rowOff>
    </xdr:from>
    <xdr:to>
      <xdr:col>26</xdr:col>
      <xdr:colOff>366395</xdr:colOff>
      <xdr:row>17</xdr:row>
      <xdr:rowOff>182245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18415</xdr:colOff>
      <xdr:row>0</xdr:row>
      <xdr:rowOff>180975</xdr:rowOff>
    </xdr:from>
    <xdr:to>
      <xdr:col>37</xdr:col>
      <xdr:colOff>243205</xdr:colOff>
      <xdr:row>18</xdr:row>
      <xdr:rowOff>81280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50800</xdr:colOff>
      <xdr:row>18</xdr:row>
      <xdr:rowOff>180340</xdr:rowOff>
    </xdr:from>
    <xdr:to>
      <xdr:col>5</xdr:col>
      <xdr:colOff>872490</xdr:colOff>
      <xdr:row>38</xdr:row>
      <xdr:rowOff>58420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1061085</xdr:colOff>
      <xdr:row>19</xdr:row>
      <xdr:rowOff>132080</xdr:rowOff>
    </xdr:from>
    <xdr:to>
      <xdr:col>15</xdr:col>
      <xdr:colOff>66675</xdr:colOff>
      <xdr:row>38</xdr:row>
      <xdr:rowOff>83185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464185</xdr:colOff>
      <xdr:row>19</xdr:row>
      <xdr:rowOff>104140</xdr:rowOff>
    </xdr:from>
    <xdr:to>
      <xdr:col>26</xdr:col>
      <xdr:colOff>384175</xdr:colOff>
      <xdr:row>38</xdr:row>
      <xdr:rowOff>43815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586740</xdr:colOff>
      <xdr:row>19</xdr:row>
      <xdr:rowOff>149860</xdr:rowOff>
    </xdr:from>
    <xdr:to>
      <xdr:col>37</xdr:col>
      <xdr:colOff>274955</xdr:colOff>
      <xdr:row>38</xdr:row>
      <xdr:rowOff>30480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</xdr:colOff>
      <xdr:row>40</xdr:row>
      <xdr:rowOff>38735</xdr:rowOff>
    </xdr:from>
    <xdr:to>
      <xdr:col>5</xdr:col>
      <xdr:colOff>891540</xdr:colOff>
      <xdr:row>58</xdr:row>
      <xdr:rowOff>121285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1069975</xdr:colOff>
      <xdr:row>40</xdr:row>
      <xdr:rowOff>1270</xdr:rowOff>
    </xdr:from>
    <xdr:to>
      <xdr:col>15</xdr:col>
      <xdr:colOff>136525</xdr:colOff>
      <xdr:row>58</xdr:row>
      <xdr:rowOff>117475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492125</xdr:colOff>
      <xdr:row>40</xdr:row>
      <xdr:rowOff>15240</xdr:rowOff>
    </xdr:from>
    <xdr:to>
      <xdr:col>26</xdr:col>
      <xdr:colOff>397510</xdr:colOff>
      <xdr:row>58</xdr:row>
      <xdr:rowOff>133350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26</xdr:col>
      <xdr:colOff>581025</xdr:colOff>
      <xdr:row>40</xdr:row>
      <xdr:rowOff>22860</xdr:rowOff>
    </xdr:from>
    <xdr:to>
      <xdr:col>37</xdr:col>
      <xdr:colOff>246380</xdr:colOff>
      <xdr:row>58</xdr:row>
      <xdr:rowOff>158115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684423</xdr:colOff>
      <xdr:row>18</xdr:row>
      <xdr:rowOff>161658</xdr:rowOff>
    </xdr:from>
    <xdr:to>
      <xdr:col>47</xdr:col>
      <xdr:colOff>1028088</xdr:colOff>
      <xdr:row>28</xdr:row>
      <xdr:rowOff>242907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798723</xdr:colOff>
      <xdr:row>34</xdr:row>
      <xdr:rowOff>23870</xdr:rowOff>
    </xdr:from>
    <xdr:to>
      <xdr:col>88</xdr:col>
      <xdr:colOff>890530</xdr:colOff>
      <xdr:row>49</xdr:row>
      <xdr:rowOff>12853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1294482</xdr:colOff>
      <xdr:row>15</xdr:row>
      <xdr:rowOff>207485</xdr:rowOff>
    </xdr:from>
    <xdr:to>
      <xdr:col>22</xdr:col>
      <xdr:colOff>257060</xdr:colOff>
      <xdr:row>26</xdr:row>
      <xdr:rowOff>22034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472440</xdr:colOff>
      <xdr:row>0</xdr:row>
      <xdr:rowOff>0</xdr:rowOff>
    </xdr:from>
    <xdr:to>
      <xdr:col>33</xdr:col>
      <xdr:colOff>403860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22861</xdr:rowOff>
    </xdr:from>
    <xdr:to>
      <xdr:col>8</xdr:col>
      <xdr:colOff>22860</xdr:colOff>
      <xdr:row>29</xdr:row>
      <xdr:rowOff>137161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45720</xdr:colOff>
      <xdr:row>16</xdr:row>
      <xdr:rowOff>121920</xdr:rowOff>
    </xdr:from>
    <xdr:to>
      <xdr:col>30</xdr:col>
      <xdr:colOff>167640</xdr:colOff>
      <xdr:row>31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396240</xdr:colOff>
      <xdr:row>16</xdr:row>
      <xdr:rowOff>121920</xdr:rowOff>
    </xdr:from>
    <xdr:to>
      <xdr:col>36</xdr:col>
      <xdr:colOff>594360</xdr:colOff>
      <xdr:row>31</xdr:row>
      <xdr:rowOff>121920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12</xdr:col>
      <xdr:colOff>510540</xdr:colOff>
      <xdr:row>51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236220</xdr:colOff>
      <xdr:row>34</xdr:row>
      <xdr:rowOff>144780</xdr:rowOff>
    </xdr:from>
    <xdr:to>
      <xdr:col>23</xdr:col>
      <xdr:colOff>121920</xdr:colOff>
      <xdr:row>49</xdr:row>
      <xdr:rowOff>144780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91440</xdr:colOff>
      <xdr:row>52</xdr:row>
      <xdr:rowOff>68580</xdr:rowOff>
    </xdr:from>
    <xdr:to>
      <xdr:col>8</xdr:col>
      <xdr:colOff>396240</xdr:colOff>
      <xdr:row>67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411480</xdr:colOff>
      <xdr:row>52</xdr:row>
      <xdr:rowOff>76200</xdr:rowOff>
    </xdr:from>
    <xdr:to>
      <xdr:col>17</xdr:col>
      <xdr:colOff>106680</xdr:colOff>
      <xdr:row>67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434340</xdr:colOff>
      <xdr:row>52</xdr:row>
      <xdr:rowOff>68580</xdr:rowOff>
    </xdr:from>
    <xdr:to>
      <xdr:col>25</xdr:col>
      <xdr:colOff>129540</xdr:colOff>
      <xdr:row>67</xdr:row>
      <xdr:rowOff>68580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502920</xdr:colOff>
      <xdr:row>1</xdr:row>
      <xdr:rowOff>53340</xdr:rowOff>
    </xdr:from>
    <xdr:to>
      <xdr:col>15</xdr:col>
      <xdr:colOff>198120</xdr:colOff>
      <xdr:row>16</xdr:row>
      <xdr:rowOff>53340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601980</xdr:colOff>
      <xdr:row>0</xdr:row>
      <xdr:rowOff>152400</xdr:rowOff>
    </xdr:from>
    <xdr:to>
      <xdr:col>23</xdr:col>
      <xdr:colOff>297180</xdr:colOff>
      <xdr:row>15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view="pageBreakPreview" zoomScale="80" zoomScaleNormal="200" workbookViewId="0">
      <selection activeCell="O19" sqref="O19"/>
    </sheetView>
  </sheetViews>
  <sheetFormatPr defaultColWidth="9" defaultRowHeight="14.4"/>
  <cols>
    <col min="2" max="2" width="10.68359375" customWidth="1"/>
    <col min="3" max="3" width="25.20703125" customWidth="1"/>
    <col min="4" max="4" width="19.20703125" customWidth="1"/>
    <col min="5" max="5" width="18.89453125" customWidth="1"/>
    <col min="6" max="6" width="16.41796875" customWidth="1"/>
    <col min="7" max="7" width="22.20703125" customWidth="1"/>
    <col min="8" max="8" width="21.789062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32"/>
  <sheetViews>
    <sheetView topLeftCell="A8" zoomScale="120" zoomScaleNormal="120" workbookViewId="0">
      <pane xSplit="1" topLeftCell="M1" activePane="topRight" state="frozen"/>
      <selection pane="topRight" activeCell="CV5" sqref="CV5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7" width="11.41796875" hidden="1" customWidth="1"/>
    <col min="8" max="8" width="11.41796875" customWidth="1"/>
    <col min="9" max="12" width="11.41796875" hidden="1" customWidth="1"/>
    <col min="13" max="13" width="11.41796875" customWidth="1"/>
    <col min="14" max="17" width="11.41796875" hidden="1" customWidth="1"/>
    <col min="18" max="18" width="11.41796875" customWidth="1"/>
    <col min="19" max="19" width="14.5234375" hidden="1" customWidth="1"/>
    <col min="20" max="20" width="13.89453125" hidden="1" customWidth="1"/>
    <col min="21" max="22" width="11.41796875" hidden="1" customWidth="1"/>
    <col min="23" max="23" width="11.41796875" customWidth="1"/>
    <col min="24" max="27" width="11.41796875" hidden="1" customWidth="1"/>
    <col min="28" max="28" width="11.41796875" customWidth="1"/>
    <col min="29" max="32" width="11.41796875" hidden="1" customWidth="1"/>
    <col min="33" max="33" width="15.1015625" customWidth="1"/>
    <col min="34" max="34" width="15.41796875" hidden="1" customWidth="1"/>
    <col min="35" max="35" width="16" hidden="1" customWidth="1"/>
    <col min="36" max="37" width="11.41796875" hidden="1" customWidth="1"/>
    <col min="38" max="38" width="11.41796875" customWidth="1"/>
    <col min="39" max="42" width="11.41796875" hidden="1" customWidth="1"/>
    <col min="43" max="43" width="12.3125" customWidth="1"/>
    <col min="44" max="44" width="15.5234375" hidden="1" customWidth="1"/>
    <col min="45" max="47" width="11.41796875" hidden="1" customWidth="1"/>
    <col min="48" max="48" width="15.5234375" customWidth="1"/>
    <col min="49" max="49" width="13.41796875" hidden="1" customWidth="1"/>
    <col min="50" max="50" width="15.5234375" hidden="1" customWidth="1"/>
    <col min="51" max="52" width="11.41796875" hidden="1" customWidth="1"/>
    <col min="53" max="53" width="11.41796875" customWidth="1"/>
    <col min="54" max="57" width="11.41796875" hidden="1" customWidth="1"/>
    <col min="58" max="58" width="11.41796875" customWidth="1"/>
    <col min="59" max="62" width="11.41796875" hidden="1" customWidth="1"/>
    <col min="63" max="63" width="11.41796875" customWidth="1"/>
    <col min="64" max="67" width="11.41796875" hidden="1" customWidth="1"/>
    <col min="68" max="68" width="11.41796875" customWidth="1"/>
    <col min="69" max="72" width="11.41796875" hidden="1" customWidth="1"/>
    <col min="73" max="73" width="11.41796875" customWidth="1"/>
    <col min="74" max="77" width="11.41796875" hidden="1" customWidth="1"/>
    <col min="78" max="78" width="11.41796875" customWidth="1"/>
    <col min="79" max="82" width="11.41796875" hidden="1" customWidth="1"/>
    <col min="83" max="83" width="11.41796875" customWidth="1"/>
    <col min="84" max="87" width="11.41796875" hidden="1" customWidth="1"/>
    <col min="88" max="88" width="11.41796875" customWidth="1"/>
    <col min="89" max="92" width="11.41796875" hidden="1" customWidth="1"/>
    <col min="93" max="93" width="19.3125" customWidth="1"/>
    <col min="94" max="94" width="19.5234375" hidden="1" customWidth="1"/>
    <col min="95" max="95" width="19.68359375" hidden="1" customWidth="1"/>
    <col min="96" max="97" width="11.41796875" hidden="1" customWidth="1"/>
    <col min="98" max="98" width="14.5234375" customWidth="1"/>
  </cols>
  <sheetData>
    <row r="1" spans="1:99" ht="20.399999999999999">
      <c r="A1" s="46">
        <v>45292</v>
      </c>
      <c r="B1" s="58" t="s">
        <v>0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59" t="s">
        <v>10</v>
      </c>
      <c r="M1" s="59" t="s">
        <v>11</v>
      </c>
      <c r="N1" s="59" t="s">
        <v>12</v>
      </c>
      <c r="O1" s="59" t="s">
        <v>13</v>
      </c>
      <c r="P1" s="59" t="s">
        <v>14</v>
      </c>
      <c r="Q1" s="59" t="s">
        <v>15</v>
      </c>
      <c r="R1" s="59" t="s">
        <v>16</v>
      </c>
      <c r="S1" s="59" t="s">
        <v>17</v>
      </c>
      <c r="T1" s="59" t="s">
        <v>18</v>
      </c>
      <c r="U1" s="59" t="s">
        <v>19</v>
      </c>
      <c r="V1" s="59" t="s">
        <v>20</v>
      </c>
      <c r="W1" s="59" t="s">
        <v>21</v>
      </c>
      <c r="X1" s="59" t="s">
        <v>22</v>
      </c>
      <c r="Y1" s="59" t="s">
        <v>23</v>
      </c>
      <c r="Z1" s="59" t="s">
        <v>24</v>
      </c>
      <c r="AA1" s="59" t="s">
        <v>25</v>
      </c>
      <c r="AB1" s="59" t="s">
        <v>26</v>
      </c>
      <c r="AC1" s="59" t="s">
        <v>27</v>
      </c>
      <c r="AD1" s="59" t="s">
        <v>28</v>
      </c>
      <c r="AE1" s="59" t="s">
        <v>29</v>
      </c>
      <c r="AF1" s="59" t="s">
        <v>30</v>
      </c>
      <c r="AG1" s="59" t="s">
        <v>31</v>
      </c>
      <c r="AH1" s="59" t="s">
        <v>32</v>
      </c>
      <c r="AI1" s="59" t="s">
        <v>33</v>
      </c>
      <c r="AJ1" s="59" t="s">
        <v>34</v>
      </c>
      <c r="AK1" s="59" t="s">
        <v>35</v>
      </c>
      <c r="AL1" s="59" t="s">
        <v>36</v>
      </c>
      <c r="AM1" s="59" t="s">
        <v>37</v>
      </c>
      <c r="AN1" s="59" t="s">
        <v>38</v>
      </c>
      <c r="AO1" s="59" t="s">
        <v>39</v>
      </c>
      <c r="AP1" s="59" t="s">
        <v>40</v>
      </c>
      <c r="AQ1" s="59" t="s">
        <v>41</v>
      </c>
      <c r="AR1" s="59" t="s">
        <v>42</v>
      </c>
      <c r="AS1" s="59" t="s">
        <v>43</v>
      </c>
      <c r="AT1" s="59" t="s">
        <v>44</v>
      </c>
      <c r="AU1" s="59" t="s">
        <v>45</v>
      </c>
      <c r="AV1" s="59" t="s">
        <v>46</v>
      </c>
      <c r="AW1" s="59" t="s">
        <v>47</v>
      </c>
      <c r="AX1" s="59" t="s">
        <v>48</v>
      </c>
      <c r="AY1" s="59" t="s">
        <v>49</v>
      </c>
      <c r="AZ1" s="59" t="s">
        <v>50</v>
      </c>
      <c r="BA1" s="59" t="s">
        <v>51</v>
      </c>
      <c r="BB1" s="59" t="s">
        <v>52</v>
      </c>
      <c r="BC1" s="59" t="s">
        <v>53</v>
      </c>
      <c r="BD1" s="59" t="s">
        <v>54</v>
      </c>
      <c r="BE1" s="59" t="s">
        <v>55</v>
      </c>
      <c r="BF1" s="59" t="s">
        <v>56</v>
      </c>
      <c r="BG1" s="59" t="s">
        <v>57</v>
      </c>
      <c r="BH1" s="59" t="s">
        <v>58</v>
      </c>
      <c r="BI1" s="59" t="s">
        <v>59</v>
      </c>
      <c r="BJ1" s="59" t="s">
        <v>60</v>
      </c>
      <c r="BK1" s="59" t="s">
        <v>61</v>
      </c>
      <c r="BL1" s="59" t="s">
        <v>62</v>
      </c>
      <c r="BM1" s="59" t="s">
        <v>63</v>
      </c>
      <c r="BN1" s="59" t="s">
        <v>64</v>
      </c>
      <c r="BO1" s="59" t="s">
        <v>65</v>
      </c>
      <c r="BP1" s="59" t="s">
        <v>66</v>
      </c>
      <c r="BQ1" s="59" t="s">
        <v>67</v>
      </c>
      <c r="BR1" s="59" t="s">
        <v>68</v>
      </c>
      <c r="BS1" s="59" t="s">
        <v>69</v>
      </c>
      <c r="BT1" s="59" t="s">
        <v>70</v>
      </c>
      <c r="BU1" s="59" t="s">
        <v>71</v>
      </c>
      <c r="BV1" s="59" t="s">
        <v>72</v>
      </c>
      <c r="BW1" s="59" t="s">
        <v>73</v>
      </c>
      <c r="BX1" s="59" t="s">
        <v>74</v>
      </c>
      <c r="BY1" s="59" t="s">
        <v>75</v>
      </c>
      <c r="BZ1" s="59" t="s">
        <v>76</v>
      </c>
      <c r="CA1" s="59" t="s">
        <v>77</v>
      </c>
      <c r="CB1" s="59" t="s">
        <v>78</v>
      </c>
      <c r="CC1" s="59" t="s">
        <v>79</v>
      </c>
      <c r="CD1" s="59" t="s">
        <v>80</v>
      </c>
      <c r="CE1" s="59" t="s">
        <v>81</v>
      </c>
      <c r="CF1" s="59" t="s">
        <v>82</v>
      </c>
      <c r="CG1" s="59" t="s">
        <v>83</v>
      </c>
      <c r="CH1" s="59" t="s">
        <v>84</v>
      </c>
      <c r="CI1" s="59" t="s">
        <v>85</v>
      </c>
      <c r="CJ1" s="62" t="s">
        <v>86</v>
      </c>
      <c r="CK1" s="59" t="s">
        <v>87</v>
      </c>
      <c r="CL1" s="59" t="s">
        <v>88</v>
      </c>
      <c r="CM1" s="59" t="s">
        <v>89</v>
      </c>
      <c r="CN1" s="59" t="s">
        <v>90</v>
      </c>
      <c r="CO1" s="59" t="s">
        <v>91</v>
      </c>
      <c r="CP1" s="59" t="s">
        <v>92</v>
      </c>
      <c r="CQ1" s="59" t="s">
        <v>93</v>
      </c>
      <c r="CR1" s="59" t="s">
        <v>94</v>
      </c>
      <c r="CS1" s="59" t="s">
        <v>95</v>
      </c>
      <c r="CT1" s="59" t="s">
        <v>96</v>
      </c>
      <c r="CU1" s="59"/>
    </row>
    <row r="2" spans="1:99" ht="20.399999999999999">
      <c r="A2" s="56"/>
      <c r="B2" s="60">
        <v>45292</v>
      </c>
      <c r="C2" s="61">
        <f>'Yearly data'!B2</f>
        <v>13.95</v>
      </c>
      <c r="D2" s="61">
        <f>'Yearly data'!C2</f>
        <v>12.47</v>
      </c>
      <c r="E2" s="61">
        <f>'Yearly data'!D2</f>
        <v>11.76</v>
      </c>
      <c r="F2" s="61">
        <f>'Yearly data'!E2</f>
        <v>11.38</v>
      </c>
      <c r="G2" s="61">
        <f>'Yearly data'!F2</f>
        <v>17.39</v>
      </c>
      <c r="H2" s="61">
        <f>'Yearly data'!G2</f>
        <v>16.809999999999999</v>
      </c>
      <c r="I2" s="61">
        <f>'Yearly data'!H2</f>
        <v>16.18</v>
      </c>
      <c r="J2" s="61">
        <f>'Yearly data'!I2</f>
        <v>15.55</v>
      </c>
      <c r="K2" s="61">
        <f>'Yearly data'!J2</f>
        <v>17.96</v>
      </c>
      <c r="L2" s="61">
        <f>'Yearly data'!K2</f>
        <v>17.34</v>
      </c>
      <c r="M2" s="61">
        <f>'Yearly data'!L2</f>
        <v>16.63</v>
      </c>
      <c r="N2" s="61">
        <f>'Yearly data'!M2</f>
        <v>16.010000000000002</v>
      </c>
      <c r="O2" s="61">
        <f>'Yearly data'!N2</f>
        <v>7.33</v>
      </c>
      <c r="P2" s="61">
        <f>'Yearly data'!O2</f>
        <v>7.33</v>
      </c>
      <c r="Q2" s="61">
        <f>'Yearly data'!P2</f>
        <v>7.33</v>
      </c>
      <c r="R2" s="61">
        <f>'Yearly data'!Q2</f>
        <v>7.33</v>
      </c>
      <c r="S2" s="61">
        <f>'Yearly data'!R2</f>
        <v>7.33</v>
      </c>
      <c r="T2" s="61">
        <f>'Yearly data'!S2</f>
        <v>7.33</v>
      </c>
      <c r="U2" s="61">
        <f>'Yearly data'!T2</f>
        <v>7.33</v>
      </c>
      <c r="V2" s="61">
        <f>'Yearly data'!U2</f>
        <v>7.33</v>
      </c>
      <c r="W2" s="61">
        <f>'Yearly data'!V2</f>
        <v>7.33</v>
      </c>
      <c r="X2" s="61">
        <f>'Yearly data'!W2</f>
        <v>7.33</v>
      </c>
      <c r="Y2" s="61">
        <f>'Yearly data'!X2</f>
        <v>7.33</v>
      </c>
      <c r="Z2" s="61">
        <f>'Yearly data'!Y2</f>
        <v>7.33</v>
      </c>
      <c r="AA2" s="61">
        <f>'Yearly data'!Z2</f>
        <v>7.33</v>
      </c>
      <c r="AB2" s="61">
        <f>'Yearly data'!AA2</f>
        <v>7</v>
      </c>
      <c r="AC2" s="61">
        <f>'Yearly data'!AB2</f>
        <v>7</v>
      </c>
      <c r="AD2" s="61">
        <f>'Yearly data'!AC2</f>
        <v>7</v>
      </c>
      <c r="AE2" s="61">
        <f>'Yearly data'!AD2</f>
        <v>7</v>
      </c>
      <c r="AF2" s="61">
        <f>'Yearly data'!AE2</f>
        <v>7</v>
      </c>
      <c r="AG2" s="61">
        <f>'Yearly data'!AF2</f>
        <v>7</v>
      </c>
      <c r="AH2" s="61">
        <f>'Yearly data'!AG2</f>
        <v>7</v>
      </c>
      <c r="AI2" s="61">
        <f>'Yearly data'!AH2</f>
        <v>7</v>
      </c>
      <c r="AJ2" s="61">
        <f>'Yearly data'!AI2</f>
        <v>7</v>
      </c>
      <c r="AK2" s="61">
        <f>'Yearly data'!AJ2</f>
        <v>7</v>
      </c>
      <c r="AL2" s="61">
        <f>'Yearly data'!AK2</f>
        <v>7</v>
      </c>
      <c r="AM2" s="61">
        <f>'Yearly data'!AL2</f>
        <v>7</v>
      </c>
      <c r="AN2" s="61">
        <f>'Yearly data'!AM2</f>
        <v>7</v>
      </c>
      <c r="AO2" s="61">
        <f>'Yearly data'!AN2</f>
        <v>7</v>
      </c>
      <c r="AP2" s="61">
        <f>'Yearly data'!AO2</f>
        <v>7</v>
      </c>
      <c r="AQ2" s="61">
        <f>'Yearly data'!AP2</f>
        <v>7</v>
      </c>
      <c r="AR2" s="61">
        <f>'Yearly data'!AQ2</f>
        <v>7</v>
      </c>
      <c r="AS2" s="61">
        <f>'Yearly data'!AR2</f>
        <v>7</v>
      </c>
      <c r="AT2" s="61">
        <f>'Yearly data'!AS2</f>
        <v>7</v>
      </c>
      <c r="AU2" s="61">
        <f>'Yearly data'!AT2</f>
        <v>7</v>
      </c>
      <c r="AV2" s="61">
        <f>'Yearly data'!AU2</f>
        <v>7</v>
      </c>
      <c r="AW2" s="61">
        <f>'Yearly data'!AV2</f>
        <v>7</v>
      </c>
      <c r="AX2" s="61">
        <f>'Yearly data'!AW2</f>
        <v>7</v>
      </c>
      <c r="AY2" s="61">
        <f>'Yearly data'!AX2</f>
        <v>7</v>
      </c>
      <c r="AZ2" s="61">
        <f>'Yearly data'!AY2</f>
        <v>7</v>
      </c>
      <c r="BA2" s="61">
        <f>'Yearly data'!AZ2</f>
        <v>5.67</v>
      </c>
      <c r="BB2" s="61">
        <f>'Yearly data'!BA2</f>
        <v>5.67</v>
      </c>
      <c r="BC2" s="61">
        <f>'Yearly data'!BB2</f>
        <v>5.67</v>
      </c>
      <c r="BD2" s="61">
        <f>'Yearly data'!BC2</f>
        <v>5.67</v>
      </c>
      <c r="BE2" s="61">
        <f>'Yearly data'!BD2</f>
        <v>5.67</v>
      </c>
      <c r="BF2" s="61">
        <f>'Yearly data'!BE2</f>
        <v>5.67</v>
      </c>
      <c r="BG2" s="61">
        <f>'Yearly data'!BF2</f>
        <v>5.67</v>
      </c>
      <c r="BH2" s="61">
        <f>'Yearly data'!BG2</f>
        <v>5.67</v>
      </c>
      <c r="BI2" s="61">
        <f>'Yearly data'!BH2</f>
        <v>5.67</v>
      </c>
      <c r="BJ2" s="61">
        <f>'Yearly data'!BI2</f>
        <v>5.67</v>
      </c>
      <c r="BK2" s="61">
        <f>'Yearly data'!BJ2</f>
        <v>6.62</v>
      </c>
      <c r="BL2" s="61">
        <f>'Yearly data'!BK2</f>
        <v>7.51</v>
      </c>
      <c r="BM2" s="61">
        <f>'Yearly data'!BL2</f>
        <v>8.34</v>
      </c>
      <c r="BN2" s="61">
        <f>'Yearly data'!BM2</f>
        <v>8.67</v>
      </c>
      <c r="BO2" s="61">
        <f>'Yearly data'!BN2</f>
        <v>13.55</v>
      </c>
      <c r="BP2" s="61">
        <f>'Yearly data'!BO2</f>
        <v>13.88</v>
      </c>
      <c r="BQ2" s="61">
        <f>'Yearly data'!BP2</f>
        <v>13.22</v>
      </c>
      <c r="BR2" s="61">
        <f>'Yearly data'!BQ2</f>
        <v>12.44</v>
      </c>
      <c r="BS2" s="61">
        <f>'Yearly data'!BR2</f>
        <v>12.22</v>
      </c>
      <c r="BT2" s="61">
        <f>'Yearly data'!BS2</f>
        <v>12.06</v>
      </c>
      <c r="BU2" s="61">
        <f>'Yearly data'!BT2</f>
        <v>12.44</v>
      </c>
      <c r="BV2" s="61">
        <f>'Yearly data'!BU2</f>
        <v>13.07</v>
      </c>
      <c r="BW2" s="61">
        <f>'Yearly data'!BV2</f>
        <v>9.4</v>
      </c>
      <c r="BX2" s="61">
        <f>'Yearly data'!BW2</f>
        <v>9.7200000000000006</v>
      </c>
      <c r="BY2" s="61">
        <f>'Yearly data'!BX2</f>
        <v>8.0500000000000007</v>
      </c>
      <c r="BZ2" s="61">
        <f>'Yearly data'!BY2</f>
        <v>8.34</v>
      </c>
      <c r="CA2" s="61">
        <f>'Yearly data'!BZ2</f>
        <v>8.74</v>
      </c>
      <c r="CB2" s="61">
        <f>'Yearly data'!CA2</f>
        <v>9.2100000000000009</v>
      </c>
      <c r="CC2" s="61">
        <f>'Yearly data'!CB2</f>
        <v>9.76</v>
      </c>
      <c r="CD2" s="61">
        <f>'Yearly data'!CC2</f>
        <v>10.41</v>
      </c>
      <c r="CE2" s="61">
        <f>'Yearly data'!CD2</f>
        <v>10.99</v>
      </c>
      <c r="CF2" s="61">
        <f>'Yearly data'!CE2</f>
        <v>12.17</v>
      </c>
      <c r="CG2" s="61">
        <f>'Yearly data'!CF2</f>
        <v>13.24</v>
      </c>
      <c r="CH2" s="61">
        <f>'Yearly data'!CG2</f>
        <v>13.95</v>
      </c>
      <c r="CI2" s="61">
        <f>'Yearly data'!CH2</f>
        <v>17.77</v>
      </c>
      <c r="CJ2" s="61">
        <f>'Yearly data'!CI2</f>
        <v>18.22</v>
      </c>
      <c r="CK2" s="61">
        <f>'Yearly data'!CJ2</f>
        <v>18.55</v>
      </c>
      <c r="CL2" s="61">
        <f>'Yearly data'!CK2</f>
        <v>18.55</v>
      </c>
      <c r="CM2" s="61">
        <f>'Yearly data'!CL2</f>
        <v>21.71</v>
      </c>
      <c r="CN2" s="61">
        <f>'Yearly data'!CM2</f>
        <v>21.59</v>
      </c>
      <c r="CO2" s="61">
        <f>'Yearly data'!CN2</f>
        <v>21.42</v>
      </c>
      <c r="CP2" s="61">
        <f>'Yearly data'!CO2</f>
        <v>21.39</v>
      </c>
      <c r="CQ2" s="61">
        <f>'Yearly data'!CP2</f>
        <v>21.29</v>
      </c>
      <c r="CR2" s="61">
        <f>'Yearly data'!CQ2</f>
        <v>21.22</v>
      </c>
      <c r="CS2" s="61">
        <f>'Yearly data'!CR2</f>
        <v>21.17</v>
      </c>
      <c r="CT2" s="61">
        <f>'Yearly data'!CS2</f>
        <v>20.7</v>
      </c>
    </row>
    <row r="3" spans="1:99" ht="20.399999999999999">
      <c r="A3" s="56"/>
      <c r="B3" s="60">
        <v>45293</v>
      </c>
      <c r="C3" s="61">
        <f>'Yearly data'!B3</f>
        <v>21.8</v>
      </c>
      <c r="D3" s="61">
        <f>'Yearly data'!C3</f>
        <v>21.27</v>
      </c>
      <c r="E3" s="61">
        <f>'Yearly data'!D3</f>
        <v>20.62</v>
      </c>
      <c r="F3" s="61">
        <f>'Yearly data'!E3</f>
        <v>16.670000000000002</v>
      </c>
      <c r="G3" s="61">
        <f>'Yearly data'!F3</f>
        <v>16.12</v>
      </c>
      <c r="H3" s="61">
        <f>'Yearly data'!G3</f>
        <v>15.57</v>
      </c>
      <c r="I3" s="61">
        <f>'Yearly data'!H3</f>
        <v>15</v>
      </c>
      <c r="J3" s="61">
        <f>'Yearly data'!I3</f>
        <v>14.41</v>
      </c>
      <c r="K3" s="61">
        <f>'Yearly data'!J3</f>
        <v>13.91</v>
      </c>
      <c r="L3" s="61">
        <f>'Yearly data'!K3</f>
        <v>13.42</v>
      </c>
      <c r="M3" s="61">
        <f>'Yearly data'!L3</f>
        <v>12.8</v>
      </c>
      <c r="N3" s="61">
        <f>'Yearly data'!M3</f>
        <v>12.27</v>
      </c>
      <c r="O3" s="61">
        <f>'Yearly data'!N3</f>
        <v>10.73</v>
      </c>
      <c r="P3" s="61">
        <f>'Yearly data'!O3</f>
        <v>10.19</v>
      </c>
      <c r="Q3" s="61">
        <f>'Yearly data'!P3</f>
        <v>9.73</v>
      </c>
      <c r="R3" s="61">
        <f>'Yearly data'!Q3</f>
        <v>9.0500000000000007</v>
      </c>
      <c r="S3" s="61">
        <f>'Yearly data'!R3</f>
        <v>6.67</v>
      </c>
      <c r="T3" s="61">
        <f>'Yearly data'!S3</f>
        <v>6.67</v>
      </c>
      <c r="U3" s="61">
        <f>'Yearly data'!T3</f>
        <v>6.67</v>
      </c>
      <c r="V3" s="61">
        <f>'Yearly data'!U3</f>
        <v>6.67</v>
      </c>
      <c r="W3" s="61">
        <f>'Yearly data'!V3</f>
        <v>6.67</v>
      </c>
      <c r="X3" s="61">
        <f>'Yearly data'!W3</f>
        <v>6.67</v>
      </c>
      <c r="Y3" s="61">
        <f>'Yearly data'!X3</f>
        <v>6.67</v>
      </c>
      <c r="Z3" s="61">
        <f>'Yearly data'!Y3</f>
        <v>6.67</v>
      </c>
      <c r="AA3" s="61">
        <f>'Yearly data'!Z3</f>
        <v>6.67</v>
      </c>
      <c r="AB3" s="61">
        <f>'Yearly data'!AA3</f>
        <v>6.67</v>
      </c>
      <c r="AC3" s="61">
        <f>'Yearly data'!AB3</f>
        <v>6.67</v>
      </c>
      <c r="AD3" s="61">
        <f>'Yearly data'!AC3</f>
        <v>6.67</v>
      </c>
      <c r="AE3" s="61">
        <f>'Yearly data'!AD3</f>
        <v>6.67</v>
      </c>
      <c r="AF3" s="61">
        <f>'Yearly data'!AE3</f>
        <v>6.67</v>
      </c>
      <c r="AG3" s="61">
        <f>'Yearly data'!AF3</f>
        <v>6.67</v>
      </c>
      <c r="AH3" s="61">
        <f>'Yearly data'!AG3</f>
        <v>6.67</v>
      </c>
      <c r="AI3" s="61">
        <f>'Yearly data'!AH3</f>
        <v>6.67</v>
      </c>
      <c r="AJ3" s="61">
        <f>'Yearly data'!AI3</f>
        <v>6.67</v>
      </c>
      <c r="AK3" s="61">
        <f>'Yearly data'!AJ3</f>
        <v>6.67</v>
      </c>
      <c r="AL3" s="61">
        <f>'Yearly data'!AK3</f>
        <v>6.67</v>
      </c>
      <c r="AM3" s="61">
        <f>'Yearly data'!AL3</f>
        <v>6.67</v>
      </c>
      <c r="AN3" s="61">
        <f>'Yearly data'!AM3</f>
        <v>6.67</v>
      </c>
      <c r="AO3" s="61">
        <f>'Yearly data'!AN3</f>
        <v>6.67</v>
      </c>
      <c r="AP3" s="61">
        <f>'Yearly data'!AO3</f>
        <v>6.67</v>
      </c>
      <c r="AQ3" s="61">
        <f>'Yearly data'!AP3</f>
        <v>6.67</v>
      </c>
      <c r="AR3" s="61">
        <f>'Yearly data'!AQ3</f>
        <v>6.67</v>
      </c>
      <c r="AS3" s="61">
        <f>'Yearly data'!AR3</f>
        <v>6.67</v>
      </c>
      <c r="AT3" s="61">
        <f>'Yearly data'!AS3</f>
        <v>6.67</v>
      </c>
      <c r="AU3" s="61">
        <f>'Yearly data'!AT3</f>
        <v>6.67</v>
      </c>
      <c r="AV3" s="61">
        <f>'Yearly data'!AU3</f>
        <v>6.67</v>
      </c>
      <c r="AW3" s="61">
        <f>'Yearly data'!AV3</f>
        <v>6.67</v>
      </c>
      <c r="AX3" s="61">
        <f>'Yearly data'!AW3</f>
        <v>6.67</v>
      </c>
      <c r="AY3" s="61">
        <f>'Yearly data'!AX3</f>
        <v>6.67</v>
      </c>
      <c r="AZ3" s="61">
        <f>'Yearly data'!AY3</f>
        <v>6.67</v>
      </c>
      <c r="BA3" s="61">
        <f>'Yearly data'!AZ3</f>
        <v>6.67</v>
      </c>
      <c r="BB3" s="61">
        <f>'Yearly data'!BA3</f>
        <v>6.67</v>
      </c>
      <c r="BC3" s="61">
        <f>'Yearly data'!BB3</f>
        <v>6.67</v>
      </c>
      <c r="BD3" s="61">
        <f>'Yearly data'!BC3</f>
        <v>6.67</v>
      </c>
      <c r="BE3" s="61">
        <f>'Yearly data'!BD3</f>
        <v>6.67</v>
      </c>
      <c r="BF3" s="61">
        <f>'Yearly data'!BE3</f>
        <v>6.67</v>
      </c>
      <c r="BG3" s="61">
        <f>'Yearly data'!BF3</f>
        <v>6.67</v>
      </c>
      <c r="BH3" s="61">
        <f>'Yearly data'!BG3</f>
        <v>6.67</v>
      </c>
      <c r="BI3" s="61">
        <f>'Yearly data'!BH3</f>
        <v>6.67</v>
      </c>
      <c r="BJ3" s="61">
        <f>'Yearly data'!BI3</f>
        <v>6.67</v>
      </c>
      <c r="BK3" s="61">
        <f>'Yearly data'!BJ3</f>
        <v>6.67</v>
      </c>
      <c r="BL3" s="61">
        <f>'Yearly data'!BK3</f>
        <v>6.67</v>
      </c>
      <c r="BM3" s="61">
        <f>'Yearly data'!BL3</f>
        <v>6.67</v>
      </c>
      <c r="BN3" s="61">
        <f>'Yearly data'!BM3</f>
        <v>6.67</v>
      </c>
      <c r="BO3" s="61">
        <f>'Yearly data'!BN3</f>
        <v>6.67</v>
      </c>
      <c r="BP3" s="61">
        <f>'Yearly data'!BO3</f>
        <v>6.67</v>
      </c>
      <c r="BQ3" s="61">
        <f>'Yearly data'!BP3</f>
        <v>6.67</v>
      </c>
      <c r="BR3" s="61">
        <f>'Yearly data'!BQ3</f>
        <v>6.67</v>
      </c>
      <c r="BS3" s="61">
        <f>'Yearly data'!BR3</f>
        <v>6.67</v>
      </c>
      <c r="BT3" s="61">
        <f>'Yearly data'!BS3</f>
        <v>6.67</v>
      </c>
      <c r="BU3" s="61">
        <f>'Yearly data'!BT3</f>
        <v>6.67</v>
      </c>
      <c r="BV3" s="61">
        <f>'Yearly data'!BU3</f>
        <v>6.67</v>
      </c>
      <c r="BW3" s="61">
        <f>'Yearly data'!BV3</f>
        <v>8.51</v>
      </c>
      <c r="BX3" s="61">
        <f>'Yearly data'!BW3</f>
        <v>8.9499999999999993</v>
      </c>
      <c r="BY3" s="61">
        <f>'Yearly data'!BX3</f>
        <v>9.34</v>
      </c>
      <c r="BZ3" s="61">
        <f>'Yearly data'!BY3</f>
        <v>9.6199999999999992</v>
      </c>
      <c r="CA3" s="61">
        <f>'Yearly data'!BZ3</f>
        <v>9.67</v>
      </c>
      <c r="CB3" s="61">
        <f>'Yearly data'!CA3</f>
        <v>10.08</v>
      </c>
      <c r="CC3" s="61">
        <f>'Yearly data'!CB3</f>
        <v>6.67</v>
      </c>
      <c r="CD3" s="61">
        <f>'Yearly data'!CC3</f>
        <v>6.67</v>
      </c>
      <c r="CE3" s="61">
        <f>'Yearly data'!CD3</f>
        <v>6.67</v>
      </c>
      <c r="CF3" s="61">
        <f>'Yearly data'!CE3</f>
        <v>6.67</v>
      </c>
      <c r="CG3" s="61">
        <f>'Yearly data'!CF3</f>
        <v>6.67</v>
      </c>
      <c r="CH3" s="61">
        <f>'Yearly data'!CG3</f>
        <v>6.67</v>
      </c>
      <c r="CI3" s="61">
        <f>'Yearly data'!CH3</f>
        <v>6.67</v>
      </c>
      <c r="CJ3" s="61">
        <f>'Yearly data'!CI3</f>
        <v>6.67</v>
      </c>
      <c r="CK3" s="61">
        <f>'Yearly data'!CJ3</f>
        <v>6.67</v>
      </c>
      <c r="CL3" s="61">
        <f>'Yearly data'!CK3</f>
        <v>8.73</v>
      </c>
      <c r="CM3" s="61">
        <f>'Yearly data'!CL3</f>
        <v>12.28</v>
      </c>
      <c r="CN3" s="61">
        <f>'Yearly data'!CM3</f>
        <v>12.08</v>
      </c>
      <c r="CO3" s="61">
        <f>'Yearly data'!CN3</f>
        <v>11.95</v>
      </c>
      <c r="CP3" s="61">
        <f>'Yearly data'!CO3</f>
        <v>12.33</v>
      </c>
      <c r="CQ3" s="61">
        <f>'Yearly data'!CP3</f>
        <v>12.28</v>
      </c>
      <c r="CR3" s="61">
        <f>'Yearly data'!CQ3</f>
        <v>12.08</v>
      </c>
      <c r="CS3" s="61">
        <f>'Yearly data'!CR3</f>
        <v>11.95</v>
      </c>
      <c r="CT3" s="61">
        <f>'Yearly data'!CS3</f>
        <v>11.84</v>
      </c>
    </row>
    <row r="4" spans="1:99" ht="20.399999999999999">
      <c r="A4" s="56"/>
      <c r="B4" s="60">
        <v>45294</v>
      </c>
      <c r="C4" s="61">
        <f>'Yearly data'!B4</f>
        <v>8.41</v>
      </c>
      <c r="D4" s="61">
        <f>'Yearly data'!C4</f>
        <v>7.69</v>
      </c>
      <c r="E4" s="61">
        <f>'Yearly data'!D4</f>
        <v>7.33</v>
      </c>
      <c r="F4" s="61">
        <f>'Yearly data'!E4</f>
        <v>7.33</v>
      </c>
      <c r="G4" s="61">
        <f>'Yearly data'!F4</f>
        <v>7.33</v>
      </c>
      <c r="H4" s="61">
        <f>'Yearly data'!G4</f>
        <v>7.33</v>
      </c>
      <c r="I4" s="61">
        <f>'Yearly data'!H4</f>
        <v>7.33</v>
      </c>
      <c r="J4" s="61">
        <f>'Yearly data'!I4</f>
        <v>7.33</v>
      </c>
      <c r="K4" s="61">
        <f>'Yearly data'!J4</f>
        <v>7.33</v>
      </c>
      <c r="L4" s="61">
        <f>'Yearly data'!K4</f>
        <v>7.33</v>
      </c>
      <c r="M4" s="61">
        <f>'Yearly data'!L4</f>
        <v>7.33</v>
      </c>
      <c r="N4" s="61">
        <f>'Yearly data'!M4</f>
        <v>7.33</v>
      </c>
      <c r="O4" s="61">
        <f>'Yearly data'!N4</f>
        <v>7.33</v>
      </c>
      <c r="P4" s="61">
        <f>'Yearly data'!O4</f>
        <v>7.33</v>
      </c>
      <c r="Q4" s="61">
        <f>'Yearly data'!P4</f>
        <v>7.33</v>
      </c>
      <c r="R4" s="61">
        <f>'Yearly data'!Q4</f>
        <v>7.33</v>
      </c>
      <c r="S4" s="61">
        <f>'Yearly data'!R4</f>
        <v>7.33</v>
      </c>
      <c r="T4" s="61">
        <f>'Yearly data'!S4</f>
        <v>7.33</v>
      </c>
      <c r="U4" s="61">
        <f>'Yearly data'!T4</f>
        <v>7.33</v>
      </c>
      <c r="V4" s="61">
        <f>'Yearly data'!U4</f>
        <v>7.33</v>
      </c>
      <c r="W4" s="61">
        <f>'Yearly data'!V4</f>
        <v>7.33</v>
      </c>
      <c r="X4" s="61">
        <f>'Yearly data'!W4</f>
        <v>7.33</v>
      </c>
      <c r="Y4" s="61">
        <f>'Yearly data'!X4</f>
        <v>7.33</v>
      </c>
      <c r="Z4" s="61">
        <f>'Yearly data'!Y4</f>
        <v>7.33</v>
      </c>
      <c r="AA4" s="61">
        <f>'Yearly data'!Z4</f>
        <v>7.33</v>
      </c>
      <c r="AB4" s="61">
        <f>'Yearly data'!AA4</f>
        <v>7.33</v>
      </c>
      <c r="AC4" s="61">
        <f>'Yearly data'!AB4</f>
        <v>7.33</v>
      </c>
      <c r="AD4" s="61">
        <f>'Yearly data'!AC4</f>
        <v>7.33</v>
      </c>
      <c r="AE4" s="61">
        <f>'Yearly data'!AD4</f>
        <v>7.33</v>
      </c>
      <c r="AF4" s="61">
        <f>'Yearly data'!AE4</f>
        <v>7.33</v>
      </c>
      <c r="AG4" s="61">
        <f>'Yearly data'!AF4</f>
        <v>7.33</v>
      </c>
      <c r="AH4" s="61">
        <f>'Yearly data'!AG4</f>
        <v>7.33</v>
      </c>
      <c r="AI4" s="61">
        <f>'Yearly data'!AH4</f>
        <v>7.33</v>
      </c>
      <c r="AJ4" s="61">
        <f>'Yearly data'!AI4</f>
        <v>7.33</v>
      </c>
      <c r="AK4" s="61">
        <f>'Yearly data'!AJ4</f>
        <v>7.33</v>
      </c>
      <c r="AL4" s="61">
        <f>'Yearly data'!AK4</f>
        <v>7.33</v>
      </c>
      <c r="AM4" s="61">
        <f>'Yearly data'!AL4</f>
        <v>7.33</v>
      </c>
      <c r="AN4" s="61">
        <f>'Yearly data'!AM4</f>
        <v>7.33</v>
      </c>
      <c r="AO4" s="61">
        <f>'Yearly data'!AN4</f>
        <v>7.33</v>
      </c>
      <c r="AP4" s="61">
        <f>'Yearly data'!AO4</f>
        <v>7.33</v>
      </c>
      <c r="AQ4" s="61">
        <f>'Yearly data'!AP4</f>
        <v>7.33</v>
      </c>
      <c r="AR4" s="61">
        <f>'Yearly data'!AQ4</f>
        <v>7.33</v>
      </c>
      <c r="AS4" s="61">
        <f>'Yearly data'!AR4</f>
        <v>7.33</v>
      </c>
      <c r="AT4" s="61">
        <f>'Yearly data'!AS4</f>
        <v>7.33</v>
      </c>
      <c r="AU4" s="61">
        <f>'Yearly data'!AT4</f>
        <v>7.33</v>
      </c>
      <c r="AV4" s="61">
        <f>'Yearly data'!AU4</f>
        <v>7.33</v>
      </c>
      <c r="AW4" s="61">
        <f>'Yearly data'!AV4</f>
        <v>7.33</v>
      </c>
      <c r="AX4" s="61">
        <f>'Yearly data'!AW4</f>
        <v>7.33</v>
      </c>
      <c r="AY4" s="61">
        <f>'Yearly data'!AX4</f>
        <v>6.67</v>
      </c>
      <c r="AZ4" s="61">
        <f>'Yearly data'!AY4</f>
        <v>6.67</v>
      </c>
      <c r="BA4" s="61">
        <f>'Yearly data'!AZ4</f>
        <v>6.67</v>
      </c>
      <c r="BB4" s="61">
        <f>'Yearly data'!BA4</f>
        <v>6.67</v>
      </c>
      <c r="BC4" s="61">
        <f>'Yearly data'!BB4</f>
        <v>6.67</v>
      </c>
      <c r="BD4" s="61">
        <f>'Yearly data'!BC4</f>
        <v>6.67</v>
      </c>
      <c r="BE4" s="61">
        <f>'Yearly data'!BD4</f>
        <v>6.67</v>
      </c>
      <c r="BF4" s="61">
        <f>'Yearly data'!BE4</f>
        <v>6.67</v>
      </c>
      <c r="BG4" s="61">
        <f>'Yearly data'!BF4</f>
        <v>6.67</v>
      </c>
      <c r="BH4" s="61">
        <f>'Yearly data'!BG4</f>
        <v>6.67</v>
      </c>
      <c r="BI4" s="61">
        <f>'Yearly data'!BH4</f>
        <v>6.67</v>
      </c>
      <c r="BJ4" s="61">
        <f>'Yearly data'!BI4</f>
        <v>6.67</v>
      </c>
      <c r="BK4" s="61">
        <f>'Yearly data'!BJ4</f>
        <v>6.67</v>
      </c>
      <c r="BL4" s="61">
        <f>'Yearly data'!BK4</f>
        <v>6.67</v>
      </c>
      <c r="BM4" s="61">
        <f>'Yearly data'!BL4</f>
        <v>6.67</v>
      </c>
      <c r="BN4" s="61">
        <f>'Yearly data'!BM4</f>
        <v>6.67</v>
      </c>
      <c r="BO4" s="61">
        <f>'Yearly data'!BN4</f>
        <v>6.67</v>
      </c>
      <c r="BP4" s="61">
        <f>'Yearly data'!BO4</f>
        <v>6.67</v>
      </c>
      <c r="BQ4" s="61">
        <f>'Yearly data'!BP4</f>
        <v>6.67</v>
      </c>
      <c r="BR4" s="61">
        <f>'Yearly data'!BQ4</f>
        <v>6.67</v>
      </c>
      <c r="BS4" s="61">
        <f>'Yearly data'!BR4</f>
        <v>6.67</v>
      </c>
      <c r="BT4" s="61">
        <f>'Yearly data'!BS4</f>
        <v>6.67</v>
      </c>
      <c r="BU4" s="61">
        <f>'Yearly data'!BT4</f>
        <v>6.67</v>
      </c>
      <c r="BV4" s="61">
        <f>'Yearly data'!BU4</f>
        <v>6.67</v>
      </c>
      <c r="BW4" s="61">
        <f>'Yearly data'!BV4</f>
        <v>6.67</v>
      </c>
      <c r="BX4" s="61">
        <f>'Yearly data'!BW4</f>
        <v>6.67</v>
      </c>
      <c r="BY4" s="61">
        <f>'Yearly data'!BX4</f>
        <v>6.67</v>
      </c>
      <c r="BZ4" s="61">
        <f>'Yearly data'!BY4</f>
        <v>6.67</v>
      </c>
      <c r="CA4" s="61">
        <f>'Yearly data'!BZ4</f>
        <v>6.67</v>
      </c>
      <c r="CB4" s="61">
        <f>'Yearly data'!CA4</f>
        <v>6.67</v>
      </c>
      <c r="CC4" s="61">
        <f>'Yearly data'!CB4</f>
        <v>6.67</v>
      </c>
      <c r="CD4" s="61">
        <f>'Yearly data'!CC4</f>
        <v>6.67</v>
      </c>
      <c r="CE4" s="61">
        <f>'Yearly data'!CD4</f>
        <v>6.67</v>
      </c>
      <c r="CF4" s="61">
        <f>'Yearly data'!CE4</f>
        <v>6.67</v>
      </c>
      <c r="CG4" s="61">
        <f>'Yearly data'!CF4</f>
        <v>7.95</v>
      </c>
      <c r="CH4" s="61">
        <f>'Yearly data'!CG4</f>
        <v>8.7100000000000009</v>
      </c>
      <c r="CI4" s="61">
        <f>'Yearly data'!CH4</f>
        <v>9.84</v>
      </c>
      <c r="CJ4" s="61">
        <f>'Yearly data'!CI4</f>
        <v>10.62</v>
      </c>
      <c r="CK4" s="61">
        <f>'Yearly data'!CJ4</f>
        <v>11.36</v>
      </c>
      <c r="CL4" s="61">
        <f>'Yearly data'!CK4</f>
        <v>11.52</v>
      </c>
      <c r="CM4" s="61">
        <f>'Yearly data'!CL4</f>
        <v>11.36</v>
      </c>
      <c r="CN4" s="61">
        <f>'Yearly data'!CM4</f>
        <v>10.95</v>
      </c>
      <c r="CO4" s="61">
        <f>'Yearly data'!CN4</f>
        <v>10.42</v>
      </c>
      <c r="CP4" s="61">
        <f>'Yearly data'!CO4</f>
        <v>10.07</v>
      </c>
      <c r="CQ4" s="61">
        <f>'Yearly data'!CP4</f>
        <v>9.92</v>
      </c>
      <c r="CR4" s="61">
        <f>'Yearly data'!CQ4</f>
        <v>9.84</v>
      </c>
      <c r="CS4" s="61">
        <f>'Yearly data'!CR4</f>
        <v>9.7799999999999994</v>
      </c>
      <c r="CT4" s="61">
        <f>'Yearly data'!CS4</f>
        <v>9.69</v>
      </c>
    </row>
    <row r="5" spans="1:99" ht="20.399999999999999">
      <c r="A5" s="56"/>
      <c r="B5" s="60">
        <v>45295</v>
      </c>
      <c r="C5" s="61">
        <f>'Yearly data'!B5</f>
        <v>8.41</v>
      </c>
      <c r="D5" s="61">
        <f>'Yearly data'!C5</f>
        <v>7.69</v>
      </c>
      <c r="E5" s="61">
        <f>'Yearly data'!D5</f>
        <v>7.33</v>
      </c>
      <c r="F5" s="61">
        <f>'Yearly data'!E5</f>
        <v>7.33</v>
      </c>
      <c r="G5" s="61">
        <f>'Yearly data'!F5</f>
        <v>7.33</v>
      </c>
      <c r="H5" s="61">
        <f>'Yearly data'!G5</f>
        <v>11.55</v>
      </c>
      <c r="I5" s="61">
        <f>'Yearly data'!H5</f>
        <v>11.11</v>
      </c>
      <c r="J5" s="61">
        <f>'Yearly data'!I5</f>
        <v>10.44</v>
      </c>
      <c r="K5" s="61">
        <f>'Yearly data'!J5</f>
        <v>10.11</v>
      </c>
      <c r="L5" s="61">
        <f>'Yearly data'!K5</f>
        <v>9.5500000000000007</v>
      </c>
      <c r="M5" s="61">
        <f>'Yearly data'!L5</f>
        <v>11.08</v>
      </c>
      <c r="N5" s="61">
        <f>'Yearly data'!M5</f>
        <v>10.66</v>
      </c>
      <c r="O5" s="61">
        <f>'Yearly data'!N5</f>
        <v>10.23</v>
      </c>
      <c r="P5" s="61">
        <f>'Yearly data'!O5</f>
        <v>9.94</v>
      </c>
      <c r="Q5" s="61">
        <f>'Yearly data'!P5</f>
        <v>9.68</v>
      </c>
      <c r="R5" s="61">
        <f>'Yearly data'!Q5</f>
        <v>9.35</v>
      </c>
      <c r="S5" s="61">
        <f>'Yearly data'!R5</f>
        <v>8.9</v>
      </c>
      <c r="T5" s="61">
        <f>'Yearly data'!S5</f>
        <v>8.5299999999999994</v>
      </c>
      <c r="U5" s="61">
        <f>'Yearly data'!T5</f>
        <v>8.1199999999999992</v>
      </c>
      <c r="V5" s="61">
        <f>'Yearly data'!U5</f>
        <v>7.73</v>
      </c>
      <c r="W5" s="61">
        <f>'Yearly data'!V5</f>
        <v>7.33</v>
      </c>
      <c r="X5" s="61">
        <f>'Yearly data'!W5</f>
        <v>7.33</v>
      </c>
      <c r="Y5" s="61">
        <f>'Yearly data'!X5</f>
        <v>7.33</v>
      </c>
      <c r="Z5" s="61">
        <f>'Yearly data'!Y5</f>
        <v>7.33</v>
      </c>
      <c r="AA5" s="61">
        <f>'Yearly data'!Z5</f>
        <v>7.33</v>
      </c>
      <c r="AB5" s="61">
        <f>'Yearly data'!AA5</f>
        <v>7.33</v>
      </c>
      <c r="AC5" s="61">
        <f>'Yearly data'!AB5</f>
        <v>7.33</v>
      </c>
      <c r="AD5" s="61">
        <f>'Yearly data'!AC5</f>
        <v>7.33</v>
      </c>
      <c r="AE5" s="61">
        <f>'Yearly data'!AD5</f>
        <v>7.33</v>
      </c>
      <c r="AF5" s="61">
        <f>'Yearly data'!AE5</f>
        <v>7.33</v>
      </c>
      <c r="AG5" s="61">
        <f>'Yearly data'!AF5</f>
        <v>7.33</v>
      </c>
      <c r="AH5" s="61">
        <f>'Yearly data'!AG5</f>
        <v>7.33</v>
      </c>
      <c r="AI5" s="61">
        <f>'Yearly data'!AH5</f>
        <v>7.33</v>
      </c>
      <c r="AJ5" s="61">
        <f>'Yearly data'!AI5</f>
        <v>7.33</v>
      </c>
      <c r="AK5" s="61">
        <f>'Yearly data'!AJ5</f>
        <v>7.33</v>
      </c>
      <c r="AL5" s="61">
        <f>'Yearly data'!AK5</f>
        <v>7.33</v>
      </c>
      <c r="AM5" s="61">
        <f>'Yearly data'!AL5</f>
        <v>7.33</v>
      </c>
      <c r="AN5" s="61">
        <f>'Yearly data'!AM5</f>
        <v>7.33</v>
      </c>
      <c r="AO5" s="61">
        <f>'Yearly data'!AN5</f>
        <v>7.33</v>
      </c>
      <c r="AP5" s="61">
        <f>'Yearly data'!AO5</f>
        <v>7.33</v>
      </c>
      <c r="AQ5" s="61">
        <f>'Yearly data'!AP5</f>
        <v>7.33</v>
      </c>
      <c r="AR5" s="61">
        <f>'Yearly data'!AQ5</f>
        <v>7.33</v>
      </c>
      <c r="AS5" s="61">
        <f>'Yearly data'!AR5</f>
        <v>7.33</v>
      </c>
      <c r="AT5" s="61">
        <f>'Yearly data'!AS5</f>
        <v>7.33</v>
      </c>
      <c r="AU5" s="61">
        <f>'Yearly data'!AT5</f>
        <v>7.33</v>
      </c>
      <c r="AV5" s="61">
        <f>'Yearly data'!AU5</f>
        <v>7.33</v>
      </c>
      <c r="AW5" s="61">
        <f>'Yearly data'!AV5</f>
        <v>5.33</v>
      </c>
      <c r="AX5" s="61">
        <f>'Yearly data'!AW5</f>
        <v>5.33</v>
      </c>
      <c r="AY5" s="61">
        <f>'Yearly data'!AX5</f>
        <v>5.33</v>
      </c>
      <c r="AZ5" s="61">
        <f>'Yearly data'!AY5</f>
        <v>5.33</v>
      </c>
      <c r="BA5" s="61">
        <f>'Yearly data'!AZ5</f>
        <v>5.33</v>
      </c>
      <c r="BB5" s="61">
        <f>'Yearly data'!BA5</f>
        <v>5.33</v>
      </c>
      <c r="BC5" s="61">
        <f>'Yearly data'!BB5</f>
        <v>5.33</v>
      </c>
      <c r="BD5" s="61">
        <f>'Yearly data'!BC5</f>
        <v>5.33</v>
      </c>
      <c r="BE5" s="61">
        <f>'Yearly data'!BD5</f>
        <v>5.33</v>
      </c>
      <c r="BF5" s="61">
        <f>'Yearly data'!BE5</f>
        <v>5.33</v>
      </c>
      <c r="BG5" s="61">
        <f>'Yearly data'!BF5</f>
        <v>5.33</v>
      </c>
      <c r="BH5" s="61">
        <f>'Yearly data'!BG5</f>
        <v>5.33</v>
      </c>
      <c r="BI5" s="61">
        <f>'Yearly data'!BH5</f>
        <v>5.33</v>
      </c>
      <c r="BJ5" s="61">
        <f>'Yearly data'!BI5</f>
        <v>5.33</v>
      </c>
      <c r="BK5" s="61">
        <f>'Yearly data'!BJ5</f>
        <v>5.33</v>
      </c>
      <c r="BL5" s="61">
        <f>'Yearly data'!BK5</f>
        <v>5.33</v>
      </c>
      <c r="BM5" s="61">
        <f>'Yearly data'!BL5</f>
        <v>5.33</v>
      </c>
      <c r="BN5" s="61">
        <f>'Yearly data'!BM5</f>
        <v>5.33</v>
      </c>
      <c r="BO5" s="61">
        <f>'Yearly data'!BN5</f>
        <v>5.33</v>
      </c>
      <c r="BP5" s="61">
        <f>'Yearly data'!BO5</f>
        <v>5.33</v>
      </c>
      <c r="BQ5" s="61">
        <f>'Yearly data'!BP5</f>
        <v>5.33</v>
      </c>
      <c r="BR5" s="61">
        <f>'Yearly data'!BQ5</f>
        <v>5.33</v>
      </c>
      <c r="BS5" s="61">
        <f>'Yearly data'!BR5</f>
        <v>5.33</v>
      </c>
      <c r="BT5" s="61">
        <f>'Yearly data'!BS5</f>
        <v>5.33</v>
      </c>
      <c r="BU5" s="61">
        <f>'Yearly data'!BT5</f>
        <v>5.33</v>
      </c>
      <c r="BV5" s="61">
        <f>'Yearly data'!BU5</f>
        <v>5.33</v>
      </c>
      <c r="BW5" s="61">
        <f>'Yearly data'!BV5</f>
        <v>5.33</v>
      </c>
      <c r="BX5" s="61">
        <f>'Yearly data'!BW5</f>
        <v>6.25</v>
      </c>
      <c r="BY5" s="61">
        <f>'Yearly data'!BX5</f>
        <v>6.34</v>
      </c>
      <c r="BZ5" s="61">
        <f>'Yearly data'!BY5</f>
        <v>6.8</v>
      </c>
      <c r="CA5" s="61">
        <f>'Yearly data'!BZ5</f>
        <v>7.02</v>
      </c>
      <c r="CB5" s="61">
        <f>'Yearly data'!CA5</f>
        <v>7.08</v>
      </c>
      <c r="CC5" s="61">
        <f>'Yearly data'!CB5</f>
        <v>7.1</v>
      </c>
      <c r="CD5" s="61">
        <f>'Yearly data'!CC5</f>
        <v>7.25</v>
      </c>
      <c r="CE5" s="61">
        <f>'Yearly data'!CD5</f>
        <v>7.35</v>
      </c>
      <c r="CF5" s="61">
        <f>'Yearly data'!CE5</f>
        <v>8.66</v>
      </c>
      <c r="CG5" s="61">
        <f>'Yearly data'!CF5</f>
        <v>10.029999999999999</v>
      </c>
      <c r="CH5" s="61">
        <f>'Yearly data'!CG5</f>
        <v>10.199999999999999</v>
      </c>
      <c r="CI5" s="61">
        <f>'Yearly data'!CH5</f>
        <v>10.25</v>
      </c>
      <c r="CJ5" s="61">
        <f>'Yearly data'!CI5</f>
        <v>11.06</v>
      </c>
      <c r="CK5" s="61">
        <f>'Yearly data'!CJ5</f>
        <v>13.45</v>
      </c>
      <c r="CL5" s="61">
        <f>'Yearly data'!CK5</f>
        <v>13.91</v>
      </c>
      <c r="CM5" s="61">
        <f>'Yearly data'!CL5</f>
        <v>10.54</v>
      </c>
      <c r="CN5" s="61">
        <f>'Yearly data'!CM5</f>
        <v>9.8800000000000008</v>
      </c>
      <c r="CO5" s="61">
        <f>'Yearly data'!CN5</f>
        <v>9.5500000000000007</v>
      </c>
      <c r="CP5" s="61">
        <f>'Yearly data'!CO5</f>
        <v>9.33</v>
      </c>
      <c r="CQ5" s="61">
        <f>'Yearly data'!CP5</f>
        <v>9.18</v>
      </c>
      <c r="CR5" s="61">
        <f>'Yearly data'!CQ5</f>
        <v>9.07</v>
      </c>
      <c r="CS5" s="61">
        <f>'Yearly data'!CR5</f>
        <v>8.89</v>
      </c>
      <c r="CT5" s="61">
        <f>'Yearly data'!CS5</f>
        <v>8.51</v>
      </c>
    </row>
    <row r="6" spans="1:99" ht="20.399999999999999">
      <c r="A6" s="56"/>
      <c r="B6" s="60">
        <v>45296</v>
      </c>
      <c r="C6" s="61">
        <f>'Yearly data'!B6</f>
        <v>11.55</v>
      </c>
      <c r="D6" s="61">
        <f>'Yearly data'!C6</f>
        <v>11.11</v>
      </c>
      <c r="E6" s="61">
        <f>'Yearly data'!D6</f>
        <v>11.08</v>
      </c>
      <c r="F6" s="61">
        <f>'Yearly data'!E6</f>
        <v>10.66</v>
      </c>
      <c r="G6" s="61">
        <f>'Yearly data'!F6</f>
        <v>10.44</v>
      </c>
      <c r="H6" s="61">
        <f>'Yearly data'!G6</f>
        <v>9.1999999999999993</v>
      </c>
      <c r="I6" s="61">
        <f>'Yearly data'!H6</f>
        <v>9.1</v>
      </c>
      <c r="J6" s="61">
        <f>'Yearly data'!I6</f>
        <v>8.9499999999999993</v>
      </c>
      <c r="K6" s="61">
        <f>'Yearly data'!J6</f>
        <v>8.7100000000000009</v>
      </c>
      <c r="L6" s="61">
        <f>'Yearly data'!K6</f>
        <v>8.6</v>
      </c>
      <c r="M6" s="61">
        <f>'Yearly data'!L6</f>
        <v>8.42</v>
      </c>
      <c r="N6" s="61">
        <f>'Yearly data'!M6</f>
        <v>8.01</v>
      </c>
      <c r="O6" s="61">
        <f>'Yearly data'!N6</f>
        <v>7.68</v>
      </c>
      <c r="P6" s="61">
        <f>'Yearly data'!O6</f>
        <v>7.57</v>
      </c>
      <c r="Q6" s="61">
        <f>'Yearly data'!P6</f>
        <v>7.31</v>
      </c>
      <c r="R6" s="61">
        <f>'Yearly data'!Q6</f>
        <v>6.95</v>
      </c>
      <c r="S6" s="61">
        <f>'Yearly data'!R6</f>
        <v>6.92</v>
      </c>
      <c r="T6" s="61">
        <f>'Yearly data'!S6</f>
        <v>6.67</v>
      </c>
      <c r="U6" s="61">
        <f>'Yearly data'!T6</f>
        <v>6.67</v>
      </c>
      <c r="V6" s="61">
        <f>'Yearly data'!U6</f>
        <v>6.67</v>
      </c>
      <c r="W6" s="61">
        <f>'Yearly data'!V6</f>
        <v>6.67</v>
      </c>
      <c r="X6" s="61">
        <f>'Yearly data'!W6</f>
        <v>6.67</v>
      </c>
      <c r="Y6" s="61">
        <f>'Yearly data'!X6</f>
        <v>6.67</v>
      </c>
      <c r="Z6" s="61">
        <f>'Yearly data'!Y6</f>
        <v>6.67</v>
      </c>
      <c r="AA6" s="61">
        <f>'Yearly data'!Z6</f>
        <v>6.67</v>
      </c>
      <c r="AB6" s="61">
        <f>'Yearly data'!AA6</f>
        <v>6.67</v>
      </c>
      <c r="AC6" s="61">
        <f>'Yearly data'!AB6</f>
        <v>6.67</v>
      </c>
      <c r="AD6" s="61">
        <f>'Yearly data'!AC6</f>
        <v>6.67</v>
      </c>
      <c r="AE6" s="61">
        <f>'Yearly data'!AD6</f>
        <v>6.67</v>
      </c>
      <c r="AF6" s="61">
        <f>'Yearly data'!AE6</f>
        <v>6.67</v>
      </c>
      <c r="AG6" s="61">
        <f>'Yearly data'!AF6</f>
        <v>6.67</v>
      </c>
      <c r="AH6" s="61">
        <f>'Yearly data'!AG6</f>
        <v>6.67</v>
      </c>
      <c r="AI6" s="61">
        <f>'Yearly data'!AH6</f>
        <v>6.67</v>
      </c>
      <c r="AJ6" s="61">
        <f>'Yearly data'!AI6</f>
        <v>6.67</v>
      </c>
      <c r="AK6" s="61">
        <f>'Yearly data'!AJ6</f>
        <v>6.67</v>
      </c>
      <c r="AL6" s="61">
        <f>'Yearly data'!AK6</f>
        <v>6.67</v>
      </c>
      <c r="AM6" s="61">
        <f>'Yearly data'!AL6</f>
        <v>5.33</v>
      </c>
      <c r="AN6" s="61">
        <f>'Yearly data'!AM6</f>
        <v>5.33</v>
      </c>
      <c r="AO6" s="61">
        <f>'Yearly data'!AN6</f>
        <v>5.33</v>
      </c>
      <c r="AP6" s="61">
        <f>'Yearly data'!AO6</f>
        <v>5.33</v>
      </c>
      <c r="AQ6" s="61">
        <f>'Yearly data'!AP6</f>
        <v>5.33</v>
      </c>
      <c r="AR6" s="61">
        <f>'Yearly data'!AQ6</f>
        <v>5.33</v>
      </c>
      <c r="AS6" s="61">
        <f>'Yearly data'!AR6</f>
        <v>5.33</v>
      </c>
      <c r="AT6" s="61">
        <f>'Yearly data'!AS6</f>
        <v>5.33</v>
      </c>
      <c r="AU6" s="61">
        <f>'Yearly data'!AT6</f>
        <v>5.33</v>
      </c>
      <c r="AV6" s="61">
        <f>'Yearly data'!AU6</f>
        <v>5.33</v>
      </c>
      <c r="AW6" s="61">
        <f>'Yearly data'!AV6</f>
        <v>5.33</v>
      </c>
      <c r="AX6" s="61">
        <f>'Yearly data'!AW6</f>
        <v>5.33</v>
      </c>
      <c r="AY6" s="61">
        <f>'Yearly data'!AX6</f>
        <v>5.33</v>
      </c>
      <c r="AZ6" s="61">
        <f>'Yearly data'!AY6</f>
        <v>5.33</v>
      </c>
      <c r="BA6" s="61">
        <f>'Yearly data'!AZ6</f>
        <v>5.33</v>
      </c>
      <c r="BB6" s="61">
        <f>'Yearly data'!BA6</f>
        <v>5.33</v>
      </c>
      <c r="BC6" s="61">
        <f>'Yearly data'!BB6</f>
        <v>5.33</v>
      </c>
      <c r="BD6" s="61">
        <f>'Yearly data'!BC6</f>
        <v>5.33</v>
      </c>
      <c r="BE6" s="61">
        <f>'Yearly data'!BD6</f>
        <v>5.33</v>
      </c>
      <c r="BF6" s="61">
        <f>'Yearly data'!BE6</f>
        <v>5.33</v>
      </c>
      <c r="BG6" s="61">
        <f>'Yearly data'!BF6</f>
        <v>5.33</v>
      </c>
      <c r="BH6" s="61">
        <f>'Yearly data'!BG6</f>
        <v>5.33</v>
      </c>
      <c r="BI6" s="61">
        <f>'Yearly data'!BH6</f>
        <v>5.33</v>
      </c>
      <c r="BJ6" s="61">
        <f>'Yearly data'!BI6</f>
        <v>5.33</v>
      </c>
      <c r="BK6" s="61">
        <f>'Yearly data'!BJ6</f>
        <v>5.33</v>
      </c>
      <c r="BL6" s="61">
        <f>'Yearly data'!BK6</f>
        <v>5.33</v>
      </c>
      <c r="BM6" s="61">
        <f>'Yearly data'!BL6</f>
        <v>5.33</v>
      </c>
      <c r="BN6" s="61">
        <f>'Yearly data'!BM6</f>
        <v>5.33</v>
      </c>
      <c r="BO6" s="61">
        <f>'Yearly data'!BN6</f>
        <v>7.33</v>
      </c>
      <c r="BP6" s="61">
        <f>'Yearly data'!BO6</f>
        <v>7.33</v>
      </c>
      <c r="BQ6" s="61">
        <f>'Yearly data'!BP6</f>
        <v>10.25</v>
      </c>
      <c r="BR6" s="61">
        <f>'Yearly data'!BQ6</f>
        <v>10.25</v>
      </c>
      <c r="BS6" s="61">
        <f>'Yearly data'!BR6</f>
        <v>10.26</v>
      </c>
      <c r="BT6" s="61">
        <f>'Yearly data'!BS6</f>
        <v>10.28</v>
      </c>
      <c r="BU6" s="61">
        <f>'Yearly data'!BT6</f>
        <v>10.3</v>
      </c>
      <c r="BV6" s="61">
        <f>'Yearly data'!BU6</f>
        <v>10.33</v>
      </c>
      <c r="BW6" s="61">
        <f>'Yearly data'!BV6</f>
        <v>10.62</v>
      </c>
      <c r="BX6" s="61">
        <f>'Yearly data'!BW6</f>
        <v>11</v>
      </c>
      <c r="BY6" s="61">
        <f>'Yearly data'!BX6</f>
        <v>11.61</v>
      </c>
      <c r="BZ6" s="61">
        <f>'Yearly data'!BY6</f>
        <v>12.05</v>
      </c>
      <c r="CA6" s="61">
        <f>'Yearly data'!BZ6</f>
        <v>9.01</v>
      </c>
      <c r="CB6" s="61">
        <f>'Yearly data'!CA6</f>
        <v>9.32</v>
      </c>
      <c r="CC6" s="61">
        <f>'Yearly data'!CB6</f>
        <v>9.6999999999999993</v>
      </c>
      <c r="CD6" s="61">
        <f>'Yearly data'!CC6</f>
        <v>9.91</v>
      </c>
      <c r="CE6" s="61">
        <f>'Yearly data'!CD6</f>
        <v>9.7799999999999994</v>
      </c>
      <c r="CF6" s="61">
        <f>'Yearly data'!CE6</f>
        <v>9.73</v>
      </c>
      <c r="CG6" s="61">
        <f>'Yearly data'!CF6</f>
        <v>13.88</v>
      </c>
      <c r="CH6" s="61">
        <f>'Yearly data'!CG6</f>
        <v>13.55</v>
      </c>
      <c r="CI6" s="61">
        <f>'Yearly data'!CH6</f>
        <v>13.22</v>
      </c>
      <c r="CJ6" s="61">
        <f>'Yearly data'!CI6</f>
        <v>12.89</v>
      </c>
      <c r="CK6" s="61">
        <f>'Yearly data'!CJ6</f>
        <v>12.78</v>
      </c>
      <c r="CL6" s="61">
        <f>'Yearly data'!CK6</f>
        <v>12.74</v>
      </c>
      <c r="CM6" s="61">
        <f>'Yearly data'!CL6</f>
        <v>10.33</v>
      </c>
      <c r="CN6" s="61">
        <f>'Yearly data'!CM6</f>
        <v>9.89</v>
      </c>
      <c r="CO6" s="61">
        <f>'Yearly data'!CN6</f>
        <v>9.74</v>
      </c>
      <c r="CP6" s="61">
        <f>'Yearly data'!CO6</f>
        <v>9.66</v>
      </c>
      <c r="CQ6" s="61">
        <f>'Yearly data'!CP6</f>
        <v>9.5500000000000007</v>
      </c>
      <c r="CR6" s="61">
        <f>'Yearly data'!CQ6</f>
        <v>9.44</v>
      </c>
      <c r="CS6" s="61">
        <f>'Yearly data'!CR6</f>
        <v>9.18</v>
      </c>
      <c r="CT6" s="61">
        <f>'Yearly data'!CS6</f>
        <v>8.94</v>
      </c>
    </row>
    <row r="7" spans="1:99" ht="20.399999999999999">
      <c r="A7" s="56"/>
      <c r="B7" s="60">
        <v>45297</v>
      </c>
      <c r="C7" s="61">
        <f>'Yearly data'!B7</f>
        <v>9.24</v>
      </c>
      <c r="D7" s="61">
        <f>'Yearly data'!C7</f>
        <v>8.89</v>
      </c>
      <c r="E7" s="61">
        <f>'Yearly data'!D7</f>
        <v>8.86</v>
      </c>
      <c r="F7" s="61">
        <f>'Yearly data'!E7</f>
        <v>8.5299999999999994</v>
      </c>
      <c r="G7" s="61">
        <f>'Yearly data'!F7</f>
        <v>8.35</v>
      </c>
      <c r="H7" s="61">
        <f>'Yearly data'!G7</f>
        <v>11.25</v>
      </c>
      <c r="I7" s="61">
        <f>'Yearly data'!H7</f>
        <v>11.12</v>
      </c>
      <c r="J7" s="61">
        <f>'Yearly data'!I7</f>
        <v>10.93</v>
      </c>
      <c r="K7" s="61">
        <f>'Yearly data'!J7</f>
        <v>10.65</v>
      </c>
      <c r="L7" s="61">
        <f>'Yearly data'!K7</f>
        <v>10.51</v>
      </c>
      <c r="M7" s="61">
        <f>'Yearly data'!L7</f>
        <v>10.29</v>
      </c>
      <c r="N7" s="61">
        <f>'Yearly data'!M7</f>
        <v>9.7899999999999991</v>
      </c>
      <c r="O7" s="61">
        <f>'Yearly data'!N7</f>
        <v>9.39</v>
      </c>
      <c r="P7" s="61">
        <f>'Yearly data'!O7</f>
        <v>9.25</v>
      </c>
      <c r="Q7" s="61">
        <f>'Yearly data'!P7</f>
        <v>8.93</v>
      </c>
      <c r="R7" s="61">
        <f>'Yearly data'!Q7</f>
        <v>8.5</v>
      </c>
      <c r="S7" s="61">
        <f>'Yearly data'!R7</f>
        <v>8.4600000000000009</v>
      </c>
      <c r="T7" s="61">
        <f>'Yearly data'!S7</f>
        <v>8.07</v>
      </c>
      <c r="U7" s="61">
        <f>'Yearly data'!T7</f>
        <v>8.07</v>
      </c>
      <c r="V7" s="61">
        <f>'Yearly data'!U7</f>
        <v>8.07</v>
      </c>
      <c r="W7" s="61">
        <f>'Yearly data'!V7</f>
        <v>8.07</v>
      </c>
      <c r="X7" s="61">
        <f>'Yearly data'!W7</f>
        <v>8.07</v>
      </c>
      <c r="Y7" s="61">
        <f>'Yearly data'!X7</f>
        <v>8.07</v>
      </c>
      <c r="Z7" s="61">
        <f>'Yearly data'!Y7</f>
        <v>8.07</v>
      </c>
      <c r="AA7" s="61">
        <f>'Yearly data'!Z7</f>
        <v>8.07</v>
      </c>
      <c r="AB7" s="61">
        <f>'Yearly data'!AA7</f>
        <v>8.07</v>
      </c>
      <c r="AC7" s="61">
        <f>'Yearly data'!AB7</f>
        <v>8.07</v>
      </c>
      <c r="AD7" s="61">
        <f>'Yearly data'!AC7</f>
        <v>8.07</v>
      </c>
      <c r="AE7" s="61">
        <f>'Yearly data'!AD7</f>
        <v>8.07</v>
      </c>
      <c r="AF7" s="61">
        <f>'Yearly data'!AE7</f>
        <v>8.07</v>
      </c>
      <c r="AG7" s="61">
        <f>'Yearly data'!AF7</f>
        <v>8.07</v>
      </c>
      <c r="AH7" s="61">
        <f>'Yearly data'!AG7</f>
        <v>8.07</v>
      </c>
      <c r="AI7" s="61">
        <f>'Yearly data'!AH7</f>
        <v>8.07</v>
      </c>
      <c r="AJ7" s="61">
        <f>'Yearly data'!AI7</f>
        <v>8.07</v>
      </c>
      <c r="AK7" s="61">
        <f>'Yearly data'!AJ7</f>
        <v>8.07</v>
      </c>
      <c r="AL7" s="61">
        <f>'Yearly data'!AK7</f>
        <v>8.07</v>
      </c>
      <c r="AM7" s="61">
        <f>'Yearly data'!AL7</f>
        <v>8.07</v>
      </c>
      <c r="AN7" s="61">
        <f>'Yearly data'!AM7</f>
        <v>8.07</v>
      </c>
      <c r="AO7" s="61">
        <f>'Yearly data'!AN7</f>
        <v>8.07</v>
      </c>
      <c r="AP7" s="61">
        <f>'Yearly data'!AO7</f>
        <v>8.07</v>
      </c>
      <c r="AQ7" s="61">
        <f>'Yearly data'!AP7</f>
        <v>8.07</v>
      </c>
      <c r="AR7" s="61">
        <f>'Yearly data'!AQ7</f>
        <v>8.07</v>
      </c>
      <c r="AS7" s="61">
        <f>'Yearly data'!AR7</f>
        <v>8.07</v>
      </c>
      <c r="AT7" s="61">
        <f>'Yearly data'!AS7</f>
        <v>8.07</v>
      </c>
      <c r="AU7" s="61">
        <f>'Yearly data'!AT7</f>
        <v>7.33</v>
      </c>
      <c r="AV7" s="61">
        <f>'Yearly data'!AU7</f>
        <v>7.33</v>
      </c>
      <c r="AW7" s="61">
        <f>'Yearly data'!AV7</f>
        <v>7.33</v>
      </c>
      <c r="AX7" s="61">
        <f>'Yearly data'!AW7</f>
        <v>7.33</v>
      </c>
      <c r="AY7" s="61">
        <f>'Yearly data'!AX7</f>
        <v>7.33</v>
      </c>
      <c r="AZ7" s="61">
        <f>'Yearly data'!AY7</f>
        <v>7.33</v>
      </c>
      <c r="BA7" s="61">
        <f>'Yearly data'!AZ7</f>
        <v>7.33</v>
      </c>
      <c r="BB7" s="61">
        <f>'Yearly data'!BA7</f>
        <v>7.33</v>
      </c>
      <c r="BC7" s="61">
        <f>'Yearly data'!BB7</f>
        <v>7.33</v>
      </c>
      <c r="BD7" s="61">
        <f>'Yearly data'!BC7</f>
        <v>7.33</v>
      </c>
      <c r="BE7" s="61">
        <f>'Yearly data'!BD7</f>
        <v>7.33</v>
      </c>
      <c r="BF7" s="61">
        <f>'Yearly data'!BE7</f>
        <v>7.33</v>
      </c>
      <c r="BG7" s="61">
        <f>'Yearly data'!BF7</f>
        <v>7.33</v>
      </c>
      <c r="BH7" s="61">
        <f>'Yearly data'!BG7</f>
        <v>7.33</v>
      </c>
      <c r="BI7" s="61">
        <f>'Yearly data'!BH7</f>
        <v>7.33</v>
      </c>
      <c r="BJ7" s="61">
        <f>'Yearly data'!BI7</f>
        <v>7.33</v>
      </c>
      <c r="BK7" s="61">
        <f>'Yearly data'!BJ7</f>
        <v>7.33</v>
      </c>
      <c r="BL7" s="61">
        <f>'Yearly data'!BK7</f>
        <v>7.33</v>
      </c>
      <c r="BM7" s="61">
        <f>'Yearly data'!BL7</f>
        <v>7.33</v>
      </c>
      <c r="BN7" s="61">
        <f>'Yearly data'!BM7</f>
        <v>8.67</v>
      </c>
      <c r="BO7" s="61">
        <f>'Yearly data'!BN7</f>
        <v>9.48</v>
      </c>
      <c r="BP7" s="61">
        <f>'Yearly data'!BO7</f>
        <v>9.64</v>
      </c>
      <c r="BQ7" s="61">
        <f>'Yearly data'!BP7</f>
        <v>10.88</v>
      </c>
      <c r="BR7" s="61">
        <f>'Yearly data'!BQ7</f>
        <v>11.88</v>
      </c>
      <c r="BS7" s="61">
        <f>'Yearly data'!BR7</f>
        <v>11.88</v>
      </c>
      <c r="BT7" s="61">
        <f>'Yearly data'!BS7</f>
        <v>11.88</v>
      </c>
      <c r="BU7" s="61">
        <f>'Yearly data'!BT7</f>
        <v>11.88</v>
      </c>
      <c r="BV7" s="61">
        <f>'Yearly data'!BU7</f>
        <v>11.88</v>
      </c>
      <c r="BW7" s="61">
        <f>'Yearly data'!BV7</f>
        <v>11.88</v>
      </c>
      <c r="BX7" s="61">
        <f>'Yearly data'!BW7</f>
        <v>11.88</v>
      </c>
      <c r="BY7" s="61">
        <f>'Yearly data'!BX7</f>
        <v>11.88</v>
      </c>
      <c r="BZ7" s="61">
        <f>'Yearly data'!BY7</f>
        <v>11.67</v>
      </c>
      <c r="CA7" s="61">
        <f>'Yearly data'!BZ7</f>
        <v>11.88</v>
      </c>
      <c r="CB7" s="61">
        <f>'Yearly data'!CA7</f>
        <v>11.88</v>
      </c>
      <c r="CC7" s="61">
        <f>'Yearly data'!CB7</f>
        <v>11.88</v>
      </c>
      <c r="CD7" s="61">
        <f>'Yearly data'!CC7</f>
        <v>11.88</v>
      </c>
      <c r="CE7" s="61">
        <f>'Yearly data'!CD7</f>
        <v>14.54</v>
      </c>
      <c r="CF7" s="61">
        <f>'Yearly data'!CE7</f>
        <v>15</v>
      </c>
      <c r="CG7" s="61">
        <f>'Yearly data'!CF7</f>
        <v>15.67</v>
      </c>
      <c r="CH7" s="61">
        <f>'Yearly data'!CG7</f>
        <v>16.670000000000002</v>
      </c>
      <c r="CI7" s="61">
        <f>'Yearly data'!CH7</f>
        <v>23.67</v>
      </c>
      <c r="CJ7" s="61">
        <f>'Yearly data'!CI7</f>
        <v>24.44</v>
      </c>
      <c r="CK7" s="61">
        <f>'Yearly data'!CJ7</f>
        <v>29.46</v>
      </c>
      <c r="CL7" s="61">
        <f>'Yearly data'!CK7</f>
        <v>29.5</v>
      </c>
      <c r="CM7" s="61">
        <f>'Yearly data'!CL7</f>
        <v>29.87</v>
      </c>
      <c r="CN7" s="61">
        <f>'Yearly data'!CM7</f>
        <v>30.04</v>
      </c>
      <c r="CO7" s="61">
        <f>'Yearly data'!CN7</f>
        <v>30.34</v>
      </c>
      <c r="CP7" s="61">
        <f>'Yearly data'!CO7</f>
        <v>30.88</v>
      </c>
      <c r="CQ7" s="61">
        <f>'Yearly data'!CP7</f>
        <v>31.12</v>
      </c>
      <c r="CR7" s="61">
        <f>'Yearly data'!CQ7</f>
        <v>31.89</v>
      </c>
      <c r="CS7" s="61">
        <f>'Yearly data'!CR7</f>
        <v>31.51</v>
      </c>
      <c r="CT7" s="61">
        <f>'Yearly data'!CS7</f>
        <v>30.75</v>
      </c>
    </row>
    <row r="8" spans="1:99" ht="20.399999999999999">
      <c r="A8" s="56"/>
      <c r="B8" s="60">
        <v>45298</v>
      </c>
      <c r="C8" s="61">
        <f>'Yearly data'!B8</f>
        <v>23.44</v>
      </c>
      <c r="D8" s="61">
        <f>'Yearly data'!C8</f>
        <v>23.26</v>
      </c>
      <c r="E8" s="61">
        <f>'Yearly data'!D8</f>
        <v>22.89</v>
      </c>
      <c r="F8" s="61">
        <f>'Yearly data'!E8</f>
        <v>22.46</v>
      </c>
      <c r="G8" s="61">
        <f>'Yearly data'!F8</f>
        <v>22.1</v>
      </c>
      <c r="H8" s="61">
        <f>'Yearly data'!G8</f>
        <v>21.45</v>
      </c>
      <c r="I8" s="61">
        <f>'Yearly data'!H8</f>
        <v>21.19</v>
      </c>
      <c r="J8" s="61">
        <f>'Yearly data'!I8</f>
        <v>20.57</v>
      </c>
      <c r="K8" s="61">
        <f>'Yearly data'!J8</f>
        <v>20.05</v>
      </c>
      <c r="L8" s="61">
        <f>'Yearly data'!K8</f>
        <v>19.510000000000002</v>
      </c>
      <c r="M8" s="61">
        <f>'Yearly data'!L8</f>
        <v>19.03</v>
      </c>
      <c r="N8" s="61">
        <f>'Yearly data'!M8</f>
        <v>18.48</v>
      </c>
      <c r="O8" s="61">
        <f>'Yearly data'!N8</f>
        <v>13.71</v>
      </c>
      <c r="P8" s="61">
        <f>'Yearly data'!O8</f>
        <v>13.25</v>
      </c>
      <c r="Q8" s="61">
        <f>'Yearly data'!P8</f>
        <v>12.79</v>
      </c>
      <c r="R8" s="61">
        <f>'Yearly data'!Q8</f>
        <v>12.31</v>
      </c>
      <c r="S8" s="61">
        <f>'Yearly data'!R8</f>
        <v>11.8</v>
      </c>
      <c r="T8" s="61">
        <f>'Yearly data'!S8</f>
        <v>11.46</v>
      </c>
      <c r="U8" s="61">
        <f>'Yearly data'!T8</f>
        <v>11.18</v>
      </c>
      <c r="V8" s="61">
        <f>'Yearly data'!U8</f>
        <v>10.85</v>
      </c>
      <c r="W8" s="61">
        <f>'Yearly data'!V8</f>
        <v>10.37</v>
      </c>
      <c r="X8" s="61">
        <f>'Yearly data'!W8</f>
        <v>10.029999999999999</v>
      </c>
      <c r="Y8" s="61">
        <f>'Yearly data'!X8</f>
        <v>9.61</v>
      </c>
      <c r="Z8" s="61">
        <f>'Yearly data'!Y8</f>
        <v>9.0399999999999991</v>
      </c>
      <c r="AA8" s="61">
        <f>'Yearly data'!Z8</f>
        <v>8.31</v>
      </c>
      <c r="AB8" s="61">
        <f>'Yearly data'!AA8</f>
        <v>7.85</v>
      </c>
      <c r="AC8" s="61">
        <f>'Yearly data'!AB8</f>
        <v>7.4</v>
      </c>
      <c r="AD8" s="61">
        <f>'Yearly data'!AC8</f>
        <v>7.01</v>
      </c>
      <c r="AE8" s="61">
        <f>'Yearly data'!AD8</f>
        <v>6.67</v>
      </c>
      <c r="AF8" s="61">
        <f>'Yearly data'!AE8</f>
        <v>6.67</v>
      </c>
      <c r="AG8" s="61">
        <f>'Yearly data'!AF8</f>
        <v>6.67</v>
      </c>
      <c r="AH8" s="61">
        <f>'Yearly data'!AG8</f>
        <v>6.67</v>
      </c>
      <c r="AI8" s="61">
        <f>'Yearly data'!AH8</f>
        <v>6.67</v>
      </c>
      <c r="AJ8" s="61">
        <f>'Yearly data'!AI8</f>
        <v>6.67</v>
      </c>
      <c r="AK8" s="61">
        <f>'Yearly data'!AJ8</f>
        <v>6.67</v>
      </c>
      <c r="AL8" s="61">
        <f>'Yearly data'!AK8</f>
        <v>6.67</v>
      </c>
      <c r="AM8" s="61">
        <f>'Yearly data'!AL8</f>
        <v>6.67</v>
      </c>
      <c r="AN8" s="61">
        <f>'Yearly data'!AM8</f>
        <v>6.67</v>
      </c>
      <c r="AO8" s="61">
        <f>'Yearly data'!AN8</f>
        <v>6.67</v>
      </c>
      <c r="AP8" s="61">
        <f>'Yearly data'!AO8</f>
        <v>6.67</v>
      </c>
      <c r="AQ8" s="61">
        <f>'Yearly data'!AP8</f>
        <v>6.67</v>
      </c>
      <c r="AR8" s="61">
        <f>'Yearly data'!AQ8</f>
        <v>6.67</v>
      </c>
      <c r="AS8" s="61">
        <f>'Yearly data'!AR8</f>
        <v>6.67</v>
      </c>
      <c r="AT8" s="61">
        <f>'Yearly data'!AS8</f>
        <v>6.67</v>
      </c>
      <c r="AU8" s="61">
        <f>'Yearly data'!AT8</f>
        <v>6.67</v>
      </c>
      <c r="AV8" s="61">
        <f>'Yearly data'!AU8</f>
        <v>6.67</v>
      </c>
      <c r="AW8" s="61">
        <f>'Yearly data'!AV8</f>
        <v>6.67</v>
      </c>
      <c r="AX8" s="61">
        <f>'Yearly data'!AW8</f>
        <v>6.67</v>
      </c>
      <c r="AY8" s="61">
        <f>'Yearly data'!AX8</f>
        <v>6.97</v>
      </c>
      <c r="AZ8" s="61">
        <f>'Yearly data'!AY8</f>
        <v>8.69</v>
      </c>
      <c r="BA8" s="61">
        <f>'Yearly data'!AZ8</f>
        <v>9.74</v>
      </c>
      <c r="BB8" s="61">
        <f>'Yearly data'!BA8</f>
        <v>10.26</v>
      </c>
      <c r="BC8" s="61">
        <f>'Yearly data'!BB8</f>
        <v>10.77</v>
      </c>
      <c r="BD8" s="61">
        <f>'Yearly data'!BC8</f>
        <v>11.06</v>
      </c>
      <c r="BE8" s="61">
        <f>'Yearly data'!BD8</f>
        <v>11.31</v>
      </c>
      <c r="BF8" s="61">
        <f>'Yearly data'!BE8</f>
        <v>11.44</v>
      </c>
      <c r="BG8" s="61">
        <f>'Yearly data'!BF8</f>
        <v>11.49</v>
      </c>
      <c r="BH8" s="61">
        <f>'Yearly data'!BG8</f>
        <v>11.49</v>
      </c>
      <c r="BI8" s="61">
        <f>'Yearly data'!BH8</f>
        <v>21.11</v>
      </c>
      <c r="BJ8" s="61">
        <f>'Yearly data'!BI8</f>
        <v>20.85</v>
      </c>
      <c r="BK8" s="61">
        <f>'Yearly data'!BJ8</f>
        <v>20.440000000000001</v>
      </c>
      <c r="BL8" s="61">
        <f>'Yearly data'!BK8</f>
        <v>20.149999999999999</v>
      </c>
      <c r="BM8" s="61">
        <f>'Yearly data'!BL8</f>
        <v>20.11</v>
      </c>
      <c r="BN8" s="61">
        <f>'Yearly data'!BM8</f>
        <v>20.03</v>
      </c>
      <c r="BO8" s="61">
        <f>'Yearly data'!BN8</f>
        <v>20.29</v>
      </c>
      <c r="BP8" s="61">
        <f>'Yearly data'!BO8</f>
        <v>19.670000000000002</v>
      </c>
      <c r="BQ8" s="61">
        <f>'Yearly data'!BP8</f>
        <v>18.989999999999998</v>
      </c>
      <c r="BR8" s="61">
        <f>'Yearly data'!BQ8</f>
        <v>18.2</v>
      </c>
      <c r="BS8" s="61">
        <f>'Yearly data'!BR8</f>
        <v>17.47</v>
      </c>
      <c r="BT8" s="61">
        <f>'Yearly data'!BS8</f>
        <v>17.47</v>
      </c>
      <c r="BU8" s="61">
        <f>'Yearly data'!BT8</f>
        <v>17.47</v>
      </c>
      <c r="BV8" s="61">
        <f>'Yearly data'!BU8</f>
        <v>17.47</v>
      </c>
      <c r="BW8" s="61">
        <f>'Yearly data'!BV8</f>
        <v>17.89</v>
      </c>
      <c r="BX8" s="61">
        <f>'Yearly data'!BW8</f>
        <v>18.18</v>
      </c>
      <c r="BY8" s="61">
        <f>'Yearly data'!BX8</f>
        <v>18.61</v>
      </c>
      <c r="BZ8" s="61">
        <f>'Yearly data'!BY8</f>
        <v>18.809999999999999</v>
      </c>
      <c r="CA8" s="61">
        <f>'Yearly data'!BZ8</f>
        <v>17.89</v>
      </c>
      <c r="CB8" s="61">
        <f>'Yearly data'!CA8</f>
        <v>18.18</v>
      </c>
      <c r="CC8" s="61">
        <f>'Yearly data'!CB8</f>
        <v>20.61</v>
      </c>
      <c r="CD8" s="61">
        <f>'Yearly data'!CC8</f>
        <v>20.81</v>
      </c>
      <c r="CE8" s="61">
        <f>'Yearly data'!CD8</f>
        <v>21.54</v>
      </c>
      <c r="CF8" s="61">
        <f>'Yearly data'!CE8</f>
        <v>22.8</v>
      </c>
      <c r="CG8" s="61">
        <f>'Yearly data'!CF8</f>
        <v>24.27</v>
      </c>
      <c r="CH8" s="61">
        <f>'Yearly data'!CG8</f>
        <v>25.21</v>
      </c>
      <c r="CI8" s="61">
        <f>'Yearly data'!CH8</f>
        <v>30</v>
      </c>
      <c r="CJ8" s="61">
        <f>'Yearly data'!CI8</f>
        <v>30</v>
      </c>
      <c r="CK8" s="61">
        <f>'Yearly data'!CJ8</f>
        <v>30</v>
      </c>
      <c r="CL8" s="61">
        <f>'Yearly data'!CK8</f>
        <v>30</v>
      </c>
      <c r="CM8" s="61">
        <f>'Yearly data'!CL8</f>
        <v>30</v>
      </c>
      <c r="CN8" s="61">
        <f>'Yearly data'!CM8</f>
        <v>30.54</v>
      </c>
      <c r="CO8" s="61">
        <f>'Yearly data'!CN8</f>
        <v>31.76</v>
      </c>
      <c r="CP8" s="61">
        <f>'Yearly data'!CO8</f>
        <v>32.020000000000003</v>
      </c>
      <c r="CQ8" s="61">
        <f>'Yearly data'!CP8</f>
        <v>31.86</v>
      </c>
      <c r="CR8" s="61">
        <f>'Yearly data'!CQ8</f>
        <v>31.91</v>
      </c>
      <c r="CS8" s="61">
        <f>'Yearly data'!CR8</f>
        <v>31.97</v>
      </c>
      <c r="CT8" s="61">
        <f>'Yearly data'!CS8</f>
        <v>31.54</v>
      </c>
    </row>
    <row r="9" spans="1:99" ht="20.399999999999999">
      <c r="A9" s="56"/>
      <c r="B9" s="60">
        <v>45299</v>
      </c>
      <c r="C9" s="61">
        <f>'Yearly data'!B9</f>
        <v>23</v>
      </c>
      <c r="D9" s="61">
        <f>'Yearly data'!C9</f>
        <v>22.02</v>
      </c>
      <c r="E9" s="61">
        <f>'Yearly data'!D9</f>
        <v>21.17</v>
      </c>
      <c r="F9" s="61">
        <f>'Yearly data'!E9</f>
        <v>20.100000000000001</v>
      </c>
      <c r="G9" s="61">
        <f>'Yearly data'!F9</f>
        <v>18.98</v>
      </c>
      <c r="H9" s="61">
        <f>'Yearly data'!G9</f>
        <v>18.12</v>
      </c>
      <c r="I9" s="61">
        <f>'Yearly data'!H9</f>
        <v>18.329999999999998</v>
      </c>
      <c r="J9" s="61">
        <f>'Yearly data'!I9</f>
        <v>17.59</v>
      </c>
      <c r="K9" s="61">
        <f>'Yearly data'!J9</f>
        <v>16.91</v>
      </c>
      <c r="L9" s="61">
        <f>'Yearly data'!K9</f>
        <v>16.38</v>
      </c>
      <c r="M9" s="61">
        <f>'Yearly data'!L9</f>
        <v>17.27</v>
      </c>
      <c r="N9" s="61">
        <f>'Yearly data'!M9</f>
        <v>16.77</v>
      </c>
      <c r="O9" s="61">
        <f>'Yearly data'!N9</f>
        <v>14.61</v>
      </c>
      <c r="P9" s="61">
        <f>'Yearly data'!O9</f>
        <v>14.08</v>
      </c>
      <c r="Q9" s="61">
        <f>'Yearly data'!P9</f>
        <v>12.29</v>
      </c>
      <c r="R9" s="61">
        <f>'Yearly data'!Q9</f>
        <v>11.94</v>
      </c>
      <c r="S9" s="61">
        <f>'Yearly data'!R9</f>
        <v>10.08</v>
      </c>
      <c r="T9" s="61">
        <f>'Yearly data'!S9</f>
        <v>9.7799999999999994</v>
      </c>
      <c r="U9" s="61">
        <f>'Yearly data'!T9</f>
        <v>9.4</v>
      </c>
      <c r="V9" s="61">
        <f>'Yearly data'!U9</f>
        <v>8.98</v>
      </c>
      <c r="W9" s="61">
        <f>'Yearly data'!V9</f>
        <v>8.6</v>
      </c>
      <c r="X9" s="61">
        <f>'Yearly data'!W9</f>
        <v>8.32</v>
      </c>
      <c r="Y9" s="61">
        <f>'Yearly data'!X9</f>
        <v>7.87</v>
      </c>
      <c r="Z9" s="61">
        <f>'Yearly data'!Y9</f>
        <v>7.56</v>
      </c>
      <c r="AA9" s="61">
        <f>'Yearly data'!Z9</f>
        <v>7.07</v>
      </c>
      <c r="AB9" s="61">
        <f>'Yearly data'!AA9</f>
        <v>6.77</v>
      </c>
      <c r="AC9" s="61">
        <f>'Yearly data'!AB9</f>
        <v>6.67</v>
      </c>
      <c r="AD9" s="61">
        <f>'Yearly data'!AC9</f>
        <v>6.67</v>
      </c>
      <c r="AE9" s="61">
        <f>'Yearly data'!AD9</f>
        <v>6.67</v>
      </c>
      <c r="AF9" s="61">
        <f>'Yearly data'!AE9</f>
        <v>6.67</v>
      </c>
      <c r="AG9" s="61">
        <f>'Yearly data'!AF9</f>
        <v>6.67</v>
      </c>
      <c r="AH9" s="61">
        <f>'Yearly data'!AG9</f>
        <v>6.67</v>
      </c>
      <c r="AI9" s="61">
        <f>'Yearly data'!AH9</f>
        <v>6.67</v>
      </c>
      <c r="AJ9" s="61">
        <f>'Yearly data'!AI9</f>
        <v>6.67</v>
      </c>
      <c r="AK9" s="61">
        <f>'Yearly data'!AJ9</f>
        <v>6.67</v>
      </c>
      <c r="AL9" s="61">
        <f>'Yearly data'!AK9</f>
        <v>6.67</v>
      </c>
      <c r="AM9" s="61">
        <f>'Yearly data'!AL9</f>
        <v>6.67</v>
      </c>
      <c r="AN9" s="61">
        <f>'Yearly data'!AM9</f>
        <v>6.67</v>
      </c>
      <c r="AO9" s="61">
        <f>'Yearly data'!AN9</f>
        <v>6.67</v>
      </c>
      <c r="AP9" s="61">
        <f>'Yearly data'!AO9</f>
        <v>6.67</v>
      </c>
      <c r="AQ9" s="61">
        <f>'Yearly data'!AP9</f>
        <v>6.67</v>
      </c>
      <c r="AR9" s="61">
        <f>'Yearly data'!AQ9</f>
        <v>6.67</v>
      </c>
      <c r="AS9" s="61">
        <f>'Yearly data'!AR9</f>
        <v>6.67</v>
      </c>
      <c r="AT9" s="61">
        <f>'Yearly data'!AS9</f>
        <v>6.67</v>
      </c>
      <c r="AU9" s="61">
        <f>'Yearly data'!AT9</f>
        <v>6.67</v>
      </c>
      <c r="AV9" s="61">
        <f>'Yearly data'!AU9</f>
        <v>6.67</v>
      </c>
      <c r="AW9" s="61">
        <f>'Yearly data'!AV9</f>
        <v>6.67</v>
      </c>
      <c r="AX9" s="61">
        <f>'Yearly data'!AW9</f>
        <v>6.67</v>
      </c>
      <c r="AY9" s="61">
        <f>'Yearly data'!AX9</f>
        <v>6.67</v>
      </c>
      <c r="AZ9" s="61">
        <f>'Yearly data'!AY9</f>
        <v>6.67</v>
      </c>
      <c r="BA9" s="61">
        <f>'Yearly data'!AZ9</f>
        <v>6.67</v>
      </c>
      <c r="BB9" s="61">
        <f>'Yearly data'!BA9</f>
        <v>6.67</v>
      </c>
      <c r="BC9" s="61">
        <f>'Yearly data'!BB9</f>
        <v>6.67</v>
      </c>
      <c r="BD9" s="61">
        <f>'Yearly data'!BC9</f>
        <v>6.67</v>
      </c>
      <c r="BE9" s="61">
        <f>'Yearly data'!BD9</f>
        <v>6.67</v>
      </c>
      <c r="BF9" s="61">
        <f>'Yearly data'!BE9</f>
        <v>6.67</v>
      </c>
      <c r="BG9" s="61">
        <f>'Yearly data'!BF9</f>
        <v>8.84</v>
      </c>
      <c r="BH9" s="61">
        <f>'Yearly data'!BG9</f>
        <v>9.84</v>
      </c>
      <c r="BI9" s="61">
        <f>'Yearly data'!BH9</f>
        <v>11.17</v>
      </c>
      <c r="BJ9" s="61">
        <f>'Yearly data'!BI9</f>
        <v>11.84</v>
      </c>
      <c r="BK9" s="61">
        <f>'Yearly data'!BJ9</f>
        <v>12.51</v>
      </c>
      <c r="BL9" s="61">
        <f>'Yearly data'!BK9</f>
        <v>13.17</v>
      </c>
      <c r="BM9" s="61">
        <f>'Yearly data'!BL9</f>
        <v>13.84</v>
      </c>
      <c r="BN9" s="61">
        <f>'Yearly data'!BM9</f>
        <v>14.51</v>
      </c>
      <c r="BO9" s="61">
        <f>'Yearly data'!BN9</f>
        <v>12.57</v>
      </c>
      <c r="BP9" s="61">
        <f>'Yearly data'!BO9</f>
        <v>12.62</v>
      </c>
      <c r="BQ9" s="61">
        <f>'Yearly data'!BP9</f>
        <v>12.62</v>
      </c>
      <c r="BR9" s="61">
        <f>'Yearly data'!BQ9</f>
        <v>12.65</v>
      </c>
      <c r="BS9" s="61">
        <f>'Yearly data'!BR9</f>
        <v>12.74</v>
      </c>
      <c r="BT9" s="61">
        <f>'Yearly data'!BS9</f>
        <v>12.79</v>
      </c>
      <c r="BU9" s="61">
        <f>'Yearly data'!BT9</f>
        <v>13.11</v>
      </c>
      <c r="BV9" s="61">
        <f>'Yearly data'!BU9</f>
        <v>13.16</v>
      </c>
      <c r="BW9" s="61">
        <f>'Yearly data'!BV9</f>
        <v>13.94</v>
      </c>
      <c r="BX9" s="61">
        <f>'Yearly data'!BW9</f>
        <v>15.03</v>
      </c>
      <c r="BY9" s="61">
        <f>'Yearly data'!BX9</f>
        <v>15.91</v>
      </c>
      <c r="BZ9" s="61">
        <f>'Yearly data'!BY9</f>
        <v>16.670000000000002</v>
      </c>
      <c r="CA9" s="61">
        <f>'Yearly data'!BZ9</f>
        <v>16.760000000000002</v>
      </c>
      <c r="CB9" s="61">
        <f>'Yearly data'!CA9</f>
        <v>16.739999999999998</v>
      </c>
      <c r="CC9" s="61">
        <f>'Yearly data'!CB9</f>
        <v>17.010000000000002</v>
      </c>
      <c r="CD9" s="61">
        <f>'Yearly data'!CC9</f>
        <v>17.84</v>
      </c>
      <c r="CE9" s="61">
        <f>'Yearly data'!CD9</f>
        <v>14.75</v>
      </c>
      <c r="CF9" s="61">
        <f>'Yearly data'!CE9</f>
        <v>15.02</v>
      </c>
      <c r="CG9" s="61">
        <f>'Yearly data'!CF9</f>
        <v>15.45</v>
      </c>
      <c r="CH9" s="61">
        <f>'Yearly data'!CG9</f>
        <v>16.25</v>
      </c>
      <c r="CI9" s="61">
        <f>'Yearly data'!CH9</f>
        <v>16.88</v>
      </c>
      <c r="CJ9" s="61">
        <f>'Yearly data'!CI9</f>
        <v>17.440000000000001</v>
      </c>
      <c r="CK9" s="61">
        <f>'Yearly data'!CJ9</f>
        <v>27.61</v>
      </c>
      <c r="CL9" s="61">
        <f>'Yearly data'!CK9</f>
        <v>28.18</v>
      </c>
      <c r="CM9" s="61">
        <f>'Yearly data'!CL9</f>
        <v>28.51</v>
      </c>
      <c r="CN9" s="61">
        <f>'Yearly data'!CM9</f>
        <v>29.06</v>
      </c>
      <c r="CO9" s="61">
        <f>'Yearly data'!CN9</f>
        <v>29.09</v>
      </c>
      <c r="CP9" s="61">
        <f>'Yearly data'!CO9</f>
        <v>29.07</v>
      </c>
      <c r="CQ9" s="61">
        <f>'Yearly data'!CP9</f>
        <v>29.4</v>
      </c>
      <c r="CR9" s="61">
        <f>'Yearly data'!CQ9</f>
        <v>29.9</v>
      </c>
      <c r="CS9" s="61">
        <f>'Yearly data'!CR9</f>
        <v>30.28</v>
      </c>
      <c r="CT9" s="61">
        <f>'Yearly data'!CS9</f>
        <v>30.54</v>
      </c>
    </row>
    <row r="10" spans="1:99" ht="20.399999999999999">
      <c r="A10" s="56"/>
      <c r="B10" s="60">
        <v>45300</v>
      </c>
      <c r="C10" s="61">
        <f>'Yearly data'!B10</f>
        <v>22.67</v>
      </c>
      <c r="D10" s="61">
        <f>'Yearly data'!C10</f>
        <v>22</v>
      </c>
      <c r="E10" s="61">
        <f>'Yearly data'!D10</f>
        <v>21.51</v>
      </c>
      <c r="F10" s="61">
        <f>'Yearly data'!E10</f>
        <v>21</v>
      </c>
      <c r="G10" s="61">
        <f>'Yearly data'!F10</f>
        <v>20.57</v>
      </c>
      <c r="H10" s="61">
        <f>'Yearly data'!G10</f>
        <v>19.829999999999998</v>
      </c>
      <c r="I10" s="61">
        <f>'Yearly data'!H10</f>
        <v>24.79</v>
      </c>
      <c r="J10" s="61">
        <f>'Yearly data'!I10</f>
        <v>24.39</v>
      </c>
      <c r="K10" s="61">
        <f>'Yearly data'!J10</f>
        <v>29.02</v>
      </c>
      <c r="L10" s="61">
        <f>'Yearly data'!K10</f>
        <v>28.4</v>
      </c>
      <c r="M10" s="61">
        <f>'Yearly data'!L10</f>
        <v>27.78</v>
      </c>
      <c r="N10" s="61">
        <f>'Yearly data'!M10</f>
        <v>27.41</v>
      </c>
      <c r="O10" s="61">
        <f>'Yearly data'!N10</f>
        <v>24.18</v>
      </c>
      <c r="P10" s="61">
        <f>'Yearly data'!O10</f>
        <v>22.98</v>
      </c>
      <c r="Q10" s="61">
        <f>'Yearly data'!P10</f>
        <v>21.91</v>
      </c>
      <c r="R10" s="61">
        <f>'Yearly data'!Q10</f>
        <v>21.21</v>
      </c>
      <c r="S10" s="61">
        <f>'Yearly data'!R10</f>
        <v>20.49</v>
      </c>
      <c r="T10" s="61">
        <f>'Yearly data'!S10</f>
        <v>19.57</v>
      </c>
      <c r="U10" s="61">
        <f>'Yearly data'!T10</f>
        <v>18.78</v>
      </c>
      <c r="V10" s="61">
        <f>'Yearly data'!U10</f>
        <v>18.2</v>
      </c>
      <c r="W10" s="61">
        <f>'Yearly data'!V10</f>
        <v>17.86</v>
      </c>
      <c r="X10" s="61">
        <f>'Yearly data'!W10</f>
        <v>17.82</v>
      </c>
      <c r="Y10" s="61">
        <f>'Yearly data'!X10</f>
        <v>21.28</v>
      </c>
      <c r="Z10" s="61">
        <f>'Yearly data'!Y10</f>
        <v>20.89</v>
      </c>
      <c r="AA10" s="61">
        <f>'Yearly data'!Z10</f>
        <v>24.87</v>
      </c>
      <c r="AB10" s="61">
        <f>'Yearly data'!AA10</f>
        <v>24.06</v>
      </c>
      <c r="AC10" s="61">
        <f>'Yearly data'!AB10</f>
        <v>21.88</v>
      </c>
      <c r="AD10" s="61">
        <f>'Yearly data'!AC10</f>
        <v>21.11</v>
      </c>
      <c r="AE10" s="61">
        <f>'Yearly data'!AD10</f>
        <v>19.88</v>
      </c>
      <c r="AF10" s="61">
        <f>'Yearly data'!AE10</f>
        <v>19.38</v>
      </c>
      <c r="AG10" s="61">
        <f>'Yearly data'!AF10</f>
        <v>19.350000000000001</v>
      </c>
      <c r="AH10" s="61">
        <f>'Yearly data'!AG10</f>
        <v>19.34</v>
      </c>
      <c r="AI10" s="61">
        <f>'Yearly data'!AH10</f>
        <v>18.88</v>
      </c>
      <c r="AJ10" s="61">
        <f>'Yearly data'!AI10</f>
        <v>18.55</v>
      </c>
      <c r="AK10" s="61">
        <f>'Yearly data'!AJ10</f>
        <v>18.22</v>
      </c>
      <c r="AL10" s="61">
        <f>'Yearly data'!AK10</f>
        <v>17.77</v>
      </c>
      <c r="AM10" s="61">
        <f>'Yearly data'!AL10</f>
        <v>17.559999999999999</v>
      </c>
      <c r="AN10" s="61">
        <f>'Yearly data'!AM10</f>
        <v>17.12</v>
      </c>
      <c r="AO10" s="61">
        <f>'Yearly data'!AN10</f>
        <v>16.93</v>
      </c>
      <c r="AP10" s="61">
        <f>'Yearly data'!AO10</f>
        <v>17.010000000000002</v>
      </c>
      <c r="AQ10" s="61">
        <f>'Yearly data'!AP10</f>
        <v>17.12</v>
      </c>
      <c r="AR10" s="61">
        <f>'Yearly data'!AQ10</f>
        <v>17.239999999999998</v>
      </c>
      <c r="AS10" s="61">
        <f>'Yearly data'!AR10</f>
        <v>16</v>
      </c>
      <c r="AT10" s="61">
        <f>'Yearly data'!AS10</f>
        <v>16</v>
      </c>
      <c r="AU10" s="61">
        <f>'Yearly data'!AT10</f>
        <v>15.67</v>
      </c>
      <c r="AV10" s="61">
        <f>'Yearly data'!AU10</f>
        <v>15.33</v>
      </c>
      <c r="AW10" s="61">
        <f>'Yearly data'!AV10</f>
        <v>15.33</v>
      </c>
      <c r="AX10" s="61">
        <f>'Yearly data'!AW10</f>
        <v>15.67</v>
      </c>
      <c r="AY10" s="61">
        <f>'Yearly data'!AX10</f>
        <v>16</v>
      </c>
      <c r="AZ10" s="61">
        <f>'Yearly data'!AY10</f>
        <v>16.329999999999998</v>
      </c>
      <c r="BA10" s="61">
        <f>'Yearly data'!AZ10</f>
        <v>21.33</v>
      </c>
      <c r="BB10" s="61">
        <f>'Yearly data'!BA10</f>
        <v>21.67</v>
      </c>
      <c r="BC10" s="61">
        <f>'Yearly data'!BB10</f>
        <v>30</v>
      </c>
      <c r="BD10" s="61">
        <f>'Yearly data'!BC10</f>
        <v>30.33</v>
      </c>
      <c r="BE10" s="61">
        <f>'Yearly data'!BD10</f>
        <v>30.33</v>
      </c>
      <c r="BF10" s="61">
        <f>'Yearly data'!BE10</f>
        <v>30.67</v>
      </c>
      <c r="BG10" s="61">
        <f>'Yearly data'!BF10</f>
        <v>30.67</v>
      </c>
      <c r="BH10" s="61">
        <f>'Yearly data'!BG10</f>
        <v>31</v>
      </c>
      <c r="BI10" s="61">
        <f>'Yearly data'!BH10</f>
        <v>31</v>
      </c>
      <c r="BJ10" s="61">
        <f>'Yearly data'!BI10</f>
        <v>31.33</v>
      </c>
      <c r="BK10" s="61">
        <f>'Yearly data'!BJ10</f>
        <v>31.33</v>
      </c>
      <c r="BL10" s="61">
        <f>'Yearly data'!BK10</f>
        <v>31.67</v>
      </c>
      <c r="BM10" s="61">
        <f>'Yearly data'!BL10</f>
        <v>31.55</v>
      </c>
      <c r="BN10" s="61">
        <f>'Yearly data'!BM10</f>
        <v>31.61</v>
      </c>
      <c r="BO10" s="61">
        <f>'Yearly data'!BN10</f>
        <v>31.51</v>
      </c>
      <c r="BP10" s="61">
        <f>'Yearly data'!BO10</f>
        <v>31.21</v>
      </c>
      <c r="BQ10" s="61">
        <f>'Yearly data'!BP10</f>
        <v>30.87</v>
      </c>
      <c r="BR10" s="61">
        <f>'Yearly data'!BQ10</f>
        <v>30.22</v>
      </c>
      <c r="BS10" s="61">
        <f>'Yearly data'!BR10</f>
        <v>30</v>
      </c>
      <c r="BT10" s="61">
        <f>'Yearly data'!BS10</f>
        <v>30</v>
      </c>
      <c r="BU10" s="61">
        <f>'Yearly data'!BT10</f>
        <v>30</v>
      </c>
      <c r="BV10" s="61">
        <f>'Yearly data'!BU10</f>
        <v>30</v>
      </c>
      <c r="BW10" s="61">
        <f>'Yearly data'!BV10</f>
        <v>30</v>
      </c>
      <c r="BX10" s="61">
        <f>'Yearly data'!BW10</f>
        <v>30</v>
      </c>
      <c r="BY10" s="61">
        <f>'Yearly data'!BX10</f>
        <v>30</v>
      </c>
      <c r="BZ10" s="61">
        <f>'Yearly data'!BY10</f>
        <v>30</v>
      </c>
      <c r="CA10" s="61">
        <f>'Yearly data'!BZ10</f>
        <v>30</v>
      </c>
      <c r="CB10" s="61">
        <f>'Yearly data'!CA10</f>
        <v>30</v>
      </c>
      <c r="CC10" s="61">
        <f>'Yearly data'!CB10</f>
        <v>30</v>
      </c>
      <c r="CD10" s="61">
        <f>'Yearly data'!CC10</f>
        <v>30</v>
      </c>
      <c r="CE10" s="61">
        <f>'Yearly data'!CD10</f>
        <v>30.24</v>
      </c>
      <c r="CF10" s="61">
        <f>'Yearly data'!CE10</f>
        <v>30.78</v>
      </c>
      <c r="CG10" s="61">
        <f>'Yearly data'!CF10</f>
        <v>37.67</v>
      </c>
      <c r="CH10" s="61">
        <f>'Yearly data'!CG10</f>
        <v>37.67</v>
      </c>
      <c r="CI10" s="61">
        <f>'Yearly data'!CH10</f>
        <v>39.33</v>
      </c>
      <c r="CJ10" s="61">
        <f>'Yearly data'!CI10</f>
        <v>39.33</v>
      </c>
      <c r="CK10" s="61">
        <f>'Yearly data'!CJ10</f>
        <v>39.33</v>
      </c>
      <c r="CL10" s="61">
        <f>'Yearly data'!CK10</f>
        <v>39.33</v>
      </c>
      <c r="CM10" s="61">
        <f>'Yearly data'!CL10</f>
        <v>39.33</v>
      </c>
      <c r="CN10" s="61">
        <f>'Yearly data'!CM10</f>
        <v>39.33</v>
      </c>
      <c r="CO10" s="61">
        <f>'Yearly data'!CN10</f>
        <v>39.33</v>
      </c>
      <c r="CP10" s="61">
        <f>'Yearly data'!CO10</f>
        <v>39.33</v>
      </c>
      <c r="CQ10" s="61">
        <f>'Yearly data'!CP10</f>
        <v>39.33</v>
      </c>
      <c r="CR10" s="61">
        <f>'Yearly data'!CQ10</f>
        <v>39.33</v>
      </c>
      <c r="CS10" s="61">
        <f>'Yearly data'!CR10</f>
        <v>39.33</v>
      </c>
      <c r="CT10" s="61">
        <f>'Yearly data'!CS10</f>
        <v>39.33</v>
      </c>
    </row>
    <row r="11" spans="1:99" ht="20.399999999999999">
      <c r="A11" s="56"/>
      <c r="B11" s="60">
        <v>45301</v>
      </c>
      <c r="C11" s="61">
        <f>'Yearly data'!B11</f>
        <v>37.799999999999997</v>
      </c>
      <c r="D11" s="61">
        <f>'Yearly data'!C11</f>
        <v>37.799999999999997</v>
      </c>
      <c r="E11" s="61">
        <f>'Yearly data'!D11</f>
        <v>37.799999999999997</v>
      </c>
      <c r="F11" s="61">
        <f>'Yearly data'!E11</f>
        <v>37.799999999999997</v>
      </c>
      <c r="G11" s="61">
        <f>'Yearly data'!F11</f>
        <v>37.799999999999997</v>
      </c>
      <c r="H11" s="61">
        <f>'Yearly data'!G11</f>
        <v>37.799999999999997</v>
      </c>
      <c r="I11" s="61">
        <f>'Yearly data'!H11</f>
        <v>37.799999999999997</v>
      </c>
      <c r="J11" s="61">
        <f>'Yearly data'!I11</f>
        <v>37.799999999999997</v>
      </c>
      <c r="K11" s="61">
        <f>'Yearly data'!J11</f>
        <v>37.799999999999997</v>
      </c>
      <c r="L11" s="61">
        <f>'Yearly data'!K11</f>
        <v>37.799999999999997</v>
      </c>
      <c r="M11" s="61">
        <f>'Yearly data'!L11</f>
        <v>37.799999999999997</v>
      </c>
      <c r="N11" s="61">
        <f>'Yearly data'!M11</f>
        <v>37.799999999999997</v>
      </c>
      <c r="O11" s="61">
        <f>'Yearly data'!N11</f>
        <v>37.799999999999997</v>
      </c>
      <c r="P11" s="61">
        <f>'Yearly data'!O11</f>
        <v>37.799999999999997</v>
      </c>
      <c r="Q11" s="61">
        <f>'Yearly data'!P11</f>
        <v>37.799999999999997</v>
      </c>
      <c r="R11" s="61">
        <f>'Yearly data'!Q11</f>
        <v>37.799999999999997</v>
      </c>
      <c r="S11" s="61">
        <f>'Yearly data'!R11</f>
        <v>37.799999999999997</v>
      </c>
      <c r="T11" s="61">
        <f>'Yearly data'!S11</f>
        <v>37.799999999999997</v>
      </c>
      <c r="U11" s="61">
        <f>'Yearly data'!T11</f>
        <v>37.799999999999997</v>
      </c>
      <c r="V11" s="61">
        <f>'Yearly data'!U11</f>
        <v>37.799999999999997</v>
      </c>
      <c r="W11" s="61">
        <f>'Yearly data'!V11</f>
        <v>37.799999999999997</v>
      </c>
      <c r="X11" s="61">
        <f>'Yearly data'!W11</f>
        <v>37.06</v>
      </c>
      <c r="Y11" s="61">
        <f>'Yearly data'!X11</f>
        <v>30.84</v>
      </c>
      <c r="Z11" s="61">
        <f>'Yearly data'!Y11</f>
        <v>29.84</v>
      </c>
      <c r="AA11" s="61">
        <f>'Yearly data'!Z11</f>
        <v>28.84</v>
      </c>
      <c r="AB11" s="61">
        <f>'Yearly data'!AA11</f>
        <v>27.84</v>
      </c>
      <c r="AC11" s="61">
        <f>'Yearly data'!AB11</f>
        <v>27.17</v>
      </c>
      <c r="AD11" s="61">
        <f>'Yearly data'!AC11</f>
        <v>26.51</v>
      </c>
      <c r="AE11" s="61">
        <f>'Yearly data'!AD11</f>
        <v>25.99</v>
      </c>
      <c r="AF11" s="61">
        <f>'Yearly data'!AE11</f>
        <v>25.33</v>
      </c>
      <c r="AG11" s="61">
        <f>'Yearly data'!AF11</f>
        <v>25.06</v>
      </c>
      <c r="AH11" s="61">
        <f>'Yearly data'!AG11</f>
        <v>24.19</v>
      </c>
      <c r="AI11" s="61">
        <f>'Yearly data'!AH11</f>
        <v>22.21</v>
      </c>
      <c r="AJ11" s="61">
        <f>'Yearly data'!AI11</f>
        <v>22.42</v>
      </c>
      <c r="AK11" s="61">
        <f>'Yearly data'!AJ11</f>
        <v>22.7</v>
      </c>
      <c r="AL11" s="61">
        <f>'Yearly data'!AK11</f>
        <v>23.08</v>
      </c>
      <c r="AM11" s="61">
        <f>'Yearly data'!AL11</f>
        <v>21.86</v>
      </c>
      <c r="AN11" s="61">
        <f>'Yearly data'!AM11</f>
        <v>21.34</v>
      </c>
      <c r="AO11" s="61">
        <f>'Yearly data'!AN11</f>
        <v>21.32</v>
      </c>
      <c r="AP11" s="61">
        <f>'Yearly data'!AO11</f>
        <v>21.86</v>
      </c>
      <c r="AQ11" s="61">
        <f>'Yearly data'!AP11</f>
        <v>22.77</v>
      </c>
      <c r="AR11" s="61">
        <f>'Yearly data'!AQ11</f>
        <v>22.41</v>
      </c>
      <c r="AS11" s="61">
        <f>'Yearly data'!AR11</f>
        <v>21.98</v>
      </c>
      <c r="AT11" s="61">
        <f>'Yearly data'!AS11</f>
        <v>22.25</v>
      </c>
      <c r="AU11" s="61">
        <f>'Yearly data'!AT11</f>
        <v>13.33</v>
      </c>
      <c r="AV11" s="61">
        <f>'Yearly data'!AU11</f>
        <v>13.33</v>
      </c>
      <c r="AW11" s="61">
        <f>'Yearly data'!AV11</f>
        <v>14.67</v>
      </c>
      <c r="AX11" s="61">
        <f>'Yearly data'!AW11</f>
        <v>16</v>
      </c>
      <c r="AY11" s="61">
        <f>'Yearly data'!AX11</f>
        <v>17.329999999999998</v>
      </c>
      <c r="AZ11" s="61">
        <f>'Yearly data'!AY11</f>
        <v>18.329999999999998</v>
      </c>
      <c r="BA11" s="61">
        <f>'Yearly data'!AZ11</f>
        <v>20</v>
      </c>
      <c r="BB11" s="61">
        <f>'Yearly data'!BA11</f>
        <v>20</v>
      </c>
      <c r="BC11" s="61">
        <f>'Yearly data'!BB11</f>
        <v>20</v>
      </c>
      <c r="BD11" s="61">
        <f>'Yearly data'!BC11</f>
        <v>20</v>
      </c>
      <c r="BE11" s="61">
        <f>'Yearly data'!BD11</f>
        <v>20</v>
      </c>
      <c r="BF11" s="61">
        <f>'Yearly data'!BE11</f>
        <v>20.329999999999998</v>
      </c>
      <c r="BG11" s="61">
        <f>'Yearly data'!BF11</f>
        <v>21.12</v>
      </c>
      <c r="BH11" s="61">
        <f>'Yearly data'!BG11</f>
        <v>20.96</v>
      </c>
      <c r="BI11" s="61">
        <f>'Yearly data'!BH11</f>
        <v>20.8</v>
      </c>
      <c r="BJ11" s="61">
        <f>'Yearly data'!BI11</f>
        <v>20.64</v>
      </c>
      <c r="BK11" s="61">
        <f>'Yearly data'!BJ11</f>
        <v>19.89</v>
      </c>
      <c r="BL11" s="61">
        <f>'Yearly data'!BK11</f>
        <v>19.149999999999999</v>
      </c>
      <c r="BM11" s="61">
        <f>'Yearly data'!BL11</f>
        <v>18.43</v>
      </c>
      <c r="BN11" s="61">
        <f>'Yearly data'!BM11</f>
        <v>17.71</v>
      </c>
      <c r="BO11" s="61">
        <f>'Yearly data'!BN11</f>
        <v>21.22</v>
      </c>
      <c r="BP11" s="61">
        <f>'Yearly data'!BO11</f>
        <v>20.83</v>
      </c>
      <c r="BQ11" s="61">
        <f>'Yearly data'!BP11</f>
        <v>20.309999999999999</v>
      </c>
      <c r="BR11" s="61">
        <f>'Yearly data'!BQ11</f>
        <v>19.55</v>
      </c>
      <c r="BS11" s="61">
        <f>'Yearly data'!BR11</f>
        <v>18.98</v>
      </c>
      <c r="BT11" s="61">
        <f>'Yearly data'!BS11</f>
        <v>18.53</v>
      </c>
      <c r="BU11" s="61">
        <f>'Yearly data'!BT11</f>
        <v>18.260000000000002</v>
      </c>
      <c r="BV11" s="61">
        <f>'Yearly data'!BU11</f>
        <v>17.489999999999998</v>
      </c>
      <c r="BW11" s="61">
        <f>'Yearly data'!BV11</f>
        <v>16.48</v>
      </c>
      <c r="BX11" s="61">
        <f>'Yearly data'!BW11</f>
        <v>16.64</v>
      </c>
      <c r="BY11" s="61">
        <f>'Yearly data'!BX11</f>
        <v>14.82</v>
      </c>
      <c r="BZ11" s="61">
        <f>'Yearly data'!BY11</f>
        <v>15</v>
      </c>
      <c r="CA11" s="61">
        <f>'Yearly data'!BZ11</f>
        <v>15.3</v>
      </c>
      <c r="CB11" s="61">
        <f>'Yearly data'!CA11</f>
        <v>15.64</v>
      </c>
      <c r="CC11" s="61">
        <f>'Yearly data'!CB11</f>
        <v>13.44</v>
      </c>
      <c r="CD11" s="61">
        <f>'Yearly data'!CC11</f>
        <v>13.44</v>
      </c>
      <c r="CE11" s="61">
        <f>'Yearly data'!CD11</f>
        <v>12.19</v>
      </c>
      <c r="CF11" s="61">
        <f>'Yearly data'!CE11</f>
        <v>12.69</v>
      </c>
      <c r="CG11" s="61">
        <f>'Yearly data'!CF11</f>
        <v>12.9</v>
      </c>
      <c r="CH11" s="61">
        <f>'Yearly data'!CG11</f>
        <v>13.41</v>
      </c>
      <c r="CI11" s="61">
        <f>'Yearly data'!CH11</f>
        <v>14.44</v>
      </c>
      <c r="CJ11" s="61">
        <f>'Yearly data'!CI11</f>
        <v>15.88</v>
      </c>
      <c r="CK11" s="61">
        <f>'Yearly data'!CJ11</f>
        <v>17.11</v>
      </c>
      <c r="CL11" s="61">
        <f>'Yearly data'!CK11</f>
        <v>17.649999999999999</v>
      </c>
      <c r="CM11" s="61">
        <f>'Yearly data'!CL11</f>
        <v>18.350000000000001</v>
      </c>
      <c r="CN11" s="61">
        <f>'Yearly data'!CM11</f>
        <v>19.14</v>
      </c>
      <c r="CO11" s="61">
        <f>'Yearly data'!CN11</f>
        <v>19.82</v>
      </c>
      <c r="CP11" s="61">
        <f>'Yearly data'!CO11</f>
        <v>20.73</v>
      </c>
      <c r="CQ11" s="61">
        <f>'Yearly data'!CP11</f>
        <v>21.11</v>
      </c>
      <c r="CR11" s="61">
        <f>'Yearly data'!CQ11</f>
        <v>20.7</v>
      </c>
      <c r="CS11" s="61">
        <f>'Yearly data'!CR11</f>
        <v>20.55</v>
      </c>
      <c r="CT11" s="61">
        <f>'Yearly data'!CS11</f>
        <v>20.28</v>
      </c>
    </row>
    <row r="12" spans="1:99" ht="20.399999999999999">
      <c r="A12" s="56"/>
      <c r="B12" s="60">
        <v>45302</v>
      </c>
      <c r="C12" s="61">
        <f>'Yearly data'!B12</f>
        <v>22.3</v>
      </c>
      <c r="D12" s="61">
        <f>'Yearly data'!C12</f>
        <v>22.03</v>
      </c>
      <c r="E12" s="61">
        <f>'Yearly data'!D12</f>
        <v>22</v>
      </c>
      <c r="F12" s="61">
        <f>'Yearly data'!E12</f>
        <v>21.99</v>
      </c>
      <c r="G12" s="61">
        <f>'Yearly data'!F12</f>
        <v>22.33</v>
      </c>
      <c r="H12" s="61">
        <f>'Yearly data'!G12</f>
        <v>22.04</v>
      </c>
      <c r="I12" s="61">
        <f>'Yearly data'!H12</f>
        <v>20.93</v>
      </c>
      <c r="J12" s="61">
        <f>'Yearly data'!I12</f>
        <v>20.09</v>
      </c>
      <c r="K12" s="61">
        <f>'Yearly data'!J12</f>
        <v>19.39</v>
      </c>
      <c r="L12" s="61">
        <f>'Yearly data'!K12</f>
        <v>19.05</v>
      </c>
      <c r="M12" s="61">
        <f>'Yearly data'!L12</f>
        <v>18.52</v>
      </c>
      <c r="N12" s="61">
        <f>'Yearly data'!M12</f>
        <v>18.05</v>
      </c>
      <c r="O12" s="61">
        <f>'Yearly data'!N12</f>
        <v>13.48</v>
      </c>
      <c r="P12" s="61">
        <f>'Yearly data'!O12</f>
        <v>13.18</v>
      </c>
      <c r="Q12" s="61">
        <f>'Yearly data'!P12</f>
        <v>12.51</v>
      </c>
      <c r="R12" s="61">
        <f>'Yearly data'!Q12</f>
        <v>11.84</v>
      </c>
      <c r="S12" s="61">
        <f>'Yearly data'!R12</f>
        <v>7.33</v>
      </c>
      <c r="T12" s="61">
        <f>'Yearly data'!S12</f>
        <v>7.33</v>
      </c>
      <c r="U12" s="61">
        <f>'Yearly data'!T12</f>
        <v>7.33</v>
      </c>
      <c r="V12" s="61">
        <f>'Yearly data'!U12</f>
        <v>7.33</v>
      </c>
      <c r="W12" s="61">
        <f>'Yearly data'!V12</f>
        <v>7.33</v>
      </c>
      <c r="X12" s="61">
        <f>'Yearly data'!W12</f>
        <v>7.33</v>
      </c>
      <c r="Y12" s="61">
        <f>'Yearly data'!X12</f>
        <v>7.33</v>
      </c>
      <c r="Z12" s="61">
        <f>'Yearly data'!Y12</f>
        <v>7.33</v>
      </c>
      <c r="AA12" s="61">
        <f>'Yearly data'!Z12</f>
        <v>7.33</v>
      </c>
      <c r="AB12" s="61">
        <f>'Yearly data'!AA12</f>
        <v>7.33</v>
      </c>
      <c r="AC12" s="61">
        <f>'Yearly data'!AB12</f>
        <v>7.33</v>
      </c>
      <c r="AD12" s="61">
        <f>'Yearly data'!AC12</f>
        <v>7.33</v>
      </c>
      <c r="AE12" s="61">
        <f>'Yearly data'!AD12</f>
        <v>7.33</v>
      </c>
      <c r="AF12" s="61">
        <f>'Yearly data'!AE12</f>
        <v>7.33</v>
      </c>
      <c r="AG12" s="61">
        <f>'Yearly data'!AF12</f>
        <v>7.33</v>
      </c>
      <c r="AH12" s="61">
        <f>'Yearly data'!AG12</f>
        <v>7.33</v>
      </c>
      <c r="AI12" s="61">
        <f>'Yearly data'!AH12</f>
        <v>7.33</v>
      </c>
      <c r="AJ12" s="61">
        <f>'Yearly data'!AI12</f>
        <v>7.33</v>
      </c>
      <c r="AK12" s="61">
        <f>'Yearly data'!AJ12</f>
        <v>7.33</v>
      </c>
      <c r="AL12" s="61">
        <f>'Yearly data'!AK12</f>
        <v>7.33</v>
      </c>
      <c r="AM12" s="61">
        <f>'Yearly data'!AL12</f>
        <v>7.33</v>
      </c>
      <c r="AN12" s="61">
        <f>'Yearly data'!AM12</f>
        <v>7.33</v>
      </c>
      <c r="AO12" s="61">
        <f>'Yearly data'!AN12</f>
        <v>7.33</v>
      </c>
      <c r="AP12" s="61">
        <f>'Yearly data'!AO12</f>
        <v>7.33</v>
      </c>
      <c r="AQ12" s="61">
        <f>'Yearly data'!AP12</f>
        <v>7.33</v>
      </c>
      <c r="AR12" s="61">
        <f>'Yearly data'!AQ12</f>
        <v>7.33</v>
      </c>
      <c r="AS12" s="61">
        <f>'Yearly data'!AR12</f>
        <v>7.33</v>
      </c>
      <c r="AT12" s="61">
        <f>'Yearly data'!AS12</f>
        <v>7.33</v>
      </c>
      <c r="AU12" s="61">
        <f>'Yearly data'!AT12</f>
        <v>7.33</v>
      </c>
      <c r="AV12" s="61">
        <f>'Yearly data'!AU12</f>
        <v>7.33</v>
      </c>
      <c r="AW12" s="61">
        <f>'Yearly data'!AV12</f>
        <v>7.33</v>
      </c>
      <c r="AX12" s="61">
        <f>'Yearly data'!AW12</f>
        <v>7.33</v>
      </c>
      <c r="AY12" s="61">
        <f>'Yearly data'!AX12</f>
        <v>7.33</v>
      </c>
      <c r="AZ12" s="61">
        <f>'Yearly data'!AY12</f>
        <v>7.33</v>
      </c>
      <c r="BA12" s="61">
        <f>'Yearly data'!AZ12</f>
        <v>7.33</v>
      </c>
      <c r="BB12" s="61">
        <f>'Yearly data'!BA12</f>
        <v>7.33</v>
      </c>
      <c r="BC12" s="61">
        <f>'Yearly data'!BB12</f>
        <v>7.33</v>
      </c>
      <c r="BD12" s="61">
        <f>'Yearly data'!BC12</f>
        <v>7.33</v>
      </c>
      <c r="BE12" s="61">
        <f>'Yearly data'!BD12</f>
        <v>7.33</v>
      </c>
      <c r="BF12" s="61">
        <f>'Yearly data'!BE12</f>
        <v>7.33</v>
      </c>
      <c r="BG12" s="61">
        <f>'Yearly data'!BF12</f>
        <v>7.33</v>
      </c>
      <c r="BH12" s="61">
        <f>'Yearly data'!BG12</f>
        <v>7.33</v>
      </c>
      <c r="BI12" s="61">
        <f>'Yearly data'!BH12</f>
        <v>7.33</v>
      </c>
      <c r="BJ12" s="61">
        <f>'Yearly data'!BI12</f>
        <v>7.33</v>
      </c>
      <c r="BK12" s="61">
        <f>'Yearly data'!BJ12</f>
        <v>7.33</v>
      </c>
      <c r="BL12" s="61">
        <f>'Yearly data'!BK12</f>
        <v>7.33</v>
      </c>
      <c r="BM12" s="61">
        <f>'Yearly data'!BL12</f>
        <v>7.33</v>
      </c>
      <c r="BN12" s="61">
        <f>'Yearly data'!BM12</f>
        <v>7.33</v>
      </c>
      <c r="BO12" s="61">
        <f>'Yearly data'!BN12</f>
        <v>7.33</v>
      </c>
      <c r="BP12" s="61">
        <f>'Yearly data'!BO12</f>
        <v>7.33</v>
      </c>
      <c r="BQ12" s="61">
        <f>'Yearly data'!BP12</f>
        <v>7.33</v>
      </c>
      <c r="BR12" s="61">
        <f>'Yearly data'!BQ12</f>
        <v>7.33</v>
      </c>
      <c r="BS12" s="61">
        <f>'Yearly data'!BR12</f>
        <v>7.33</v>
      </c>
      <c r="BT12" s="61">
        <f>'Yearly data'!BS12</f>
        <v>7.33</v>
      </c>
      <c r="BU12" s="61">
        <f>'Yearly data'!BT12</f>
        <v>7.33</v>
      </c>
      <c r="BV12" s="61">
        <f>'Yearly data'!BU12</f>
        <v>7.33</v>
      </c>
      <c r="BW12" s="61">
        <f>'Yearly data'!BV12</f>
        <v>7.33</v>
      </c>
      <c r="BX12" s="61">
        <f>'Yearly data'!BW12</f>
        <v>7.33</v>
      </c>
      <c r="BY12" s="61">
        <f>'Yearly data'!BX12</f>
        <v>7.33</v>
      </c>
      <c r="BZ12" s="61">
        <f>'Yearly data'!BY12</f>
        <v>7.33</v>
      </c>
      <c r="CA12" s="61">
        <f>'Yearly data'!BZ12</f>
        <v>7.33</v>
      </c>
      <c r="CB12" s="61">
        <f>'Yearly data'!CA12</f>
        <v>7.33</v>
      </c>
      <c r="CC12" s="61">
        <f>'Yearly data'!CB12</f>
        <v>7.33</v>
      </c>
      <c r="CD12" s="61">
        <f>'Yearly data'!CC12</f>
        <v>7.33</v>
      </c>
      <c r="CE12" s="61">
        <f>'Yearly data'!CD12</f>
        <v>7.33</v>
      </c>
      <c r="CF12" s="61">
        <f>'Yearly data'!CE12</f>
        <v>7.33</v>
      </c>
      <c r="CG12" s="61">
        <f>'Yearly data'!CF12</f>
        <v>7.33</v>
      </c>
      <c r="CH12" s="61">
        <f>'Yearly data'!CG12</f>
        <v>7.33</v>
      </c>
      <c r="CI12" s="61">
        <f>'Yearly data'!CH12</f>
        <v>7.33</v>
      </c>
      <c r="CJ12" s="61">
        <f>'Yearly data'!CI12</f>
        <v>7.33</v>
      </c>
      <c r="CK12" s="61">
        <f>'Yearly data'!CJ12</f>
        <v>7.33</v>
      </c>
      <c r="CL12" s="61">
        <f>'Yearly data'!CK12</f>
        <v>7.33</v>
      </c>
      <c r="CM12" s="61">
        <f>'Yearly data'!CL12</f>
        <v>7.33</v>
      </c>
      <c r="CN12" s="61">
        <f>'Yearly data'!CM12</f>
        <v>7.33</v>
      </c>
      <c r="CO12" s="61">
        <f>'Yearly data'!CN12</f>
        <v>7.33</v>
      </c>
      <c r="CP12" s="61">
        <f>'Yearly data'!CO12</f>
        <v>7.33</v>
      </c>
      <c r="CQ12" s="61">
        <f>'Yearly data'!CP12</f>
        <v>7.33</v>
      </c>
      <c r="CR12" s="61">
        <f>'Yearly data'!CQ12</f>
        <v>7.33</v>
      </c>
      <c r="CS12" s="61">
        <f>'Yearly data'!CR12</f>
        <v>7.33</v>
      </c>
      <c r="CT12" s="61">
        <f>'Yearly data'!CS12</f>
        <v>7.33</v>
      </c>
    </row>
    <row r="13" spans="1:99" ht="20.399999999999999">
      <c r="A13" s="56"/>
      <c r="B13" s="60">
        <v>45303</v>
      </c>
      <c r="C13" s="61">
        <f>'Yearly data'!B13</f>
        <v>7.33</v>
      </c>
      <c r="D13" s="61">
        <f>'Yearly data'!C13</f>
        <v>7.33</v>
      </c>
      <c r="E13" s="61">
        <f>'Yearly data'!D13</f>
        <v>7.33</v>
      </c>
      <c r="F13" s="61">
        <f>'Yearly data'!E13</f>
        <v>7.33</v>
      </c>
      <c r="G13" s="61">
        <f>'Yearly data'!F13</f>
        <v>7.33</v>
      </c>
      <c r="H13" s="61">
        <f>'Yearly data'!G13</f>
        <v>7.33</v>
      </c>
      <c r="I13" s="61">
        <f>'Yearly data'!H13</f>
        <v>7.33</v>
      </c>
      <c r="J13" s="61">
        <f>'Yearly data'!I13</f>
        <v>7.33</v>
      </c>
      <c r="K13" s="61">
        <f>'Yearly data'!J13</f>
        <v>7.33</v>
      </c>
      <c r="L13" s="61">
        <f>'Yearly data'!K13</f>
        <v>7.33</v>
      </c>
      <c r="M13" s="61">
        <f>'Yearly data'!L13</f>
        <v>6.67</v>
      </c>
      <c r="N13" s="61">
        <f>'Yearly data'!M13</f>
        <v>6.67</v>
      </c>
      <c r="O13" s="61">
        <f>'Yearly data'!N13</f>
        <v>6.67</v>
      </c>
      <c r="P13" s="61">
        <f>'Yearly data'!O13</f>
        <v>6.67</v>
      </c>
      <c r="Q13" s="61">
        <f>'Yearly data'!P13</f>
        <v>6.67</v>
      </c>
      <c r="R13" s="61">
        <f>'Yearly data'!Q13</f>
        <v>6.67</v>
      </c>
      <c r="S13" s="61">
        <f>'Yearly data'!R13</f>
        <v>6.67</v>
      </c>
      <c r="T13" s="61">
        <f>'Yearly data'!S13</f>
        <v>6.67</v>
      </c>
      <c r="U13" s="61">
        <f>'Yearly data'!T13</f>
        <v>6.67</v>
      </c>
      <c r="V13" s="61">
        <f>'Yearly data'!U13</f>
        <v>6.67</v>
      </c>
      <c r="W13" s="61">
        <f>'Yearly data'!V13</f>
        <v>6.67</v>
      </c>
      <c r="X13" s="61">
        <f>'Yearly data'!W13</f>
        <v>6.67</v>
      </c>
      <c r="Y13" s="61">
        <f>'Yearly data'!X13</f>
        <v>6.67</v>
      </c>
      <c r="Z13" s="61">
        <f>'Yearly data'!Y13</f>
        <v>6.67</v>
      </c>
      <c r="AA13" s="61">
        <f>'Yearly data'!Z13</f>
        <v>6.67</v>
      </c>
      <c r="AB13" s="61">
        <f>'Yearly data'!AA13</f>
        <v>6.67</v>
      </c>
      <c r="AC13" s="61">
        <f>'Yearly data'!AB13</f>
        <v>6.67</v>
      </c>
      <c r="AD13" s="61">
        <f>'Yearly data'!AC13</f>
        <v>6.67</v>
      </c>
      <c r="AE13" s="61">
        <f>'Yearly data'!AD13</f>
        <v>6.67</v>
      </c>
      <c r="AF13" s="61">
        <f>'Yearly data'!AE13</f>
        <v>6.67</v>
      </c>
      <c r="AG13" s="61">
        <f>'Yearly data'!AF13</f>
        <v>6.67</v>
      </c>
      <c r="AH13" s="61">
        <f>'Yearly data'!AG13</f>
        <v>6.67</v>
      </c>
      <c r="AI13" s="61">
        <f>'Yearly data'!AH13</f>
        <v>6.67</v>
      </c>
      <c r="AJ13" s="61">
        <f>'Yearly data'!AI13</f>
        <v>6.67</v>
      </c>
      <c r="AK13" s="61">
        <f>'Yearly data'!AJ13</f>
        <v>6.67</v>
      </c>
      <c r="AL13" s="61">
        <f>'Yearly data'!AK13</f>
        <v>6.67</v>
      </c>
      <c r="AM13" s="61">
        <f>'Yearly data'!AL13</f>
        <v>4</v>
      </c>
      <c r="AN13" s="61">
        <f>'Yearly data'!AM13</f>
        <v>4</v>
      </c>
      <c r="AO13" s="61">
        <f>'Yearly data'!AN13</f>
        <v>4</v>
      </c>
      <c r="AP13" s="61">
        <f>'Yearly data'!AO13</f>
        <v>4</v>
      </c>
      <c r="AQ13" s="61">
        <f>'Yearly data'!AP13</f>
        <v>4</v>
      </c>
      <c r="AR13" s="61">
        <f>'Yearly data'!AQ13</f>
        <v>4</v>
      </c>
      <c r="AS13" s="61">
        <f>'Yearly data'!AR13</f>
        <v>4</v>
      </c>
      <c r="AT13" s="61">
        <f>'Yearly data'!AS13</f>
        <v>4</v>
      </c>
      <c r="AU13" s="61">
        <f>'Yearly data'!AT13</f>
        <v>4</v>
      </c>
      <c r="AV13" s="61">
        <f>'Yearly data'!AU13</f>
        <v>4</v>
      </c>
      <c r="AW13" s="61">
        <f>'Yearly data'!AV13</f>
        <v>4</v>
      </c>
      <c r="AX13" s="61">
        <f>'Yearly data'!AW13</f>
        <v>4</v>
      </c>
      <c r="AY13" s="61">
        <f>'Yearly data'!AX13</f>
        <v>4</v>
      </c>
      <c r="AZ13" s="61">
        <f>'Yearly data'!AY13</f>
        <v>4</v>
      </c>
      <c r="BA13" s="61">
        <f>'Yearly data'!AZ13</f>
        <v>4</v>
      </c>
      <c r="BB13" s="61">
        <f>'Yearly data'!BA13</f>
        <v>4</v>
      </c>
      <c r="BC13" s="61">
        <f>'Yearly data'!BB13</f>
        <v>4</v>
      </c>
      <c r="BD13" s="61">
        <f>'Yearly data'!BC13</f>
        <v>4</v>
      </c>
      <c r="BE13" s="61">
        <f>'Yearly data'!BD13</f>
        <v>4</v>
      </c>
      <c r="BF13" s="61">
        <f>'Yearly data'!BE13</f>
        <v>4</v>
      </c>
      <c r="BG13" s="61">
        <f>'Yearly data'!BF13</f>
        <v>4</v>
      </c>
      <c r="BH13" s="61">
        <f>'Yearly data'!BG13</f>
        <v>4</v>
      </c>
      <c r="BI13" s="61">
        <f>'Yearly data'!BH13</f>
        <v>4</v>
      </c>
      <c r="BJ13" s="61">
        <f>'Yearly data'!BI13</f>
        <v>4</v>
      </c>
      <c r="BK13" s="61">
        <f>'Yearly data'!BJ13</f>
        <v>4</v>
      </c>
      <c r="BL13" s="61">
        <f>'Yearly data'!BK13</f>
        <v>4</v>
      </c>
      <c r="BM13" s="61">
        <f>'Yearly data'!BL13</f>
        <v>4</v>
      </c>
      <c r="BN13" s="61">
        <f>'Yearly data'!BM13</f>
        <v>4</v>
      </c>
      <c r="BO13" s="61">
        <f>'Yearly data'!BN13</f>
        <v>4</v>
      </c>
      <c r="BP13" s="61">
        <f>'Yearly data'!BO13</f>
        <v>4</v>
      </c>
      <c r="BQ13" s="61">
        <f>'Yearly data'!BP13</f>
        <v>4</v>
      </c>
      <c r="BR13" s="61">
        <f>'Yearly data'!BQ13</f>
        <v>4</v>
      </c>
      <c r="BS13" s="61">
        <f>'Yearly data'!BR13</f>
        <v>4</v>
      </c>
      <c r="BT13" s="61">
        <f>'Yearly data'!BS13</f>
        <v>4</v>
      </c>
      <c r="BU13" s="61">
        <f>'Yearly data'!BT13</f>
        <v>4</v>
      </c>
      <c r="BV13" s="61">
        <f>'Yearly data'!BU13</f>
        <v>4</v>
      </c>
      <c r="BW13" s="61">
        <f>'Yearly data'!BV13</f>
        <v>4</v>
      </c>
      <c r="BX13" s="61">
        <f>'Yearly data'!BW13</f>
        <v>4</v>
      </c>
      <c r="BY13" s="61">
        <f>'Yearly data'!BX13</f>
        <v>4</v>
      </c>
      <c r="BZ13" s="61">
        <f>'Yearly data'!BY13</f>
        <v>4</v>
      </c>
      <c r="CA13" s="61">
        <f>'Yearly data'!BZ13</f>
        <v>4</v>
      </c>
      <c r="CB13" s="61">
        <f>'Yearly data'!CA13</f>
        <v>4</v>
      </c>
      <c r="CC13" s="61">
        <f>'Yearly data'!CB13</f>
        <v>4</v>
      </c>
      <c r="CD13" s="61">
        <f>'Yearly data'!CC13</f>
        <v>4</v>
      </c>
      <c r="CE13" s="61">
        <f>'Yearly data'!CD13</f>
        <v>4</v>
      </c>
      <c r="CF13" s="61">
        <f>'Yearly data'!CE13</f>
        <v>4</v>
      </c>
      <c r="CG13" s="61">
        <f>'Yearly data'!CF13</f>
        <v>4</v>
      </c>
      <c r="CH13" s="61">
        <f>'Yearly data'!CG13</f>
        <v>4</v>
      </c>
      <c r="CI13" s="61">
        <f>'Yearly data'!CH13</f>
        <v>4</v>
      </c>
      <c r="CJ13" s="61">
        <f>'Yearly data'!CI13</f>
        <v>4</v>
      </c>
      <c r="CK13" s="61">
        <f>'Yearly data'!CJ13</f>
        <v>4</v>
      </c>
      <c r="CL13" s="61">
        <f>'Yearly data'!CK13</f>
        <v>4</v>
      </c>
      <c r="CM13" s="61">
        <f>'Yearly data'!CL13</f>
        <v>4</v>
      </c>
      <c r="CN13" s="61">
        <f>'Yearly data'!CM13</f>
        <v>4</v>
      </c>
      <c r="CO13" s="61">
        <f>'Yearly data'!CN13</f>
        <v>4</v>
      </c>
      <c r="CP13" s="61">
        <f>'Yearly data'!CO13</f>
        <v>4</v>
      </c>
      <c r="CQ13" s="61">
        <f>'Yearly data'!CP13</f>
        <v>4</v>
      </c>
      <c r="CR13" s="61">
        <f>'Yearly data'!CQ13</f>
        <v>4</v>
      </c>
      <c r="CS13" s="61">
        <f>'Yearly data'!CR13</f>
        <v>4</v>
      </c>
      <c r="CT13" s="61">
        <f>'Yearly data'!CS13</f>
        <v>4</v>
      </c>
    </row>
    <row r="14" spans="1:99" ht="20.399999999999999">
      <c r="A14" s="56"/>
      <c r="B14" s="60">
        <v>45304</v>
      </c>
      <c r="C14" s="61">
        <f>'Yearly data'!B14</f>
        <v>6.67</v>
      </c>
      <c r="D14" s="61">
        <f>'Yearly data'!C14</f>
        <v>6.67</v>
      </c>
      <c r="E14" s="61">
        <f>'Yearly data'!D14</f>
        <v>6.67</v>
      </c>
      <c r="F14" s="61">
        <f>'Yearly data'!E14</f>
        <v>6.67</v>
      </c>
      <c r="G14" s="61">
        <f>'Yearly data'!F14</f>
        <v>6.67</v>
      </c>
      <c r="H14" s="61">
        <f>'Yearly data'!G14</f>
        <v>3.33</v>
      </c>
      <c r="I14" s="61">
        <f>'Yearly data'!H14</f>
        <v>3.33</v>
      </c>
      <c r="J14" s="61">
        <f>'Yearly data'!I14</f>
        <v>3.33</v>
      </c>
      <c r="K14" s="61">
        <f>'Yearly data'!J14</f>
        <v>3.33</v>
      </c>
      <c r="L14" s="61">
        <f>'Yearly data'!K14</f>
        <v>3.33</v>
      </c>
      <c r="M14" s="61">
        <f>'Yearly data'!L14</f>
        <v>3.33</v>
      </c>
      <c r="N14" s="61">
        <f>'Yearly data'!M14</f>
        <v>3.33</v>
      </c>
      <c r="O14" s="61">
        <f>'Yearly data'!N14</f>
        <v>3.33</v>
      </c>
      <c r="P14" s="61">
        <f>'Yearly data'!O14</f>
        <v>3.33</v>
      </c>
      <c r="Q14" s="61">
        <f>'Yearly data'!P14</f>
        <v>3.33</v>
      </c>
      <c r="R14" s="61">
        <f>'Yearly data'!Q14</f>
        <v>3.33</v>
      </c>
      <c r="S14" s="61">
        <f>'Yearly data'!R14</f>
        <v>3.33</v>
      </c>
      <c r="T14" s="61">
        <f>'Yearly data'!S14</f>
        <v>3.33</v>
      </c>
      <c r="U14" s="61">
        <f>'Yearly data'!T14</f>
        <v>3.33</v>
      </c>
      <c r="V14" s="61">
        <f>'Yearly data'!U14</f>
        <v>3.33</v>
      </c>
      <c r="W14" s="61">
        <f>'Yearly data'!V14</f>
        <v>3.33</v>
      </c>
      <c r="X14" s="61">
        <f>'Yearly data'!W14</f>
        <v>3.33</v>
      </c>
      <c r="Y14" s="61">
        <f>'Yearly data'!X14</f>
        <v>3.33</v>
      </c>
      <c r="Z14" s="61">
        <f>'Yearly data'!Y14</f>
        <v>3.33</v>
      </c>
      <c r="AA14" s="61">
        <f>'Yearly data'!Z14</f>
        <v>3.33</v>
      </c>
      <c r="AB14" s="61">
        <f>'Yearly data'!AA14</f>
        <v>3.33</v>
      </c>
      <c r="AC14" s="61">
        <f>'Yearly data'!AB14</f>
        <v>3.33</v>
      </c>
      <c r="AD14" s="61">
        <f>'Yearly data'!AC14</f>
        <v>3.33</v>
      </c>
      <c r="AE14" s="61">
        <f>'Yearly data'!AD14</f>
        <v>3.33</v>
      </c>
      <c r="AF14" s="61">
        <f>'Yearly data'!AE14</f>
        <v>3.33</v>
      </c>
      <c r="AG14" s="61">
        <f>'Yearly data'!AF14</f>
        <v>3.33</v>
      </c>
      <c r="AH14" s="61">
        <f>'Yearly data'!AG14</f>
        <v>3.33</v>
      </c>
      <c r="AI14" s="61">
        <f>'Yearly data'!AH14</f>
        <v>3.33</v>
      </c>
      <c r="AJ14" s="61">
        <f>'Yearly data'!AI14</f>
        <v>3.33</v>
      </c>
      <c r="AK14" s="61">
        <f>'Yearly data'!AJ14</f>
        <v>3.33</v>
      </c>
      <c r="AL14" s="61">
        <f>'Yearly data'!AK14</f>
        <v>3.33</v>
      </c>
      <c r="AM14" s="61">
        <f>'Yearly data'!AL14</f>
        <v>3.33</v>
      </c>
      <c r="AN14" s="61">
        <f>'Yearly data'!AM14</f>
        <v>3.33</v>
      </c>
      <c r="AO14" s="61">
        <f>'Yearly data'!AN14</f>
        <v>3.33</v>
      </c>
      <c r="AP14" s="61">
        <f>'Yearly data'!AO14</f>
        <v>3.33</v>
      </c>
      <c r="AQ14" s="61">
        <f>'Yearly data'!AP14</f>
        <v>3.33</v>
      </c>
      <c r="AR14" s="61">
        <f>'Yearly data'!AQ14</f>
        <v>3.33</v>
      </c>
      <c r="AS14" s="61">
        <f>'Yearly data'!AR14</f>
        <v>3.33</v>
      </c>
      <c r="AT14" s="61">
        <f>'Yearly data'!AS14</f>
        <v>3.33</v>
      </c>
      <c r="AU14" s="61">
        <f>'Yearly data'!AT14</f>
        <v>3.33</v>
      </c>
      <c r="AV14" s="61">
        <f>'Yearly data'!AU14</f>
        <v>3.33</v>
      </c>
      <c r="AW14" s="61">
        <f>'Yearly data'!AV14</f>
        <v>3.33</v>
      </c>
      <c r="AX14" s="61">
        <f>'Yearly data'!AW14</f>
        <v>3.33</v>
      </c>
      <c r="AY14" s="61">
        <f>'Yearly data'!AX14</f>
        <v>3.33</v>
      </c>
      <c r="AZ14" s="61">
        <f>'Yearly data'!AY14</f>
        <v>3.33</v>
      </c>
      <c r="BA14" s="61">
        <f>'Yearly data'!AZ14</f>
        <v>3.33</v>
      </c>
      <c r="BB14" s="61">
        <f>'Yearly data'!BA14</f>
        <v>3.33</v>
      </c>
      <c r="BC14" s="61">
        <f>'Yearly data'!BB14</f>
        <v>3.33</v>
      </c>
      <c r="BD14" s="61">
        <f>'Yearly data'!BC14</f>
        <v>3.33</v>
      </c>
      <c r="BE14" s="61">
        <f>'Yearly data'!BD14</f>
        <v>3.33</v>
      </c>
      <c r="BF14" s="61">
        <f>'Yearly data'!BE14</f>
        <v>3.33</v>
      </c>
      <c r="BG14" s="61">
        <f>'Yearly data'!BF14</f>
        <v>3.33</v>
      </c>
      <c r="BH14" s="61">
        <f>'Yearly data'!BG14</f>
        <v>3.33</v>
      </c>
      <c r="BI14" s="61">
        <f>'Yearly data'!BH14</f>
        <v>3.33</v>
      </c>
      <c r="BJ14" s="61">
        <f>'Yearly data'!BI14</f>
        <v>3.33</v>
      </c>
      <c r="BK14" s="61">
        <f>'Yearly data'!BJ14</f>
        <v>3.33</v>
      </c>
      <c r="BL14" s="61">
        <f>'Yearly data'!BK14</f>
        <v>3.33</v>
      </c>
      <c r="BM14" s="61">
        <f>'Yearly data'!BL14</f>
        <v>3.33</v>
      </c>
      <c r="BN14" s="61">
        <f>'Yearly data'!BM14</f>
        <v>3.33</v>
      </c>
      <c r="BO14" s="61">
        <f>'Yearly data'!BN14</f>
        <v>3.33</v>
      </c>
      <c r="BP14" s="61">
        <f>'Yearly data'!BO14</f>
        <v>3.33</v>
      </c>
      <c r="BQ14" s="61">
        <f>'Yearly data'!BP14</f>
        <v>3.33</v>
      </c>
      <c r="BR14" s="61">
        <f>'Yearly data'!BQ14</f>
        <v>3.33</v>
      </c>
      <c r="BS14" s="61">
        <f>'Yearly data'!BR14</f>
        <v>3.33</v>
      </c>
      <c r="BT14" s="61">
        <f>'Yearly data'!BS14</f>
        <v>3.67</v>
      </c>
      <c r="BU14" s="61">
        <f>'Yearly data'!BT14</f>
        <v>4</v>
      </c>
      <c r="BV14" s="61">
        <f>'Yearly data'!BU14</f>
        <v>4.33</v>
      </c>
      <c r="BW14" s="61">
        <f>'Yearly data'!BV14</f>
        <v>4.67</v>
      </c>
      <c r="BX14" s="61">
        <f>'Yearly data'!BW14</f>
        <v>4.67</v>
      </c>
      <c r="BY14" s="61">
        <f>'Yearly data'!BX14</f>
        <v>3.33</v>
      </c>
      <c r="BZ14" s="61">
        <f>'Yearly data'!BY14</f>
        <v>3.33</v>
      </c>
      <c r="CA14" s="61">
        <f>'Yearly data'!BZ14</f>
        <v>3.33</v>
      </c>
      <c r="CB14" s="61">
        <f>'Yearly data'!CA14</f>
        <v>3.33</v>
      </c>
      <c r="CC14" s="61">
        <f>'Yearly data'!CB14</f>
        <v>3.33</v>
      </c>
      <c r="CD14" s="61">
        <f>'Yearly data'!CC14</f>
        <v>3.33</v>
      </c>
      <c r="CE14" s="61">
        <f>'Yearly data'!CD14</f>
        <v>3.33</v>
      </c>
      <c r="CF14" s="61">
        <f>'Yearly data'!CE14</f>
        <v>3.33</v>
      </c>
      <c r="CG14" s="61">
        <f>'Yearly data'!CF14</f>
        <v>3.33</v>
      </c>
      <c r="CH14" s="61">
        <f>'Yearly data'!CG14</f>
        <v>3.33</v>
      </c>
      <c r="CI14" s="61">
        <f>'Yearly data'!CH14</f>
        <v>3.33</v>
      </c>
      <c r="CJ14" s="61">
        <f>'Yearly data'!CI14</f>
        <v>3.33</v>
      </c>
      <c r="CK14" s="61">
        <f>'Yearly data'!CJ14</f>
        <v>3.33</v>
      </c>
      <c r="CL14" s="61">
        <f>'Yearly data'!CK14</f>
        <v>3.33</v>
      </c>
      <c r="CM14" s="61">
        <f>'Yearly data'!CL14</f>
        <v>3.33</v>
      </c>
      <c r="CN14" s="61">
        <f>'Yearly data'!CM14</f>
        <v>3.33</v>
      </c>
      <c r="CO14" s="61">
        <f>'Yearly data'!CN14</f>
        <v>3.33</v>
      </c>
      <c r="CP14" s="61">
        <f>'Yearly data'!CO14</f>
        <v>3.33</v>
      </c>
      <c r="CQ14" s="61">
        <f>'Yearly data'!CP14</f>
        <v>3.33</v>
      </c>
      <c r="CR14" s="61">
        <f>'Yearly data'!CQ14</f>
        <v>3.33</v>
      </c>
      <c r="CS14" s="61">
        <f>'Yearly data'!CR14</f>
        <v>3.33</v>
      </c>
      <c r="CT14" s="61">
        <f>'Yearly data'!CS14</f>
        <v>3.33</v>
      </c>
    </row>
    <row r="15" spans="1:99" ht="20.399999999999999">
      <c r="A15" s="56"/>
      <c r="B15" s="60">
        <v>45305</v>
      </c>
      <c r="C15" s="61">
        <f>'Yearly data'!B15</f>
        <v>6</v>
      </c>
      <c r="D15" s="61">
        <f>'Yearly data'!C15</f>
        <v>6</v>
      </c>
      <c r="E15" s="61">
        <f>'Yearly data'!D15</f>
        <v>6</v>
      </c>
      <c r="F15" s="61">
        <f>'Yearly data'!E15</f>
        <v>6</v>
      </c>
      <c r="G15" s="61">
        <f>'Yearly data'!F15</f>
        <v>6</v>
      </c>
      <c r="H15" s="61">
        <f>'Yearly data'!G15</f>
        <v>6</v>
      </c>
      <c r="I15" s="61">
        <f>'Yearly data'!H15</f>
        <v>6</v>
      </c>
      <c r="J15" s="61">
        <f>'Yearly data'!I15</f>
        <v>6</v>
      </c>
      <c r="K15" s="61">
        <f>'Yearly data'!J15</f>
        <v>6</v>
      </c>
      <c r="L15" s="61">
        <f>'Yearly data'!K15</f>
        <v>6</v>
      </c>
      <c r="M15" s="61">
        <f>'Yearly data'!L15</f>
        <v>7.33</v>
      </c>
      <c r="N15" s="61">
        <f>'Yearly data'!M15</f>
        <v>7.33</v>
      </c>
      <c r="O15" s="61">
        <f>'Yearly data'!N15</f>
        <v>7.33</v>
      </c>
      <c r="P15" s="61">
        <f>'Yearly data'!O15</f>
        <v>7.33</v>
      </c>
      <c r="Q15" s="61">
        <f>'Yearly data'!P15</f>
        <v>6</v>
      </c>
      <c r="R15" s="61">
        <f>'Yearly data'!Q15</f>
        <v>6</v>
      </c>
      <c r="S15" s="61">
        <f>'Yearly data'!R15</f>
        <v>6</v>
      </c>
      <c r="T15" s="61">
        <f>'Yearly data'!S15</f>
        <v>6</v>
      </c>
      <c r="U15" s="61">
        <f>'Yearly data'!T15</f>
        <v>6</v>
      </c>
      <c r="V15" s="61">
        <f>'Yearly data'!U15</f>
        <v>6</v>
      </c>
      <c r="W15" s="61">
        <f>'Yearly data'!V15</f>
        <v>6</v>
      </c>
      <c r="X15" s="61">
        <f>'Yearly data'!W15</f>
        <v>6</v>
      </c>
      <c r="Y15" s="61">
        <f>'Yearly data'!X15</f>
        <v>6</v>
      </c>
      <c r="Z15" s="61">
        <f>'Yearly data'!Y15</f>
        <v>6</v>
      </c>
      <c r="AA15" s="61">
        <f>'Yearly data'!Z15</f>
        <v>6</v>
      </c>
      <c r="AB15" s="61">
        <f>'Yearly data'!AA15</f>
        <v>6</v>
      </c>
      <c r="AC15" s="61">
        <f>'Yearly data'!AB15</f>
        <v>6</v>
      </c>
      <c r="AD15" s="61">
        <f>'Yearly data'!AC15</f>
        <v>6</v>
      </c>
      <c r="AE15" s="61">
        <f>'Yearly data'!AD15</f>
        <v>6</v>
      </c>
      <c r="AF15" s="61">
        <f>'Yearly data'!AE15</f>
        <v>6</v>
      </c>
      <c r="AG15" s="61">
        <f>'Yearly data'!AF15</f>
        <v>6</v>
      </c>
      <c r="AH15" s="61">
        <f>'Yearly data'!AG15</f>
        <v>6</v>
      </c>
      <c r="AI15" s="61">
        <f>'Yearly data'!AH15</f>
        <v>6</v>
      </c>
      <c r="AJ15" s="61">
        <f>'Yearly data'!AI15</f>
        <v>6</v>
      </c>
      <c r="AK15" s="61">
        <f>'Yearly data'!AJ15</f>
        <v>6</v>
      </c>
      <c r="AL15" s="61">
        <f>'Yearly data'!AK15</f>
        <v>6</v>
      </c>
      <c r="AM15" s="61">
        <f>'Yearly data'!AL15</f>
        <v>6</v>
      </c>
      <c r="AN15" s="61">
        <f>'Yearly data'!AM15</f>
        <v>6</v>
      </c>
      <c r="AO15" s="61">
        <f>'Yearly data'!AN15</f>
        <v>6</v>
      </c>
      <c r="AP15" s="61">
        <f>'Yearly data'!AO15</f>
        <v>6</v>
      </c>
      <c r="AQ15" s="61">
        <f>'Yearly data'!AP15</f>
        <v>6</v>
      </c>
      <c r="AR15" s="61">
        <f>'Yearly data'!AQ15</f>
        <v>6</v>
      </c>
      <c r="AS15" s="61">
        <f>'Yearly data'!AR15</f>
        <v>6</v>
      </c>
      <c r="AT15" s="61">
        <f>'Yearly data'!AS15</f>
        <v>6</v>
      </c>
      <c r="AU15" s="61">
        <f>'Yearly data'!AT15</f>
        <v>6</v>
      </c>
      <c r="AV15" s="61">
        <f>'Yearly data'!AU15</f>
        <v>6</v>
      </c>
      <c r="AW15" s="61">
        <f>'Yearly data'!AV15</f>
        <v>6</v>
      </c>
      <c r="AX15" s="61">
        <f>'Yearly data'!AW15</f>
        <v>6</v>
      </c>
      <c r="AY15" s="61">
        <f>'Yearly data'!AX15</f>
        <v>6</v>
      </c>
      <c r="AZ15" s="61">
        <f>'Yearly data'!AY15</f>
        <v>6</v>
      </c>
      <c r="BA15" s="61">
        <f>'Yearly data'!AZ15</f>
        <v>6</v>
      </c>
      <c r="BB15" s="61">
        <f>'Yearly data'!BA15</f>
        <v>6</v>
      </c>
      <c r="BC15" s="61">
        <f>'Yearly data'!BB15</f>
        <v>6</v>
      </c>
      <c r="BD15" s="61">
        <f>'Yearly data'!BC15</f>
        <v>6</v>
      </c>
      <c r="BE15" s="61">
        <f>'Yearly data'!BD15</f>
        <v>6</v>
      </c>
      <c r="BF15" s="61">
        <f>'Yearly data'!BE15</f>
        <v>6</v>
      </c>
      <c r="BG15" s="61">
        <f>'Yearly data'!BF15</f>
        <v>6</v>
      </c>
      <c r="BH15" s="61">
        <f>'Yearly data'!BG15</f>
        <v>6</v>
      </c>
      <c r="BI15" s="61">
        <f>'Yearly data'!BH15</f>
        <v>6</v>
      </c>
      <c r="BJ15" s="61">
        <f>'Yearly data'!BI15</f>
        <v>6</v>
      </c>
      <c r="BK15" s="61">
        <f>'Yearly data'!BJ15</f>
        <v>6</v>
      </c>
      <c r="BL15" s="61">
        <f>'Yearly data'!BK15</f>
        <v>6</v>
      </c>
      <c r="BM15" s="61">
        <f>'Yearly data'!BL15</f>
        <v>6</v>
      </c>
      <c r="BN15" s="61">
        <f>'Yearly data'!BM15</f>
        <v>6</v>
      </c>
      <c r="BO15" s="61">
        <f>'Yearly data'!BN15</f>
        <v>6.67</v>
      </c>
      <c r="BP15" s="61">
        <f>'Yearly data'!BO15</f>
        <v>6.67</v>
      </c>
      <c r="BQ15" s="61">
        <f>'Yearly data'!BP15</f>
        <v>6.67</v>
      </c>
      <c r="BR15" s="61">
        <f>'Yearly data'!BQ15</f>
        <v>6.67</v>
      </c>
      <c r="BS15" s="61">
        <f>'Yearly data'!BR15</f>
        <v>6.67</v>
      </c>
      <c r="BT15" s="61">
        <f>'Yearly data'!BS15</f>
        <v>6.67</v>
      </c>
      <c r="BU15" s="61">
        <f>'Yearly data'!BT15</f>
        <v>6.67</v>
      </c>
      <c r="BV15" s="61">
        <f>'Yearly data'!BU15</f>
        <v>6.67</v>
      </c>
      <c r="BW15" s="61">
        <f>'Yearly data'!BV15</f>
        <v>6.67</v>
      </c>
      <c r="BX15" s="61">
        <f>'Yearly data'!BW15</f>
        <v>6.67</v>
      </c>
      <c r="BY15" s="61">
        <f>'Yearly data'!BX15</f>
        <v>6.67</v>
      </c>
      <c r="BZ15" s="61">
        <f>'Yearly data'!BY15</f>
        <v>6.67</v>
      </c>
      <c r="CA15" s="61">
        <f>'Yearly data'!BZ15</f>
        <v>6.67</v>
      </c>
      <c r="CB15" s="61">
        <f>'Yearly data'!CA15</f>
        <v>6.67</v>
      </c>
      <c r="CC15" s="61">
        <f>'Yearly data'!CB15</f>
        <v>6.67</v>
      </c>
      <c r="CD15" s="61">
        <f>'Yearly data'!CC15</f>
        <v>6.67</v>
      </c>
      <c r="CE15" s="61">
        <f>'Yearly data'!CD15</f>
        <v>6.67</v>
      </c>
      <c r="CF15" s="61">
        <f>'Yearly data'!CE15</f>
        <v>6.67</v>
      </c>
      <c r="CG15" s="61">
        <f>'Yearly data'!CF15</f>
        <v>7</v>
      </c>
      <c r="CH15" s="61">
        <f>'Yearly data'!CG15</f>
        <v>7</v>
      </c>
      <c r="CI15" s="61">
        <f>'Yearly data'!CH15</f>
        <v>7</v>
      </c>
      <c r="CJ15" s="61">
        <f>'Yearly data'!CI15</f>
        <v>7</v>
      </c>
      <c r="CK15" s="61">
        <f>'Yearly data'!CJ15</f>
        <v>7</v>
      </c>
      <c r="CL15" s="61">
        <f>'Yearly data'!CK15</f>
        <v>7</v>
      </c>
      <c r="CM15" s="61">
        <f>'Yearly data'!CL15</f>
        <v>7</v>
      </c>
      <c r="CN15" s="61">
        <f>'Yearly data'!CM15</f>
        <v>7</v>
      </c>
      <c r="CO15" s="61">
        <f>'Yearly data'!CN15</f>
        <v>7</v>
      </c>
      <c r="CP15" s="61">
        <f>'Yearly data'!CO15</f>
        <v>7</v>
      </c>
      <c r="CQ15" s="61">
        <f>'Yearly data'!CP15</f>
        <v>6.67</v>
      </c>
      <c r="CR15" s="61">
        <f>'Yearly data'!CQ15</f>
        <v>6.67</v>
      </c>
      <c r="CS15" s="61">
        <f>'Yearly data'!CR15</f>
        <v>6.67</v>
      </c>
      <c r="CT15" s="61">
        <f>'Yearly data'!CS15</f>
        <v>6.67</v>
      </c>
    </row>
    <row r="16" spans="1:99" ht="20.399999999999999">
      <c r="A16" s="56"/>
      <c r="B16" s="60">
        <v>45306</v>
      </c>
      <c r="C16" s="61">
        <f>'Yearly data'!B16</f>
        <v>6.67</v>
      </c>
      <c r="D16" s="61">
        <f>'Yearly data'!C16</f>
        <v>6.67</v>
      </c>
      <c r="E16" s="61">
        <f>'Yearly data'!D16</f>
        <v>10.220000000000001</v>
      </c>
      <c r="F16" s="61">
        <f>'Yearly data'!E16</f>
        <v>10.199999999999999</v>
      </c>
      <c r="G16" s="61">
        <f>'Yearly data'!F16</f>
        <v>10.11</v>
      </c>
      <c r="H16" s="61">
        <f>'Yearly data'!G16</f>
        <v>10.09</v>
      </c>
      <c r="I16" s="61">
        <f>'Yearly data'!H16</f>
        <v>9.93</v>
      </c>
      <c r="J16" s="61">
        <f>'Yearly data'!I16</f>
        <v>9.77</v>
      </c>
      <c r="K16" s="61">
        <f>'Yearly data'!J16</f>
        <v>9.65</v>
      </c>
      <c r="L16" s="61">
        <f>'Yearly data'!K16</f>
        <v>9.41</v>
      </c>
      <c r="M16" s="61">
        <f>'Yearly data'!L16</f>
        <v>7.33</v>
      </c>
      <c r="N16" s="61">
        <f>'Yearly data'!M16</f>
        <v>7.33</v>
      </c>
      <c r="O16" s="61">
        <f>'Yearly data'!N16</f>
        <v>7.33</v>
      </c>
      <c r="P16" s="61">
        <f>'Yearly data'!O16</f>
        <v>7.33</v>
      </c>
      <c r="Q16" s="61">
        <f>'Yearly data'!P16</f>
        <v>7.33</v>
      </c>
      <c r="R16" s="61">
        <f>'Yearly data'!Q16</f>
        <v>7.33</v>
      </c>
      <c r="S16" s="61">
        <f>'Yearly data'!R16</f>
        <v>7.33</v>
      </c>
      <c r="T16" s="61">
        <f>'Yearly data'!S16</f>
        <v>7.33</v>
      </c>
      <c r="U16" s="61">
        <f>'Yearly data'!T16</f>
        <v>7.33</v>
      </c>
      <c r="V16" s="61">
        <f>'Yearly data'!U16</f>
        <v>7.33</v>
      </c>
      <c r="W16" s="61">
        <f>'Yearly data'!V16</f>
        <v>7.33</v>
      </c>
      <c r="X16" s="61">
        <f>'Yearly data'!W16</f>
        <v>7.33</v>
      </c>
      <c r="Y16" s="61">
        <f>'Yearly data'!X16</f>
        <v>7.33</v>
      </c>
      <c r="Z16" s="61">
        <f>'Yearly data'!Y16</f>
        <v>7.33</v>
      </c>
      <c r="AA16" s="61">
        <f>'Yearly data'!Z16</f>
        <v>6.67</v>
      </c>
      <c r="AB16" s="61">
        <f>'Yearly data'!AA16</f>
        <v>6.67</v>
      </c>
      <c r="AC16" s="61">
        <f>'Yearly data'!AB16</f>
        <v>6.67</v>
      </c>
      <c r="AD16" s="61">
        <f>'Yearly data'!AC16</f>
        <v>6.67</v>
      </c>
      <c r="AE16" s="61">
        <f>'Yearly data'!AD16</f>
        <v>6.67</v>
      </c>
      <c r="AF16" s="61">
        <f>'Yearly data'!AE16</f>
        <v>6.67</v>
      </c>
      <c r="AG16" s="61">
        <f>'Yearly data'!AF16</f>
        <v>6.67</v>
      </c>
      <c r="AH16" s="61">
        <f>'Yearly data'!AG16</f>
        <v>6.67</v>
      </c>
      <c r="AI16" s="61">
        <f>'Yearly data'!AH16</f>
        <v>6.67</v>
      </c>
      <c r="AJ16" s="61">
        <f>'Yearly data'!AI16</f>
        <v>6.67</v>
      </c>
      <c r="AK16" s="61">
        <f>'Yearly data'!AJ16</f>
        <v>6.67</v>
      </c>
      <c r="AL16" s="61">
        <f>'Yearly data'!AK16</f>
        <v>6.67</v>
      </c>
      <c r="AM16" s="61">
        <f>'Yearly data'!AL16</f>
        <v>5</v>
      </c>
      <c r="AN16" s="61">
        <f>'Yearly data'!AM16</f>
        <v>5</v>
      </c>
      <c r="AO16" s="61">
        <f>'Yearly data'!AN16</f>
        <v>5</v>
      </c>
      <c r="AP16" s="61">
        <f>'Yearly data'!AO16</f>
        <v>5</v>
      </c>
      <c r="AQ16" s="61">
        <f>'Yearly data'!AP16</f>
        <v>5</v>
      </c>
      <c r="AR16" s="61">
        <f>'Yearly data'!AQ16</f>
        <v>5</v>
      </c>
      <c r="AS16" s="61">
        <f>'Yearly data'!AR16</f>
        <v>5</v>
      </c>
      <c r="AT16" s="61">
        <f>'Yearly data'!AS16</f>
        <v>5</v>
      </c>
      <c r="AU16" s="61">
        <f>'Yearly data'!AT16</f>
        <v>5</v>
      </c>
      <c r="AV16" s="61">
        <f>'Yearly data'!AU16</f>
        <v>5</v>
      </c>
      <c r="AW16" s="61">
        <f>'Yearly data'!AV16</f>
        <v>5</v>
      </c>
      <c r="AX16" s="61">
        <f>'Yearly data'!AW16</f>
        <v>5</v>
      </c>
      <c r="AY16" s="61">
        <f>'Yearly data'!AX16</f>
        <v>5</v>
      </c>
      <c r="AZ16" s="61">
        <f>'Yearly data'!AY16</f>
        <v>5</v>
      </c>
      <c r="BA16" s="61">
        <f>'Yearly data'!AZ16</f>
        <v>5</v>
      </c>
      <c r="BB16" s="61">
        <f>'Yearly data'!BA16</f>
        <v>5</v>
      </c>
      <c r="BC16" s="61">
        <f>'Yearly data'!BB16</f>
        <v>5</v>
      </c>
      <c r="BD16" s="61">
        <f>'Yearly data'!BC16</f>
        <v>5</v>
      </c>
      <c r="BE16" s="61">
        <f>'Yearly data'!BD16</f>
        <v>5</v>
      </c>
      <c r="BF16" s="61">
        <f>'Yearly data'!BE16</f>
        <v>5</v>
      </c>
      <c r="BG16" s="61">
        <f>'Yearly data'!BF16</f>
        <v>5</v>
      </c>
      <c r="BH16" s="61">
        <f>'Yearly data'!BG16</f>
        <v>5</v>
      </c>
      <c r="BI16" s="61">
        <f>'Yearly data'!BH16</f>
        <v>5</v>
      </c>
      <c r="BJ16" s="61">
        <f>'Yearly data'!BI16</f>
        <v>5</v>
      </c>
      <c r="BK16" s="61">
        <f>'Yearly data'!BJ16</f>
        <v>5</v>
      </c>
      <c r="BL16" s="61">
        <f>'Yearly data'!BK16</f>
        <v>5</v>
      </c>
      <c r="BM16" s="61">
        <f>'Yearly data'!BL16</f>
        <v>5</v>
      </c>
      <c r="BN16" s="61">
        <f>'Yearly data'!BM16</f>
        <v>5</v>
      </c>
      <c r="BO16" s="61">
        <f>'Yearly data'!BN16</f>
        <v>5</v>
      </c>
      <c r="BP16" s="61">
        <f>'Yearly data'!BO16</f>
        <v>5</v>
      </c>
      <c r="BQ16" s="61">
        <f>'Yearly data'!BP16</f>
        <v>5</v>
      </c>
      <c r="BR16" s="61">
        <f>'Yearly data'!BQ16</f>
        <v>5</v>
      </c>
      <c r="BS16" s="61">
        <f>'Yearly data'!BR16</f>
        <v>5</v>
      </c>
      <c r="BT16" s="61">
        <f>'Yearly data'!BS16</f>
        <v>5</v>
      </c>
      <c r="BU16" s="61">
        <f>'Yearly data'!BT16</f>
        <v>5</v>
      </c>
      <c r="BV16" s="61">
        <f>'Yearly data'!BU16</f>
        <v>5</v>
      </c>
      <c r="BW16" s="61">
        <f>'Yearly data'!BV16</f>
        <v>5</v>
      </c>
      <c r="BX16" s="61">
        <f>'Yearly data'!BW16</f>
        <v>5</v>
      </c>
      <c r="BY16" s="61">
        <f>'Yearly data'!BX16</f>
        <v>5</v>
      </c>
      <c r="BZ16" s="61">
        <f>'Yearly data'!BY16</f>
        <v>5</v>
      </c>
      <c r="CA16" s="61">
        <f>'Yearly data'!BZ16</f>
        <v>5</v>
      </c>
      <c r="CB16" s="61">
        <f>'Yearly data'!CA16</f>
        <v>5</v>
      </c>
      <c r="CC16" s="61">
        <f>'Yearly data'!CB16</f>
        <v>5</v>
      </c>
      <c r="CD16" s="61">
        <f>'Yearly data'!CC16</f>
        <v>5</v>
      </c>
      <c r="CE16" s="61">
        <f>'Yearly data'!CD16</f>
        <v>5</v>
      </c>
      <c r="CF16" s="61">
        <f>'Yearly data'!CE16</f>
        <v>5</v>
      </c>
      <c r="CG16" s="61">
        <f>'Yearly data'!CF16</f>
        <v>5</v>
      </c>
      <c r="CH16" s="61">
        <f>'Yearly data'!CG16</f>
        <v>5.42</v>
      </c>
      <c r="CI16" s="61">
        <f>'Yearly data'!CH16</f>
        <v>5.48</v>
      </c>
      <c r="CJ16" s="61">
        <f>'Yearly data'!CI16</f>
        <v>5.83</v>
      </c>
      <c r="CK16" s="61">
        <f>'Yearly data'!CJ16</f>
        <v>6.67</v>
      </c>
      <c r="CL16" s="61">
        <f>'Yearly data'!CK16</f>
        <v>6.67</v>
      </c>
      <c r="CM16" s="61">
        <f>'Yearly data'!CL16</f>
        <v>6.67</v>
      </c>
      <c r="CN16" s="61">
        <f>'Yearly data'!CM16</f>
        <v>7</v>
      </c>
      <c r="CO16" s="61">
        <f>'Yearly data'!CN16</f>
        <v>7</v>
      </c>
      <c r="CP16" s="61">
        <f>'Yearly data'!CO16</f>
        <v>7</v>
      </c>
      <c r="CQ16" s="61">
        <f>'Yearly data'!CP16</f>
        <v>7</v>
      </c>
      <c r="CR16" s="61">
        <f>'Yearly data'!CQ16</f>
        <v>7</v>
      </c>
      <c r="CS16" s="61">
        <f>'Yearly data'!CR16</f>
        <v>7</v>
      </c>
      <c r="CT16" s="61">
        <f>'Yearly data'!CS16</f>
        <v>7</v>
      </c>
    </row>
    <row r="17" spans="1:98" ht="20.399999999999999">
      <c r="A17" s="56"/>
      <c r="B17" s="60">
        <v>45307</v>
      </c>
      <c r="C17" s="61">
        <f>'Yearly data'!B17</f>
        <v>6.67</v>
      </c>
      <c r="D17" s="61">
        <f>'Yearly data'!C17</f>
        <v>6.67</v>
      </c>
      <c r="E17" s="61">
        <f>'Yearly data'!D17</f>
        <v>6.67</v>
      </c>
      <c r="F17" s="61">
        <f>'Yearly data'!E17</f>
        <v>6.67</v>
      </c>
      <c r="G17" s="61">
        <f>'Yearly data'!F17</f>
        <v>6.67</v>
      </c>
      <c r="H17" s="61">
        <f>'Yearly data'!G17</f>
        <v>6.67</v>
      </c>
      <c r="I17" s="61">
        <f>'Yearly data'!H17</f>
        <v>6.67</v>
      </c>
      <c r="J17" s="61">
        <f>'Yearly data'!I17</f>
        <v>6.67</v>
      </c>
      <c r="K17" s="61">
        <f>'Yearly data'!J17</f>
        <v>6.67</v>
      </c>
      <c r="L17" s="61">
        <f>'Yearly data'!K17</f>
        <v>6.67</v>
      </c>
      <c r="M17" s="61">
        <f>'Yearly data'!L17</f>
        <v>6.67</v>
      </c>
      <c r="N17" s="61">
        <f>'Yearly data'!M17</f>
        <v>6.67</v>
      </c>
      <c r="O17" s="61">
        <f>'Yearly data'!N17</f>
        <v>6.67</v>
      </c>
      <c r="P17" s="61">
        <f>'Yearly data'!O17</f>
        <v>6.67</v>
      </c>
      <c r="Q17" s="61">
        <f>'Yearly data'!P17</f>
        <v>6.67</v>
      </c>
      <c r="R17" s="61">
        <f>'Yearly data'!Q17</f>
        <v>6.67</v>
      </c>
      <c r="S17" s="61">
        <f>'Yearly data'!R17</f>
        <v>6.67</v>
      </c>
      <c r="T17" s="61">
        <f>'Yearly data'!S17</f>
        <v>6.67</v>
      </c>
      <c r="U17" s="61">
        <f>'Yearly data'!T17</f>
        <v>6.67</v>
      </c>
      <c r="V17" s="61">
        <f>'Yearly data'!U17</f>
        <v>6.67</v>
      </c>
      <c r="W17" s="61">
        <f>'Yearly data'!V17</f>
        <v>6.67</v>
      </c>
      <c r="X17" s="61">
        <f>'Yearly data'!W17</f>
        <v>6.67</v>
      </c>
      <c r="Y17" s="61">
        <f>'Yearly data'!X17</f>
        <v>6.67</v>
      </c>
      <c r="Z17" s="61">
        <f>'Yearly data'!Y17</f>
        <v>6.67</v>
      </c>
      <c r="AA17" s="61">
        <f>'Yearly data'!Z17</f>
        <v>6.67</v>
      </c>
      <c r="AB17" s="61">
        <f>'Yearly data'!AA17</f>
        <v>6.67</v>
      </c>
      <c r="AC17" s="61">
        <f>'Yearly data'!AB17</f>
        <v>6.67</v>
      </c>
      <c r="AD17" s="61">
        <f>'Yearly data'!AC17</f>
        <v>6.67</v>
      </c>
      <c r="AE17" s="61">
        <f>'Yearly data'!AD17</f>
        <v>5.67</v>
      </c>
      <c r="AF17" s="61">
        <f>'Yearly data'!AE17</f>
        <v>5.67</v>
      </c>
      <c r="AG17" s="61">
        <f>'Yearly data'!AF17</f>
        <v>5.67</v>
      </c>
      <c r="AH17" s="61">
        <f>'Yearly data'!AG17</f>
        <v>5.67</v>
      </c>
      <c r="AI17" s="61">
        <f>'Yearly data'!AH17</f>
        <v>5.67</v>
      </c>
      <c r="AJ17" s="61">
        <f>'Yearly data'!AI17</f>
        <v>5.67</v>
      </c>
      <c r="AK17" s="61">
        <f>'Yearly data'!AJ17</f>
        <v>5.67</v>
      </c>
      <c r="AL17" s="61">
        <f>'Yearly data'!AK17</f>
        <v>5.67</v>
      </c>
      <c r="AM17" s="61">
        <f>'Yearly data'!AL17</f>
        <v>5.67</v>
      </c>
      <c r="AN17" s="61">
        <f>'Yearly data'!AM17</f>
        <v>5.67</v>
      </c>
      <c r="AO17" s="61">
        <f>'Yearly data'!AN17</f>
        <v>4</v>
      </c>
      <c r="AP17" s="61">
        <f>'Yearly data'!AO17</f>
        <v>4</v>
      </c>
      <c r="AQ17" s="61">
        <f>'Yearly data'!AP17</f>
        <v>4</v>
      </c>
      <c r="AR17" s="61">
        <f>'Yearly data'!AQ17</f>
        <v>4</v>
      </c>
      <c r="AS17" s="61">
        <f>'Yearly data'!AR17</f>
        <v>4</v>
      </c>
      <c r="AT17" s="61">
        <f>'Yearly data'!AS17</f>
        <v>4</v>
      </c>
      <c r="AU17" s="61">
        <f>'Yearly data'!AT17</f>
        <v>3.33</v>
      </c>
      <c r="AV17" s="61">
        <f>'Yearly data'!AU17</f>
        <v>3.33</v>
      </c>
      <c r="AW17" s="61">
        <f>'Yearly data'!AV17</f>
        <v>3.33</v>
      </c>
      <c r="AX17" s="61">
        <f>'Yearly data'!AW17</f>
        <v>3.33</v>
      </c>
      <c r="AY17" s="61">
        <f>'Yearly data'!AX17</f>
        <v>3.33</v>
      </c>
      <c r="AZ17" s="61">
        <f>'Yearly data'!AY17</f>
        <v>3.33</v>
      </c>
      <c r="BA17" s="61">
        <f>'Yearly data'!AZ17</f>
        <v>3.33</v>
      </c>
      <c r="BB17" s="61">
        <f>'Yearly data'!BA17</f>
        <v>3.33</v>
      </c>
      <c r="BC17" s="61">
        <f>'Yearly data'!BB17</f>
        <v>3.33</v>
      </c>
      <c r="BD17" s="61">
        <f>'Yearly data'!BC17</f>
        <v>3.33</v>
      </c>
      <c r="BE17" s="61">
        <f>'Yearly data'!BD17</f>
        <v>3.33</v>
      </c>
      <c r="BF17" s="61">
        <f>'Yearly data'!BE17</f>
        <v>3.33</v>
      </c>
      <c r="BG17" s="61">
        <f>'Yearly data'!BF17</f>
        <v>3.33</v>
      </c>
      <c r="BH17" s="61">
        <f>'Yearly data'!BG17</f>
        <v>3.33</v>
      </c>
      <c r="BI17" s="61">
        <f>'Yearly data'!BH17</f>
        <v>3.33</v>
      </c>
      <c r="BJ17" s="61">
        <f>'Yearly data'!BI17</f>
        <v>3.33</v>
      </c>
      <c r="BK17" s="61">
        <f>'Yearly data'!BJ17</f>
        <v>3.33</v>
      </c>
      <c r="BL17" s="61">
        <f>'Yearly data'!BK17</f>
        <v>3.33</v>
      </c>
      <c r="BM17" s="61">
        <f>'Yearly data'!BL17</f>
        <v>3.33</v>
      </c>
      <c r="BN17" s="61">
        <f>'Yearly data'!BM17</f>
        <v>3.33</v>
      </c>
      <c r="BO17" s="61">
        <f>'Yearly data'!BN17</f>
        <v>3.33</v>
      </c>
      <c r="BP17" s="61">
        <f>'Yearly data'!BO17</f>
        <v>3.33</v>
      </c>
      <c r="BQ17" s="61">
        <f>'Yearly data'!BP17</f>
        <v>3.33</v>
      </c>
      <c r="BR17" s="61">
        <f>'Yearly data'!BQ17</f>
        <v>3.33</v>
      </c>
      <c r="BS17" s="61">
        <f>'Yearly data'!BR17</f>
        <v>4.4400000000000004</v>
      </c>
      <c r="BT17" s="61">
        <f>'Yearly data'!BS17</f>
        <v>5.07</v>
      </c>
      <c r="BU17" s="61">
        <f>'Yearly data'!BT17</f>
        <v>5.74</v>
      </c>
      <c r="BV17" s="61">
        <f>'Yearly data'!BU17</f>
        <v>6.55</v>
      </c>
      <c r="BW17" s="61">
        <f>'Yearly data'!BV17</f>
        <v>6.67</v>
      </c>
      <c r="BX17" s="61">
        <f>'Yearly data'!BW17</f>
        <v>6.67</v>
      </c>
      <c r="BY17" s="61">
        <f>'Yearly data'!BX17</f>
        <v>7.25</v>
      </c>
      <c r="BZ17" s="61">
        <f>'Yearly data'!BY17</f>
        <v>8.5500000000000007</v>
      </c>
      <c r="CA17" s="61">
        <f>'Yearly data'!BZ17</f>
        <v>9.8800000000000008</v>
      </c>
      <c r="CB17" s="61">
        <f>'Yearly data'!CA17</f>
        <v>11.88</v>
      </c>
      <c r="CC17" s="61">
        <f>'Yearly data'!CB17</f>
        <v>14.36</v>
      </c>
      <c r="CD17" s="61">
        <f>'Yearly data'!CC17</f>
        <v>14.38</v>
      </c>
      <c r="CE17" s="61">
        <f>'Yearly data'!CD17</f>
        <v>14.16</v>
      </c>
      <c r="CF17" s="61">
        <f>'Yearly data'!CE17</f>
        <v>13.4</v>
      </c>
      <c r="CG17" s="61">
        <f>'Yearly data'!CF17</f>
        <v>12.63</v>
      </c>
      <c r="CH17" s="61">
        <f>'Yearly data'!CG17</f>
        <v>11.91</v>
      </c>
      <c r="CI17" s="61">
        <f>'Yearly data'!CH17</f>
        <v>13.04</v>
      </c>
      <c r="CJ17" s="61">
        <f>'Yearly data'!CI17</f>
        <v>12.96</v>
      </c>
      <c r="CK17" s="61">
        <f>'Yearly data'!CJ17</f>
        <v>12.74</v>
      </c>
      <c r="CL17" s="61">
        <f>'Yearly data'!CK17</f>
        <v>12.52</v>
      </c>
      <c r="CM17" s="61">
        <f>'Yearly data'!CL17</f>
        <v>11.04</v>
      </c>
      <c r="CN17" s="61">
        <f>'Yearly data'!CM17</f>
        <v>10.95</v>
      </c>
      <c r="CO17" s="61">
        <f>'Yearly data'!CN17</f>
        <v>10.86</v>
      </c>
      <c r="CP17" s="61">
        <f>'Yearly data'!CO17</f>
        <v>10.78</v>
      </c>
      <c r="CQ17" s="61">
        <f>'Yearly data'!CP17</f>
        <v>10.55</v>
      </c>
      <c r="CR17" s="61">
        <f>'Yearly data'!CQ17</f>
        <v>10.29</v>
      </c>
      <c r="CS17" s="61">
        <f>'Yearly data'!CR17</f>
        <v>10.039999999999999</v>
      </c>
      <c r="CT17" s="61">
        <f>'Yearly data'!CS17</f>
        <v>9.64</v>
      </c>
    </row>
    <row r="18" spans="1:98" ht="20.399999999999999">
      <c r="A18" s="56"/>
      <c r="B18" s="60">
        <v>45308</v>
      </c>
      <c r="C18" s="61">
        <f>'Yearly data'!B18</f>
        <v>12.87</v>
      </c>
      <c r="D18" s="61">
        <f>'Yearly data'!C18</f>
        <v>12.58</v>
      </c>
      <c r="E18" s="61">
        <f>'Yearly data'!D18</f>
        <v>11.82</v>
      </c>
      <c r="F18" s="61">
        <f>'Yearly data'!E18</f>
        <v>11.45</v>
      </c>
      <c r="G18" s="61">
        <f>'Yearly data'!F18</f>
        <v>9.2100000000000009</v>
      </c>
      <c r="H18" s="61">
        <f>'Yearly data'!G18</f>
        <v>8.77</v>
      </c>
      <c r="I18" s="61">
        <f>'Yearly data'!H18</f>
        <v>8.81</v>
      </c>
      <c r="J18" s="61">
        <f>'Yearly data'!I18</f>
        <v>8.66</v>
      </c>
      <c r="K18" s="61">
        <f>'Yearly data'!J18</f>
        <v>8.5500000000000007</v>
      </c>
      <c r="L18" s="61">
        <f>'Yearly data'!K18</f>
        <v>8.33</v>
      </c>
      <c r="M18" s="61">
        <f>'Yearly data'!L18</f>
        <v>8.1999999999999993</v>
      </c>
      <c r="N18" s="61">
        <f>'Yearly data'!M18</f>
        <v>7.95</v>
      </c>
      <c r="O18" s="61">
        <f>'Yearly data'!N18</f>
        <v>7.44</v>
      </c>
      <c r="P18" s="61">
        <f>'Yearly data'!O18</f>
        <v>6.67</v>
      </c>
      <c r="Q18" s="61">
        <f>'Yearly data'!P18</f>
        <v>6.67</v>
      </c>
      <c r="R18" s="61">
        <f>'Yearly data'!Q18</f>
        <v>6.67</v>
      </c>
      <c r="S18" s="61">
        <f>'Yearly data'!R18</f>
        <v>6.67</v>
      </c>
      <c r="T18" s="61">
        <f>'Yearly data'!S18</f>
        <v>6.67</v>
      </c>
      <c r="U18" s="61">
        <f>'Yearly data'!T18</f>
        <v>6.67</v>
      </c>
      <c r="V18" s="61">
        <f>'Yearly data'!U18</f>
        <v>6.67</v>
      </c>
      <c r="W18" s="61">
        <f>'Yearly data'!V18</f>
        <v>6.67</v>
      </c>
      <c r="X18" s="61">
        <f>'Yearly data'!W18</f>
        <v>6.67</v>
      </c>
      <c r="Y18" s="61">
        <f>'Yearly data'!X18</f>
        <v>6.67</v>
      </c>
      <c r="Z18" s="61">
        <f>'Yearly data'!Y18</f>
        <v>6.67</v>
      </c>
      <c r="AA18" s="61">
        <f>'Yearly data'!Z18</f>
        <v>6.67</v>
      </c>
      <c r="AB18" s="61">
        <f>'Yearly data'!AA18</f>
        <v>6.67</v>
      </c>
      <c r="AC18" s="61">
        <f>'Yearly data'!AB18</f>
        <v>6.67</v>
      </c>
      <c r="AD18" s="61">
        <f>'Yearly data'!AC18</f>
        <v>6.67</v>
      </c>
      <c r="AE18" s="61">
        <f>'Yearly data'!AD18</f>
        <v>6</v>
      </c>
      <c r="AF18" s="61">
        <f>'Yearly data'!AE18</f>
        <v>6</v>
      </c>
      <c r="AG18" s="61">
        <f>'Yearly data'!AF18</f>
        <v>6</v>
      </c>
      <c r="AH18" s="61">
        <f>'Yearly data'!AG18</f>
        <v>6</v>
      </c>
      <c r="AI18" s="61">
        <f>'Yearly data'!AH18</f>
        <v>6</v>
      </c>
      <c r="AJ18" s="61">
        <f>'Yearly data'!AI18</f>
        <v>6</v>
      </c>
      <c r="AK18" s="61">
        <f>'Yearly data'!AJ18</f>
        <v>6</v>
      </c>
      <c r="AL18" s="61">
        <f>'Yearly data'!AK18</f>
        <v>6</v>
      </c>
      <c r="AM18" s="61">
        <f>'Yearly data'!AL18</f>
        <v>6</v>
      </c>
      <c r="AN18" s="61">
        <f>'Yearly data'!AM18</f>
        <v>6</v>
      </c>
      <c r="AO18" s="61">
        <f>'Yearly data'!AN18</f>
        <v>6</v>
      </c>
      <c r="AP18" s="61">
        <f>'Yearly data'!AO18</f>
        <v>6</v>
      </c>
      <c r="AQ18" s="61">
        <f>'Yearly data'!AP18</f>
        <v>6</v>
      </c>
      <c r="AR18" s="61">
        <f>'Yearly data'!AQ18</f>
        <v>6</v>
      </c>
      <c r="AS18" s="61">
        <f>'Yearly data'!AR18</f>
        <v>6</v>
      </c>
      <c r="AT18" s="61">
        <f>'Yearly data'!AS18</f>
        <v>6</v>
      </c>
      <c r="AU18" s="61">
        <f>'Yearly data'!AT18</f>
        <v>6</v>
      </c>
      <c r="AV18" s="61">
        <f>'Yearly data'!AU18</f>
        <v>6</v>
      </c>
      <c r="AW18" s="61">
        <f>'Yearly data'!AV18</f>
        <v>6</v>
      </c>
      <c r="AX18" s="61">
        <f>'Yearly data'!AW18</f>
        <v>6</v>
      </c>
      <c r="AY18" s="61">
        <f>'Yearly data'!AX18</f>
        <v>6</v>
      </c>
      <c r="AZ18" s="61">
        <f>'Yearly data'!AY18</f>
        <v>6</v>
      </c>
      <c r="BA18" s="61">
        <f>'Yearly data'!AZ18</f>
        <v>6</v>
      </c>
      <c r="BB18" s="61">
        <f>'Yearly data'!BA18</f>
        <v>6</v>
      </c>
      <c r="BC18" s="61">
        <f>'Yearly data'!BB18</f>
        <v>6.67</v>
      </c>
      <c r="BD18" s="61">
        <f>'Yearly data'!BC18</f>
        <v>6.67</v>
      </c>
      <c r="BE18" s="61">
        <f>'Yearly data'!BD18</f>
        <v>6.67</v>
      </c>
      <c r="BF18" s="61">
        <f>'Yearly data'!BE18</f>
        <v>6.67</v>
      </c>
      <c r="BG18" s="61">
        <f>'Yearly data'!BF18</f>
        <v>5</v>
      </c>
      <c r="BH18" s="61">
        <f>'Yearly data'!BG18</f>
        <v>5</v>
      </c>
      <c r="BI18" s="61">
        <f>'Yearly data'!BH18</f>
        <v>5</v>
      </c>
      <c r="BJ18" s="61">
        <f>'Yearly data'!BI18</f>
        <v>5</v>
      </c>
      <c r="BK18" s="61">
        <f>'Yearly data'!BJ18</f>
        <v>5</v>
      </c>
      <c r="BL18" s="61">
        <f>'Yearly data'!BK18</f>
        <v>5</v>
      </c>
      <c r="BM18" s="61">
        <f>'Yearly data'!BL18</f>
        <v>5</v>
      </c>
      <c r="BN18" s="61">
        <f>'Yearly data'!BM18</f>
        <v>5</v>
      </c>
      <c r="BO18" s="61">
        <f>'Yearly data'!BN18</f>
        <v>5</v>
      </c>
      <c r="BP18" s="61">
        <f>'Yearly data'!BO18</f>
        <v>5</v>
      </c>
      <c r="BQ18" s="61">
        <f>'Yearly data'!BP18</f>
        <v>5</v>
      </c>
      <c r="BR18" s="61">
        <f>'Yearly data'!BQ18</f>
        <v>5</v>
      </c>
      <c r="BS18" s="61">
        <f>'Yearly data'!BR18</f>
        <v>5</v>
      </c>
      <c r="BT18" s="61">
        <f>'Yearly data'!BS18</f>
        <v>5</v>
      </c>
      <c r="BU18" s="61">
        <f>'Yearly data'!BT18</f>
        <v>5</v>
      </c>
      <c r="BV18" s="61">
        <f>'Yearly data'!BU18</f>
        <v>5</v>
      </c>
      <c r="BW18" s="61">
        <f>'Yearly data'!BV18</f>
        <v>5</v>
      </c>
      <c r="BX18" s="61">
        <f>'Yearly data'!BW18</f>
        <v>5.64</v>
      </c>
      <c r="BY18" s="61">
        <f>'Yearly data'!BX18</f>
        <v>5.87</v>
      </c>
      <c r="BZ18" s="61">
        <f>'Yearly data'!BY18</f>
        <v>6.25</v>
      </c>
      <c r="CA18" s="61">
        <f>'Yearly data'!BZ18</f>
        <v>6.49</v>
      </c>
      <c r="CB18" s="61">
        <f>'Yearly data'!CA18</f>
        <v>6.87</v>
      </c>
      <c r="CC18" s="61">
        <f>'Yearly data'!CB18</f>
        <v>7.23</v>
      </c>
      <c r="CD18" s="61">
        <f>'Yearly data'!CC18</f>
        <v>7.6</v>
      </c>
      <c r="CE18" s="61">
        <f>'Yearly data'!CD18</f>
        <v>9.61</v>
      </c>
      <c r="CF18" s="61">
        <f>'Yearly data'!CE18</f>
        <v>12.03</v>
      </c>
      <c r="CG18" s="61">
        <f>'Yearly data'!CF18</f>
        <v>13.84</v>
      </c>
      <c r="CH18" s="61">
        <f>'Yearly data'!CG18</f>
        <v>16.07</v>
      </c>
      <c r="CI18" s="61">
        <f>'Yearly data'!CH18</f>
        <v>15.84</v>
      </c>
      <c r="CJ18" s="61">
        <f>'Yearly data'!CI18</f>
        <v>14.94</v>
      </c>
      <c r="CK18" s="61">
        <f>'Yearly data'!CJ18</f>
        <v>13.92</v>
      </c>
      <c r="CL18" s="61">
        <f>'Yearly data'!CK18</f>
        <v>12.88</v>
      </c>
      <c r="CM18" s="61">
        <f>'Yearly data'!CL18</f>
        <v>12.83</v>
      </c>
      <c r="CN18" s="61">
        <f>'Yearly data'!CM18</f>
        <v>14.27</v>
      </c>
      <c r="CO18" s="61">
        <f>'Yearly data'!CN18</f>
        <v>12.09</v>
      </c>
      <c r="CP18" s="61">
        <f>'Yearly data'!CO18</f>
        <v>12.04</v>
      </c>
      <c r="CQ18" s="61">
        <f>'Yearly data'!CP18</f>
        <v>7.33</v>
      </c>
      <c r="CR18" s="61">
        <f>'Yearly data'!CQ18</f>
        <v>7.33</v>
      </c>
      <c r="CS18" s="61">
        <f>'Yearly data'!CR18</f>
        <v>7.33</v>
      </c>
      <c r="CT18" s="61">
        <f>'Yearly data'!CS18</f>
        <v>7.33</v>
      </c>
    </row>
    <row r="19" spans="1:98" ht="20.399999999999999">
      <c r="A19" s="56"/>
      <c r="B19" s="60">
        <v>45309</v>
      </c>
      <c r="C19" s="61">
        <f>'Yearly data'!B19</f>
        <v>9.44</v>
      </c>
      <c r="D19" s="61">
        <f>'Yearly data'!C19</f>
        <v>9.2200000000000006</v>
      </c>
      <c r="E19" s="61">
        <f>'Yearly data'!D19</f>
        <v>8.56</v>
      </c>
      <c r="F19" s="61">
        <f>'Yearly data'!E19</f>
        <v>6.67</v>
      </c>
      <c r="G19" s="61">
        <f>'Yearly data'!F19</f>
        <v>6.67</v>
      </c>
      <c r="H19" s="61">
        <f>'Yearly data'!G19</f>
        <v>6.67</v>
      </c>
      <c r="I19" s="61">
        <f>'Yearly data'!H19</f>
        <v>6.67</v>
      </c>
      <c r="J19" s="61">
        <f>'Yearly data'!I19</f>
        <v>6.67</v>
      </c>
      <c r="K19" s="61">
        <f>'Yearly data'!J19</f>
        <v>6.67</v>
      </c>
      <c r="L19" s="61">
        <f>'Yearly data'!K19</f>
        <v>6.67</v>
      </c>
      <c r="M19" s="61">
        <f>'Yearly data'!L19</f>
        <v>6.67</v>
      </c>
      <c r="N19" s="61">
        <f>'Yearly data'!M19</f>
        <v>6.67</v>
      </c>
      <c r="O19" s="61">
        <f>'Yearly data'!N19</f>
        <v>6.67</v>
      </c>
      <c r="P19" s="61">
        <f>'Yearly data'!O19</f>
        <v>6.67</v>
      </c>
      <c r="Q19" s="61">
        <f>'Yearly data'!P19</f>
        <v>6.67</v>
      </c>
      <c r="R19" s="61">
        <f>'Yearly data'!Q19</f>
        <v>6.67</v>
      </c>
      <c r="S19" s="61">
        <f>'Yearly data'!R19</f>
        <v>6.67</v>
      </c>
      <c r="T19" s="61">
        <f>'Yearly data'!S19</f>
        <v>6.67</v>
      </c>
      <c r="U19" s="61">
        <f>'Yearly data'!T19</f>
        <v>8.66</v>
      </c>
      <c r="V19" s="61">
        <f>'Yearly data'!U19</f>
        <v>8.6300000000000008</v>
      </c>
      <c r="W19" s="61">
        <f>'Yearly data'!V19</f>
        <v>9.2899999999999991</v>
      </c>
      <c r="X19" s="61">
        <f>'Yearly data'!W19</f>
        <v>9.14</v>
      </c>
      <c r="Y19" s="61">
        <f>'Yearly data'!X19</f>
        <v>8.9499999999999993</v>
      </c>
      <c r="Z19" s="61">
        <f>'Yearly data'!Y19</f>
        <v>8.84</v>
      </c>
      <c r="AA19" s="61">
        <f>'Yearly data'!Z19</f>
        <v>8.67</v>
      </c>
      <c r="AB19" s="61">
        <f>'Yearly data'!AA19</f>
        <v>8.58</v>
      </c>
      <c r="AC19" s="61">
        <f>'Yearly data'!AB19</f>
        <v>8.4499999999999993</v>
      </c>
      <c r="AD19" s="61">
        <f>'Yearly data'!AC19</f>
        <v>8.2200000000000006</v>
      </c>
      <c r="AE19" s="61">
        <f>'Yearly data'!AD19</f>
        <v>7.92</v>
      </c>
      <c r="AF19" s="61">
        <f>'Yearly data'!AE19</f>
        <v>7.58</v>
      </c>
      <c r="AG19" s="61">
        <f>'Yearly data'!AF19</f>
        <v>9.85</v>
      </c>
      <c r="AH19" s="61">
        <f>'Yearly data'!AG19</f>
        <v>9.7100000000000009</v>
      </c>
      <c r="AI19" s="61">
        <f>'Yearly data'!AH19</f>
        <v>9.61</v>
      </c>
      <c r="AJ19" s="61">
        <f>'Yearly data'!AI19</f>
        <v>9.57</v>
      </c>
      <c r="AK19" s="61">
        <f>'Yearly data'!AJ19</f>
        <v>6</v>
      </c>
      <c r="AL19" s="61">
        <f>'Yearly data'!AK19</f>
        <v>6</v>
      </c>
      <c r="AM19" s="61">
        <f>'Yearly data'!AL19</f>
        <v>6</v>
      </c>
      <c r="AN19" s="61">
        <f>'Yearly data'!AM19</f>
        <v>6</v>
      </c>
      <c r="AO19" s="61">
        <f>'Yearly data'!AN19</f>
        <v>6</v>
      </c>
      <c r="AP19" s="61">
        <f>'Yearly data'!AO19</f>
        <v>6</v>
      </c>
      <c r="AQ19" s="61">
        <f>'Yearly data'!AP19</f>
        <v>6</v>
      </c>
      <c r="AR19" s="61">
        <f>'Yearly data'!AQ19</f>
        <v>6</v>
      </c>
      <c r="AS19" s="61">
        <f>'Yearly data'!AR19</f>
        <v>6</v>
      </c>
      <c r="AT19" s="61">
        <f>'Yearly data'!AS19</f>
        <v>6</v>
      </c>
      <c r="AU19" s="61">
        <f>'Yearly data'!AT19</f>
        <v>6</v>
      </c>
      <c r="AV19" s="61">
        <f>'Yearly data'!AU19</f>
        <v>6</v>
      </c>
      <c r="AW19" s="61">
        <f>'Yearly data'!AV19</f>
        <v>6</v>
      </c>
      <c r="AX19" s="61">
        <f>'Yearly data'!AW19</f>
        <v>6</v>
      </c>
      <c r="AY19" s="61">
        <f>'Yearly data'!AX19</f>
        <v>6</v>
      </c>
      <c r="AZ19" s="61">
        <f>'Yearly data'!AY19</f>
        <v>6</v>
      </c>
      <c r="BA19" s="61">
        <f>'Yearly data'!AZ19</f>
        <v>6</v>
      </c>
      <c r="BB19" s="61">
        <f>'Yearly data'!BA19</f>
        <v>6</v>
      </c>
      <c r="BC19" s="61">
        <f>'Yearly data'!BB19</f>
        <v>6</v>
      </c>
      <c r="BD19" s="61">
        <f>'Yearly data'!BC19</f>
        <v>6</v>
      </c>
      <c r="BE19" s="61">
        <f>'Yearly data'!BD19</f>
        <v>6</v>
      </c>
      <c r="BF19" s="61">
        <f>'Yearly data'!BE19</f>
        <v>6</v>
      </c>
      <c r="BG19" s="61">
        <f>'Yearly data'!BF19</f>
        <v>6</v>
      </c>
      <c r="BH19" s="61">
        <f>'Yearly data'!BG19</f>
        <v>6</v>
      </c>
      <c r="BI19" s="61">
        <f>'Yearly data'!BH19</f>
        <v>6</v>
      </c>
      <c r="BJ19" s="61">
        <f>'Yearly data'!BI19</f>
        <v>6</v>
      </c>
      <c r="BK19" s="61">
        <f>'Yearly data'!BJ19</f>
        <v>6</v>
      </c>
      <c r="BL19" s="61">
        <f>'Yearly data'!BK19</f>
        <v>6</v>
      </c>
      <c r="BM19" s="61">
        <f>'Yearly data'!BL19</f>
        <v>6</v>
      </c>
      <c r="BN19" s="61">
        <f>'Yearly data'!BM19</f>
        <v>6</v>
      </c>
      <c r="BO19" s="61">
        <f>'Yearly data'!BN19</f>
        <v>6</v>
      </c>
      <c r="BP19" s="61">
        <f>'Yearly data'!BO19</f>
        <v>6</v>
      </c>
      <c r="BQ19" s="61">
        <f>'Yearly data'!BP19</f>
        <v>6</v>
      </c>
      <c r="BR19" s="61">
        <f>'Yearly data'!BQ19</f>
        <v>6</v>
      </c>
      <c r="BS19" s="61">
        <f>'Yearly data'!BR19</f>
        <v>6</v>
      </c>
      <c r="BT19" s="61">
        <f>'Yearly data'!BS19</f>
        <v>6</v>
      </c>
      <c r="BU19" s="61">
        <f>'Yearly data'!BT19</f>
        <v>6</v>
      </c>
      <c r="BV19" s="61">
        <f>'Yearly data'!BU19</f>
        <v>6</v>
      </c>
      <c r="BW19" s="61">
        <f>'Yearly data'!BV19</f>
        <v>6</v>
      </c>
      <c r="BX19" s="61">
        <f>'Yearly data'!BW19</f>
        <v>6.36</v>
      </c>
      <c r="BY19" s="61">
        <f>'Yearly data'!BX19</f>
        <v>6.94</v>
      </c>
      <c r="BZ19" s="61">
        <f>'Yearly data'!BY19</f>
        <v>6.94</v>
      </c>
      <c r="CA19" s="61">
        <f>'Yearly data'!BZ19</f>
        <v>6.94</v>
      </c>
      <c r="CB19" s="61">
        <f>'Yearly data'!CA19</f>
        <v>7.62</v>
      </c>
      <c r="CC19" s="61">
        <f>'Yearly data'!CB19</f>
        <v>7.77</v>
      </c>
      <c r="CD19" s="61">
        <f>'Yearly data'!CC19</f>
        <v>8.1300000000000008</v>
      </c>
      <c r="CE19" s="61">
        <f>'Yearly data'!CD19</f>
        <v>9.31</v>
      </c>
      <c r="CF19" s="61">
        <f>'Yearly data'!CE19</f>
        <v>10.76</v>
      </c>
      <c r="CG19" s="61">
        <f>'Yearly data'!CF19</f>
        <v>12.7</v>
      </c>
      <c r="CH19" s="61">
        <f>'Yearly data'!CG19</f>
        <v>12.87</v>
      </c>
      <c r="CI19" s="61">
        <f>'Yearly data'!CH19</f>
        <v>15.15</v>
      </c>
      <c r="CJ19" s="61">
        <f>'Yearly data'!CI19</f>
        <v>15.95</v>
      </c>
      <c r="CK19" s="61">
        <f>'Yearly data'!CJ19</f>
        <v>15.15</v>
      </c>
      <c r="CL19" s="61">
        <f>'Yearly data'!CK19</f>
        <v>14.59</v>
      </c>
      <c r="CM19" s="61">
        <f>'Yearly data'!CL19</f>
        <v>8.8800000000000008</v>
      </c>
      <c r="CN19" s="61">
        <f>'Yearly data'!CM19</f>
        <v>8.51</v>
      </c>
      <c r="CO19" s="61">
        <f>'Yearly data'!CN19</f>
        <v>8.41</v>
      </c>
      <c r="CP19" s="61">
        <f>'Yearly data'!CO19</f>
        <v>8.41</v>
      </c>
      <c r="CQ19" s="61">
        <f>'Yearly data'!CP19</f>
        <v>8</v>
      </c>
      <c r="CR19" s="61">
        <f>'Yearly data'!CQ19</f>
        <v>8</v>
      </c>
      <c r="CS19" s="61">
        <f>'Yearly data'!CR19</f>
        <v>8</v>
      </c>
      <c r="CT19" s="61">
        <f>'Yearly data'!CS19</f>
        <v>8</v>
      </c>
    </row>
    <row r="20" spans="1:98" ht="20.399999999999999">
      <c r="A20" s="56"/>
      <c r="B20" s="60">
        <v>45310</v>
      </c>
      <c r="C20" s="61">
        <f>'Yearly data'!B20</f>
        <v>7.51</v>
      </c>
      <c r="D20" s="61">
        <f>'Yearly data'!C20</f>
        <v>7.41</v>
      </c>
      <c r="E20" s="61">
        <f>'Yearly data'!D20</f>
        <v>7.17</v>
      </c>
      <c r="F20" s="61">
        <f>'Yearly data'!E20</f>
        <v>7.01</v>
      </c>
      <c r="G20" s="61">
        <f>'Yearly data'!F20</f>
        <v>6.95</v>
      </c>
      <c r="H20" s="61">
        <f>'Yearly data'!G20</f>
        <v>6.85</v>
      </c>
      <c r="I20" s="61">
        <f>'Yearly data'!H20</f>
        <v>6.77</v>
      </c>
      <c r="J20" s="61">
        <f>'Yearly data'!I20</f>
        <v>6.67</v>
      </c>
      <c r="K20" s="61">
        <f>'Yearly data'!J20</f>
        <v>6.67</v>
      </c>
      <c r="L20" s="61">
        <f>'Yearly data'!K20</f>
        <v>6.67</v>
      </c>
      <c r="M20" s="61">
        <f>'Yearly data'!L20</f>
        <v>6.67</v>
      </c>
      <c r="N20" s="61">
        <f>'Yearly data'!M20</f>
        <v>6.67</v>
      </c>
      <c r="O20" s="61">
        <f>'Yearly data'!N20</f>
        <v>6.67</v>
      </c>
      <c r="P20" s="61">
        <f>'Yearly data'!O20</f>
        <v>6.67</v>
      </c>
      <c r="Q20" s="61">
        <f>'Yearly data'!P20</f>
        <v>6.67</v>
      </c>
      <c r="R20" s="61">
        <f>'Yearly data'!Q20</f>
        <v>6.67</v>
      </c>
      <c r="S20" s="61">
        <f>'Yearly data'!R20</f>
        <v>6.67</v>
      </c>
      <c r="T20" s="61">
        <f>'Yearly data'!S20</f>
        <v>6.67</v>
      </c>
      <c r="U20" s="61">
        <f>'Yearly data'!T20</f>
        <v>6.67</v>
      </c>
      <c r="V20" s="61">
        <f>'Yearly data'!U20</f>
        <v>6.67</v>
      </c>
      <c r="W20" s="61">
        <f>'Yearly data'!V20</f>
        <v>6.67</v>
      </c>
      <c r="X20" s="61">
        <f>'Yearly data'!W20</f>
        <v>6.67</v>
      </c>
      <c r="Y20" s="61">
        <f>'Yearly data'!X20</f>
        <v>6.67</v>
      </c>
      <c r="Z20" s="61">
        <f>'Yearly data'!Y20</f>
        <v>6.67</v>
      </c>
      <c r="AA20" s="61">
        <f>'Yearly data'!Z20</f>
        <v>6.67</v>
      </c>
      <c r="AB20" s="61">
        <f>'Yearly data'!AA20</f>
        <v>6.67</v>
      </c>
      <c r="AC20" s="61">
        <f>'Yearly data'!AB20</f>
        <v>6.67</v>
      </c>
      <c r="AD20" s="61">
        <f>'Yearly data'!AC20</f>
        <v>6.67</v>
      </c>
      <c r="AE20" s="61">
        <f>'Yearly data'!AD20</f>
        <v>6.67</v>
      </c>
      <c r="AF20" s="61">
        <f>'Yearly data'!AE20</f>
        <v>6.67</v>
      </c>
      <c r="AG20" s="61">
        <f>'Yearly data'!AF20</f>
        <v>6.67</v>
      </c>
      <c r="AH20" s="61">
        <f>'Yearly data'!AG20</f>
        <v>6.67</v>
      </c>
      <c r="AI20" s="61">
        <f>'Yearly data'!AH20</f>
        <v>6.67</v>
      </c>
      <c r="AJ20" s="61">
        <f>'Yearly data'!AI20</f>
        <v>6.67</v>
      </c>
      <c r="AK20" s="61">
        <f>'Yearly data'!AJ20</f>
        <v>6.67</v>
      </c>
      <c r="AL20" s="61">
        <f>'Yearly data'!AK20</f>
        <v>6.67</v>
      </c>
      <c r="AM20" s="61">
        <f>'Yearly data'!AL20</f>
        <v>4</v>
      </c>
      <c r="AN20" s="61">
        <f>'Yearly data'!AM20</f>
        <v>4</v>
      </c>
      <c r="AO20" s="61">
        <f>'Yearly data'!AN20</f>
        <v>4</v>
      </c>
      <c r="AP20" s="61">
        <f>'Yearly data'!AO20</f>
        <v>4</v>
      </c>
      <c r="AQ20" s="61">
        <f>'Yearly data'!AP20</f>
        <v>4</v>
      </c>
      <c r="AR20" s="61">
        <f>'Yearly data'!AQ20</f>
        <v>4</v>
      </c>
      <c r="AS20" s="61">
        <f>'Yearly data'!AR20</f>
        <v>4</v>
      </c>
      <c r="AT20" s="61">
        <f>'Yearly data'!AS20</f>
        <v>4</v>
      </c>
      <c r="AU20" s="61">
        <f>'Yearly data'!AT20</f>
        <v>3.83</v>
      </c>
      <c r="AV20" s="61">
        <f>'Yearly data'!AU20</f>
        <v>3.83</v>
      </c>
      <c r="AW20" s="61">
        <f>'Yearly data'!AV20</f>
        <v>3.83</v>
      </c>
      <c r="AX20" s="61">
        <f>'Yearly data'!AW20</f>
        <v>3.83</v>
      </c>
      <c r="AY20" s="61">
        <f>'Yearly data'!AX20</f>
        <v>3.83</v>
      </c>
      <c r="AZ20" s="61">
        <f>'Yearly data'!AY20</f>
        <v>3.83</v>
      </c>
      <c r="BA20" s="61">
        <f>'Yearly data'!AZ20</f>
        <v>3.33</v>
      </c>
      <c r="BB20" s="61">
        <f>'Yearly data'!BA20</f>
        <v>3.33</v>
      </c>
      <c r="BC20" s="61">
        <f>'Yearly data'!BB20</f>
        <v>3.33</v>
      </c>
      <c r="BD20" s="61">
        <f>'Yearly data'!BC20</f>
        <v>3.33</v>
      </c>
      <c r="BE20" s="61">
        <f>'Yearly data'!BD20</f>
        <v>3.33</v>
      </c>
      <c r="BF20" s="61">
        <f>'Yearly data'!BE20</f>
        <v>3.33</v>
      </c>
      <c r="BG20" s="61">
        <f>'Yearly data'!BF20</f>
        <v>3.33</v>
      </c>
      <c r="BH20" s="61">
        <f>'Yearly data'!BG20</f>
        <v>3.33</v>
      </c>
      <c r="BI20" s="61">
        <f>'Yearly data'!BH20</f>
        <v>3.33</v>
      </c>
      <c r="BJ20" s="61">
        <f>'Yearly data'!BI20</f>
        <v>3.33</v>
      </c>
      <c r="BK20" s="61">
        <f>'Yearly data'!BJ20</f>
        <v>3.33</v>
      </c>
      <c r="BL20" s="61">
        <f>'Yearly data'!BK20</f>
        <v>3.33</v>
      </c>
      <c r="BM20" s="61">
        <f>'Yearly data'!BL20</f>
        <v>3.33</v>
      </c>
      <c r="BN20" s="61">
        <f>'Yearly data'!BM20</f>
        <v>3.33</v>
      </c>
      <c r="BO20" s="61">
        <f>'Yearly data'!BN20</f>
        <v>3.33</v>
      </c>
      <c r="BP20" s="61">
        <f>'Yearly data'!BO20</f>
        <v>3.33</v>
      </c>
      <c r="BQ20" s="61">
        <f>'Yearly data'!BP20</f>
        <v>3.33</v>
      </c>
      <c r="BR20" s="61">
        <f>'Yearly data'!BQ20</f>
        <v>3.33</v>
      </c>
      <c r="BS20" s="61">
        <f>'Yearly data'!BR20</f>
        <v>4</v>
      </c>
      <c r="BT20" s="61">
        <f>'Yearly data'!BS20</f>
        <v>4</v>
      </c>
      <c r="BU20" s="61">
        <f>'Yearly data'!BT20</f>
        <v>4</v>
      </c>
      <c r="BV20" s="61">
        <f>'Yearly data'!BU20</f>
        <v>4</v>
      </c>
      <c r="BW20" s="61">
        <f>'Yearly data'!BV20</f>
        <v>4</v>
      </c>
      <c r="BX20" s="61">
        <f>'Yearly data'!BW20</f>
        <v>4</v>
      </c>
      <c r="BY20" s="61">
        <f>'Yearly data'!BX20</f>
        <v>4</v>
      </c>
      <c r="BZ20" s="61">
        <f>'Yearly data'!BY20</f>
        <v>4.1500000000000004</v>
      </c>
      <c r="CA20" s="61">
        <f>'Yearly data'!BZ20</f>
        <v>4.67</v>
      </c>
      <c r="CB20" s="61">
        <f>'Yearly data'!CA20</f>
        <v>5.49</v>
      </c>
      <c r="CC20" s="61">
        <f>'Yearly data'!CB20</f>
        <v>6.5</v>
      </c>
      <c r="CD20" s="61">
        <f>'Yearly data'!CC20</f>
        <v>6.74</v>
      </c>
      <c r="CE20" s="61">
        <f>'Yearly data'!CD20</f>
        <v>6.85</v>
      </c>
      <c r="CF20" s="61">
        <f>'Yearly data'!CE20</f>
        <v>6.96</v>
      </c>
      <c r="CG20" s="61">
        <f>'Yearly data'!CF20</f>
        <v>7.07</v>
      </c>
      <c r="CH20" s="61">
        <f>'Yearly data'!CG20</f>
        <v>7.18</v>
      </c>
      <c r="CI20" s="61">
        <f>'Yearly data'!CH20</f>
        <v>7.22</v>
      </c>
      <c r="CJ20" s="61">
        <f>'Yearly data'!CI20</f>
        <v>7.41</v>
      </c>
      <c r="CK20" s="61">
        <f>'Yearly data'!CJ20</f>
        <v>6.67</v>
      </c>
      <c r="CL20" s="61">
        <f>'Yearly data'!CK20</f>
        <v>6.67</v>
      </c>
      <c r="CM20" s="61">
        <f>'Yearly data'!CL20</f>
        <v>6.67</v>
      </c>
      <c r="CN20" s="61">
        <f>'Yearly data'!CM20</f>
        <v>6.67</v>
      </c>
      <c r="CO20" s="61">
        <f>'Yearly data'!CN20</f>
        <v>6.67</v>
      </c>
      <c r="CP20" s="61">
        <f>'Yearly data'!CO20</f>
        <v>6.67</v>
      </c>
      <c r="CQ20" s="61">
        <f>'Yearly data'!CP20</f>
        <v>6.67</v>
      </c>
      <c r="CR20" s="61">
        <f>'Yearly data'!CQ20</f>
        <v>6.67</v>
      </c>
      <c r="CS20" s="61">
        <f>'Yearly data'!CR20</f>
        <v>6.67</v>
      </c>
      <c r="CT20" s="61">
        <f>'Yearly data'!CS20</f>
        <v>6.67</v>
      </c>
    </row>
    <row r="21" spans="1:98" ht="20.399999999999999">
      <c r="A21" s="56"/>
      <c r="B21" s="60">
        <v>45311</v>
      </c>
      <c r="C21" s="61">
        <f>'Yearly data'!B21</f>
        <v>6.67</v>
      </c>
      <c r="D21" s="61">
        <f>'Yearly data'!C21</f>
        <v>6.67</v>
      </c>
      <c r="E21" s="61">
        <f>'Yearly data'!D21</f>
        <v>6.67</v>
      </c>
      <c r="F21" s="61">
        <f>'Yearly data'!E21</f>
        <v>6.67</v>
      </c>
      <c r="G21" s="61">
        <f>'Yearly data'!F21</f>
        <v>6.67</v>
      </c>
      <c r="H21" s="61">
        <f>'Yearly data'!G21</f>
        <v>6.67</v>
      </c>
      <c r="I21" s="61">
        <f>'Yearly data'!H21</f>
        <v>6.67</v>
      </c>
      <c r="J21" s="61">
        <f>'Yearly data'!I21</f>
        <v>6</v>
      </c>
      <c r="K21" s="61">
        <f>'Yearly data'!J21</f>
        <v>5</v>
      </c>
      <c r="L21" s="61">
        <f>'Yearly data'!K21</f>
        <v>5</v>
      </c>
      <c r="M21" s="61">
        <f>'Yearly data'!L21</f>
        <v>5</v>
      </c>
      <c r="N21" s="61">
        <f>'Yearly data'!M21</f>
        <v>5</v>
      </c>
      <c r="O21" s="61">
        <f>'Yearly data'!N21</f>
        <v>5</v>
      </c>
      <c r="P21" s="61">
        <f>'Yearly data'!O21</f>
        <v>5</v>
      </c>
      <c r="Q21" s="61">
        <f>'Yearly data'!P21</f>
        <v>5</v>
      </c>
      <c r="R21" s="61">
        <f>'Yearly data'!Q21</f>
        <v>5</v>
      </c>
      <c r="S21" s="61">
        <f>'Yearly data'!R21</f>
        <v>5</v>
      </c>
      <c r="T21" s="61">
        <f>'Yearly data'!S21</f>
        <v>5</v>
      </c>
      <c r="U21" s="61">
        <f>'Yearly data'!T21</f>
        <v>5</v>
      </c>
      <c r="V21" s="61">
        <f>'Yearly data'!U21</f>
        <v>5</v>
      </c>
      <c r="W21" s="61">
        <f>'Yearly data'!V21</f>
        <v>5</v>
      </c>
      <c r="X21" s="61">
        <f>'Yearly data'!W21</f>
        <v>5</v>
      </c>
      <c r="Y21" s="61">
        <f>'Yearly data'!X21</f>
        <v>5</v>
      </c>
      <c r="Z21" s="61">
        <f>'Yearly data'!Y21</f>
        <v>5</v>
      </c>
      <c r="AA21" s="61">
        <f>'Yearly data'!Z21</f>
        <v>5</v>
      </c>
      <c r="AB21" s="61">
        <f>'Yearly data'!AA21</f>
        <v>5</v>
      </c>
      <c r="AC21" s="61">
        <f>'Yearly data'!AB21</f>
        <v>5</v>
      </c>
      <c r="AD21" s="61">
        <f>'Yearly data'!AC21</f>
        <v>5</v>
      </c>
      <c r="AE21" s="61">
        <f>'Yearly data'!AD21</f>
        <v>11.17</v>
      </c>
      <c r="AF21" s="61">
        <f>'Yearly data'!AE21</f>
        <v>10.51</v>
      </c>
      <c r="AG21" s="61">
        <f>'Yearly data'!AF21</f>
        <v>9.84</v>
      </c>
      <c r="AH21" s="61">
        <f>'Yearly data'!AG21</f>
        <v>8.84</v>
      </c>
      <c r="AI21" s="61">
        <f>'Yearly data'!AH21</f>
        <v>7.84</v>
      </c>
      <c r="AJ21" s="61">
        <f>'Yearly data'!AI21</f>
        <v>7.17</v>
      </c>
      <c r="AK21" s="61">
        <f>'Yearly data'!AJ21</f>
        <v>6.51</v>
      </c>
      <c r="AL21" s="61">
        <f>'Yearly data'!AK21</f>
        <v>5.84</v>
      </c>
      <c r="AM21" s="61">
        <f>'Yearly data'!AL21</f>
        <v>5.51</v>
      </c>
      <c r="AN21" s="61">
        <f>'Yearly data'!AM21</f>
        <v>5</v>
      </c>
      <c r="AO21" s="61">
        <f>'Yearly data'!AN21</f>
        <v>5</v>
      </c>
      <c r="AP21" s="61">
        <f>'Yearly data'!AO21</f>
        <v>5</v>
      </c>
      <c r="AQ21" s="61">
        <f>'Yearly data'!AP21</f>
        <v>5</v>
      </c>
      <c r="AR21" s="61">
        <f>'Yearly data'!AQ21</f>
        <v>5</v>
      </c>
      <c r="AS21" s="61">
        <f>'Yearly data'!AR21</f>
        <v>5</v>
      </c>
      <c r="AT21" s="61">
        <f>'Yearly data'!AS21</f>
        <v>5</v>
      </c>
      <c r="AU21" s="61">
        <f>'Yearly data'!AT21</f>
        <v>5</v>
      </c>
      <c r="AV21" s="61">
        <f>'Yearly data'!AU21</f>
        <v>5</v>
      </c>
      <c r="AW21" s="61">
        <f>'Yearly data'!AV21</f>
        <v>5</v>
      </c>
      <c r="AX21" s="61">
        <f>'Yearly data'!AW21</f>
        <v>5</v>
      </c>
      <c r="AY21" s="61">
        <f>'Yearly data'!AX21</f>
        <v>5</v>
      </c>
      <c r="AZ21" s="61">
        <f>'Yearly data'!AY21</f>
        <v>5</v>
      </c>
      <c r="BA21" s="61">
        <f>'Yearly data'!AZ21</f>
        <v>5</v>
      </c>
      <c r="BB21" s="61">
        <f>'Yearly data'!BA21</f>
        <v>5</v>
      </c>
      <c r="BC21" s="61">
        <f>'Yearly data'!BB21</f>
        <v>5</v>
      </c>
      <c r="BD21" s="61">
        <f>'Yearly data'!BC21</f>
        <v>5</v>
      </c>
      <c r="BE21" s="61">
        <f>'Yearly data'!BD21</f>
        <v>5</v>
      </c>
      <c r="BF21" s="61">
        <f>'Yearly data'!BE21</f>
        <v>5</v>
      </c>
      <c r="BG21" s="61">
        <f>'Yearly data'!BF21</f>
        <v>5</v>
      </c>
      <c r="BH21" s="61">
        <f>'Yearly data'!BG21</f>
        <v>5</v>
      </c>
      <c r="BI21" s="61">
        <f>'Yearly data'!BH21</f>
        <v>5</v>
      </c>
      <c r="BJ21" s="61">
        <f>'Yearly data'!BI21</f>
        <v>5</v>
      </c>
      <c r="BK21" s="61">
        <f>'Yearly data'!BJ21</f>
        <v>5</v>
      </c>
      <c r="BL21" s="61">
        <f>'Yearly data'!BK21</f>
        <v>5</v>
      </c>
      <c r="BM21" s="61">
        <f>'Yearly data'!BL21</f>
        <v>5</v>
      </c>
      <c r="BN21" s="61">
        <f>'Yearly data'!BM21</f>
        <v>5</v>
      </c>
      <c r="BO21" s="61">
        <f>'Yearly data'!BN21</f>
        <v>5</v>
      </c>
      <c r="BP21" s="61">
        <f>'Yearly data'!BO21</f>
        <v>5</v>
      </c>
      <c r="BQ21" s="61">
        <f>'Yearly data'!BP21</f>
        <v>5</v>
      </c>
      <c r="BR21" s="61">
        <f>'Yearly data'!BQ21</f>
        <v>5</v>
      </c>
      <c r="BS21" s="61">
        <f>'Yearly data'!BR21</f>
        <v>5</v>
      </c>
      <c r="BT21" s="61">
        <f>'Yearly data'!BS21</f>
        <v>5</v>
      </c>
      <c r="BU21" s="61">
        <f>'Yearly data'!BT21</f>
        <v>5</v>
      </c>
      <c r="BV21" s="61">
        <f>'Yearly data'!BU21</f>
        <v>5</v>
      </c>
      <c r="BW21" s="61">
        <f>'Yearly data'!BV21</f>
        <v>6.67</v>
      </c>
      <c r="BX21" s="61">
        <f>'Yearly data'!BW21</f>
        <v>6.67</v>
      </c>
      <c r="BY21" s="61">
        <f>'Yearly data'!BX21</f>
        <v>6.67</v>
      </c>
      <c r="BZ21" s="61">
        <f>'Yearly data'!BY21</f>
        <v>6.67</v>
      </c>
      <c r="CA21" s="61">
        <f>'Yearly data'!BZ21</f>
        <v>6.67</v>
      </c>
      <c r="CB21" s="61">
        <f>'Yearly data'!CA21</f>
        <v>6.67</v>
      </c>
      <c r="CC21" s="61">
        <f>'Yearly data'!CB21</f>
        <v>6.67</v>
      </c>
      <c r="CD21" s="61">
        <f>'Yearly data'!CC21</f>
        <v>6.67</v>
      </c>
      <c r="CE21" s="61">
        <f>'Yearly data'!CD21</f>
        <v>6.67</v>
      </c>
      <c r="CF21" s="61">
        <f>'Yearly data'!CE21</f>
        <v>6.67</v>
      </c>
      <c r="CG21" s="61">
        <f>'Yearly data'!CF21</f>
        <v>6.67</v>
      </c>
      <c r="CH21" s="61">
        <f>'Yearly data'!CG21</f>
        <v>6.67</v>
      </c>
      <c r="CI21" s="61">
        <f>'Yearly data'!CH21</f>
        <v>6.67</v>
      </c>
      <c r="CJ21" s="61">
        <f>'Yearly data'!CI21</f>
        <v>6.67</v>
      </c>
      <c r="CK21" s="61">
        <f>'Yearly data'!CJ21</f>
        <v>6.67</v>
      </c>
      <c r="CL21" s="61">
        <f>'Yearly data'!CK21</f>
        <v>6.67</v>
      </c>
      <c r="CM21" s="61">
        <f>'Yearly data'!CL21</f>
        <v>6.67</v>
      </c>
      <c r="CN21" s="61">
        <f>'Yearly data'!CM21</f>
        <v>6.67</v>
      </c>
      <c r="CO21" s="61">
        <f>'Yearly data'!CN21</f>
        <v>5.67</v>
      </c>
      <c r="CP21" s="61">
        <f>'Yearly data'!CO21</f>
        <v>5.67</v>
      </c>
      <c r="CQ21" s="61">
        <f>'Yearly data'!CP21</f>
        <v>5.67</v>
      </c>
      <c r="CR21" s="61">
        <f>'Yearly data'!CQ21</f>
        <v>5.67</v>
      </c>
      <c r="CS21" s="61">
        <f>'Yearly data'!CR21</f>
        <v>5.67</v>
      </c>
      <c r="CT21" s="61">
        <f>'Yearly data'!CS21</f>
        <v>5.67</v>
      </c>
    </row>
    <row r="22" spans="1:98" ht="20.399999999999999">
      <c r="A22" s="56"/>
      <c r="B22" s="60">
        <v>45312</v>
      </c>
      <c r="C22" s="61">
        <f>'Yearly data'!B22</f>
        <v>6.67</v>
      </c>
      <c r="D22" s="61">
        <f>'Yearly data'!C22</f>
        <v>6.67</v>
      </c>
      <c r="E22" s="61">
        <f>'Yearly data'!D22</f>
        <v>6.67</v>
      </c>
      <c r="F22" s="61">
        <f>'Yearly data'!E22</f>
        <v>6.67</v>
      </c>
      <c r="G22" s="61">
        <f>'Yearly data'!F22</f>
        <v>6.67</v>
      </c>
      <c r="H22" s="61">
        <f>'Yearly data'!G22</f>
        <v>6.67</v>
      </c>
      <c r="I22" s="61">
        <f>'Yearly data'!H22</f>
        <v>6.67</v>
      </c>
      <c r="J22" s="61">
        <f>'Yearly data'!I22</f>
        <v>6.67</v>
      </c>
      <c r="K22" s="61">
        <f>'Yearly data'!J22</f>
        <v>5</v>
      </c>
      <c r="L22" s="61">
        <f>'Yearly data'!K22</f>
        <v>5</v>
      </c>
      <c r="M22" s="61">
        <f>'Yearly data'!L22</f>
        <v>5</v>
      </c>
      <c r="N22" s="61">
        <f>'Yearly data'!M22</f>
        <v>5</v>
      </c>
      <c r="O22" s="61">
        <f>'Yearly data'!N22</f>
        <v>5</v>
      </c>
      <c r="P22" s="61">
        <f>'Yearly data'!O22</f>
        <v>5</v>
      </c>
      <c r="Q22" s="61">
        <f>'Yearly data'!P22</f>
        <v>5</v>
      </c>
      <c r="R22" s="61">
        <f>'Yearly data'!Q22</f>
        <v>5</v>
      </c>
      <c r="S22" s="61">
        <f>'Yearly data'!R22</f>
        <v>5</v>
      </c>
      <c r="T22" s="61">
        <f>'Yearly data'!S22</f>
        <v>5</v>
      </c>
      <c r="U22" s="61">
        <f>'Yearly data'!T22</f>
        <v>5</v>
      </c>
      <c r="V22" s="61">
        <f>'Yearly data'!U22</f>
        <v>5</v>
      </c>
      <c r="W22" s="61">
        <f>'Yearly data'!V22</f>
        <v>5</v>
      </c>
      <c r="X22" s="61">
        <f>'Yearly data'!W22</f>
        <v>5</v>
      </c>
      <c r="Y22" s="61">
        <f>'Yearly data'!X22</f>
        <v>5</v>
      </c>
      <c r="Z22" s="61">
        <f>'Yearly data'!Y22</f>
        <v>5</v>
      </c>
      <c r="AA22" s="61">
        <f>'Yearly data'!Z22</f>
        <v>5</v>
      </c>
      <c r="AB22" s="61">
        <f>'Yearly data'!AA22</f>
        <v>5</v>
      </c>
      <c r="AC22" s="61">
        <f>'Yearly data'!AB22</f>
        <v>5</v>
      </c>
      <c r="AD22" s="61">
        <f>'Yearly data'!AC22</f>
        <v>5</v>
      </c>
      <c r="AE22" s="61">
        <f>'Yearly data'!AD22</f>
        <v>5</v>
      </c>
      <c r="AF22" s="61">
        <f>'Yearly data'!AE22</f>
        <v>5</v>
      </c>
      <c r="AG22" s="61">
        <f>'Yearly data'!AF22</f>
        <v>5</v>
      </c>
      <c r="AH22" s="61">
        <f>'Yearly data'!AG22</f>
        <v>5</v>
      </c>
      <c r="AI22" s="61">
        <f>'Yearly data'!AH22</f>
        <v>5</v>
      </c>
      <c r="AJ22" s="61">
        <f>'Yearly data'!AI22</f>
        <v>5</v>
      </c>
      <c r="AK22" s="61">
        <f>'Yearly data'!AJ22</f>
        <v>5</v>
      </c>
      <c r="AL22" s="61">
        <f>'Yearly data'!AK22</f>
        <v>5</v>
      </c>
      <c r="AM22" s="61">
        <f>'Yearly data'!AL22</f>
        <v>5</v>
      </c>
      <c r="AN22" s="61">
        <f>'Yearly data'!AM22</f>
        <v>5</v>
      </c>
      <c r="AO22" s="61">
        <f>'Yearly data'!AN22</f>
        <v>5</v>
      </c>
      <c r="AP22" s="61">
        <f>'Yearly data'!AO22</f>
        <v>5</v>
      </c>
      <c r="AQ22" s="61">
        <f>'Yearly data'!AP22</f>
        <v>5</v>
      </c>
      <c r="AR22" s="61">
        <f>'Yearly data'!AQ22</f>
        <v>5</v>
      </c>
      <c r="AS22" s="61">
        <f>'Yearly data'!AR22</f>
        <v>5</v>
      </c>
      <c r="AT22" s="61">
        <f>'Yearly data'!AS22</f>
        <v>5</v>
      </c>
      <c r="AU22" s="61">
        <f>'Yearly data'!AT22</f>
        <v>5</v>
      </c>
      <c r="AV22" s="61">
        <f>'Yearly data'!AU22</f>
        <v>5</v>
      </c>
      <c r="AW22" s="61">
        <f>'Yearly data'!AV22</f>
        <v>5</v>
      </c>
      <c r="AX22" s="61">
        <f>'Yearly data'!AW22</f>
        <v>5</v>
      </c>
      <c r="AY22" s="61">
        <f>'Yearly data'!AX22</f>
        <v>3.33</v>
      </c>
      <c r="AZ22" s="61">
        <f>'Yearly data'!AY22</f>
        <v>3.33</v>
      </c>
      <c r="BA22" s="61">
        <f>'Yearly data'!AZ22</f>
        <v>3.33</v>
      </c>
      <c r="BB22" s="61">
        <f>'Yearly data'!BA22</f>
        <v>3.33</v>
      </c>
      <c r="BC22" s="61">
        <f>'Yearly data'!BB22</f>
        <v>3.33</v>
      </c>
      <c r="BD22" s="61">
        <f>'Yearly data'!BC22</f>
        <v>3.33</v>
      </c>
      <c r="BE22" s="61">
        <f>'Yearly data'!BD22</f>
        <v>3.33</v>
      </c>
      <c r="BF22" s="61">
        <f>'Yearly data'!BE22</f>
        <v>3.33</v>
      </c>
      <c r="BG22" s="61">
        <f>'Yearly data'!BF22</f>
        <v>3.33</v>
      </c>
      <c r="BH22" s="61">
        <f>'Yearly data'!BG22</f>
        <v>3.33</v>
      </c>
      <c r="BI22" s="61">
        <f>'Yearly data'!BH22</f>
        <v>3.33</v>
      </c>
      <c r="BJ22" s="61">
        <f>'Yearly data'!BI22</f>
        <v>3.33</v>
      </c>
      <c r="BK22" s="61">
        <f>'Yearly data'!BJ22</f>
        <v>3.33</v>
      </c>
      <c r="BL22" s="61">
        <f>'Yearly data'!BK22</f>
        <v>3.33</v>
      </c>
      <c r="BM22" s="61">
        <f>'Yearly data'!BL22</f>
        <v>3.33</v>
      </c>
      <c r="BN22" s="61">
        <f>'Yearly data'!BM22</f>
        <v>3.33</v>
      </c>
      <c r="BO22" s="61">
        <f>'Yearly data'!BN22</f>
        <v>3.33</v>
      </c>
      <c r="BP22" s="61">
        <f>'Yearly data'!BO22</f>
        <v>3.33</v>
      </c>
      <c r="BQ22" s="61">
        <f>'Yearly data'!BP22</f>
        <v>3.33</v>
      </c>
      <c r="BR22" s="61">
        <f>'Yearly data'!BQ22</f>
        <v>3.33</v>
      </c>
      <c r="BS22" s="61">
        <f>'Yearly data'!BR22</f>
        <v>3.33</v>
      </c>
      <c r="BT22" s="61">
        <f>'Yearly data'!BS22</f>
        <v>3.33</v>
      </c>
      <c r="BU22" s="61">
        <f>'Yearly data'!BT22</f>
        <v>3.33</v>
      </c>
      <c r="BV22" s="61">
        <f>'Yearly data'!BU22</f>
        <v>3.33</v>
      </c>
      <c r="BW22" s="61">
        <f>'Yearly data'!BV22</f>
        <v>5.33</v>
      </c>
      <c r="BX22" s="61">
        <f>'Yearly data'!BW22</f>
        <v>5.33</v>
      </c>
      <c r="BY22" s="61">
        <f>'Yearly data'!BX22</f>
        <v>5.33</v>
      </c>
      <c r="BZ22" s="61">
        <f>'Yearly data'!BY22</f>
        <v>5.33</v>
      </c>
      <c r="CA22" s="61">
        <f>'Yearly data'!BZ22</f>
        <v>5.33</v>
      </c>
      <c r="CB22" s="61">
        <f>'Yearly data'!CA22</f>
        <v>5.33</v>
      </c>
      <c r="CC22" s="61">
        <f>'Yearly data'!CB22</f>
        <v>5.33</v>
      </c>
      <c r="CD22" s="61">
        <f>'Yearly data'!CC22</f>
        <v>5.33</v>
      </c>
      <c r="CE22" s="61">
        <f>'Yearly data'!CD22</f>
        <v>6.67</v>
      </c>
      <c r="CF22" s="61">
        <f>'Yearly data'!CE22</f>
        <v>6.67</v>
      </c>
      <c r="CG22" s="61">
        <f>'Yearly data'!CF22</f>
        <v>6.67</v>
      </c>
      <c r="CH22" s="61">
        <f>'Yearly data'!CG22</f>
        <v>6.67</v>
      </c>
      <c r="CI22" s="61">
        <f>'Yearly data'!CH22</f>
        <v>6.67</v>
      </c>
      <c r="CJ22" s="61">
        <f>'Yearly data'!CI22</f>
        <v>6.67</v>
      </c>
      <c r="CK22" s="61">
        <f>'Yearly data'!CJ22</f>
        <v>6.67</v>
      </c>
      <c r="CL22" s="61">
        <f>'Yearly data'!CK22</f>
        <v>6.67</v>
      </c>
      <c r="CM22" s="61">
        <f>'Yearly data'!CL22</f>
        <v>6.67</v>
      </c>
      <c r="CN22" s="61">
        <f>'Yearly data'!CM22</f>
        <v>6.67</v>
      </c>
      <c r="CO22" s="61">
        <f>'Yearly data'!CN22</f>
        <v>5.33</v>
      </c>
      <c r="CP22" s="61">
        <f>'Yearly data'!CO22</f>
        <v>5.33</v>
      </c>
      <c r="CQ22" s="61">
        <f>'Yearly data'!CP22</f>
        <v>5.33</v>
      </c>
      <c r="CR22" s="61">
        <f>'Yearly data'!CQ22</f>
        <v>5.33</v>
      </c>
      <c r="CS22" s="61">
        <f>'Yearly data'!CR22</f>
        <v>5.33</v>
      </c>
      <c r="CT22" s="61">
        <f>'Yearly data'!CS22</f>
        <v>5.33</v>
      </c>
    </row>
    <row r="23" spans="1:98" ht="20.399999999999999">
      <c r="A23" s="56"/>
      <c r="B23" s="60">
        <v>45313</v>
      </c>
      <c r="C23" s="61">
        <f>'Yearly data'!B23</f>
        <v>5</v>
      </c>
      <c r="D23" s="61">
        <f>'Yearly data'!C23</f>
        <v>5</v>
      </c>
      <c r="E23" s="61">
        <f>'Yearly data'!D23</f>
        <v>5</v>
      </c>
      <c r="F23" s="61">
        <f>'Yearly data'!E23</f>
        <v>5</v>
      </c>
      <c r="G23" s="61">
        <f>'Yearly data'!F23</f>
        <v>5</v>
      </c>
      <c r="H23" s="61">
        <f>'Yearly data'!G23</f>
        <v>5</v>
      </c>
      <c r="I23" s="61">
        <f>'Yearly data'!H23</f>
        <v>5</v>
      </c>
      <c r="J23" s="61">
        <f>'Yearly data'!I23</f>
        <v>5</v>
      </c>
      <c r="K23" s="61">
        <f>'Yearly data'!J23</f>
        <v>5</v>
      </c>
      <c r="L23" s="61">
        <f>'Yearly data'!K23</f>
        <v>5</v>
      </c>
      <c r="M23" s="61">
        <f>'Yearly data'!L23</f>
        <v>5</v>
      </c>
      <c r="N23" s="61">
        <f>'Yearly data'!M23</f>
        <v>5</v>
      </c>
      <c r="O23" s="61">
        <f>'Yearly data'!N23</f>
        <v>5</v>
      </c>
      <c r="P23" s="61">
        <f>'Yearly data'!O23</f>
        <v>5</v>
      </c>
      <c r="Q23" s="61">
        <f>'Yearly data'!P23</f>
        <v>5</v>
      </c>
      <c r="R23" s="61">
        <f>'Yearly data'!Q23</f>
        <v>5</v>
      </c>
      <c r="S23" s="61">
        <f>'Yearly data'!R23</f>
        <v>5</v>
      </c>
      <c r="T23" s="61">
        <f>'Yearly data'!S23</f>
        <v>5</v>
      </c>
      <c r="U23" s="61">
        <f>'Yearly data'!T23</f>
        <v>5</v>
      </c>
      <c r="V23" s="61">
        <f>'Yearly data'!U23</f>
        <v>5</v>
      </c>
      <c r="W23" s="61">
        <f>'Yearly data'!V23</f>
        <v>5</v>
      </c>
      <c r="X23" s="61">
        <f>'Yearly data'!W23</f>
        <v>5</v>
      </c>
      <c r="Y23" s="61">
        <f>'Yearly data'!X23</f>
        <v>5</v>
      </c>
      <c r="Z23" s="61">
        <f>'Yearly data'!Y23</f>
        <v>5</v>
      </c>
      <c r="AA23" s="61">
        <f>'Yearly data'!Z23</f>
        <v>5</v>
      </c>
      <c r="AB23" s="61">
        <f>'Yearly data'!AA23</f>
        <v>5</v>
      </c>
      <c r="AC23" s="61">
        <f>'Yearly data'!AB23</f>
        <v>5</v>
      </c>
      <c r="AD23" s="61">
        <f>'Yearly data'!AC23</f>
        <v>5</v>
      </c>
      <c r="AE23" s="61">
        <f>'Yearly data'!AD23</f>
        <v>5</v>
      </c>
      <c r="AF23" s="61">
        <f>'Yearly data'!AE23</f>
        <v>5</v>
      </c>
      <c r="AG23" s="61">
        <f>'Yearly data'!AF23</f>
        <v>5</v>
      </c>
      <c r="AH23" s="61">
        <f>'Yearly data'!AG23</f>
        <v>5</v>
      </c>
      <c r="AI23" s="61">
        <f>'Yearly data'!AH23</f>
        <v>5</v>
      </c>
      <c r="AJ23" s="61">
        <f>'Yearly data'!AI23</f>
        <v>5</v>
      </c>
      <c r="AK23" s="61">
        <f>'Yearly data'!AJ23</f>
        <v>5</v>
      </c>
      <c r="AL23" s="61">
        <f>'Yearly data'!AK23</f>
        <v>5</v>
      </c>
      <c r="AM23" s="61">
        <f>'Yearly data'!AL23</f>
        <v>5</v>
      </c>
      <c r="AN23" s="61">
        <f>'Yearly data'!AM23</f>
        <v>4</v>
      </c>
      <c r="AO23" s="61">
        <f>'Yearly data'!AN23</f>
        <v>4</v>
      </c>
      <c r="AP23" s="61">
        <f>'Yearly data'!AO23</f>
        <v>4</v>
      </c>
      <c r="AQ23" s="61">
        <f>'Yearly data'!AP23</f>
        <v>4</v>
      </c>
      <c r="AR23" s="61">
        <f>'Yearly data'!AQ23</f>
        <v>4</v>
      </c>
      <c r="AS23" s="61">
        <f>'Yearly data'!AR23</f>
        <v>4</v>
      </c>
      <c r="AT23" s="61">
        <f>'Yearly data'!AS23</f>
        <v>4</v>
      </c>
      <c r="AU23" s="61">
        <f>'Yearly data'!AT23</f>
        <v>4</v>
      </c>
      <c r="AV23" s="61">
        <f>'Yearly data'!AU23</f>
        <v>4</v>
      </c>
      <c r="AW23" s="61">
        <f>'Yearly data'!AV23</f>
        <v>4</v>
      </c>
      <c r="AX23" s="61">
        <f>'Yearly data'!AW23</f>
        <v>4</v>
      </c>
      <c r="AY23" s="61">
        <f>'Yearly data'!AX23</f>
        <v>4</v>
      </c>
      <c r="AZ23" s="61">
        <f>'Yearly data'!AY23</f>
        <v>4</v>
      </c>
      <c r="BA23" s="61">
        <f>'Yearly data'!AZ23</f>
        <v>4</v>
      </c>
      <c r="BB23" s="61">
        <f>'Yearly data'!BA23</f>
        <v>4</v>
      </c>
      <c r="BC23" s="61">
        <f>'Yearly data'!BB23</f>
        <v>4</v>
      </c>
      <c r="BD23" s="61">
        <f>'Yearly data'!BC23</f>
        <v>4</v>
      </c>
      <c r="BE23" s="61">
        <f>'Yearly data'!BD23</f>
        <v>4</v>
      </c>
      <c r="BF23" s="61">
        <f>'Yearly data'!BE23</f>
        <v>4</v>
      </c>
      <c r="BG23" s="61">
        <f>'Yearly data'!BF23</f>
        <v>4</v>
      </c>
      <c r="BH23" s="61">
        <f>'Yearly data'!BG23</f>
        <v>4</v>
      </c>
      <c r="BI23" s="61">
        <f>'Yearly data'!BH23</f>
        <v>4</v>
      </c>
      <c r="BJ23" s="61">
        <f>'Yearly data'!BI23</f>
        <v>4.67</v>
      </c>
      <c r="BK23" s="61">
        <f>'Yearly data'!BJ23</f>
        <v>5.22</v>
      </c>
      <c r="BL23" s="61">
        <f>'Yearly data'!BK23</f>
        <v>5.35</v>
      </c>
      <c r="BM23" s="61">
        <f>'Yearly data'!BL23</f>
        <v>6.02</v>
      </c>
      <c r="BN23" s="61">
        <f>'Yearly data'!BM23</f>
        <v>6.68</v>
      </c>
      <c r="BO23" s="61">
        <f>'Yearly data'!BN23</f>
        <v>7.17</v>
      </c>
      <c r="BP23" s="61">
        <f>'Yearly data'!BO23</f>
        <v>7.84</v>
      </c>
      <c r="BQ23" s="61">
        <f>'Yearly data'!BP23</f>
        <v>8.17</v>
      </c>
      <c r="BR23" s="61">
        <f>'Yearly data'!BQ23</f>
        <v>8.51</v>
      </c>
      <c r="BS23" s="61">
        <f>'Yearly data'!BR23</f>
        <v>9.17</v>
      </c>
      <c r="BT23" s="61">
        <f>'Yearly data'!BS23</f>
        <v>9.84</v>
      </c>
      <c r="BU23" s="61">
        <f>'Yearly data'!BT23</f>
        <v>8.67</v>
      </c>
      <c r="BV23" s="61">
        <f>'Yearly data'!BU23</f>
        <v>9.1</v>
      </c>
      <c r="BW23" s="61">
        <f>'Yearly data'!BV23</f>
        <v>9.3000000000000007</v>
      </c>
      <c r="BX23" s="61">
        <f>'Yearly data'!BW23</f>
        <v>9.58</v>
      </c>
      <c r="BY23" s="61">
        <f>'Yearly data'!BX23</f>
        <v>8.23</v>
      </c>
      <c r="BZ23" s="61">
        <f>'Yearly data'!BY23</f>
        <v>8.14</v>
      </c>
      <c r="CA23" s="61">
        <f>'Yearly data'!BZ23</f>
        <v>7.99</v>
      </c>
      <c r="CB23" s="61">
        <f>'Yearly data'!CA23</f>
        <v>8</v>
      </c>
      <c r="CC23" s="61">
        <f>'Yearly data'!CB23</f>
        <v>9.73</v>
      </c>
      <c r="CD23" s="61">
        <f>'Yearly data'!CC23</f>
        <v>9.7799999999999994</v>
      </c>
      <c r="CE23" s="61">
        <f>'Yearly data'!CD23</f>
        <v>13.41</v>
      </c>
      <c r="CF23" s="61">
        <f>'Yearly data'!CE23</f>
        <v>13.27</v>
      </c>
      <c r="CG23" s="61">
        <f>'Yearly data'!CF23</f>
        <v>13.03</v>
      </c>
      <c r="CH23" s="61">
        <f>'Yearly data'!CG23</f>
        <v>12.96</v>
      </c>
      <c r="CI23" s="61">
        <f>'Yearly data'!CH23</f>
        <v>12.85</v>
      </c>
      <c r="CJ23" s="61">
        <f>'Yearly data'!CI23</f>
        <v>12.74</v>
      </c>
      <c r="CK23" s="61">
        <f>'Yearly data'!CJ23</f>
        <v>16.829999999999998</v>
      </c>
      <c r="CL23" s="61">
        <f>'Yearly data'!CK23</f>
        <v>16.71</v>
      </c>
      <c r="CM23" s="61">
        <f>'Yearly data'!CL23</f>
        <v>16.43</v>
      </c>
      <c r="CN23" s="61">
        <f>'Yearly data'!CM23</f>
        <v>16.11</v>
      </c>
      <c r="CO23" s="61">
        <f>'Yearly data'!CN23</f>
        <v>15.77</v>
      </c>
      <c r="CP23" s="61">
        <f>'Yearly data'!CO23</f>
        <v>15.59</v>
      </c>
      <c r="CQ23" s="61">
        <f>'Yearly data'!CP23</f>
        <v>15.44</v>
      </c>
      <c r="CR23" s="61">
        <f>'Yearly data'!CQ23</f>
        <v>15.26</v>
      </c>
      <c r="CS23" s="61">
        <f>'Yearly data'!CR23</f>
        <v>15.18</v>
      </c>
      <c r="CT23" s="61">
        <f>'Yearly data'!CS23</f>
        <v>15.07</v>
      </c>
    </row>
    <row r="24" spans="1:98" ht="20.399999999999999">
      <c r="A24" s="56"/>
      <c r="B24" s="60">
        <v>45314</v>
      </c>
      <c r="C24" s="61">
        <f>'Yearly data'!B24</f>
        <v>8.35</v>
      </c>
      <c r="D24" s="61">
        <f>'Yearly data'!C24</f>
        <v>8.2200000000000006</v>
      </c>
      <c r="E24" s="61">
        <f>'Yearly data'!D24</f>
        <v>8.07</v>
      </c>
      <c r="F24" s="61">
        <f>'Yearly data'!E24</f>
        <v>7.96</v>
      </c>
      <c r="G24" s="61">
        <f>'Yearly data'!F24</f>
        <v>7.55</v>
      </c>
      <c r="H24" s="61">
        <f>'Yearly data'!G24</f>
        <v>7.41</v>
      </c>
      <c r="I24" s="61">
        <f>'Yearly data'!H24</f>
        <v>7.29</v>
      </c>
      <c r="J24" s="61">
        <f>'Yearly data'!I24</f>
        <v>7.07</v>
      </c>
      <c r="K24" s="61">
        <f>'Yearly data'!J24</f>
        <v>6</v>
      </c>
      <c r="L24" s="61">
        <f>'Yearly data'!K24</f>
        <v>6</v>
      </c>
      <c r="M24" s="61">
        <f>'Yearly data'!L24</f>
        <v>6</v>
      </c>
      <c r="N24" s="61">
        <f>'Yearly data'!M24</f>
        <v>6</v>
      </c>
      <c r="O24" s="61">
        <f>'Yearly data'!N24</f>
        <v>6</v>
      </c>
      <c r="P24" s="61">
        <f>'Yearly data'!O24</f>
        <v>6</v>
      </c>
      <c r="Q24" s="61">
        <f>'Yearly data'!P24</f>
        <v>6</v>
      </c>
      <c r="R24" s="61">
        <f>'Yearly data'!Q24</f>
        <v>6</v>
      </c>
      <c r="S24" s="61">
        <f>'Yearly data'!R24</f>
        <v>6</v>
      </c>
      <c r="T24" s="61">
        <f>'Yearly data'!S24</f>
        <v>6</v>
      </c>
      <c r="U24" s="61">
        <f>'Yearly data'!T24</f>
        <v>6</v>
      </c>
      <c r="V24" s="61">
        <f>'Yearly data'!U24</f>
        <v>6</v>
      </c>
      <c r="W24" s="61">
        <f>'Yearly data'!V24</f>
        <v>6</v>
      </c>
      <c r="X24" s="61">
        <f>'Yearly data'!W24</f>
        <v>6</v>
      </c>
      <c r="Y24" s="61">
        <f>'Yearly data'!X24</f>
        <v>6</v>
      </c>
      <c r="Z24" s="61">
        <f>'Yearly data'!Y24</f>
        <v>6</v>
      </c>
      <c r="AA24" s="61">
        <f>'Yearly data'!Z24</f>
        <v>6</v>
      </c>
      <c r="AB24" s="61">
        <f>'Yearly data'!AA24</f>
        <v>6</v>
      </c>
      <c r="AC24" s="61">
        <f>'Yearly data'!AB24</f>
        <v>6</v>
      </c>
      <c r="AD24" s="61">
        <f>'Yearly data'!AC24</f>
        <v>6</v>
      </c>
      <c r="AE24" s="61">
        <f>'Yearly data'!AD24</f>
        <v>6</v>
      </c>
      <c r="AF24" s="61">
        <f>'Yearly data'!AE24</f>
        <v>6</v>
      </c>
      <c r="AG24" s="61">
        <f>'Yearly data'!AF24</f>
        <v>6</v>
      </c>
      <c r="AH24" s="61">
        <f>'Yearly data'!AG24</f>
        <v>6</v>
      </c>
      <c r="AI24" s="61">
        <f>'Yearly data'!AH24</f>
        <v>6</v>
      </c>
      <c r="AJ24" s="61">
        <f>'Yearly data'!AI24</f>
        <v>6</v>
      </c>
      <c r="AK24" s="61">
        <f>'Yearly data'!AJ24</f>
        <v>6</v>
      </c>
      <c r="AL24" s="61">
        <f>'Yearly data'!AK24</f>
        <v>6</v>
      </c>
      <c r="AM24" s="61">
        <f>'Yearly data'!AL24</f>
        <v>3.33</v>
      </c>
      <c r="AN24" s="61">
        <f>'Yearly data'!AM24</f>
        <v>3.33</v>
      </c>
      <c r="AO24" s="61">
        <f>'Yearly data'!AN24</f>
        <v>3.33</v>
      </c>
      <c r="AP24" s="61">
        <f>'Yearly data'!AO24</f>
        <v>3.33</v>
      </c>
      <c r="AQ24" s="61">
        <f>'Yearly data'!AP24</f>
        <v>3.33</v>
      </c>
      <c r="AR24" s="61">
        <f>'Yearly data'!AQ24</f>
        <v>3.33</v>
      </c>
      <c r="AS24" s="61">
        <f>'Yearly data'!AR24</f>
        <v>3.33</v>
      </c>
      <c r="AT24" s="61">
        <f>'Yearly data'!AS24</f>
        <v>3.33</v>
      </c>
      <c r="AU24" s="61">
        <f>'Yearly data'!AT24</f>
        <v>3.33</v>
      </c>
      <c r="AV24" s="61">
        <f>'Yearly data'!AU24</f>
        <v>3.33</v>
      </c>
      <c r="AW24" s="61">
        <f>'Yearly data'!AV24</f>
        <v>3.33</v>
      </c>
      <c r="AX24" s="61">
        <f>'Yearly data'!AW24</f>
        <v>3.33</v>
      </c>
      <c r="AY24" s="61">
        <f>'Yearly data'!AX24</f>
        <v>3.33</v>
      </c>
      <c r="AZ24" s="61">
        <f>'Yearly data'!AY24</f>
        <v>3.33</v>
      </c>
      <c r="BA24" s="61">
        <f>'Yearly data'!AZ24</f>
        <v>3.33</v>
      </c>
      <c r="BB24" s="61">
        <f>'Yearly data'!BA24</f>
        <v>3.33</v>
      </c>
      <c r="BC24" s="61">
        <f>'Yearly data'!BB24</f>
        <v>3.33</v>
      </c>
      <c r="BD24" s="61">
        <f>'Yearly data'!BC24</f>
        <v>3.33</v>
      </c>
      <c r="BE24" s="61">
        <f>'Yearly data'!BD24</f>
        <v>3.33</v>
      </c>
      <c r="BF24" s="61">
        <f>'Yearly data'!BE24</f>
        <v>3.33</v>
      </c>
      <c r="BG24" s="61">
        <f>'Yearly data'!BF24</f>
        <v>3.33</v>
      </c>
      <c r="BH24" s="61">
        <f>'Yearly data'!BG24</f>
        <v>3.33</v>
      </c>
      <c r="BI24" s="61">
        <f>'Yearly data'!BH24</f>
        <v>3.33</v>
      </c>
      <c r="BJ24" s="61">
        <f>'Yearly data'!BI24</f>
        <v>3.33</v>
      </c>
      <c r="BK24" s="61">
        <f>'Yearly data'!BJ24</f>
        <v>3.33</v>
      </c>
      <c r="BL24" s="61">
        <f>'Yearly data'!BK24</f>
        <v>3.33</v>
      </c>
      <c r="BM24" s="61">
        <f>'Yearly data'!BL24</f>
        <v>3.33</v>
      </c>
      <c r="BN24" s="61">
        <f>'Yearly data'!BM24</f>
        <v>3.33</v>
      </c>
      <c r="BO24" s="61">
        <f>'Yearly data'!BN24</f>
        <v>3.33</v>
      </c>
      <c r="BP24" s="61">
        <f>'Yearly data'!BO24</f>
        <v>3.33</v>
      </c>
      <c r="BQ24" s="61">
        <f>'Yearly data'!BP24</f>
        <v>3.33</v>
      </c>
      <c r="BR24" s="61">
        <f>'Yearly data'!BQ24</f>
        <v>3.33</v>
      </c>
      <c r="BS24" s="61">
        <f>'Yearly data'!BR24</f>
        <v>3.33</v>
      </c>
      <c r="BT24" s="61">
        <f>'Yearly data'!BS24</f>
        <v>3.33</v>
      </c>
      <c r="BU24" s="61">
        <f>'Yearly data'!BT24</f>
        <v>3.67</v>
      </c>
      <c r="BV24" s="61">
        <f>'Yearly data'!BU24</f>
        <v>4</v>
      </c>
      <c r="BW24" s="61">
        <f>'Yearly data'!BV24</f>
        <v>4.9000000000000004</v>
      </c>
      <c r="BX24" s="61">
        <f>'Yearly data'!BW24</f>
        <v>5.83</v>
      </c>
      <c r="BY24" s="61">
        <f>'Yearly data'!BX24</f>
        <v>9.02</v>
      </c>
      <c r="BZ24" s="61">
        <f>'Yearly data'!BY24</f>
        <v>9.7799999999999994</v>
      </c>
      <c r="CA24" s="61">
        <f>'Yearly data'!BZ24</f>
        <v>10.55</v>
      </c>
      <c r="CB24" s="61">
        <f>'Yearly data'!CA24</f>
        <v>11.32</v>
      </c>
      <c r="CC24" s="61">
        <f>'Yearly data'!CB24</f>
        <v>12.08</v>
      </c>
      <c r="CD24" s="61">
        <f>'Yearly data'!CC24</f>
        <v>12.85</v>
      </c>
      <c r="CE24" s="61">
        <f>'Yearly data'!CD24</f>
        <v>13.42</v>
      </c>
      <c r="CF24" s="61">
        <f>'Yearly data'!CE24</f>
        <v>13.42</v>
      </c>
      <c r="CG24" s="61">
        <f>'Yearly data'!CF24</f>
        <v>10</v>
      </c>
      <c r="CH24" s="61">
        <f>'Yearly data'!CG24</f>
        <v>10</v>
      </c>
      <c r="CI24" s="61">
        <f>'Yearly data'!CH24</f>
        <v>10</v>
      </c>
      <c r="CJ24" s="61">
        <f>'Yearly data'!CI24</f>
        <v>10</v>
      </c>
      <c r="CK24" s="61">
        <f>'Yearly data'!CJ24</f>
        <v>10</v>
      </c>
      <c r="CL24" s="61">
        <f>'Yearly data'!CK24</f>
        <v>10</v>
      </c>
      <c r="CM24" s="61">
        <f>'Yearly data'!CL24</f>
        <v>9.7799999999999994</v>
      </c>
      <c r="CN24" s="61">
        <f>'Yearly data'!CM24</f>
        <v>9.02</v>
      </c>
      <c r="CO24" s="61">
        <f>'Yearly data'!CN24</f>
        <v>8.25</v>
      </c>
      <c r="CP24" s="61">
        <f>'Yearly data'!CO24</f>
        <v>8.0500000000000007</v>
      </c>
      <c r="CQ24" s="61">
        <f>'Yearly data'!CP24</f>
        <v>10.11</v>
      </c>
      <c r="CR24" s="61">
        <f>'Yearly data'!CQ24</f>
        <v>9.85</v>
      </c>
      <c r="CS24" s="61">
        <f>'Yearly data'!CR24</f>
        <v>9.18</v>
      </c>
      <c r="CT24" s="61">
        <f>'Yearly data'!CS24</f>
        <v>8.44</v>
      </c>
    </row>
    <row r="25" spans="1:98" ht="20.399999999999999">
      <c r="A25" s="56"/>
      <c r="B25" s="60">
        <v>45315</v>
      </c>
      <c r="C25" s="61">
        <f>'Yearly data'!B25</f>
        <v>10.09</v>
      </c>
      <c r="D25" s="61">
        <f>'Yearly data'!C25</f>
        <v>9.52</v>
      </c>
      <c r="E25" s="61">
        <f>'Yearly data'!D25</f>
        <v>8.99</v>
      </c>
      <c r="F25" s="61">
        <f>'Yearly data'!E25</f>
        <v>8.49</v>
      </c>
      <c r="G25" s="61">
        <f>'Yearly data'!F25</f>
        <v>6.67</v>
      </c>
      <c r="H25" s="61">
        <f>'Yearly data'!G25</f>
        <v>6.67</v>
      </c>
      <c r="I25" s="61">
        <f>'Yearly data'!H25</f>
        <v>6.67</v>
      </c>
      <c r="J25" s="61">
        <f>'Yearly data'!I25</f>
        <v>6.67</v>
      </c>
      <c r="K25" s="61">
        <f>'Yearly data'!J25</f>
        <v>6.67</v>
      </c>
      <c r="L25" s="61">
        <f>'Yearly data'!K25</f>
        <v>6.67</v>
      </c>
      <c r="M25" s="61">
        <f>'Yearly data'!L25</f>
        <v>6.67</v>
      </c>
      <c r="N25" s="61">
        <f>'Yearly data'!M25</f>
        <v>6.67</v>
      </c>
      <c r="O25" s="61">
        <f>'Yearly data'!N25</f>
        <v>6.67</v>
      </c>
      <c r="P25" s="61">
        <f>'Yearly data'!O25</f>
        <v>6.67</v>
      </c>
      <c r="Q25" s="61">
        <f>'Yearly data'!P25</f>
        <v>5.67</v>
      </c>
      <c r="R25" s="61">
        <f>'Yearly data'!Q25</f>
        <v>5.67</v>
      </c>
      <c r="S25" s="61">
        <f>'Yearly data'!R25</f>
        <v>5.67</v>
      </c>
      <c r="T25" s="61">
        <f>'Yearly data'!S25</f>
        <v>5.67</v>
      </c>
      <c r="U25" s="61">
        <f>'Yearly data'!T25</f>
        <v>5.67</v>
      </c>
      <c r="V25" s="61">
        <f>'Yearly data'!U25</f>
        <v>5.67</v>
      </c>
      <c r="W25" s="61">
        <f>'Yearly data'!V25</f>
        <v>5.67</v>
      </c>
      <c r="X25" s="61">
        <f>'Yearly data'!W25</f>
        <v>5.67</v>
      </c>
      <c r="Y25" s="61">
        <f>'Yearly data'!X25</f>
        <v>5.67</v>
      </c>
      <c r="Z25" s="61">
        <f>'Yearly data'!Y25</f>
        <v>5.67</v>
      </c>
      <c r="AA25" s="61">
        <f>'Yearly data'!Z25</f>
        <v>5.67</v>
      </c>
      <c r="AB25" s="61">
        <f>'Yearly data'!AA25</f>
        <v>5.67</v>
      </c>
      <c r="AC25" s="61">
        <f>'Yearly data'!AB25</f>
        <v>5.67</v>
      </c>
      <c r="AD25" s="61">
        <f>'Yearly data'!AC25</f>
        <v>5.67</v>
      </c>
      <c r="AE25" s="61">
        <f>'Yearly data'!AD25</f>
        <v>5.67</v>
      </c>
      <c r="AF25" s="61">
        <f>'Yearly data'!AE25</f>
        <v>5.67</v>
      </c>
      <c r="AG25" s="61">
        <f>'Yearly data'!AF25</f>
        <v>5.67</v>
      </c>
      <c r="AH25" s="61">
        <f>'Yearly data'!AG25</f>
        <v>5.67</v>
      </c>
      <c r="AI25" s="61">
        <f>'Yearly data'!AH25</f>
        <v>5.67</v>
      </c>
      <c r="AJ25" s="61">
        <f>'Yearly data'!AI25</f>
        <v>5.67</v>
      </c>
      <c r="AK25" s="61">
        <f>'Yearly data'!AJ25</f>
        <v>5.67</v>
      </c>
      <c r="AL25" s="61">
        <f>'Yearly data'!AK25</f>
        <v>5.67</v>
      </c>
      <c r="AM25" s="61">
        <f>'Yearly data'!AL25</f>
        <v>5.67</v>
      </c>
      <c r="AN25" s="61">
        <f>'Yearly data'!AM25</f>
        <v>5.67</v>
      </c>
      <c r="AO25" s="61">
        <f>'Yearly data'!AN25</f>
        <v>5.67</v>
      </c>
      <c r="AP25" s="61">
        <f>'Yearly data'!AO25</f>
        <v>5.67</v>
      </c>
      <c r="AQ25" s="61">
        <f>'Yearly data'!AP25</f>
        <v>4</v>
      </c>
      <c r="AR25" s="61">
        <f>'Yearly data'!AQ25</f>
        <v>4</v>
      </c>
      <c r="AS25" s="61">
        <f>'Yearly data'!AR25</f>
        <v>4</v>
      </c>
      <c r="AT25" s="61">
        <f>'Yearly data'!AS25</f>
        <v>4</v>
      </c>
      <c r="AU25" s="61">
        <f>'Yearly data'!AT25</f>
        <v>4</v>
      </c>
      <c r="AV25" s="61">
        <f>'Yearly data'!AU25</f>
        <v>4</v>
      </c>
      <c r="AW25" s="61">
        <f>'Yearly data'!AV25</f>
        <v>4</v>
      </c>
      <c r="AX25" s="61">
        <f>'Yearly data'!AW25</f>
        <v>4</v>
      </c>
      <c r="AY25" s="61">
        <f>'Yearly data'!AX25</f>
        <v>4</v>
      </c>
      <c r="AZ25" s="61">
        <f>'Yearly data'!AY25</f>
        <v>4</v>
      </c>
      <c r="BA25" s="61">
        <f>'Yearly data'!AZ25</f>
        <v>4</v>
      </c>
      <c r="BB25" s="61">
        <f>'Yearly data'!BA25</f>
        <v>4</v>
      </c>
      <c r="BC25" s="61">
        <f>'Yearly data'!BB25</f>
        <v>4</v>
      </c>
      <c r="BD25" s="61">
        <f>'Yearly data'!BC25</f>
        <v>4</v>
      </c>
      <c r="BE25" s="61">
        <f>'Yearly data'!BD25</f>
        <v>4</v>
      </c>
      <c r="BF25" s="61">
        <f>'Yearly data'!BE25</f>
        <v>4</v>
      </c>
      <c r="BG25" s="61">
        <f>'Yearly data'!BF25</f>
        <v>5.67</v>
      </c>
      <c r="BH25" s="61">
        <f>'Yearly data'!BG25</f>
        <v>5.67</v>
      </c>
      <c r="BI25" s="61">
        <f>'Yearly data'!BH25</f>
        <v>5.67</v>
      </c>
      <c r="BJ25" s="61">
        <f>'Yearly data'!BI25</f>
        <v>5.67</v>
      </c>
      <c r="BK25" s="61">
        <f>'Yearly data'!BJ25</f>
        <v>5.67</v>
      </c>
      <c r="BL25" s="61">
        <f>'Yearly data'!BK25</f>
        <v>5.67</v>
      </c>
      <c r="BM25" s="61">
        <f>'Yearly data'!BL25</f>
        <v>5.67</v>
      </c>
      <c r="BN25" s="61">
        <f>'Yearly data'!BM25</f>
        <v>5.67</v>
      </c>
      <c r="BO25" s="61">
        <f>'Yearly data'!BN25</f>
        <v>5.67</v>
      </c>
      <c r="BP25" s="61">
        <f>'Yearly data'!BO25</f>
        <v>5.67</v>
      </c>
      <c r="BQ25" s="61">
        <f>'Yearly data'!BP25</f>
        <v>5.67</v>
      </c>
      <c r="BR25" s="61">
        <f>'Yearly data'!BQ25</f>
        <v>5.67</v>
      </c>
      <c r="BS25" s="61">
        <f>'Yearly data'!BR25</f>
        <v>5.67</v>
      </c>
      <c r="BT25" s="61">
        <f>'Yearly data'!BS25</f>
        <v>5.67</v>
      </c>
      <c r="BU25" s="61">
        <f>'Yearly data'!BT25</f>
        <v>5.67</v>
      </c>
      <c r="BV25" s="61">
        <f>'Yearly data'!BU25</f>
        <v>5.67</v>
      </c>
      <c r="BW25" s="61">
        <f>'Yearly data'!BV25</f>
        <v>5.75</v>
      </c>
      <c r="BX25" s="61">
        <f>'Yearly data'!BW25</f>
        <v>5.94</v>
      </c>
      <c r="BY25" s="61">
        <f>'Yearly data'!BX25</f>
        <v>6.09</v>
      </c>
      <c r="BZ25" s="61">
        <f>'Yearly data'!BY25</f>
        <v>6.19</v>
      </c>
      <c r="CA25" s="61">
        <f>'Yearly data'!BZ25</f>
        <v>6.67</v>
      </c>
      <c r="CB25" s="61">
        <f>'Yearly data'!CA25</f>
        <v>6.67</v>
      </c>
      <c r="CC25" s="61">
        <f>'Yearly data'!CB25</f>
        <v>6.67</v>
      </c>
      <c r="CD25" s="61">
        <f>'Yearly data'!CC25</f>
        <v>6.67</v>
      </c>
      <c r="CE25" s="61">
        <f>'Yearly data'!CD25</f>
        <v>6.67</v>
      </c>
      <c r="CF25" s="61">
        <f>'Yearly data'!CE25</f>
        <v>6.67</v>
      </c>
      <c r="CG25" s="61">
        <f>'Yearly data'!CF25</f>
        <v>6.67</v>
      </c>
      <c r="CH25" s="61">
        <f>'Yearly data'!CG25</f>
        <v>6.67</v>
      </c>
      <c r="CI25" s="61">
        <f>'Yearly data'!CH25</f>
        <v>6.67</v>
      </c>
      <c r="CJ25" s="61">
        <f>'Yearly data'!CI25</f>
        <v>6.67</v>
      </c>
      <c r="CK25" s="61">
        <f>'Yearly data'!CJ25</f>
        <v>6.67</v>
      </c>
      <c r="CL25" s="61">
        <f>'Yearly data'!CK25</f>
        <v>6.67</v>
      </c>
      <c r="CM25" s="61">
        <f>'Yearly data'!CL25</f>
        <v>6.67</v>
      </c>
      <c r="CN25" s="61">
        <f>'Yearly data'!CM25</f>
        <v>6.67</v>
      </c>
      <c r="CO25" s="61">
        <f>'Yearly data'!CN25</f>
        <v>6.67</v>
      </c>
      <c r="CP25" s="61">
        <f>'Yearly data'!CO25</f>
        <v>6.67</v>
      </c>
      <c r="CQ25" s="61">
        <f>'Yearly data'!CP25</f>
        <v>6.67</v>
      </c>
      <c r="CR25" s="61">
        <f>'Yearly data'!CQ25</f>
        <v>6.67</v>
      </c>
      <c r="CS25" s="61">
        <f>'Yearly data'!CR25</f>
        <v>6.67</v>
      </c>
      <c r="CT25" s="61">
        <f>'Yearly data'!CS25</f>
        <v>6.67</v>
      </c>
    </row>
    <row r="26" spans="1:98" ht="20.399999999999999">
      <c r="A26" s="56"/>
      <c r="B26" s="60">
        <v>45316</v>
      </c>
      <c r="C26" s="61">
        <f>'Yearly data'!B26</f>
        <v>6</v>
      </c>
      <c r="D26" s="61">
        <f>'Yearly data'!C26</f>
        <v>6</v>
      </c>
      <c r="E26" s="61">
        <f>'Yearly data'!D26</f>
        <v>6</v>
      </c>
      <c r="F26" s="61">
        <f>'Yearly data'!E26</f>
        <v>6</v>
      </c>
      <c r="G26" s="61">
        <f>'Yearly data'!F26</f>
        <v>6</v>
      </c>
      <c r="H26" s="61">
        <f>'Yearly data'!G26</f>
        <v>6</v>
      </c>
      <c r="I26" s="61">
        <f>'Yearly data'!H26</f>
        <v>6</v>
      </c>
      <c r="J26" s="61">
        <f>'Yearly data'!I26</f>
        <v>6</v>
      </c>
      <c r="K26" s="61">
        <f>'Yearly data'!J26</f>
        <v>6</v>
      </c>
      <c r="L26" s="61">
        <f>'Yearly data'!K26</f>
        <v>6</v>
      </c>
      <c r="M26" s="61">
        <f>'Yearly data'!L26</f>
        <v>6</v>
      </c>
      <c r="N26" s="61">
        <f>'Yearly data'!M26</f>
        <v>6</v>
      </c>
      <c r="O26" s="61">
        <f>'Yearly data'!N26</f>
        <v>6</v>
      </c>
      <c r="P26" s="61">
        <f>'Yearly data'!O26</f>
        <v>6</v>
      </c>
      <c r="Q26" s="61">
        <f>'Yearly data'!P26</f>
        <v>6</v>
      </c>
      <c r="R26" s="61">
        <f>'Yearly data'!Q26</f>
        <v>6</v>
      </c>
      <c r="S26" s="61">
        <f>'Yearly data'!R26</f>
        <v>6</v>
      </c>
      <c r="T26" s="61">
        <f>'Yearly data'!S26</f>
        <v>6</v>
      </c>
      <c r="U26" s="61">
        <f>'Yearly data'!T26</f>
        <v>6</v>
      </c>
      <c r="V26" s="61">
        <f>'Yearly data'!U26</f>
        <v>6</v>
      </c>
      <c r="W26" s="61">
        <f>'Yearly data'!V26</f>
        <v>6</v>
      </c>
      <c r="X26" s="61">
        <f>'Yearly data'!W26</f>
        <v>6</v>
      </c>
      <c r="Y26" s="61">
        <f>'Yearly data'!X26</f>
        <v>6</v>
      </c>
      <c r="Z26" s="61">
        <f>'Yearly data'!Y26</f>
        <v>6</v>
      </c>
      <c r="AA26" s="61">
        <f>'Yearly data'!Z26</f>
        <v>6</v>
      </c>
      <c r="AB26" s="61">
        <f>'Yearly data'!AA26</f>
        <v>6</v>
      </c>
      <c r="AC26" s="61">
        <f>'Yearly data'!AB26</f>
        <v>6</v>
      </c>
      <c r="AD26" s="61">
        <f>'Yearly data'!AC26</f>
        <v>6</v>
      </c>
      <c r="AE26" s="61">
        <f>'Yearly data'!AD26</f>
        <v>6</v>
      </c>
      <c r="AF26" s="61">
        <f>'Yearly data'!AE26</f>
        <v>6</v>
      </c>
      <c r="AG26" s="61">
        <f>'Yearly data'!AF26</f>
        <v>6</v>
      </c>
      <c r="AH26" s="61">
        <f>'Yearly data'!AG26</f>
        <v>6</v>
      </c>
      <c r="AI26" s="61">
        <f>'Yearly data'!AH26</f>
        <v>6</v>
      </c>
      <c r="AJ26" s="61">
        <f>'Yearly data'!AI26</f>
        <v>6</v>
      </c>
      <c r="AK26" s="61">
        <f>'Yearly data'!AJ26</f>
        <v>4</v>
      </c>
      <c r="AL26" s="61">
        <f>'Yearly data'!AK26</f>
        <v>4</v>
      </c>
      <c r="AM26" s="61">
        <f>'Yearly data'!AL26</f>
        <v>4</v>
      </c>
      <c r="AN26" s="61">
        <f>'Yearly data'!AM26</f>
        <v>4</v>
      </c>
      <c r="AO26" s="61">
        <f>'Yearly data'!AN26</f>
        <v>4</v>
      </c>
      <c r="AP26" s="61">
        <f>'Yearly data'!AO26</f>
        <v>4</v>
      </c>
      <c r="AQ26" s="61">
        <f>'Yearly data'!AP26</f>
        <v>4</v>
      </c>
      <c r="AR26" s="61">
        <f>'Yearly data'!AQ26</f>
        <v>4</v>
      </c>
      <c r="AS26" s="61">
        <f>'Yearly data'!AR26</f>
        <v>4</v>
      </c>
      <c r="AT26" s="61">
        <f>'Yearly data'!AS26</f>
        <v>4</v>
      </c>
      <c r="AU26" s="61">
        <f>'Yearly data'!AT26</f>
        <v>4</v>
      </c>
      <c r="AV26" s="61">
        <f>'Yearly data'!AU26</f>
        <v>4</v>
      </c>
      <c r="AW26" s="61">
        <f>'Yearly data'!AV26</f>
        <v>4</v>
      </c>
      <c r="AX26" s="61">
        <f>'Yearly data'!AW26</f>
        <v>4</v>
      </c>
      <c r="AY26" s="61">
        <f>'Yearly data'!AX26</f>
        <v>4</v>
      </c>
      <c r="AZ26" s="61">
        <f>'Yearly data'!AY26</f>
        <v>4</v>
      </c>
      <c r="BA26" s="61">
        <f>'Yearly data'!AZ26</f>
        <v>4</v>
      </c>
      <c r="BB26" s="61">
        <f>'Yearly data'!BA26</f>
        <v>4</v>
      </c>
      <c r="BC26" s="61">
        <f>'Yearly data'!BB26</f>
        <v>4</v>
      </c>
      <c r="BD26" s="61">
        <f>'Yearly data'!BC26</f>
        <v>4</v>
      </c>
      <c r="BE26" s="61">
        <f>'Yearly data'!BD26</f>
        <v>4</v>
      </c>
      <c r="BF26" s="61">
        <f>'Yearly data'!BE26</f>
        <v>4</v>
      </c>
      <c r="BG26" s="61">
        <f>'Yearly data'!BF26</f>
        <v>4</v>
      </c>
      <c r="BH26" s="61">
        <f>'Yearly data'!BG26</f>
        <v>4</v>
      </c>
      <c r="BI26" s="61">
        <f>'Yearly data'!BH26</f>
        <v>4</v>
      </c>
      <c r="BJ26" s="61">
        <f>'Yearly data'!BI26</f>
        <v>4</v>
      </c>
      <c r="BK26" s="61">
        <f>'Yearly data'!BJ26</f>
        <v>4</v>
      </c>
      <c r="BL26" s="61">
        <f>'Yearly data'!BK26</f>
        <v>4</v>
      </c>
      <c r="BM26" s="61">
        <f>'Yearly data'!BL26</f>
        <v>4</v>
      </c>
      <c r="BN26" s="61">
        <f>'Yearly data'!BM26</f>
        <v>4</v>
      </c>
      <c r="BO26" s="61">
        <f>'Yearly data'!BN26</f>
        <v>4</v>
      </c>
      <c r="BP26" s="61">
        <f>'Yearly data'!BO26</f>
        <v>4</v>
      </c>
      <c r="BQ26" s="61">
        <f>'Yearly data'!BP26</f>
        <v>5</v>
      </c>
      <c r="BR26" s="61">
        <f>'Yearly data'!BQ26</f>
        <v>5</v>
      </c>
      <c r="BS26" s="61">
        <f>'Yearly data'!BR26</f>
        <v>5</v>
      </c>
      <c r="BT26" s="61">
        <f>'Yearly data'!BS26</f>
        <v>5</v>
      </c>
      <c r="BU26" s="61">
        <f>'Yearly data'!BT26</f>
        <v>5</v>
      </c>
      <c r="BV26" s="61">
        <f>'Yearly data'!BU26</f>
        <v>5</v>
      </c>
      <c r="BW26" s="61">
        <f>'Yearly data'!BV26</f>
        <v>6.67</v>
      </c>
      <c r="BX26" s="61">
        <f>'Yearly data'!BW26</f>
        <v>6.67</v>
      </c>
      <c r="BY26" s="61">
        <f>'Yearly data'!BX26</f>
        <v>6.67</v>
      </c>
      <c r="BZ26" s="61">
        <f>'Yearly data'!BY26</f>
        <v>6.67</v>
      </c>
      <c r="CA26" s="61">
        <f>'Yearly data'!BZ26</f>
        <v>6.67</v>
      </c>
      <c r="CB26" s="61">
        <f>'Yearly data'!CA26</f>
        <v>6.67</v>
      </c>
      <c r="CC26" s="61">
        <f>'Yearly data'!CB26</f>
        <v>6.67</v>
      </c>
      <c r="CD26" s="61">
        <f>'Yearly data'!CC26</f>
        <v>6.67</v>
      </c>
      <c r="CE26" s="61">
        <f>'Yearly data'!CD26</f>
        <v>6.67</v>
      </c>
      <c r="CF26" s="61">
        <f>'Yearly data'!CE26</f>
        <v>6.67</v>
      </c>
      <c r="CG26" s="61">
        <f>'Yearly data'!CF26</f>
        <v>6.67</v>
      </c>
      <c r="CH26" s="61">
        <f>'Yearly data'!CG26</f>
        <v>6.67</v>
      </c>
      <c r="CI26" s="61">
        <f>'Yearly data'!CH26</f>
        <v>6.67</v>
      </c>
      <c r="CJ26" s="61">
        <f>'Yearly data'!CI26</f>
        <v>6.67</v>
      </c>
      <c r="CK26" s="61">
        <f>'Yearly data'!CJ26</f>
        <v>6.67</v>
      </c>
      <c r="CL26" s="61">
        <f>'Yearly data'!CK26</f>
        <v>6.67</v>
      </c>
      <c r="CM26" s="61">
        <f>'Yearly data'!CL26</f>
        <v>6.67</v>
      </c>
      <c r="CN26" s="61">
        <f>'Yearly data'!CM26</f>
        <v>6.67</v>
      </c>
      <c r="CO26" s="61">
        <f>'Yearly data'!CN26</f>
        <v>6.67</v>
      </c>
      <c r="CP26" s="61">
        <f>'Yearly data'!CO26</f>
        <v>6.67</v>
      </c>
      <c r="CQ26" s="61">
        <f>'Yearly data'!CP26</f>
        <v>6.67</v>
      </c>
      <c r="CR26" s="61">
        <f>'Yearly data'!CQ26</f>
        <v>6.67</v>
      </c>
      <c r="CS26" s="61">
        <f>'Yearly data'!CR26</f>
        <v>6.67</v>
      </c>
      <c r="CT26" s="61">
        <f>'Yearly data'!CS26</f>
        <v>6.67</v>
      </c>
    </row>
    <row r="27" spans="1:98" ht="20.399999999999999">
      <c r="A27" s="56"/>
      <c r="B27" s="60">
        <v>45317</v>
      </c>
      <c r="C27" s="61">
        <f>'Yearly data'!B27</f>
        <v>6.33</v>
      </c>
      <c r="D27" s="61">
        <f>'Yearly data'!C27</f>
        <v>6.33</v>
      </c>
      <c r="E27" s="61">
        <f>'Yearly data'!D27</f>
        <v>6.33</v>
      </c>
      <c r="F27" s="61">
        <f>'Yearly data'!E27</f>
        <v>6.33</v>
      </c>
      <c r="G27" s="61">
        <f>'Yearly data'!F27</f>
        <v>6.33</v>
      </c>
      <c r="H27" s="61">
        <f>'Yearly data'!G27</f>
        <v>6.33</v>
      </c>
      <c r="I27" s="61">
        <f>'Yearly data'!H27</f>
        <v>6.33</v>
      </c>
      <c r="J27" s="61">
        <f>'Yearly data'!I27</f>
        <v>6.33</v>
      </c>
      <c r="K27" s="61">
        <f>'Yearly data'!J27</f>
        <v>6.33</v>
      </c>
      <c r="L27" s="61">
        <f>'Yearly data'!K27</f>
        <v>6.33</v>
      </c>
      <c r="M27" s="61">
        <f>'Yearly data'!L27</f>
        <v>6.33</v>
      </c>
      <c r="N27" s="61">
        <f>'Yearly data'!M27</f>
        <v>6.33</v>
      </c>
      <c r="O27" s="61">
        <f>'Yearly data'!N27</f>
        <v>6.33</v>
      </c>
      <c r="P27" s="61">
        <f>'Yearly data'!O27</f>
        <v>6.33</v>
      </c>
      <c r="Q27" s="61">
        <f>'Yearly data'!P27</f>
        <v>6.33</v>
      </c>
      <c r="R27" s="61">
        <f>'Yearly data'!Q27</f>
        <v>6.33</v>
      </c>
      <c r="S27" s="61">
        <f>'Yearly data'!R27</f>
        <v>6.33</v>
      </c>
      <c r="T27" s="61">
        <f>'Yearly data'!S27</f>
        <v>6.33</v>
      </c>
      <c r="U27" s="61">
        <f>'Yearly data'!T27</f>
        <v>6.33</v>
      </c>
      <c r="V27" s="61">
        <f>'Yearly data'!U27</f>
        <v>6.33</v>
      </c>
      <c r="W27" s="61">
        <f>'Yearly data'!V27</f>
        <v>6.33</v>
      </c>
      <c r="X27" s="61">
        <f>'Yearly data'!W27</f>
        <v>6.33</v>
      </c>
      <c r="Y27" s="61">
        <f>'Yearly data'!X27</f>
        <v>12.88</v>
      </c>
      <c r="Z27" s="61">
        <f>'Yearly data'!Y27</f>
        <v>13.55</v>
      </c>
      <c r="AA27" s="61">
        <f>'Yearly data'!Z27</f>
        <v>13.74</v>
      </c>
      <c r="AB27" s="61">
        <f>'Yearly data'!AA27</f>
        <v>13.85</v>
      </c>
      <c r="AC27" s="61">
        <f>'Yearly data'!AB27</f>
        <v>10.89</v>
      </c>
      <c r="AD27" s="61">
        <f>'Yearly data'!AC27</f>
        <v>10.63</v>
      </c>
      <c r="AE27" s="61">
        <f>'Yearly data'!AD27</f>
        <v>9.89</v>
      </c>
      <c r="AF27" s="61">
        <f>'Yearly data'!AE27</f>
        <v>9.89</v>
      </c>
      <c r="AG27" s="61">
        <f>'Yearly data'!AF27</f>
        <v>9.74</v>
      </c>
      <c r="AH27" s="61">
        <f>'Yearly data'!AG27</f>
        <v>9.74</v>
      </c>
      <c r="AI27" s="61">
        <f>'Yearly data'!AH27</f>
        <v>9.5500000000000007</v>
      </c>
      <c r="AJ27" s="61">
        <f>'Yearly data'!AI27</f>
        <v>9.5399999999999991</v>
      </c>
      <c r="AK27" s="61">
        <f>'Yearly data'!AJ27</f>
        <v>8.89</v>
      </c>
      <c r="AL27" s="61">
        <f>'Yearly data'!AK27</f>
        <v>8.2200000000000006</v>
      </c>
      <c r="AM27" s="61">
        <f>'Yearly data'!AL27</f>
        <v>8.2200000000000006</v>
      </c>
      <c r="AN27" s="61">
        <f>'Yearly data'!AM27</f>
        <v>6.33</v>
      </c>
      <c r="AO27" s="61">
        <f>'Yearly data'!AN27</f>
        <v>6.33</v>
      </c>
      <c r="AP27" s="61">
        <f>'Yearly data'!AO27</f>
        <v>6.33</v>
      </c>
      <c r="AQ27" s="61">
        <f>'Yearly data'!AP27</f>
        <v>6.33</v>
      </c>
      <c r="AR27" s="61">
        <f>'Yearly data'!AQ27</f>
        <v>6.33</v>
      </c>
      <c r="AS27" s="61">
        <f>'Yearly data'!AR27</f>
        <v>6.33</v>
      </c>
      <c r="AT27" s="61">
        <f>'Yearly data'!AS27</f>
        <v>6.33</v>
      </c>
      <c r="AU27" s="61">
        <f>'Yearly data'!AT27</f>
        <v>6.33</v>
      </c>
      <c r="AV27" s="61">
        <f>'Yearly data'!AU27</f>
        <v>6.33</v>
      </c>
      <c r="AW27" s="61">
        <f>'Yearly data'!AV27</f>
        <v>6.33</v>
      </c>
      <c r="AX27" s="61">
        <f>'Yearly data'!AW27</f>
        <v>6.33</v>
      </c>
      <c r="AY27" s="61">
        <f>'Yearly data'!AX27</f>
        <v>6.33</v>
      </c>
      <c r="AZ27" s="61">
        <f>'Yearly data'!AY27</f>
        <v>6.33</v>
      </c>
      <c r="BA27" s="61">
        <f>'Yearly data'!AZ27</f>
        <v>6.33</v>
      </c>
      <c r="BB27" s="61">
        <f>'Yearly data'!BA27</f>
        <v>6.33</v>
      </c>
      <c r="BC27" s="61">
        <f>'Yearly data'!BB27</f>
        <v>6.33</v>
      </c>
      <c r="BD27" s="61">
        <f>'Yearly data'!BC27</f>
        <v>6.33</v>
      </c>
      <c r="BE27" s="61">
        <f>'Yearly data'!BD27</f>
        <v>6.33</v>
      </c>
      <c r="BF27" s="61">
        <f>'Yearly data'!BE27</f>
        <v>6.33</v>
      </c>
      <c r="BG27" s="61">
        <f>'Yearly data'!BF27</f>
        <v>6.33</v>
      </c>
      <c r="BH27" s="61">
        <f>'Yearly data'!BG27</f>
        <v>6.33</v>
      </c>
      <c r="BI27" s="61">
        <f>'Yearly data'!BH27</f>
        <v>6.33</v>
      </c>
      <c r="BJ27" s="61">
        <f>'Yearly data'!BI27</f>
        <v>6.33</v>
      </c>
      <c r="BK27" s="61">
        <f>'Yearly data'!BJ27</f>
        <v>11.84</v>
      </c>
      <c r="BL27" s="61">
        <f>'Yearly data'!BK27</f>
        <v>11.7</v>
      </c>
      <c r="BM27" s="61">
        <f>'Yearly data'!BL27</f>
        <v>11.62</v>
      </c>
      <c r="BN27" s="61">
        <f>'Yearly data'!BM27</f>
        <v>11.41</v>
      </c>
      <c r="BO27" s="61">
        <f>'Yearly data'!BN27</f>
        <v>11.17</v>
      </c>
      <c r="BP27" s="61">
        <f>'Yearly data'!BO27</f>
        <v>10.17</v>
      </c>
      <c r="BQ27" s="61">
        <f>'Yearly data'!BP27</f>
        <v>9.51</v>
      </c>
      <c r="BR27" s="61">
        <f>'Yearly data'!BQ27</f>
        <v>8.84</v>
      </c>
      <c r="BS27" s="61">
        <f>'Yearly data'!BR27</f>
        <v>8.17</v>
      </c>
      <c r="BT27" s="61">
        <f>'Yearly data'!BS27</f>
        <v>7.51</v>
      </c>
      <c r="BU27" s="61">
        <f>'Yearly data'!BT27</f>
        <v>7.33</v>
      </c>
      <c r="BV27" s="61">
        <f>'Yearly data'!BU27</f>
        <v>7.33</v>
      </c>
      <c r="BW27" s="61">
        <f>'Yearly data'!BV27</f>
        <v>7.33</v>
      </c>
      <c r="BX27" s="61">
        <f>'Yearly data'!BW27</f>
        <v>7.33</v>
      </c>
      <c r="BY27" s="61">
        <f>'Yearly data'!BX27</f>
        <v>7.33</v>
      </c>
      <c r="BZ27" s="61">
        <f>'Yearly data'!BY27</f>
        <v>7.33</v>
      </c>
      <c r="CA27" s="61">
        <f>'Yearly data'!BZ27</f>
        <v>7.33</v>
      </c>
      <c r="CB27" s="61">
        <f>'Yearly data'!CA27</f>
        <v>7.33</v>
      </c>
      <c r="CC27" s="61">
        <f>'Yearly data'!CB27</f>
        <v>7.67</v>
      </c>
      <c r="CD27" s="61">
        <f>'Yearly data'!CC27</f>
        <v>8.67</v>
      </c>
      <c r="CE27" s="61">
        <f>'Yearly data'!CD27</f>
        <v>7.67</v>
      </c>
      <c r="CF27" s="61">
        <f>'Yearly data'!CE27</f>
        <v>8</v>
      </c>
      <c r="CG27" s="61">
        <f>'Yearly data'!CF27</f>
        <v>11.67</v>
      </c>
      <c r="CH27" s="61">
        <f>'Yearly data'!CG27</f>
        <v>11</v>
      </c>
      <c r="CI27" s="61">
        <f>'Yearly data'!CH27</f>
        <v>12.33</v>
      </c>
      <c r="CJ27" s="61">
        <f>'Yearly data'!CI27</f>
        <v>12</v>
      </c>
      <c r="CK27" s="61">
        <f>'Yearly data'!CJ27</f>
        <v>11.67</v>
      </c>
      <c r="CL27" s="61">
        <f>'Yearly data'!CK27</f>
        <v>11</v>
      </c>
      <c r="CM27" s="61">
        <f>'Yearly data'!CL27</f>
        <v>9.33</v>
      </c>
      <c r="CN27" s="61">
        <f>'Yearly data'!CM27</f>
        <v>9</v>
      </c>
      <c r="CO27" s="61">
        <f>'Yearly data'!CN27</f>
        <v>7.67</v>
      </c>
      <c r="CP27" s="61">
        <f>'Yearly data'!CO27</f>
        <v>7.33</v>
      </c>
      <c r="CQ27" s="61">
        <f>'Yearly data'!CP27</f>
        <v>9</v>
      </c>
      <c r="CR27" s="61">
        <f>'Yearly data'!CQ27</f>
        <v>8.67</v>
      </c>
      <c r="CS27" s="61">
        <f>'Yearly data'!CR27</f>
        <v>8.33</v>
      </c>
      <c r="CT27" s="61">
        <f>'Yearly data'!CS27</f>
        <v>8.33</v>
      </c>
    </row>
    <row r="28" spans="1:98" ht="20.399999999999999">
      <c r="A28" s="56"/>
      <c r="B28" s="60">
        <v>45318</v>
      </c>
      <c r="C28" s="61">
        <f>'Yearly data'!B28</f>
        <v>9.4600000000000009</v>
      </c>
      <c r="D28" s="61">
        <f>'Yearly data'!C28</f>
        <v>9.98</v>
      </c>
      <c r="E28" s="61">
        <f>'Yearly data'!D28</f>
        <v>10.75</v>
      </c>
      <c r="F28" s="61">
        <f>'Yearly data'!E28</f>
        <v>11.65</v>
      </c>
      <c r="G28" s="61">
        <f>'Yearly data'!F28</f>
        <v>12.21</v>
      </c>
      <c r="H28" s="61">
        <f>'Yearly data'!G28</f>
        <v>12.5</v>
      </c>
      <c r="I28" s="61">
        <f>'Yearly data'!H28</f>
        <v>7.12</v>
      </c>
      <c r="J28" s="61">
        <f>'Yearly data'!I28</f>
        <v>7.87</v>
      </c>
      <c r="K28" s="61">
        <f>'Yearly data'!J28</f>
        <v>11.88</v>
      </c>
      <c r="L28" s="61">
        <f>'Yearly data'!K28</f>
        <v>12.89</v>
      </c>
      <c r="M28" s="61">
        <f>'Yearly data'!L28</f>
        <v>14.18</v>
      </c>
      <c r="N28" s="61">
        <f>'Yearly data'!M28</f>
        <v>15.18</v>
      </c>
      <c r="O28" s="61">
        <f>'Yearly data'!N28</f>
        <v>21.85</v>
      </c>
      <c r="P28" s="61">
        <f>'Yearly data'!O28</f>
        <v>21.22</v>
      </c>
      <c r="Q28" s="61">
        <f>'Yearly data'!P28</f>
        <v>20.89</v>
      </c>
      <c r="R28" s="61">
        <f>'Yearly data'!Q28</f>
        <v>20.52</v>
      </c>
      <c r="S28" s="61">
        <f>'Yearly data'!R28</f>
        <v>20.13</v>
      </c>
      <c r="T28" s="61">
        <f>'Yearly data'!S28</f>
        <v>19.22</v>
      </c>
      <c r="U28" s="61">
        <f>'Yearly data'!T28</f>
        <v>22.55</v>
      </c>
      <c r="V28" s="61">
        <f>'Yearly data'!U28</f>
        <v>22.18</v>
      </c>
      <c r="W28" s="61">
        <f>'Yearly data'!V28</f>
        <v>21.8</v>
      </c>
      <c r="X28" s="61">
        <f>'Yearly data'!W28</f>
        <v>20.89</v>
      </c>
      <c r="Y28" s="61">
        <f>'Yearly data'!X28</f>
        <v>12.55</v>
      </c>
      <c r="Z28" s="61">
        <f>'Yearly data'!Y28</f>
        <v>12.54</v>
      </c>
      <c r="AA28" s="61">
        <f>'Yearly data'!Z28</f>
        <v>7.33</v>
      </c>
      <c r="AB28" s="61">
        <f>'Yearly data'!AA28</f>
        <v>7.33</v>
      </c>
      <c r="AC28" s="61">
        <f>'Yearly data'!AB28</f>
        <v>7.33</v>
      </c>
      <c r="AD28" s="61">
        <f>'Yearly data'!AC28</f>
        <v>7.33</v>
      </c>
      <c r="AE28" s="61">
        <f>'Yearly data'!AD28</f>
        <v>7.33</v>
      </c>
      <c r="AF28" s="61">
        <f>'Yearly data'!AE28</f>
        <v>7.33</v>
      </c>
      <c r="AG28" s="61">
        <f>'Yearly data'!AF28</f>
        <v>7.33</v>
      </c>
      <c r="AH28" s="61">
        <f>'Yearly data'!AG28</f>
        <v>7.33</v>
      </c>
      <c r="AI28" s="61">
        <f>'Yearly data'!AH28</f>
        <v>7.33</v>
      </c>
      <c r="AJ28" s="61">
        <f>'Yearly data'!AI28</f>
        <v>7.33</v>
      </c>
      <c r="AK28" s="61">
        <f>'Yearly data'!AJ28</f>
        <v>7.33</v>
      </c>
      <c r="AL28" s="61">
        <f>'Yearly data'!AK28</f>
        <v>7.33</v>
      </c>
      <c r="AM28" s="61">
        <f>'Yearly data'!AL28</f>
        <v>6.33</v>
      </c>
      <c r="AN28" s="61">
        <f>'Yearly data'!AM28</f>
        <v>6.33</v>
      </c>
      <c r="AO28" s="61">
        <f>'Yearly data'!AN28</f>
        <v>6.33</v>
      </c>
      <c r="AP28" s="61">
        <f>'Yearly data'!AO28</f>
        <v>6.33</v>
      </c>
      <c r="AQ28" s="61">
        <f>'Yearly data'!AP28</f>
        <v>6.33</v>
      </c>
      <c r="AR28" s="61">
        <f>'Yearly data'!AQ28</f>
        <v>6.33</v>
      </c>
      <c r="AS28" s="61">
        <f>'Yearly data'!AR28</f>
        <v>6.33</v>
      </c>
      <c r="AT28" s="61">
        <f>'Yearly data'!AS28</f>
        <v>6.33</v>
      </c>
      <c r="AU28" s="61">
        <f>'Yearly data'!AT28</f>
        <v>6.33</v>
      </c>
      <c r="AV28" s="61">
        <f>'Yearly data'!AU28</f>
        <v>6.33</v>
      </c>
      <c r="AW28" s="61">
        <f>'Yearly data'!AV28</f>
        <v>6.33</v>
      </c>
      <c r="AX28" s="61">
        <f>'Yearly data'!AW28</f>
        <v>6.33</v>
      </c>
      <c r="AY28" s="61">
        <f>'Yearly data'!AX28</f>
        <v>6.33</v>
      </c>
      <c r="AZ28" s="61">
        <f>'Yearly data'!AY28</f>
        <v>6.33</v>
      </c>
      <c r="BA28" s="61">
        <f>'Yearly data'!AZ28</f>
        <v>6.33</v>
      </c>
      <c r="BB28" s="61">
        <f>'Yearly data'!BA28</f>
        <v>6.33</v>
      </c>
      <c r="BC28" s="61">
        <f>'Yearly data'!BB28</f>
        <v>6.33</v>
      </c>
      <c r="BD28" s="61">
        <f>'Yearly data'!BC28</f>
        <v>6.33</v>
      </c>
      <c r="BE28" s="61">
        <f>'Yearly data'!BD28</f>
        <v>6.33</v>
      </c>
      <c r="BF28" s="61">
        <f>'Yearly data'!BE28</f>
        <v>6.33</v>
      </c>
      <c r="BG28" s="61">
        <f>'Yearly data'!BF28</f>
        <v>6.33</v>
      </c>
      <c r="BH28" s="61">
        <f>'Yearly data'!BG28</f>
        <v>6.33</v>
      </c>
      <c r="BI28" s="61">
        <f>'Yearly data'!BH28</f>
        <v>6.33</v>
      </c>
      <c r="BJ28" s="61">
        <f>'Yearly data'!BI28</f>
        <v>6.33</v>
      </c>
      <c r="BK28" s="61">
        <f>'Yearly data'!BJ28</f>
        <v>6.33</v>
      </c>
      <c r="BL28" s="61">
        <f>'Yearly data'!BK28</f>
        <v>6.33</v>
      </c>
      <c r="BM28" s="61">
        <f>'Yearly data'!BL28</f>
        <v>6.33</v>
      </c>
      <c r="BN28" s="61">
        <f>'Yearly data'!BM28</f>
        <v>6.33</v>
      </c>
      <c r="BO28" s="61">
        <f>'Yearly data'!BN28</f>
        <v>6.33</v>
      </c>
      <c r="BP28" s="61">
        <f>'Yearly data'!BO28</f>
        <v>6.33</v>
      </c>
      <c r="BQ28" s="61">
        <f>'Yearly data'!BP28</f>
        <v>6.33</v>
      </c>
      <c r="BR28" s="61">
        <f>'Yearly data'!BQ28</f>
        <v>6.33</v>
      </c>
      <c r="BS28" s="61">
        <f>'Yearly data'!BR28</f>
        <v>6.33</v>
      </c>
      <c r="BT28" s="61">
        <f>'Yearly data'!BS28</f>
        <v>6.33</v>
      </c>
      <c r="BU28" s="61">
        <f>'Yearly data'!BT28</f>
        <v>6.33</v>
      </c>
      <c r="BV28" s="61">
        <f>'Yearly data'!BU28</f>
        <v>6.33</v>
      </c>
      <c r="BW28" s="61">
        <f>'Yearly data'!BV28</f>
        <v>6.33</v>
      </c>
      <c r="BX28" s="61">
        <f>'Yearly data'!BW28</f>
        <v>6.33</v>
      </c>
      <c r="BY28" s="61">
        <f>'Yearly data'!BX28</f>
        <v>6.33</v>
      </c>
      <c r="BZ28" s="61">
        <f>'Yearly data'!BY28</f>
        <v>6.33</v>
      </c>
      <c r="CA28" s="61">
        <f>'Yearly data'!BZ28</f>
        <v>6.33</v>
      </c>
      <c r="CB28" s="61">
        <f>'Yearly data'!CA28</f>
        <v>6.33</v>
      </c>
      <c r="CC28" s="61">
        <f>'Yearly data'!CB28</f>
        <v>6.33</v>
      </c>
      <c r="CD28" s="61">
        <f>'Yearly data'!CC28</f>
        <v>6.33</v>
      </c>
      <c r="CE28" s="61">
        <f>'Yearly data'!CD28</f>
        <v>8.67</v>
      </c>
      <c r="CF28" s="61">
        <f>'Yearly data'!CE28</f>
        <v>8.67</v>
      </c>
      <c r="CG28" s="61">
        <f>'Yearly data'!CF28</f>
        <v>7.33</v>
      </c>
      <c r="CH28" s="61">
        <f>'Yearly data'!CG28</f>
        <v>7</v>
      </c>
      <c r="CI28" s="61">
        <f>'Yearly data'!CH28</f>
        <v>7</v>
      </c>
      <c r="CJ28" s="61">
        <f>'Yearly data'!CI28</f>
        <v>7</v>
      </c>
      <c r="CK28" s="61">
        <f>'Yearly data'!CJ28</f>
        <v>6.67</v>
      </c>
      <c r="CL28" s="61">
        <f>'Yearly data'!CK28</f>
        <v>6.67</v>
      </c>
      <c r="CM28" s="61">
        <f>'Yearly data'!CL28</f>
        <v>6.67</v>
      </c>
      <c r="CN28" s="61">
        <f>'Yearly data'!CM28</f>
        <v>6.67</v>
      </c>
      <c r="CO28" s="61">
        <f>'Yearly data'!CN28</f>
        <v>6.67</v>
      </c>
      <c r="CP28" s="61">
        <f>'Yearly data'!CO28</f>
        <v>6.67</v>
      </c>
      <c r="CQ28" s="61">
        <f>'Yearly data'!CP28</f>
        <v>6.67</v>
      </c>
      <c r="CR28" s="61">
        <f>'Yearly data'!CQ28</f>
        <v>6.67</v>
      </c>
      <c r="CS28" s="61">
        <f>'Yearly data'!CR28</f>
        <v>6.67</v>
      </c>
      <c r="CT28" s="61">
        <f>'Yearly data'!CS28</f>
        <v>6.67</v>
      </c>
    </row>
    <row r="29" spans="1:98" ht="20.399999999999999">
      <c r="A29" s="56"/>
      <c r="B29" s="60">
        <v>45319</v>
      </c>
      <c r="C29" s="61">
        <f>'Yearly data'!B29</f>
        <v>7.97</v>
      </c>
      <c r="D29" s="61">
        <f>'Yearly data'!C29</f>
        <v>7.82</v>
      </c>
      <c r="E29" s="61">
        <f>'Yearly data'!D29</f>
        <v>7.66</v>
      </c>
      <c r="F29" s="61">
        <f>'Yearly data'!E29</f>
        <v>7.48</v>
      </c>
      <c r="G29" s="61">
        <f>'Yearly data'!F29</f>
        <v>7.47</v>
      </c>
      <c r="H29" s="61">
        <f>'Yearly data'!G29</f>
        <v>7.38</v>
      </c>
      <c r="I29" s="61">
        <f>'Yearly data'!H29</f>
        <v>7.27</v>
      </c>
      <c r="J29" s="61">
        <f>'Yearly data'!I29</f>
        <v>7.25</v>
      </c>
      <c r="K29" s="61">
        <f>'Yearly data'!J29</f>
        <v>7.1</v>
      </c>
      <c r="L29" s="61">
        <f>'Yearly data'!K29</f>
        <v>7.08</v>
      </c>
      <c r="M29" s="61">
        <f>'Yearly data'!L29</f>
        <v>6.95</v>
      </c>
      <c r="N29" s="61">
        <f>'Yearly data'!M29</f>
        <v>6.86</v>
      </c>
      <c r="O29" s="61">
        <f>'Yearly data'!N29</f>
        <v>5</v>
      </c>
      <c r="P29" s="61">
        <f>'Yearly data'!O29</f>
        <v>5</v>
      </c>
      <c r="Q29" s="61">
        <f>'Yearly data'!P29</f>
        <v>5</v>
      </c>
      <c r="R29" s="61">
        <f>'Yearly data'!Q29</f>
        <v>5</v>
      </c>
      <c r="S29" s="61">
        <f>'Yearly data'!R29</f>
        <v>5</v>
      </c>
      <c r="T29" s="61">
        <f>'Yearly data'!S29</f>
        <v>5</v>
      </c>
      <c r="U29" s="61">
        <f>'Yearly data'!T29</f>
        <v>5</v>
      </c>
      <c r="V29" s="61">
        <f>'Yearly data'!U29</f>
        <v>5</v>
      </c>
      <c r="W29" s="61">
        <f>'Yearly data'!V29</f>
        <v>5</v>
      </c>
      <c r="X29" s="61">
        <f>'Yearly data'!W29</f>
        <v>5</v>
      </c>
      <c r="Y29" s="61">
        <f>'Yearly data'!X29</f>
        <v>5</v>
      </c>
      <c r="Z29" s="61">
        <f>'Yearly data'!Y29</f>
        <v>5</v>
      </c>
      <c r="AA29" s="61">
        <f>'Yearly data'!Z29</f>
        <v>5</v>
      </c>
      <c r="AB29" s="61">
        <f>'Yearly data'!AA29</f>
        <v>5</v>
      </c>
      <c r="AC29" s="61">
        <f>'Yearly data'!AB29</f>
        <v>5</v>
      </c>
      <c r="AD29" s="61">
        <f>'Yearly data'!AC29</f>
        <v>5</v>
      </c>
      <c r="AE29" s="61">
        <f>'Yearly data'!AD29</f>
        <v>5</v>
      </c>
      <c r="AF29" s="61">
        <f>'Yearly data'!AE29</f>
        <v>5</v>
      </c>
      <c r="AG29" s="61">
        <f>'Yearly data'!AF29</f>
        <v>5</v>
      </c>
      <c r="AH29" s="61">
        <f>'Yearly data'!AG29</f>
        <v>5</v>
      </c>
      <c r="AI29" s="61">
        <f>'Yearly data'!AH29</f>
        <v>5</v>
      </c>
      <c r="AJ29" s="61">
        <f>'Yearly data'!AI29</f>
        <v>5</v>
      </c>
      <c r="AK29" s="61">
        <f>'Yearly data'!AJ29</f>
        <v>5</v>
      </c>
      <c r="AL29" s="61">
        <f>'Yearly data'!AK29</f>
        <v>5</v>
      </c>
      <c r="AM29" s="61">
        <f>'Yearly data'!AL29</f>
        <v>5</v>
      </c>
      <c r="AN29" s="61">
        <f>'Yearly data'!AM29</f>
        <v>5</v>
      </c>
      <c r="AO29" s="61">
        <f>'Yearly data'!AN29</f>
        <v>4</v>
      </c>
      <c r="AP29" s="61">
        <f>'Yearly data'!AO29</f>
        <v>4</v>
      </c>
      <c r="AQ29" s="61">
        <f>'Yearly data'!AP29</f>
        <v>4</v>
      </c>
      <c r="AR29" s="61">
        <f>'Yearly data'!AQ29</f>
        <v>4</v>
      </c>
      <c r="AS29" s="61">
        <f>'Yearly data'!AR29</f>
        <v>4</v>
      </c>
      <c r="AT29" s="61">
        <f>'Yearly data'!AS29</f>
        <v>4</v>
      </c>
      <c r="AU29" s="61">
        <f>'Yearly data'!AT29</f>
        <v>4</v>
      </c>
      <c r="AV29" s="61">
        <f>'Yearly data'!AU29</f>
        <v>4</v>
      </c>
      <c r="AW29" s="61">
        <f>'Yearly data'!AV29</f>
        <v>4</v>
      </c>
      <c r="AX29" s="61">
        <f>'Yearly data'!AW29</f>
        <v>4</v>
      </c>
      <c r="AY29" s="61">
        <f>'Yearly data'!AX29</f>
        <v>4</v>
      </c>
      <c r="AZ29" s="61">
        <f>'Yearly data'!AY29</f>
        <v>4</v>
      </c>
      <c r="BA29" s="61">
        <f>'Yearly data'!AZ29</f>
        <v>4</v>
      </c>
      <c r="BB29" s="61">
        <f>'Yearly data'!BA29</f>
        <v>4</v>
      </c>
      <c r="BC29" s="61">
        <f>'Yearly data'!BB29</f>
        <v>4</v>
      </c>
      <c r="BD29" s="61">
        <f>'Yearly data'!BC29</f>
        <v>4</v>
      </c>
      <c r="BE29" s="61">
        <f>'Yearly data'!BD29</f>
        <v>6.33</v>
      </c>
      <c r="BF29" s="61">
        <f>'Yearly data'!BE29</f>
        <v>6.33</v>
      </c>
      <c r="BG29" s="61">
        <f>'Yearly data'!BF29</f>
        <v>7.67</v>
      </c>
      <c r="BH29" s="61">
        <f>'Yearly data'!BG29</f>
        <v>7.67</v>
      </c>
      <c r="BI29" s="61">
        <f>'Yearly data'!BH29</f>
        <v>7.67</v>
      </c>
      <c r="BJ29" s="61">
        <f>'Yearly data'!BI29</f>
        <v>7.67</v>
      </c>
      <c r="BK29" s="61">
        <f>'Yearly data'!BJ29</f>
        <v>8</v>
      </c>
      <c r="BL29" s="61">
        <f>'Yearly data'!BK29</f>
        <v>8</v>
      </c>
      <c r="BM29" s="61">
        <f>'Yearly data'!BL29</f>
        <v>8.84</v>
      </c>
      <c r="BN29" s="61">
        <f>'Yearly data'!BM29</f>
        <v>9.2799999999999994</v>
      </c>
      <c r="BO29" s="61">
        <f>'Yearly data'!BN29</f>
        <v>9.34</v>
      </c>
      <c r="BP29" s="61">
        <f>'Yearly data'!BO29</f>
        <v>9.67</v>
      </c>
      <c r="BQ29" s="61">
        <f>'Yearly data'!BP29</f>
        <v>11.51</v>
      </c>
      <c r="BR29" s="61">
        <f>'Yearly data'!BQ29</f>
        <v>11.66</v>
      </c>
      <c r="BS29" s="61">
        <f>'Yearly data'!BR29</f>
        <v>13.77</v>
      </c>
      <c r="BT29" s="61">
        <f>'Yearly data'!BS29</f>
        <v>13.44</v>
      </c>
      <c r="BU29" s="61">
        <f>'Yearly data'!BT29</f>
        <v>13.22</v>
      </c>
      <c r="BV29" s="61">
        <f>'Yearly data'!BU29</f>
        <v>12.88</v>
      </c>
      <c r="BW29" s="61">
        <f>'Yearly data'!BV29</f>
        <v>14.13</v>
      </c>
      <c r="BX29" s="61">
        <f>'Yearly data'!BW29</f>
        <v>14.09</v>
      </c>
      <c r="BY29" s="61">
        <f>'Yearly data'!BX29</f>
        <v>13.95</v>
      </c>
      <c r="BZ29" s="61">
        <f>'Yearly data'!BY29</f>
        <v>13.71</v>
      </c>
      <c r="CA29" s="61">
        <f>'Yearly data'!BZ29</f>
        <v>13.13</v>
      </c>
      <c r="CB29" s="61">
        <f>'Yearly data'!CA29</f>
        <v>12.83</v>
      </c>
      <c r="CC29" s="61">
        <f>'Yearly data'!CB29</f>
        <v>12.38</v>
      </c>
      <c r="CD29" s="61">
        <f>'Yearly data'!CC29</f>
        <v>11.85</v>
      </c>
      <c r="CE29" s="61">
        <f>'Yearly data'!CD29</f>
        <v>11.62</v>
      </c>
      <c r="CF29" s="61">
        <f>'Yearly data'!CE29</f>
        <v>11.67</v>
      </c>
      <c r="CG29" s="61">
        <f>'Yearly data'!CF29</f>
        <v>8.93</v>
      </c>
      <c r="CH29" s="61">
        <f>'Yearly data'!CG29</f>
        <v>8.5500000000000007</v>
      </c>
      <c r="CI29" s="61">
        <f>'Yearly data'!CH29</f>
        <v>8.02</v>
      </c>
      <c r="CJ29" s="61">
        <f>'Yearly data'!CI29</f>
        <v>7.89</v>
      </c>
      <c r="CK29" s="61">
        <f>'Yearly data'!CJ29</f>
        <v>7.78</v>
      </c>
      <c r="CL29" s="61">
        <f>'Yearly data'!CK29</f>
        <v>7.64</v>
      </c>
      <c r="CM29" s="61">
        <f>'Yearly data'!CL29</f>
        <v>7.44</v>
      </c>
      <c r="CN29" s="61">
        <f>'Yearly data'!CM29</f>
        <v>7.33</v>
      </c>
      <c r="CO29" s="61">
        <f>'Yearly data'!CN29</f>
        <v>7.33</v>
      </c>
      <c r="CP29" s="61">
        <f>'Yearly data'!CO29</f>
        <v>7.33</v>
      </c>
      <c r="CQ29" s="61">
        <f>'Yearly data'!CP29</f>
        <v>7.33</v>
      </c>
      <c r="CR29" s="61">
        <f>'Yearly data'!CQ29</f>
        <v>7.33</v>
      </c>
      <c r="CS29" s="61">
        <f>'Yearly data'!CR29</f>
        <v>7.33</v>
      </c>
      <c r="CT29" s="61">
        <f>'Yearly data'!CS29</f>
        <v>7.33</v>
      </c>
    </row>
    <row r="30" spans="1:98" ht="20.399999999999999">
      <c r="A30" s="56"/>
      <c r="B30" s="60">
        <v>45320</v>
      </c>
      <c r="C30" s="61">
        <f>'Yearly data'!B30</f>
        <v>7.33</v>
      </c>
      <c r="D30" s="61">
        <f>'Yearly data'!C30</f>
        <v>7.28</v>
      </c>
      <c r="E30" s="61">
        <f>'Yearly data'!D30</f>
        <v>7.07</v>
      </c>
      <c r="F30" s="61">
        <f>'Yearly data'!E30</f>
        <v>6.85</v>
      </c>
      <c r="G30" s="61">
        <f>'Yearly data'!F30</f>
        <v>6.74</v>
      </c>
      <c r="H30" s="61">
        <f>'Yearly data'!G30</f>
        <v>6.55</v>
      </c>
      <c r="I30" s="61">
        <f>'Yearly data'!H30</f>
        <v>6.18</v>
      </c>
      <c r="J30" s="61">
        <f>'Yearly data'!I30</f>
        <v>5.67</v>
      </c>
      <c r="K30" s="61">
        <f>'Yearly data'!J30</f>
        <v>5.67</v>
      </c>
      <c r="L30" s="61">
        <f>'Yearly data'!K30</f>
        <v>5.67</v>
      </c>
      <c r="M30" s="61">
        <f>'Yearly data'!L30</f>
        <v>5.67</v>
      </c>
      <c r="N30" s="61">
        <f>'Yearly data'!M30</f>
        <v>5.67</v>
      </c>
      <c r="O30" s="61">
        <f>'Yearly data'!N30</f>
        <v>5.67</v>
      </c>
      <c r="P30" s="61">
        <f>'Yearly data'!O30</f>
        <v>5.67</v>
      </c>
      <c r="Q30" s="61">
        <f>'Yearly data'!P30</f>
        <v>5.67</v>
      </c>
      <c r="R30" s="61">
        <f>'Yearly data'!Q30</f>
        <v>5.67</v>
      </c>
      <c r="S30" s="61">
        <f>'Yearly data'!R30</f>
        <v>5.67</v>
      </c>
      <c r="T30" s="61">
        <f>'Yearly data'!S30</f>
        <v>5.67</v>
      </c>
      <c r="U30" s="61">
        <f>'Yearly data'!T30</f>
        <v>5.67</v>
      </c>
      <c r="V30" s="61">
        <f>'Yearly data'!U30</f>
        <v>5.67</v>
      </c>
      <c r="W30" s="61">
        <f>'Yearly data'!V30</f>
        <v>5.67</v>
      </c>
      <c r="X30" s="61">
        <f>'Yearly data'!W30</f>
        <v>5.67</v>
      </c>
      <c r="Y30" s="61">
        <f>'Yearly data'!X30</f>
        <v>5.67</v>
      </c>
      <c r="Z30" s="61">
        <f>'Yearly data'!Y30</f>
        <v>5.67</v>
      </c>
      <c r="AA30" s="61">
        <f>'Yearly data'!Z30</f>
        <v>5.67</v>
      </c>
      <c r="AB30" s="61">
        <f>'Yearly data'!AA30</f>
        <v>5.67</v>
      </c>
      <c r="AC30" s="61">
        <f>'Yearly data'!AB30</f>
        <v>5.67</v>
      </c>
      <c r="AD30" s="61">
        <f>'Yearly data'!AC30</f>
        <v>5.67</v>
      </c>
      <c r="AE30" s="61">
        <f>'Yearly data'!AD30</f>
        <v>5.67</v>
      </c>
      <c r="AF30" s="61">
        <f>'Yearly data'!AE30</f>
        <v>5.67</v>
      </c>
      <c r="AG30" s="61">
        <f>'Yearly data'!AF30</f>
        <v>5.67</v>
      </c>
      <c r="AH30" s="61">
        <f>'Yearly data'!AG30</f>
        <v>5.67</v>
      </c>
      <c r="AI30" s="61">
        <f>'Yearly data'!AH30</f>
        <v>5.67</v>
      </c>
      <c r="AJ30" s="61">
        <f>'Yearly data'!AI30</f>
        <v>5.67</v>
      </c>
      <c r="AK30" s="61">
        <f>'Yearly data'!AJ30</f>
        <v>5.67</v>
      </c>
      <c r="AL30" s="61">
        <f>'Yearly data'!AK30</f>
        <v>5.67</v>
      </c>
      <c r="AM30" s="61">
        <f>'Yearly data'!AL30</f>
        <v>5.67</v>
      </c>
      <c r="AN30" s="61">
        <f>'Yearly data'!AM30</f>
        <v>5.67</v>
      </c>
      <c r="AO30" s="61">
        <f>'Yearly data'!AN30</f>
        <v>5.67</v>
      </c>
      <c r="AP30" s="61">
        <f>'Yearly data'!AO30</f>
        <v>5.67</v>
      </c>
      <c r="AQ30" s="61">
        <f>'Yearly data'!AP30</f>
        <v>5.67</v>
      </c>
      <c r="AR30" s="61">
        <f>'Yearly data'!AQ30</f>
        <v>5.67</v>
      </c>
      <c r="AS30" s="61">
        <f>'Yearly data'!AR30</f>
        <v>5.67</v>
      </c>
      <c r="AT30" s="61">
        <f>'Yearly data'!AS30</f>
        <v>5.67</v>
      </c>
      <c r="AU30" s="61">
        <f>'Yearly data'!AT30</f>
        <v>5.67</v>
      </c>
      <c r="AV30" s="61">
        <f>'Yearly data'!AU30</f>
        <v>5.67</v>
      </c>
      <c r="AW30" s="61">
        <f>'Yearly data'!AV30</f>
        <v>5.67</v>
      </c>
      <c r="AX30" s="61">
        <f>'Yearly data'!AW30</f>
        <v>5.67</v>
      </c>
      <c r="AY30" s="61">
        <f>'Yearly data'!AX30</f>
        <v>5.67</v>
      </c>
      <c r="AZ30" s="61">
        <f>'Yearly data'!AY30</f>
        <v>5.67</v>
      </c>
      <c r="BA30" s="61">
        <f>'Yearly data'!AZ30</f>
        <v>5.67</v>
      </c>
      <c r="BB30" s="61">
        <f>'Yearly data'!BA30</f>
        <v>5.67</v>
      </c>
      <c r="BC30" s="61">
        <f>'Yearly data'!BB30</f>
        <v>5.67</v>
      </c>
      <c r="BD30" s="61">
        <f>'Yearly data'!BC30</f>
        <v>5.67</v>
      </c>
      <c r="BE30" s="61">
        <f>'Yearly data'!BD30</f>
        <v>5.67</v>
      </c>
      <c r="BF30" s="61">
        <f>'Yearly data'!BE30</f>
        <v>5.67</v>
      </c>
      <c r="BG30" s="61">
        <f>'Yearly data'!BF30</f>
        <v>5.67</v>
      </c>
      <c r="BH30" s="61">
        <f>'Yearly data'!BG30</f>
        <v>6</v>
      </c>
      <c r="BI30" s="61">
        <f>'Yearly data'!BH30</f>
        <v>6</v>
      </c>
      <c r="BJ30" s="61">
        <f>'Yearly data'!BI30</f>
        <v>6.33</v>
      </c>
      <c r="BK30" s="61">
        <f>'Yearly data'!BJ30</f>
        <v>6.33</v>
      </c>
      <c r="BL30" s="61">
        <f>'Yearly data'!BK30</f>
        <v>6.33</v>
      </c>
      <c r="BM30" s="61">
        <f>'Yearly data'!BL30</f>
        <v>6.33</v>
      </c>
      <c r="BN30" s="61">
        <f>'Yearly data'!BM30</f>
        <v>6.33</v>
      </c>
      <c r="BO30" s="61">
        <f>'Yearly data'!BN30</f>
        <v>6.33</v>
      </c>
      <c r="BP30" s="61">
        <f>'Yearly data'!BO30</f>
        <v>6.33</v>
      </c>
      <c r="BQ30" s="61">
        <f>'Yearly data'!BP30</f>
        <v>6.33</v>
      </c>
      <c r="BR30" s="61">
        <f>'Yearly data'!BQ30</f>
        <v>6.33</v>
      </c>
      <c r="BS30" s="61">
        <f>'Yearly data'!BR30</f>
        <v>6.33</v>
      </c>
      <c r="BT30" s="61">
        <f>'Yearly data'!BS30</f>
        <v>6.33</v>
      </c>
      <c r="BU30" s="61">
        <f>'Yearly data'!BT30</f>
        <v>6.33</v>
      </c>
      <c r="BV30" s="61">
        <f>'Yearly data'!BU30</f>
        <v>6.33</v>
      </c>
      <c r="BW30" s="61">
        <f>'Yearly data'!BV30</f>
        <v>6.67</v>
      </c>
      <c r="BX30" s="61">
        <f>'Yearly data'!BW30</f>
        <v>6.67</v>
      </c>
      <c r="BY30" s="61">
        <f>'Yearly data'!BX30</f>
        <v>6.67</v>
      </c>
      <c r="BZ30" s="61">
        <f>'Yearly data'!BY30</f>
        <v>6.67</v>
      </c>
      <c r="CA30" s="61">
        <f>'Yearly data'!BZ30</f>
        <v>6.67</v>
      </c>
      <c r="CB30" s="61">
        <f>'Yearly data'!CA30</f>
        <v>6.67</v>
      </c>
      <c r="CC30" s="61">
        <f>'Yearly data'!CB30</f>
        <v>7</v>
      </c>
      <c r="CD30" s="61">
        <f>'Yearly data'!CC30</f>
        <v>7.53</v>
      </c>
      <c r="CE30" s="61">
        <f>'Yearly data'!CD30</f>
        <v>8.16</v>
      </c>
      <c r="CF30" s="61">
        <f>'Yearly data'!CE30</f>
        <v>8.9</v>
      </c>
      <c r="CG30" s="61">
        <f>'Yearly data'!CF30</f>
        <v>9.42</v>
      </c>
      <c r="CH30" s="61">
        <f>'Yearly data'!CG30</f>
        <v>9.6</v>
      </c>
      <c r="CI30" s="61">
        <f>'Yearly data'!CH30</f>
        <v>7.33</v>
      </c>
      <c r="CJ30" s="61">
        <f>'Yearly data'!CI30</f>
        <v>7.33</v>
      </c>
      <c r="CK30" s="61">
        <f>'Yearly data'!CJ30</f>
        <v>7.33</v>
      </c>
      <c r="CL30" s="61">
        <f>'Yearly data'!CK30</f>
        <v>7.33</v>
      </c>
      <c r="CM30" s="61">
        <f>'Yearly data'!CL30</f>
        <v>7.33</v>
      </c>
      <c r="CN30" s="61">
        <f>'Yearly data'!CM30</f>
        <v>7.33</v>
      </c>
      <c r="CO30" s="61">
        <f>'Yearly data'!CN30</f>
        <v>7.33</v>
      </c>
      <c r="CP30" s="61">
        <f>'Yearly data'!CO30</f>
        <v>7.33</v>
      </c>
      <c r="CQ30" s="61">
        <f>'Yearly data'!CP30</f>
        <v>7.33</v>
      </c>
      <c r="CR30" s="61">
        <f>'Yearly data'!CQ30</f>
        <v>7.33</v>
      </c>
      <c r="CS30" s="61">
        <f>'Yearly data'!CR30</f>
        <v>7.33</v>
      </c>
      <c r="CT30" s="61">
        <f>'Yearly data'!CS30</f>
        <v>7.33</v>
      </c>
    </row>
    <row r="31" spans="1:98" ht="20.399999999999999">
      <c r="A31" s="56"/>
      <c r="B31" s="60">
        <v>45321</v>
      </c>
      <c r="C31" s="61">
        <f>'Yearly data'!B31</f>
        <v>8.35</v>
      </c>
      <c r="D31" s="61">
        <f>'Yearly data'!C31</f>
        <v>8.39</v>
      </c>
      <c r="E31" s="61">
        <f>'Yearly data'!D31</f>
        <v>8.4</v>
      </c>
      <c r="F31" s="61">
        <f>'Yearly data'!E31</f>
        <v>10.54</v>
      </c>
      <c r="G31" s="61">
        <f>'Yearly data'!F31</f>
        <v>11.21</v>
      </c>
      <c r="H31" s="61">
        <f>'Yearly data'!G31</f>
        <v>11.89</v>
      </c>
      <c r="I31" s="61">
        <f>'Yearly data'!H31</f>
        <v>12.55</v>
      </c>
      <c r="J31" s="61">
        <f>'Yearly data'!I31</f>
        <v>13.22</v>
      </c>
      <c r="K31" s="61">
        <f>'Yearly data'!J31</f>
        <v>13.85</v>
      </c>
      <c r="L31" s="61">
        <f>'Yearly data'!K31</f>
        <v>14.51</v>
      </c>
      <c r="M31" s="61">
        <f>'Yearly data'!L31</f>
        <v>8.33</v>
      </c>
      <c r="N31" s="61">
        <f>'Yearly data'!M31</f>
        <v>8</v>
      </c>
      <c r="O31" s="61">
        <f>'Yearly data'!N31</f>
        <v>7.67</v>
      </c>
      <c r="P31" s="61">
        <f>'Yearly data'!O31</f>
        <v>7.41</v>
      </c>
      <c r="Q31" s="61">
        <f>'Yearly data'!P31</f>
        <v>7.18</v>
      </c>
      <c r="R31" s="61">
        <f>'Yearly data'!Q31</f>
        <v>6.55</v>
      </c>
      <c r="S31" s="61">
        <f>'Yearly data'!R31</f>
        <v>6.55</v>
      </c>
      <c r="T31" s="61">
        <f>'Yearly data'!S31</f>
        <v>6.55</v>
      </c>
      <c r="U31" s="61">
        <f>'Yearly data'!T31</f>
        <v>6.55</v>
      </c>
      <c r="V31" s="61">
        <f>'Yearly data'!U31</f>
        <v>6.55</v>
      </c>
      <c r="W31" s="61">
        <f>'Yearly data'!V31</f>
        <v>6.55</v>
      </c>
      <c r="X31" s="61">
        <f>'Yearly data'!W31</f>
        <v>6.55</v>
      </c>
      <c r="Y31" s="61">
        <f>'Yearly data'!X31</f>
        <v>6.55</v>
      </c>
      <c r="Z31" s="61">
        <f>'Yearly data'!Y31</f>
        <v>6.55</v>
      </c>
      <c r="AA31" s="61">
        <f>'Yearly data'!Z31</f>
        <v>6.55</v>
      </c>
      <c r="AB31" s="61">
        <f>'Yearly data'!AA31</f>
        <v>6.55</v>
      </c>
      <c r="AC31" s="61">
        <f>'Yearly data'!AB31</f>
        <v>6.55</v>
      </c>
      <c r="AD31" s="61">
        <f>'Yearly data'!AC31</f>
        <v>6.55</v>
      </c>
      <c r="AE31" s="61">
        <f>'Yearly data'!AD31</f>
        <v>6.55</v>
      </c>
      <c r="AF31" s="61">
        <f>'Yearly data'!AE31</f>
        <v>6.55</v>
      </c>
      <c r="AG31" s="61">
        <f>'Yearly data'!AF31</f>
        <v>6.55</v>
      </c>
      <c r="AH31" s="61">
        <f>'Yearly data'!AG31</f>
        <v>6.55</v>
      </c>
      <c r="AI31" s="61">
        <f>'Yearly data'!AH31</f>
        <v>6.55</v>
      </c>
      <c r="AJ31" s="61">
        <f>'Yearly data'!AI31</f>
        <v>6.55</v>
      </c>
      <c r="AK31" s="61">
        <f>'Yearly data'!AJ31</f>
        <v>6.55</v>
      </c>
      <c r="AL31" s="61">
        <f>'Yearly data'!AK31</f>
        <v>6.55</v>
      </c>
      <c r="AM31" s="61">
        <f>'Yearly data'!AL31</f>
        <v>6.55</v>
      </c>
      <c r="AN31" s="61">
        <f>'Yearly data'!AM31</f>
        <v>6.55</v>
      </c>
      <c r="AO31" s="61">
        <f>'Yearly data'!AN31</f>
        <v>5</v>
      </c>
      <c r="AP31" s="61">
        <f>'Yearly data'!AO31</f>
        <v>5</v>
      </c>
      <c r="AQ31" s="61">
        <f>'Yearly data'!AP31</f>
        <v>5</v>
      </c>
      <c r="AR31" s="61">
        <f>'Yearly data'!AQ31</f>
        <v>5</v>
      </c>
      <c r="AS31" s="61">
        <f>'Yearly data'!AR31</f>
        <v>5</v>
      </c>
      <c r="AT31" s="61">
        <f>'Yearly data'!AS31</f>
        <v>5</v>
      </c>
      <c r="AU31" s="61">
        <f>'Yearly data'!AT31</f>
        <v>5</v>
      </c>
      <c r="AV31" s="61">
        <f>'Yearly data'!AU31</f>
        <v>5</v>
      </c>
      <c r="AW31" s="61">
        <f>'Yearly data'!AV31</f>
        <v>5</v>
      </c>
      <c r="AX31" s="61">
        <f>'Yearly data'!AW31</f>
        <v>5</v>
      </c>
      <c r="AY31" s="61">
        <f>'Yearly data'!AX31</f>
        <v>5</v>
      </c>
      <c r="AZ31" s="61">
        <f>'Yearly data'!AY31</f>
        <v>5</v>
      </c>
      <c r="BA31" s="61">
        <f>'Yearly data'!AZ31</f>
        <v>5</v>
      </c>
      <c r="BB31" s="61">
        <f>'Yearly data'!BA31</f>
        <v>5</v>
      </c>
      <c r="BC31" s="61">
        <f>'Yearly data'!BB31</f>
        <v>5</v>
      </c>
      <c r="BD31" s="61">
        <f>'Yearly data'!BC31</f>
        <v>5</v>
      </c>
      <c r="BE31" s="61">
        <f>'Yearly data'!BD31</f>
        <v>5</v>
      </c>
      <c r="BF31" s="61">
        <f>'Yearly data'!BE31</f>
        <v>5</v>
      </c>
      <c r="BG31" s="61">
        <f>'Yearly data'!BF31</f>
        <v>5</v>
      </c>
      <c r="BH31" s="61">
        <f>'Yearly data'!BG31</f>
        <v>5</v>
      </c>
      <c r="BI31" s="61">
        <f>'Yearly data'!BH31</f>
        <v>5</v>
      </c>
      <c r="BJ31" s="61">
        <f>'Yearly data'!BI31</f>
        <v>5</v>
      </c>
      <c r="BK31" s="61">
        <f>'Yearly data'!BJ31</f>
        <v>5</v>
      </c>
      <c r="BL31" s="61">
        <f>'Yearly data'!BK31</f>
        <v>5</v>
      </c>
      <c r="BM31" s="61">
        <f>'Yearly data'!BL31</f>
        <v>5</v>
      </c>
      <c r="BN31" s="61">
        <f>'Yearly data'!BM31</f>
        <v>5</v>
      </c>
      <c r="BO31" s="61">
        <f>'Yearly data'!BN31</f>
        <v>6.67</v>
      </c>
      <c r="BP31" s="61">
        <f>'Yearly data'!BO31</f>
        <v>6.67</v>
      </c>
      <c r="BQ31" s="61">
        <f>'Yearly data'!BP31</f>
        <v>6.67</v>
      </c>
      <c r="BR31" s="61">
        <f>'Yearly data'!BQ31</f>
        <v>6.67</v>
      </c>
      <c r="BS31" s="61">
        <f>'Yearly data'!BR31</f>
        <v>6.67</v>
      </c>
      <c r="BT31" s="61">
        <f>'Yearly data'!BS31</f>
        <v>6.67</v>
      </c>
      <c r="BU31" s="61">
        <f>'Yearly data'!BT31</f>
        <v>7.04</v>
      </c>
      <c r="BV31" s="61">
        <f>'Yearly data'!BU31</f>
        <v>7.59</v>
      </c>
      <c r="BW31" s="61">
        <f>'Yearly data'!BV31</f>
        <v>8.67</v>
      </c>
      <c r="BX31" s="61">
        <f>'Yearly data'!BW31</f>
        <v>9.08</v>
      </c>
      <c r="BY31" s="61">
        <f>'Yearly data'!BX31</f>
        <v>9.08</v>
      </c>
      <c r="BZ31" s="61">
        <f>'Yearly data'!BY31</f>
        <v>9.08</v>
      </c>
      <c r="CA31" s="61">
        <f>'Yearly data'!BZ31</f>
        <v>9.1</v>
      </c>
      <c r="CB31" s="61">
        <f>'Yearly data'!CA31</f>
        <v>9.2100000000000009</v>
      </c>
      <c r="CC31" s="61">
        <f>'Yearly data'!CB31</f>
        <v>9.31</v>
      </c>
      <c r="CD31" s="61">
        <f>'Yearly data'!CC31</f>
        <v>9.34</v>
      </c>
      <c r="CE31" s="61">
        <f>'Yearly data'!CD31</f>
        <v>9.36</v>
      </c>
      <c r="CF31" s="61">
        <f>'Yearly data'!CE31</f>
        <v>9.3800000000000008</v>
      </c>
      <c r="CG31" s="61">
        <f>'Yearly data'!CF31</f>
        <v>7.33</v>
      </c>
      <c r="CH31" s="61">
        <f>'Yearly data'!CG31</f>
        <v>7.33</v>
      </c>
      <c r="CI31" s="61">
        <f>'Yearly data'!CH31</f>
        <v>7.75</v>
      </c>
      <c r="CJ31" s="61">
        <f>'Yearly data'!CI31</f>
        <v>8.08</v>
      </c>
      <c r="CK31" s="61">
        <f>'Yearly data'!CJ31</f>
        <v>10.08</v>
      </c>
      <c r="CL31" s="61">
        <f>'Yearly data'!CK31</f>
        <v>10.01</v>
      </c>
      <c r="CM31" s="61">
        <f>'Yearly data'!CL31</f>
        <v>10.29</v>
      </c>
      <c r="CN31" s="61">
        <f>'Yearly data'!CM31</f>
        <v>10.87</v>
      </c>
      <c r="CO31" s="61">
        <f>'Yearly data'!CN31</f>
        <v>11.34</v>
      </c>
      <c r="CP31" s="61">
        <f>'Yearly data'!CO31</f>
        <v>12.43</v>
      </c>
      <c r="CQ31" s="61">
        <f>'Yearly data'!CP31</f>
        <v>12.84</v>
      </c>
      <c r="CR31" s="61">
        <f>'Yearly data'!CQ31</f>
        <v>12.71</v>
      </c>
      <c r="CS31" s="61">
        <f>'Yearly data'!CR31</f>
        <v>12.6</v>
      </c>
      <c r="CT31" s="61">
        <f>'Yearly data'!CS31</f>
        <v>12.52</v>
      </c>
    </row>
    <row r="32" spans="1:98" ht="20.399999999999999">
      <c r="A32" s="56"/>
      <c r="B32" s="60">
        <v>45322</v>
      </c>
      <c r="C32" s="61">
        <f>'Yearly data'!B32</f>
        <v>11.91</v>
      </c>
      <c r="D32" s="61">
        <f>'Yearly data'!C32</f>
        <v>11.71</v>
      </c>
      <c r="E32" s="61">
        <f>'Yearly data'!D32</f>
        <v>11.7</v>
      </c>
      <c r="F32" s="61">
        <f>'Yearly data'!E32</f>
        <v>11.73</v>
      </c>
      <c r="G32" s="61">
        <f>'Yearly data'!F32</f>
        <v>11.62</v>
      </c>
      <c r="H32" s="61">
        <f>'Yearly data'!G32</f>
        <v>11.53</v>
      </c>
      <c r="I32" s="61">
        <f>'Yearly data'!H32</f>
        <v>11.45</v>
      </c>
      <c r="J32" s="61">
        <f>'Yearly data'!I32</f>
        <v>11.37</v>
      </c>
      <c r="K32" s="61">
        <f>'Yearly data'!J32</f>
        <v>11.07</v>
      </c>
      <c r="L32" s="61">
        <f>'Yearly data'!K32</f>
        <v>10.73</v>
      </c>
      <c r="M32" s="61">
        <f>'Yearly data'!L32</f>
        <v>8.51</v>
      </c>
      <c r="N32" s="61">
        <f>'Yearly data'!M32</f>
        <v>8.42</v>
      </c>
      <c r="O32" s="61">
        <f>'Yearly data'!N32</f>
        <v>8.15</v>
      </c>
      <c r="P32" s="61">
        <f>'Yearly data'!O32</f>
        <v>7.93</v>
      </c>
      <c r="Q32" s="61">
        <f>'Yearly data'!P32</f>
        <v>6.67</v>
      </c>
      <c r="R32" s="61">
        <f>'Yearly data'!Q32</f>
        <v>6.67</v>
      </c>
      <c r="S32" s="61">
        <f>'Yearly data'!R32</f>
        <v>6.67</v>
      </c>
      <c r="T32" s="61">
        <f>'Yearly data'!S32</f>
        <v>6.67</v>
      </c>
      <c r="U32" s="61">
        <f>'Yearly data'!T32</f>
        <v>6.67</v>
      </c>
      <c r="V32" s="61">
        <f>'Yearly data'!U32</f>
        <v>6.67</v>
      </c>
      <c r="W32" s="61">
        <f>'Yearly data'!V32</f>
        <v>6.67</v>
      </c>
      <c r="X32" s="61">
        <f>'Yearly data'!W32</f>
        <v>6.67</v>
      </c>
      <c r="Y32" s="61">
        <f>'Yearly data'!X32</f>
        <v>6.67</v>
      </c>
      <c r="Z32" s="61">
        <f>'Yearly data'!Y32</f>
        <v>6.67</v>
      </c>
      <c r="AA32" s="61">
        <f>'Yearly data'!Z32</f>
        <v>6.67</v>
      </c>
      <c r="AB32" s="61">
        <f>'Yearly data'!AA32</f>
        <v>6.67</v>
      </c>
      <c r="AC32" s="61">
        <f>'Yearly data'!AB32</f>
        <v>6.67</v>
      </c>
      <c r="AD32" s="61">
        <f>'Yearly data'!AC32</f>
        <v>6.67</v>
      </c>
      <c r="AE32" s="61">
        <f>'Yearly data'!AD32</f>
        <v>6.67</v>
      </c>
      <c r="AF32" s="61">
        <f>'Yearly data'!AE32</f>
        <v>6.67</v>
      </c>
      <c r="AG32" s="61">
        <f>'Yearly data'!AF32</f>
        <v>6.67</v>
      </c>
      <c r="AH32" s="61">
        <f>'Yearly data'!AG32</f>
        <v>6.67</v>
      </c>
      <c r="AI32" s="61">
        <f>'Yearly data'!AH32</f>
        <v>10.17</v>
      </c>
      <c r="AJ32" s="61">
        <f>'Yearly data'!AI32</f>
        <v>10.07</v>
      </c>
      <c r="AK32" s="61">
        <f>'Yearly data'!AJ32</f>
        <v>9.9600000000000009</v>
      </c>
      <c r="AL32" s="61">
        <f>'Yearly data'!AK32</f>
        <v>9.85</v>
      </c>
      <c r="AM32" s="61">
        <f>'Yearly data'!AL32</f>
        <v>9.2100000000000009</v>
      </c>
      <c r="AN32" s="61">
        <f>'Yearly data'!AM32</f>
        <v>8.44</v>
      </c>
      <c r="AO32" s="61">
        <f>'Yearly data'!AN32</f>
        <v>7.75</v>
      </c>
      <c r="AP32" s="61">
        <f>'Yearly data'!AO32</f>
        <v>7.21</v>
      </c>
      <c r="AQ32" s="61">
        <f>'Yearly data'!AP32</f>
        <v>6.67</v>
      </c>
      <c r="AR32" s="61">
        <f>'Yearly data'!AQ32</f>
        <v>6.67</v>
      </c>
      <c r="AS32" s="61">
        <f>'Yearly data'!AR32</f>
        <v>6.67</v>
      </c>
      <c r="AT32" s="61">
        <f>'Yearly data'!AS32</f>
        <v>6.67</v>
      </c>
      <c r="AU32" s="61">
        <f>'Yearly data'!AT32</f>
        <v>6</v>
      </c>
      <c r="AV32" s="61">
        <f>'Yearly data'!AU32</f>
        <v>6</v>
      </c>
      <c r="AW32" s="61">
        <f>'Yearly data'!AV32</f>
        <v>6</v>
      </c>
      <c r="AX32" s="61">
        <f>'Yearly data'!AW32</f>
        <v>6</v>
      </c>
      <c r="AY32" s="61">
        <f>'Yearly data'!AX32</f>
        <v>6</v>
      </c>
      <c r="AZ32" s="61">
        <f>'Yearly data'!AY32</f>
        <v>6</v>
      </c>
      <c r="BA32" s="61">
        <f>'Yearly data'!AZ32</f>
        <v>6</v>
      </c>
      <c r="BB32" s="61">
        <f>'Yearly data'!BA32</f>
        <v>6</v>
      </c>
      <c r="BC32" s="61">
        <f>'Yearly data'!BB32</f>
        <v>8.33</v>
      </c>
      <c r="BD32" s="61">
        <f>'Yearly data'!BC32</f>
        <v>8.33</v>
      </c>
      <c r="BE32" s="61">
        <f>'Yearly data'!BD32</f>
        <v>11.45</v>
      </c>
      <c r="BF32" s="61">
        <f>'Yearly data'!BE32</f>
        <v>11.6</v>
      </c>
      <c r="BG32" s="61">
        <f>'Yearly data'!BF32</f>
        <v>15.21</v>
      </c>
      <c r="BH32" s="61">
        <f>'Yearly data'!BG32</f>
        <v>16.54</v>
      </c>
      <c r="BI32" s="61">
        <f>'Yearly data'!BH32</f>
        <v>16.87</v>
      </c>
      <c r="BJ32" s="61">
        <f>'Yearly data'!BI32</f>
        <v>17.21</v>
      </c>
      <c r="BK32" s="61">
        <f>'Yearly data'!BJ32</f>
        <v>17.440000000000001</v>
      </c>
      <c r="BL32" s="61">
        <f>'Yearly data'!BK32</f>
        <v>17.75</v>
      </c>
      <c r="BM32" s="61">
        <f>'Yearly data'!BL32</f>
        <v>18.29</v>
      </c>
      <c r="BN32" s="61">
        <f>'Yearly data'!BM32</f>
        <v>18.34</v>
      </c>
      <c r="BO32" s="61">
        <f>'Yearly data'!BN32</f>
        <v>18.53</v>
      </c>
      <c r="BP32" s="61">
        <f>'Yearly data'!BO32</f>
        <v>18.77</v>
      </c>
      <c r="BQ32" s="61">
        <f>'Yearly data'!BP32</f>
        <v>21.8</v>
      </c>
      <c r="BR32" s="61">
        <f>'Yearly data'!BQ32</f>
        <v>21.72</v>
      </c>
      <c r="BS32" s="61">
        <f>'Yearly data'!BR32</f>
        <v>21.42</v>
      </c>
      <c r="BT32" s="61">
        <f>'Yearly data'!BS32</f>
        <v>21.21</v>
      </c>
      <c r="BU32" s="61">
        <f>'Yearly data'!BT32</f>
        <v>21.16</v>
      </c>
      <c r="BV32" s="61">
        <f>'Yearly data'!BU32</f>
        <v>21.02</v>
      </c>
      <c r="BW32" s="61">
        <f>'Yearly data'!BV32</f>
        <v>20.73</v>
      </c>
      <c r="BX32" s="61">
        <f>'Yearly data'!BW32</f>
        <v>20.37</v>
      </c>
      <c r="BY32" s="61">
        <f>'Yearly data'!BX32</f>
        <v>20.27</v>
      </c>
      <c r="BZ32" s="61">
        <f>'Yearly data'!BY32</f>
        <v>19.96</v>
      </c>
      <c r="CA32" s="61">
        <f>'Yearly data'!BZ32</f>
        <v>16.2</v>
      </c>
      <c r="CB32" s="61">
        <f>'Yearly data'!CA32</f>
        <v>15.82</v>
      </c>
      <c r="CC32" s="61">
        <f>'Yearly data'!CB32</f>
        <v>15.43</v>
      </c>
      <c r="CD32" s="61">
        <f>'Yearly data'!CC32</f>
        <v>14.98</v>
      </c>
      <c r="CE32" s="61">
        <f>'Yearly data'!CD32</f>
        <v>14.6</v>
      </c>
      <c r="CF32" s="61">
        <f>'Yearly data'!CE32</f>
        <v>14.18</v>
      </c>
      <c r="CG32" s="61">
        <f>'Yearly data'!CF32</f>
        <v>14.13</v>
      </c>
      <c r="CH32" s="61">
        <f>'Yearly data'!CG32</f>
        <v>14</v>
      </c>
      <c r="CI32" s="61">
        <f>'Yearly data'!CH32</f>
        <v>13.64</v>
      </c>
      <c r="CJ32" s="61">
        <f>'Yearly data'!CI32</f>
        <v>13.59</v>
      </c>
      <c r="CK32" s="61">
        <f>'Yearly data'!CJ32</f>
        <v>13.22</v>
      </c>
      <c r="CL32" s="61">
        <f>'Yearly data'!CK32</f>
        <v>12.88</v>
      </c>
      <c r="CM32" s="61">
        <f>'Yearly data'!CL32</f>
        <v>12.88</v>
      </c>
      <c r="CN32" s="61">
        <f>'Yearly data'!CM32</f>
        <v>12.88</v>
      </c>
      <c r="CO32" s="61">
        <f>'Yearly data'!CN32</f>
        <v>12.88</v>
      </c>
      <c r="CP32" s="61">
        <f>'Yearly data'!CO32</f>
        <v>12.88</v>
      </c>
      <c r="CQ32" s="61">
        <f>'Yearly data'!CP32</f>
        <v>12.88</v>
      </c>
      <c r="CR32" s="61">
        <f>'Yearly data'!CQ32</f>
        <v>12.88</v>
      </c>
      <c r="CS32" s="61">
        <f>'Yearly data'!CR32</f>
        <v>12.88</v>
      </c>
      <c r="CT32" s="61">
        <f>'Yearly data'!CS32</f>
        <v>12.88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T30"/>
  <sheetViews>
    <sheetView zoomScale="70" zoomScaleNormal="70" workbookViewId="0">
      <selection activeCell="CU10" sqref="CU10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customWidth="1"/>
    <col min="25" max="25" width="16" hidden="1" customWidth="1"/>
    <col min="26" max="26" width="14.1015625" hidden="1" customWidth="1"/>
    <col min="27" max="27" width="12" customWidth="1"/>
    <col min="28" max="28" width="15.7890625" hidden="1" customWidth="1"/>
    <col min="29" max="29" width="13.7890625" hidden="1" customWidth="1"/>
    <col min="30" max="30" width="12" customWidth="1"/>
    <col min="31" max="32" width="12" hidden="1" customWidth="1"/>
    <col min="33" max="33" width="11.41796875" customWidth="1"/>
    <col min="34" max="34" width="11.41796875" hidden="1" customWidth="1"/>
    <col min="35" max="35" width="16" hidden="1" customWidth="1"/>
    <col min="36" max="36" width="16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1.41796875" customWidth="1"/>
    <col min="73" max="73" width="17.89453125" hidden="1" customWidth="1"/>
    <col min="74" max="74" width="15.20703125" hidden="1" customWidth="1"/>
    <col min="75" max="75" width="12" customWidth="1"/>
    <col min="76" max="77" width="12" hidden="1" customWidth="1"/>
    <col min="78" max="78" width="19.20703125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customWidth="1"/>
    <col min="97" max="98" width="14.5234375" hidden="1" customWidth="1"/>
  </cols>
  <sheetData>
    <row r="1" spans="1:98" ht="20.399999999999999">
      <c r="A1" s="46"/>
      <c r="B1" s="58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54" t="s">
        <v>95</v>
      </c>
      <c r="CT1" s="12" t="s">
        <v>96</v>
      </c>
    </row>
    <row r="2" spans="1:98" ht="20.399999999999999">
      <c r="A2" s="50">
        <v>45323</v>
      </c>
      <c r="B2" s="55">
        <v>45323</v>
      </c>
      <c r="C2" s="53">
        <f>'Yearly data'!B33</f>
        <v>11.75</v>
      </c>
      <c r="D2" s="53">
        <f>'Yearly data'!C33</f>
        <v>11.42</v>
      </c>
      <c r="E2" s="53">
        <f>'Yearly data'!D33</f>
        <v>11.22</v>
      </c>
      <c r="F2" s="53">
        <f>'Yearly data'!E33</f>
        <v>11.15</v>
      </c>
      <c r="G2" s="53">
        <f>'Yearly data'!F33</f>
        <v>10.88</v>
      </c>
      <c r="H2" s="53">
        <f>'Yearly data'!G33</f>
        <v>10.86</v>
      </c>
      <c r="I2" s="53">
        <f>'Yearly data'!H33</f>
        <v>10.55</v>
      </c>
      <c r="J2" s="53">
        <f>'Yearly data'!I33</f>
        <v>10.88</v>
      </c>
      <c r="K2" s="53">
        <f>'Yearly data'!J33</f>
        <v>10.89</v>
      </c>
      <c r="L2" s="53">
        <f>'Yearly data'!K33</f>
        <v>10.95</v>
      </c>
      <c r="M2" s="53">
        <f>'Yearly data'!L33</f>
        <v>9.18</v>
      </c>
      <c r="N2" s="53">
        <f>'Yearly data'!M33</f>
        <v>9.11</v>
      </c>
      <c r="O2" s="53">
        <f>'Yearly data'!N33</f>
        <v>9.0399999999999991</v>
      </c>
      <c r="P2" s="53">
        <f>'Yearly data'!O33</f>
        <v>8.85</v>
      </c>
      <c r="Q2" s="53">
        <f>'Yearly data'!P33</f>
        <v>11.93</v>
      </c>
      <c r="R2" s="53">
        <f>'Yearly data'!Q33</f>
        <v>11.77</v>
      </c>
      <c r="S2" s="53">
        <f>'Yearly data'!R33</f>
        <v>11.55</v>
      </c>
      <c r="T2" s="53">
        <f>'Yearly data'!S33</f>
        <v>11.18</v>
      </c>
      <c r="U2" s="53">
        <f>'Yearly data'!T33</f>
        <v>10.93</v>
      </c>
      <c r="V2" s="53">
        <f>'Yearly data'!U33</f>
        <v>10.77</v>
      </c>
      <c r="W2" s="53">
        <f>'Yearly data'!V33</f>
        <v>10.59</v>
      </c>
      <c r="X2" s="53">
        <f>'Yearly data'!W33</f>
        <v>10.42</v>
      </c>
      <c r="Y2" s="53">
        <f>'Yearly data'!X33</f>
        <v>10.19</v>
      </c>
      <c r="Z2" s="53">
        <f>'Yearly data'!Y33</f>
        <v>9.9700000000000006</v>
      </c>
      <c r="AA2" s="53">
        <f>'Yearly data'!Z33</f>
        <v>9.5500000000000007</v>
      </c>
      <c r="AB2" s="53">
        <f>'Yearly data'!AA33</f>
        <v>9.32</v>
      </c>
      <c r="AC2" s="53">
        <f>'Yearly data'!AB33</f>
        <v>9.07</v>
      </c>
      <c r="AD2" s="53">
        <f>'Yearly data'!AC33</f>
        <v>8.7799999999999994</v>
      </c>
      <c r="AE2" s="53">
        <f>'Yearly data'!AD33</f>
        <v>8.5299999999999994</v>
      </c>
      <c r="AF2" s="53">
        <f>'Yearly data'!AE33</f>
        <v>8.18</v>
      </c>
      <c r="AG2" s="53">
        <f>'Yearly data'!AF33</f>
        <v>7.72</v>
      </c>
      <c r="AH2" s="53">
        <f>'Yearly data'!AG33</f>
        <v>7.32</v>
      </c>
      <c r="AI2" s="53">
        <f>'Yearly data'!AH33</f>
        <v>6.9</v>
      </c>
      <c r="AJ2" s="53">
        <f>'Yearly data'!AI33</f>
        <v>6.67</v>
      </c>
      <c r="AK2" s="53">
        <f>'Yearly data'!AJ33</f>
        <v>6.33</v>
      </c>
      <c r="AL2" s="53">
        <f>'Yearly data'!AK33</f>
        <v>6.33</v>
      </c>
      <c r="AM2" s="53">
        <f>'Yearly data'!AL33</f>
        <v>6.33</v>
      </c>
      <c r="AN2" s="53">
        <f>'Yearly data'!AM33</f>
        <v>6.33</v>
      </c>
      <c r="AO2" s="53">
        <f>'Yearly data'!AN33</f>
        <v>8.4499999999999993</v>
      </c>
      <c r="AP2" s="53">
        <f>'Yearly data'!AO33</f>
        <v>8.1199999999999992</v>
      </c>
      <c r="AQ2" s="53">
        <f>'Yearly data'!AP33</f>
        <v>7.12</v>
      </c>
      <c r="AR2" s="53">
        <f>'Yearly data'!AQ33</f>
        <v>6.67</v>
      </c>
      <c r="AS2" s="53">
        <f>'Yearly data'!AR33</f>
        <v>6.67</v>
      </c>
      <c r="AT2" s="53">
        <f>'Yearly data'!AS33</f>
        <v>6.67</v>
      </c>
      <c r="AU2" s="53">
        <f>'Yearly data'!AT33</f>
        <v>6.67</v>
      </c>
      <c r="AV2" s="53">
        <f>'Yearly data'!AU33</f>
        <v>6.67</v>
      </c>
      <c r="AW2" s="53">
        <f>'Yearly data'!AV33</f>
        <v>6.67</v>
      </c>
      <c r="AX2" s="53">
        <f>'Yearly data'!AW33</f>
        <v>6.67</v>
      </c>
      <c r="AY2" s="53">
        <f>'Yearly data'!AX33</f>
        <v>6.67</v>
      </c>
      <c r="AZ2" s="53">
        <f>'Yearly data'!AY33</f>
        <v>6.67</v>
      </c>
      <c r="BA2" s="53">
        <f>'Yearly data'!AZ33</f>
        <v>6.67</v>
      </c>
      <c r="BB2" s="53">
        <f>'Yearly data'!BA33</f>
        <v>6.67</v>
      </c>
      <c r="BC2" s="53">
        <f>'Yearly data'!BB33</f>
        <v>6.67</v>
      </c>
      <c r="BD2" s="53">
        <f>'Yearly data'!BC33</f>
        <v>6.67</v>
      </c>
      <c r="BE2" s="53">
        <f>'Yearly data'!BD33</f>
        <v>6.67</v>
      </c>
      <c r="BF2" s="53">
        <f>'Yearly data'!BE33</f>
        <v>6.67</v>
      </c>
      <c r="BG2" s="53">
        <f>'Yearly data'!BF33</f>
        <v>6.67</v>
      </c>
      <c r="BH2" s="53">
        <f>'Yearly data'!BG33</f>
        <v>6.67</v>
      </c>
      <c r="BI2" s="53">
        <f>'Yearly data'!BH33</f>
        <v>6.67</v>
      </c>
      <c r="BJ2" s="53">
        <f>'Yearly data'!BI33</f>
        <v>6.67</v>
      </c>
      <c r="BK2" s="53">
        <f>'Yearly data'!BJ33</f>
        <v>6.67</v>
      </c>
      <c r="BL2" s="53">
        <f>'Yearly data'!BK33</f>
        <v>6.67</v>
      </c>
      <c r="BM2" s="53">
        <f>'Yearly data'!BL33</f>
        <v>6.67</v>
      </c>
      <c r="BN2" s="53">
        <f>'Yearly data'!BM33</f>
        <v>6.67</v>
      </c>
      <c r="BO2" s="53">
        <f>'Yearly data'!BN33</f>
        <v>6.67</v>
      </c>
      <c r="BP2" s="53">
        <f>'Yearly data'!BO33</f>
        <v>6.67</v>
      </c>
      <c r="BQ2" s="53">
        <f>'Yearly data'!BP33</f>
        <v>6.67</v>
      </c>
      <c r="BR2" s="53">
        <f>'Yearly data'!BQ33</f>
        <v>6.78</v>
      </c>
      <c r="BS2" s="53">
        <f>'Yearly data'!BR33</f>
        <v>7.31</v>
      </c>
      <c r="BT2" s="53">
        <f>'Yearly data'!BS33</f>
        <v>7.71</v>
      </c>
      <c r="BU2" s="53">
        <f>'Yearly data'!BT33</f>
        <v>6.77</v>
      </c>
      <c r="BV2" s="53">
        <f>'Yearly data'!BU33</f>
        <v>7.44</v>
      </c>
      <c r="BW2" s="53">
        <f>'Yearly data'!BV33</f>
        <v>9.5399999999999991</v>
      </c>
      <c r="BX2" s="53">
        <f>'Yearly data'!BW33</f>
        <v>9.92</v>
      </c>
      <c r="BY2" s="53">
        <f>'Yearly data'!BX33</f>
        <v>16.559999999999999</v>
      </c>
      <c r="BZ2" s="53">
        <f>'Yearly data'!BY33</f>
        <v>16.239999999999998</v>
      </c>
      <c r="CA2" s="53">
        <f>'Yearly data'!BZ33</f>
        <v>12.47</v>
      </c>
      <c r="CB2" s="53">
        <f>'Yearly data'!CA33</f>
        <v>12.38</v>
      </c>
      <c r="CC2" s="53">
        <f>'Yearly data'!CB33</f>
        <v>12.21</v>
      </c>
      <c r="CD2" s="53">
        <f>'Yearly data'!CC33</f>
        <v>11.97</v>
      </c>
      <c r="CE2" s="53">
        <f>'Yearly data'!CD33</f>
        <v>9.5500000000000007</v>
      </c>
      <c r="CF2" s="53">
        <f>'Yearly data'!CE33</f>
        <v>9.1</v>
      </c>
      <c r="CG2" s="53">
        <f>'Yearly data'!CF33</f>
        <v>6.67</v>
      </c>
      <c r="CH2" s="53">
        <f>'Yearly data'!CG33</f>
        <v>6.67</v>
      </c>
      <c r="CI2" s="53">
        <f>'Yearly data'!CH33</f>
        <v>6.67</v>
      </c>
      <c r="CJ2" s="53">
        <f>'Yearly data'!CI33</f>
        <v>6.67</v>
      </c>
      <c r="CK2" s="53">
        <f>'Yearly data'!CJ33</f>
        <v>6.67</v>
      </c>
      <c r="CL2" s="53">
        <f>'Yearly data'!CK33</f>
        <v>6.67</v>
      </c>
      <c r="CM2" s="53">
        <f>'Yearly data'!CL33</f>
        <v>6.67</v>
      </c>
      <c r="CN2" s="53">
        <f>'Yearly data'!CM33</f>
        <v>6.67</v>
      </c>
      <c r="CO2" s="53">
        <f>'Yearly data'!CN33</f>
        <v>6.67</v>
      </c>
      <c r="CP2" s="53">
        <f>'Yearly data'!CO33</f>
        <v>6.67</v>
      </c>
      <c r="CQ2" s="53">
        <f>'Yearly data'!CP33</f>
        <v>6.67</v>
      </c>
      <c r="CR2" s="53">
        <f>'Yearly data'!CQ33</f>
        <v>6.67</v>
      </c>
      <c r="CS2">
        <v>552</v>
      </c>
      <c r="CT2">
        <v>544</v>
      </c>
    </row>
    <row r="3" spans="1:98" ht="20.399999999999999">
      <c r="A3" s="56"/>
      <c r="B3" s="55">
        <v>45324</v>
      </c>
      <c r="C3" s="53">
        <f>'Yearly data'!B34</f>
        <v>8</v>
      </c>
      <c r="D3" s="53">
        <f>'Yearly data'!C34</f>
        <v>8</v>
      </c>
      <c r="E3" s="53">
        <f>'Yearly data'!D34</f>
        <v>8</v>
      </c>
      <c r="F3" s="53">
        <f>'Yearly data'!E34</f>
        <v>8</v>
      </c>
      <c r="G3" s="53">
        <f>'Yearly data'!F34</f>
        <v>8</v>
      </c>
      <c r="H3" s="53">
        <f>'Yearly data'!G34</f>
        <v>7.67</v>
      </c>
      <c r="I3" s="53">
        <f>'Yearly data'!H34</f>
        <v>7.67</v>
      </c>
      <c r="J3" s="53">
        <f>'Yearly data'!I34</f>
        <v>7.33</v>
      </c>
      <c r="K3" s="53">
        <f>'Yearly data'!J34</f>
        <v>7.33</v>
      </c>
      <c r="L3" s="53">
        <f>'Yearly data'!K34</f>
        <v>7</v>
      </c>
      <c r="M3" s="53">
        <f>'Yearly data'!L34</f>
        <v>6.33</v>
      </c>
      <c r="N3" s="53">
        <f>'Yearly data'!M34</f>
        <v>6</v>
      </c>
      <c r="O3" s="53">
        <f>'Yearly data'!N34</f>
        <v>5.67</v>
      </c>
      <c r="P3" s="53">
        <f>'Yearly data'!O34</f>
        <v>5.67</v>
      </c>
      <c r="Q3" s="53">
        <f>'Yearly data'!P34</f>
        <v>5.67</v>
      </c>
      <c r="R3" s="53">
        <f>'Yearly data'!Q34</f>
        <v>5.67</v>
      </c>
      <c r="S3" s="53">
        <f>'Yearly data'!R34</f>
        <v>5.67</v>
      </c>
      <c r="T3" s="53">
        <f>'Yearly data'!S34</f>
        <v>5.67</v>
      </c>
      <c r="U3" s="53">
        <f>'Yearly data'!T34</f>
        <v>5.67</v>
      </c>
      <c r="V3" s="53">
        <f>'Yearly data'!U34</f>
        <v>5.67</v>
      </c>
      <c r="W3" s="53">
        <f>'Yearly data'!V34</f>
        <v>5.67</v>
      </c>
      <c r="X3" s="53">
        <f>'Yearly data'!W34</f>
        <v>5.67</v>
      </c>
      <c r="Y3" s="53">
        <f>'Yearly data'!X34</f>
        <v>5.67</v>
      </c>
      <c r="Z3" s="53">
        <f>'Yearly data'!Y34</f>
        <v>5.67</v>
      </c>
      <c r="AA3" s="53">
        <f>'Yearly data'!Z34</f>
        <v>5.67</v>
      </c>
      <c r="AB3" s="53">
        <f>'Yearly data'!AA34</f>
        <v>5.67</v>
      </c>
      <c r="AC3" s="53">
        <f>'Yearly data'!AB34</f>
        <v>5.67</v>
      </c>
      <c r="AD3" s="53">
        <f>'Yearly data'!AC34</f>
        <v>5.67</v>
      </c>
      <c r="AE3" s="53">
        <f>'Yearly data'!AD34</f>
        <v>5.67</v>
      </c>
      <c r="AF3" s="53">
        <f>'Yearly data'!AE34</f>
        <v>5.67</v>
      </c>
      <c r="AG3" s="53">
        <f>'Yearly data'!AF34</f>
        <v>5.67</v>
      </c>
      <c r="AH3" s="53">
        <f>'Yearly data'!AG34</f>
        <v>5.67</v>
      </c>
      <c r="AI3" s="53">
        <f>'Yearly data'!AH34</f>
        <v>5.67</v>
      </c>
      <c r="AJ3" s="53">
        <f>'Yearly data'!AI34</f>
        <v>5.67</v>
      </c>
      <c r="AK3" s="53">
        <f>'Yearly data'!AJ34</f>
        <v>5.67</v>
      </c>
      <c r="AL3" s="53">
        <f>'Yearly data'!AK34</f>
        <v>5.67</v>
      </c>
      <c r="AM3" s="53">
        <f>'Yearly data'!AL34</f>
        <v>5.33</v>
      </c>
      <c r="AN3" s="53">
        <f>'Yearly data'!AM34</f>
        <v>5</v>
      </c>
      <c r="AO3" s="53">
        <f>'Yearly data'!AN34</f>
        <v>4</v>
      </c>
      <c r="AP3" s="53">
        <f>'Yearly data'!AO34</f>
        <v>4</v>
      </c>
      <c r="AQ3" s="53">
        <f>'Yearly data'!AP34</f>
        <v>4</v>
      </c>
      <c r="AR3" s="53">
        <f>'Yearly data'!AQ34</f>
        <v>4</v>
      </c>
      <c r="AS3" s="53">
        <f>'Yearly data'!AR34</f>
        <v>4</v>
      </c>
      <c r="AT3" s="53">
        <f>'Yearly data'!AS34</f>
        <v>4</v>
      </c>
      <c r="AU3" s="53">
        <f>'Yearly data'!AT34</f>
        <v>4</v>
      </c>
      <c r="AV3" s="53">
        <f>'Yearly data'!AU34</f>
        <v>4</v>
      </c>
      <c r="AW3" s="53">
        <f>'Yearly data'!AV34</f>
        <v>4</v>
      </c>
      <c r="AX3" s="53">
        <f>'Yearly data'!AW34</f>
        <v>4</v>
      </c>
      <c r="AY3" s="53">
        <f>'Yearly data'!AX34</f>
        <v>4</v>
      </c>
      <c r="AZ3" s="53">
        <f>'Yearly data'!AY34</f>
        <v>4</v>
      </c>
      <c r="BA3" s="53">
        <f>'Yearly data'!AZ34</f>
        <v>4</v>
      </c>
      <c r="BB3" s="53">
        <f>'Yearly data'!BA34</f>
        <v>4</v>
      </c>
      <c r="BC3" s="53">
        <f>'Yearly data'!BB34</f>
        <v>4</v>
      </c>
      <c r="BD3" s="53">
        <f>'Yearly data'!BC34</f>
        <v>4</v>
      </c>
      <c r="BE3" s="53">
        <f>'Yearly data'!BD34</f>
        <v>4</v>
      </c>
      <c r="BF3" s="53">
        <f>'Yearly data'!BE34</f>
        <v>4</v>
      </c>
      <c r="BG3" s="53">
        <f>'Yearly data'!BF34</f>
        <v>4</v>
      </c>
      <c r="BH3" s="53">
        <f>'Yearly data'!BG34</f>
        <v>4</v>
      </c>
      <c r="BI3" s="53">
        <f>'Yearly data'!BH34</f>
        <v>4</v>
      </c>
      <c r="BJ3" s="53">
        <f>'Yearly data'!BI34</f>
        <v>4</v>
      </c>
      <c r="BK3" s="53">
        <f>'Yearly data'!BJ34</f>
        <v>4</v>
      </c>
      <c r="BL3" s="53">
        <f>'Yearly data'!BK34</f>
        <v>4</v>
      </c>
      <c r="BM3" s="53">
        <f>'Yearly data'!BL34</f>
        <v>4</v>
      </c>
      <c r="BN3" s="53">
        <f>'Yearly data'!BM34</f>
        <v>4</v>
      </c>
      <c r="BO3" s="53">
        <f>'Yearly data'!BN34</f>
        <v>4</v>
      </c>
      <c r="BP3" s="53">
        <f>'Yearly data'!BO34</f>
        <v>4</v>
      </c>
      <c r="BQ3" s="53">
        <f>'Yearly data'!BP34</f>
        <v>5</v>
      </c>
      <c r="BR3" s="53">
        <f>'Yearly data'!BQ34</f>
        <v>5.33</v>
      </c>
      <c r="BS3" s="53">
        <f>'Yearly data'!BR34</f>
        <v>5.67</v>
      </c>
      <c r="BT3" s="53">
        <f>'Yearly data'!BS34</f>
        <v>5.67</v>
      </c>
      <c r="BU3" s="53">
        <f>'Yearly data'!BT34</f>
        <v>6.67</v>
      </c>
      <c r="BV3" s="53">
        <f>'Yearly data'!BU34</f>
        <v>7.33</v>
      </c>
      <c r="BW3" s="53">
        <f>'Yearly data'!BV34</f>
        <v>7.33</v>
      </c>
      <c r="BX3" s="53">
        <f>'Yearly data'!BW34</f>
        <v>7.67</v>
      </c>
      <c r="BY3" s="53">
        <f>'Yearly data'!BX34</f>
        <v>8</v>
      </c>
      <c r="BZ3" s="53">
        <f>'Yearly data'!BY34</f>
        <v>8.33</v>
      </c>
      <c r="CA3" s="53">
        <f>'Yearly data'!BZ34</f>
        <v>8.67</v>
      </c>
      <c r="CB3" s="53">
        <f>'Yearly data'!CA34</f>
        <v>8.67</v>
      </c>
      <c r="CC3" s="53">
        <f>'Yearly data'!CB34</f>
        <v>9</v>
      </c>
      <c r="CD3" s="53">
        <f>'Yearly data'!CC34</f>
        <v>9.33</v>
      </c>
      <c r="CE3" s="53">
        <f>'Yearly data'!CD34</f>
        <v>8.33</v>
      </c>
      <c r="CF3" s="53">
        <f>'Yearly data'!CE34</f>
        <v>7.67</v>
      </c>
      <c r="CG3" s="53">
        <f>'Yearly data'!CF34</f>
        <v>7.33</v>
      </c>
      <c r="CH3" s="53">
        <f>'Yearly data'!CG34</f>
        <v>7</v>
      </c>
      <c r="CI3" s="53">
        <f>'Yearly data'!CH34</f>
        <v>6.67</v>
      </c>
      <c r="CJ3" s="53">
        <f>'Yearly data'!CI34</f>
        <v>6.67</v>
      </c>
      <c r="CK3" s="53">
        <f>'Yearly data'!CJ34</f>
        <v>6.67</v>
      </c>
      <c r="CL3" s="53">
        <f>'Yearly data'!CK34</f>
        <v>6.67</v>
      </c>
      <c r="CM3" s="53">
        <f>'Yearly data'!CL34</f>
        <v>6.67</v>
      </c>
      <c r="CN3" s="53">
        <f>'Yearly data'!CM34</f>
        <v>6.67</v>
      </c>
      <c r="CO3" s="53">
        <f>'Yearly data'!CN34</f>
        <v>6.67</v>
      </c>
      <c r="CP3" s="53">
        <f>'Yearly data'!CO34</f>
        <v>6.67</v>
      </c>
      <c r="CQ3" s="53">
        <f>'Yearly data'!CP34</f>
        <v>6.67</v>
      </c>
      <c r="CR3" s="53">
        <f>'Yearly data'!CQ34</f>
        <v>6.67</v>
      </c>
      <c r="CS3">
        <v>547</v>
      </c>
      <c r="CT3">
        <v>534</v>
      </c>
    </row>
    <row r="4" spans="1:98" ht="20.399999999999999">
      <c r="A4" s="56"/>
      <c r="B4" s="55">
        <v>45325</v>
      </c>
      <c r="C4" s="53">
        <f>'Yearly data'!B35</f>
        <v>8</v>
      </c>
      <c r="D4" s="53">
        <f>'Yearly data'!C35</f>
        <v>8</v>
      </c>
      <c r="E4" s="53">
        <f>'Yearly data'!D35</f>
        <v>8</v>
      </c>
      <c r="F4" s="53">
        <f>'Yearly data'!E35</f>
        <v>8</v>
      </c>
      <c r="G4" s="53">
        <f>'Yearly data'!F35</f>
        <v>8</v>
      </c>
      <c r="H4" s="53">
        <f>'Yearly data'!G35</f>
        <v>6.67</v>
      </c>
      <c r="I4" s="53">
        <f>'Yearly data'!H35</f>
        <v>6.67</v>
      </c>
      <c r="J4" s="53">
        <f>'Yearly data'!I35</f>
        <v>6.67</v>
      </c>
      <c r="K4" s="53">
        <f>'Yearly data'!J35</f>
        <v>6.67</v>
      </c>
      <c r="L4" s="53">
        <f>'Yearly data'!K35</f>
        <v>6.67</v>
      </c>
      <c r="M4" s="53">
        <f>'Yearly data'!L35</f>
        <v>6.33</v>
      </c>
      <c r="N4" s="53">
        <f>'Yearly data'!M35</f>
        <v>6</v>
      </c>
      <c r="O4" s="53">
        <f>'Yearly data'!N35</f>
        <v>5.67</v>
      </c>
      <c r="P4" s="53">
        <f>'Yearly data'!O35</f>
        <v>5.67</v>
      </c>
      <c r="Q4" s="53">
        <f>'Yearly data'!P35</f>
        <v>5.67</v>
      </c>
      <c r="R4" s="53">
        <f>'Yearly data'!Q35</f>
        <v>5.67</v>
      </c>
      <c r="S4" s="53">
        <f>'Yearly data'!R35</f>
        <v>5.67</v>
      </c>
      <c r="T4" s="53">
        <f>'Yearly data'!S35</f>
        <v>5.67</v>
      </c>
      <c r="U4" s="53">
        <f>'Yearly data'!T35</f>
        <v>5.67</v>
      </c>
      <c r="V4" s="53">
        <f>'Yearly data'!U35</f>
        <v>5.67</v>
      </c>
      <c r="W4" s="53">
        <f>'Yearly data'!V35</f>
        <v>5.67</v>
      </c>
      <c r="X4" s="53">
        <f>'Yearly data'!W35</f>
        <v>5.67</v>
      </c>
      <c r="Y4" s="53">
        <f>'Yearly data'!X35</f>
        <v>5.67</v>
      </c>
      <c r="Z4" s="53">
        <f>'Yearly data'!Y35</f>
        <v>5.67</v>
      </c>
      <c r="AA4" s="53">
        <f>'Yearly data'!Z35</f>
        <v>5.67</v>
      </c>
      <c r="AB4" s="53">
        <f>'Yearly data'!AA35</f>
        <v>5.67</v>
      </c>
      <c r="AC4" s="53">
        <f>'Yearly data'!AB35</f>
        <v>5.67</v>
      </c>
      <c r="AD4" s="53">
        <f>'Yearly data'!AC35</f>
        <v>5.67</v>
      </c>
      <c r="AE4" s="53">
        <f>'Yearly data'!AD35</f>
        <v>5.67</v>
      </c>
      <c r="AF4" s="53">
        <f>'Yearly data'!AE35</f>
        <v>5.67</v>
      </c>
      <c r="AG4" s="53">
        <f>'Yearly data'!AF35</f>
        <v>5.67</v>
      </c>
      <c r="AH4" s="53">
        <f>'Yearly data'!AG35</f>
        <v>5.67</v>
      </c>
      <c r="AI4" s="53">
        <f>'Yearly data'!AH35</f>
        <v>5.67</v>
      </c>
      <c r="AJ4" s="53">
        <f>'Yearly data'!AI35</f>
        <v>5.67</v>
      </c>
      <c r="AK4" s="53">
        <f>'Yearly data'!AJ35</f>
        <v>5.67</v>
      </c>
      <c r="AL4" s="53">
        <f>'Yearly data'!AK35</f>
        <v>5.67</v>
      </c>
      <c r="AM4" s="53">
        <f>'Yearly data'!AL35</f>
        <v>5.67</v>
      </c>
      <c r="AN4" s="53">
        <f>'Yearly data'!AM35</f>
        <v>5.67</v>
      </c>
      <c r="AO4" s="53">
        <f>'Yearly data'!AN35</f>
        <v>5.67</v>
      </c>
      <c r="AP4" s="53">
        <f>'Yearly data'!AO35</f>
        <v>5.67</v>
      </c>
      <c r="AQ4" s="53">
        <f>'Yearly data'!AP35</f>
        <v>5.67</v>
      </c>
      <c r="AR4" s="53">
        <f>'Yearly data'!AQ35</f>
        <v>5.67</v>
      </c>
      <c r="AS4" s="53">
        <f>'Yearly data'!AR35</f>
        <v>5.67</v>
      </c>
      <c r="AT4" s="53">
        <f>'Yearly data'!AS35</f>
        <v>5.67</v>
      </c>
      <c r="AU4" s="53">
        <f>'Yearly data'!AT35</f>
        <v>5.67</v>
      </c>
      <c r="AV4" s="53">
        <f>'Yearly data'!AU35</f>
        <v>5.67</v>
      </c>
      <c r="AW4" s="53">
        <f>'Yearly data'!AV35</f>
        <v>5.67</v>
      </c>
      <c r="AX4" s="53">
        <f>'Yearly data'!AW35</f>
        <v>5.67</v>
      </c>
      <c r="AY4" s="53">
        <f>'Yearly data'!AX35</f>
        <v>5.67</v>
      </c>
      <c r="AZ4" s="53">
        <f>'Yearly data'!AY35</f>
        <v>5.67</v>
      </c>
      <c r="BA4" s="53">
        <f>'Yearly data'!AZ35</f>
        <v>5.67</v>
      </c>
      <c r="BB4" s="53">
        <f>'Yearly data'!BA35</f>
        <v>5.67</v>
      </c>
      <c r="BC4" s="53">
        <f>'Yearly data'!BB35</f>
        <v>5.67</v>
      </c>
      <c r="BD4" s="53">
        <f>'Yearly data'!BC35</f>
        <v>5.67</v>
      </c>
      <c r="BE4" s="53">
        <f>'Yearly data'!BD35</f>
        <v>5.67</v>
      </c>
      <c r="BF4" s="53">
        <f>'Yearly data'!BE35</f>
        <v>5.67</v>
      </c>
      <c r="BG4" s="53">
        <f>'Yearly data'!BF35</f>
        <v>5.67</v>
      </c>
      <c r="BH4" s="53">
        <f>'Yearly data'!BG35</f>
        <v>5.67</v>
      </c>
      <c r="BI4" s="53">
        <f>'Yearly data'!BH35</f>
        <v>5.67</v>
      </c>
      <c r="BJ4" s="53">
        <f>'Yearly data'!BI35</f>
        <v>5.67</v>
      </c>
      <c r="BK4" s="53">
        <f>'Yearly data'!BJ35</f>
        <v>5.67</v>
      </c>
      <c r="BL4" s="53">
        <f>'Yearly data'!BK35</f>
        <v>5.67</v>
      </c>
      <c r="BM4" s="53">
        <f>'Yearly data'!BL35</f>
        <v>5.67</v>
      </c>
      <c r="BN4" s="53">
        <f>'Yearly data'!BM35</f>
        <v>5.67</v>
      </c>
      <c r="BO4" s="53">
        <f>'Yearly data'!BN35</f>
        <v>6.33</v>
      </c>
      <c r="BP4" s="53">
        <f>'Yearly data'!BO35</f>
        <v>6.67</v>
      </c>
      <c r="BQ4" s="53">
        <f>'Yearly data'!BP35</f>
        <v>6.67</v>
      </c>
      <c r="BR4" s="53">
        <f>'Yearly data'!BQ35</f>
        <v>6.67</v>
      </c>
      <c r="BS4" s="53">
        <f>'Yearly data'!BR35</f>
        <v>6.67</v>
      </c>
      <c r="BT4" s="53">
        <f>'Yearly data'!BS35</f>
        <v>6.67</v>
      </c>
      <c r="BU4" s="53">
        <f>'Yearly data'!BT35</f>
        <v>6.67</v>
      </c>
      <c r="BV4" s="53">
        <f>'Yearly data'!BU35</f>
        <v>6.67</v>
      </c>
      <c r="BW4" s="53">
        <f>'Yearly data'!BV35</f>
        <v>7</v>
      </c>
      <c r="BX4" s="53">
        <f>'Yearly data'!BW35</f>
        <v>7.33</v>
      </c>
      <c r="BY4" s="53">
        <f>'Yearly data'!BX35</f>
        <v>6.33</v>
      </c>
      <c r="BZ4" s="53">
        <f>'Yearly data'!BY35</f>
        <v>6.33</v>
      </c>
      <c r="CA4" s="53">
        <f>'Yearly data'!BZ35</f>
        <v>6.33</v>
      </c>
      <c r="CB4" s="53">
        <f>'Yearly data'!CA35</f>
        <v>6.67</v>
      </c>
      <c r="CC4" s="53">
        <f>'Yearly data'!CB35</f>
        <v>6.67</v>
      </c>
      <c r="CD4" s="53">
        <f>'Yearly data'!CC35</f>
        <v>6.67</v>
      </c>
      <c r="CE4" s="53">
        <f>'Yearly data'!CD35</f>
        <v>7.08</v>
      </c>
      <c r="CF4" s="53">
        <f>'Yearly data'!CE35</f>
        <v>7.62</v>
      </c>
      <c r="CG4" s="53">
        <f>'Yearly data'!CF35</f>
        <v>7.87</v>
      </c>
      <c r="CH4" s="53">
        <f>'Yearly data'!CG35</f>
        <v>7.83</v>
      </c>
      <c r="CI4" s="53">
        <f>'Yearly data'!CH35</f>
        <v>9.33</v>
      </c>
      <c r="CJ4" s="53">
        <f>'Yearly data'!CI35</f>
        <v>10.67</v>
      </c>
      <c r="CK4" s="53">
        <f>'Yearly data'!CJ35</f>
        <v>8.67</v>
      </c>
      <c r="CL4" s="53">
        <f>'Yearly data'!CK35</f>
        <v>8.33</v>
      </c>
      <c r="CM4" s="53">
        <f>'Yearly data'!CL35</f>
        <v>7.33</v>
      </c>
      <c r="CN4" s="53">
        <f>'Yearly data'!CM35</f>
        <v>7.33</v>
      </c>
      <c r="CO4" s="53">
        <f>'Yearly data'!CN35</f>
        <v>8.67</v>
      </c>
      <c r="CP4" s="53">
        <f>'Yearly data'!CO35</f>
        <v>9</v>
      </c>
      <c r="CQ4" s="53">
        <f>'Yearly data'!CP35</f>
        <v>9.33</v>
      </c>
      <c r="CR4" s="53">
        <f>'Yearly data'!CQ35</f>
        <v>9.67</v>
      </c>
      <c r="CS4">
        <v>555</v>
      </c>
      <c r="CT4">
        <v>550</v>
      </c>
    </row>
    <row r="5" spans="1:98" ht="20.399999999999999">
      <c r="A5" s="56"/>
      <c r="B5" s="55">
        <v>45326</v>
      </c>
      <c r="C5" s="53">
        <f>'Yearly data'!B36</f>
        <v>13.21</v>
      </c>
      <c r="D5" s="53">
        <f>'Yearly data'!C36</f>
        <v>13.36</v>
      </c>
      <c r="E5" s="53">
        <f>'Yearly data'!D36</f>
        <v>13.61</v>
      </c>
      <c r="F5" s="53">
        <f>'Yearly data'!E36</f>
        <v>13.84</v>
      </c>
      <c r="G5" s="53">
        <f>'Yearly data'!F36</f>
        <v>14.03</v>
      </c>
      <c r="H5" s="53">
        <f>'Yearly data'!G36</f>
        <v>14.25</v>
      </c>
      <c r="I5" s="53">
        <f>'Yearly data'!H36</f>
        <v>10.48</v>
      </c>
      <c r="J5" s="53">
        <f>'Yearly data'!I36</f>
        <v>10.34</v>
      </c>
      <c r="K5" s="53">
        <f>'Yearly data'!J36</f>
        <v>10.34</v>
      </c>
      <c r="L5" s="53">
        <f>'Yearly data'!K36</f>
        <v>10.06</v>
      </c>
      <c r="M5" s="53">
        <f>'Yearly data'!L36</f>
        <v>9.7799999999999994</v>
      </c>
      <c r="N5" s="53">
        <f>'Yearly data'!M36</f>
        <v>9.7799999999999994</v>
      </c>
      <c r="O5" s="53">
        <f>'Yearly data'!N36</f>
        <v>7</v>
      </c>
      <c r="P5" s="53">
        <f>'Yearly data'!O36</f>
        <v>7</v>
      </c>
      <c r="Q5" s="53">
        <f>'Yearly data'!P36</f>
        <v>7</v>
      </c>
      <c r="R5" s="53">
        <f>'Yearly data'!Q36</f>
        <v>7.15</v>
      </c>
      <c r="S5" s="53">
        <f>'Yearly data'!R36</f>
        <v>7.15</v>
      </c>
      <c r="T5" s="53">
        <f>'Yearly data'!S36</f>
        <v>7.15</v>
      </c>
      <c r="U5" s="53">
        <f>'Yearly data'!T36</f>
        <v>7.15</v>
      </c>
      <c r="V5" s="53">
        <f>'Yearly data'!U36</f>
        <v>7.27</v>
      </c>
      <c r="W5" s="53">
        <f>'Yearly data'!V36</f>
        <v>7.27</v>
      </c>
      <c r="X5" s="53">
        <f>'Yearly data'!W36</f>
        <v>7.38</v>
      </c>
      <c r="Y5" s="53">
        <f>'Yearly data'!X36</f>
        <v>7.49</v>
      </c>
      <c r="Z5" s="53">
        <f>'Yearly data'!Y36</f>
        <v>7.49</v>
      </c>
      <c r="AA5" s="53">
        <f>'Yearly data'!Z36</f>
        <v>7.49</v>
      </c>
      <c r="AB5" s="53">
        <f>'Yearly data'!AA36</f>
        <v>7.49</v>
      </c>
      <c r="AC5" s="53">
        <f>'Yearly data'!AB36</f>
        <v>8.84</v>
      </c>
      <c r="AD5" s="53">
        <f>'Yearly data'!AC36</f>
        <v>9.17</v>
      </c>
      <c r="AE5" s="53">
        <f>'Yearly data'!AD36</f>
        <v>9.84</v>
      </c>
      <c r="AF5" s="53">
        <f>'Yearly data'!AE36</f>
        <v>10.51</v>
      </c>
      <c r="AG5" s="53">
        <f>'Yearly data'!AF36</f>
        <v>11.17</v>
      </c>
      <c r="AH5" s="53">
        <f>'Yearly data'!AG36</f>
        <v>11.41</v>
      </c>
      <c r="AI5" s="53">
        <f>'Yearly data'!AH36</f>
        <v>12.41</v>
      </c>
      <c r="AJ5" s="53">
        <f>'Yearly data'!AI36</f>
        <v>12.62</v>
      </c>
      <c r="AK5" s="53">
        <f>'Yearly data'!AJ36</f>
        <v>8.73</v>
      </c>
      <c r="AL5" s="53">
        <f>'Yearly data'!AK36</f>
        <v>8.6999999999999993</v>
      </c>
      <c r="AM5" s="53">
        <f>'Yearly data'!AL36</f>
        <v>8.5500000000000007</v>
      </c>
      <c r="AN5" s="53">
        <f>'Yearly data'!AM36</f>
        <v>8.07</v>
      </c>
      <c r="AO5" s="53">
        <f>'Yearly data'!AN36</f>
        <v>7.77</v>
      </c>
      <c r="AP5" s="53">
        <f>'Yearly data'!AO36</f>
        <v>7.48</v>
      </c>
      <c r="AQ5" s="53">
        <f>'Yearly data'!AP36</f>
        <v>7.37</v>
      </c>
      <c r="AR5" s="53">
        <f>'Yearly data'!AQ36</f>
        <v>7.33</v>
      </c>
      <c r="AS5" s="53">
        <f>'Yearly data'!AR36</f>
        <v>7.41</v>
      </c>
      <c r="AT5" s="53">
        <f>'Yearly data'!AS36</f>
        <v>7.77</v>
      </c>
      <c r="AU5" s="53">
        <f>'Yearly data'!AT36</f>
        <v>8.2200000000000006</v>
      </c>
      <c r="AV5" s="53">
        <f>'Yearly data'!AU36</f>
        <v>8.83</v>
      </c>
      <c r="AW5" s="53">
        <f>'Yearly data'!AV36</f>
        <v>8.74</v>
      </c>
      <c r="AX5" s="53">
        <f>'Yearly data'!AW36</f>
        <v>8.8800000000000008</v>
      </c>
      <c r="AY5" s="53">
        <f>'Yearly data'!AX36</f>
        <v>9.15</v>
      </c>
      <c r="AZ5" s="53">
        <f>'Yearly data'!AY36</f>
        <v>9.5500000000000007</v>
      </c>
      <c r="BA5" s="53">
        <f>'Yearly data'!AZ36</f>
        <v>10.15</v>
      </c>
      <c r="BB5" s="53">
        <f>'Yearly data'!BA36</f>
        <v>10.77</v>
      </c>
      <c r="BC5" s="53">
        <f>'Yearly data'!BB36</f>
        <v>11.04</v>
      </c>
      <c r="BD5" s="53">
        <f>'Yearly data'!BC36</f>
        <v>11.11</v>
      </c>
      <c r="BE5" s="53">
        <f>'Yearly data'!BD36</f>
        <v>11.11</v>
      </c>
      <c r="BF5" s="53">
        <f>'Yearly data'!BE36</f>
        <v>11.11</v>
      </c>
      <c r="BG5" s="53">
        <f>'Yearly data'!BF36</f>
        <v>15.33</v>
      </c>
      <c r="BH5" s="53">
        <f>'Yearly data'!BG36</f>
        <v>16</v>
      </c>
      <c r="BI5" s="53">
        <f>'Yearly data'!BH36</f>
        <v>16.670000000000002</v>
      </c>
      <c r="BJ5" s="53">
        <f>'Yearly data'!BI36</f>
        <v>16.670000000000002</v>
      </c>
      <c r="BK5" s="53">
        <f>'Yearly data'!BJ36</f>
        <v>16.670000000000002</v>
      </c>
      <c r="BL5" s="53">
        <f>'Yearly data'!BK36</f>
        <v>16.66</v>
      </c>
      <c r="BM5" s="53">
        <f>'Yearly data'!BL36</f>
        <v>16.14</v>
      </c>
      <c r="BN5" s="53">
        <f>'Yearly data'!BM36</f>
        <v>15.72</v>
      </c>
      <c r="BO5" s="53">
        <f>'Yearly data'!BN36</f>
        <v>14.01</v>
      </c>
      <c r="BP5" s="53">
        <f>'Yearly data'!BO36</f>
        <v>13.33</v>
      </c>
      <c r="BQ5" s="53">
        <f>'Yearly data'!BP36</f>
        <v>15.28</v>
      </c>
      <c r="BR5" s="53">
        <f>'Yearly data'!BQ36</f>
        <v>14.75</v>
      </c>
      <c r="BS5" s="53">
        <f>'Yearly data'!BR36</f>
        <v>10.88</v>
      </c>
      <c r="BT5" s="53">
        <f>'Yearly data'!BS36</f>
        <v>10.74</v>
      </c>
      <c r="BU5" s="53">
        <f>'Yearly data'!BT36</f>
        <v>6.67</v>
      </c>
      <c r="BV5" s="53">
        <f>'Yearly data'!BU36</f>
        <v>6.67</v>
      </c>
      <c r="BW5" s="53">
        <f>'Yearly data'!BV36</f>
        <v>6.67</v>
      </c>
      <c r="BX5" s="53">
        <f>'Yearly data'!BW36</f>
        <v>6.67</v>
      </c>
      <c r="BY5" s="53">
        <f>'Yearly data'!BX36</f>
        <v>6.67</v>
      </c>
      <c r="BZ5" s="53">
        <f>'Yearly data'!BY36</f>
        <v>6.67</v>
      </c>
      <c r="CA5" s="53">
        <f>'Yearly data'!BZ36</f>
        <v>6.67</v>
      </c>
      <c r="CB5" s="53">
        <f>'Yearly data'!CA36</f>
        <v>6.67</v>
      </c>
      <c r="CC5" s="53">
        <f>'Yearly data'!CB36</f>
        <v>6.67</v>
      </c>
      <c r="CD5" s="53">
        <f>'Yearly data'!CC36</f>
        <v>6.67</v>
      </c>
      <c r="CE5" s="53">
        <f>'Yearly data'!CD36</f>
        <v>6.67</v>
      </c>
      <c r="CF5" s="53">
        <f>'Yearly data'!CE36</f>
        <v>6.67</v>
      </c>
      <c r="CG5" s="53">
        <f>'Yearly data'!CF36</f>
        <v>6.67</v>
      </c>
      <c r="CH5" s="53">
        <f>'Yearly data'!CG36</f>
        <v>6.67</v>
      </c>
      <c r="CI5" s="53">
        <f>'Yearly data'!CH36</f>
        <v>6.67</v>
      </c>
      <c r="CJ5" s="53">
        <f>'Yearly data'!CI36</f>
        <v>6.67</v>
      </c>
      <c r="CK5" s="53">
        <f>'Yearly data'!CJ36</f>
        <v>6.67</v>
      </c>
      <c r="CL5" s="53">
        <f>'Yearly data'!CK36</f>
        <v>6.67</v>
      </c>
      <c r="CM5" s="53">
        <f>'Yearly data'!CL36</f>
        <v>6.67</v>
      </c>
      <c r="CN5" s="53">
        <f>'Yearly data'!CM36</f>
        <v>6.67</v>
      </c>
      <c r="CO5" s="53">
        <f>'Yearly data'!CN36</f>
        <v>6.67</v>
      </c>
      <c r="CP5" s="53">
        <f>'Yearly data'!CO36</f>
        <v>6.67</v>
      </c>
      <c r="CQ5" s="53">
        <f>'Yearly data'!CP36</f>
        <v>6.67</v>
      </c>
      <c r="CR5" s="53">
        <f>'Yearly data'!CQ36</f>
        <v>6.67</v>
      </c>
      <c r="CS5">
        <v>556</v>
      </c>
      <c r="CT5">
        <v>545</v>
      </c>
    </row>
    <row r="6" spans="1:98" ht="20.399999999999999">
      <c r="A6" s="56"/>
      <c r="B6" s="55">
        <v>45327</v>
      </c>
      <c r="C6" s="53">
        <f>'Yearly data'!B37</f>
        <v>6.33</v>
      </c>
      <c r="D6" s="53">
        <f>'Yearly data'!C37</f>
        <v>6.33</v>
      </c>
      <c r="E6" s="53">
        <f>'Yearly data'!D37</f>
        <v>6.33</v>
      </c>
      <c r="F6" s="53">
        <f>'Yearly data'!E37</f>
        <v>6.33</v>
      </c>
      <c r="G6" s="53">
        <f>'Yearly data'!F37</f>
        <v>6.33</v>
      </c>
      <c r="H6" s="53">
        <f>'Yearly data'!G37</f>
        <v>6.33</v>
      </c>
      <c r="I6" s="53">
        <f>'Yearly data'!H37</f>
        <v>5.67</v>
      </c>
      <c r="J6" s="53">
        <f>'Yearly data'!I37</f>
        <v>5.67</v>
      </c>
      <c r="K6" s="53">
        <f>'Yearly data'!J37</f>
        <v>5.67</v>
      </c>
      <c r="L6" s="53">
        <f>'Yearly data'!K37</f>
        <v>5.67</v>
      </c>
      <c r="M6" s="53">
        <f>'Yearly data'!L37</f>
        <v>5.67</v>
      </c>
      <c r="N6" s="53">
        <f>'Yearly data'!M37</f>
        <v>5.67</v>
      </c>
      <c r="O6" s="53">
        <f>'Yearly data'!N37</f>
        <v>5.67</v>
      </c>
      <c r="P6" s="53">
        <f>'Yearly data'!O37</f>
        <v>5.67</v>
      </c>
      <c r="Q6" s="53">
        <f>'Yearly data'!P37</f>
        <v>5.67</v>
      </c>
      <c r="R6" s="53">
        <f>'Yearly data'!Q37</f>
        <v>5.67</v>
      </c>
      <c r="S6" s="53">
        <f>'Yearly data'!R37</f>
        <v>5.67</v>
      </c>
      <c r="T6" s="53">
        <f>'Yearly data'!S37</f>
        <v>5.67</v>
      </c>
      <c r="U6" s="53">
        <f>'Yearly data'!T37</f>
        <v>5.67</v>
      </c>
      <c r="V6" s="53">
        <f>'Yearly data'!U37</f>
        <v>5.67</v>
      </c>
      <c r="W6" s="53">
        <f>'Yearly data'!V37</f>
        <v>5.67</v>
      </c>
      <c r="X6" s="53">
        <f>'Yearly data'!W37</f>
        <v>5.67</v>
      </c>
      <c r="Y6" s="53">
        <f>'Yearly data'!X37</f>
        <v>5.67</v>
      </c>
      <c r="Z6" s="53">
        <f>'Yearly data'!Y37</f>
        <v>5.67</v>
      </c>
      <c r="AA6" s="53">
        <f>'Yearly data'!Z37</f>
        <v>5.67</v>
      </c>
      <c r="AB6" s="53">
        <f>'Yearly data'!AA37</f>
        <v>5.67</v>
      </c>
      <c r="AC6" s="53">
        <f>'Yearly data'!AB37</f>
        <v>5.67</v>
      </c>
      <c r="AD6" s="53">
        <f>'Yearly data'!AC37</f>
        <v>5.67</v>
      </c>
      <c r="AE6" s="53">
        <f>'Yearly data'!AD37</f>
        <v>5.67</v>
      </c>
      <c r="AF6" s="53">
        <f>'Yearly data'!AE37</f>
        <v>5.67</v>
      </c>
      <c r="AG6" s="53">
        <f>'Yearly data'!AF37</f>
        <v>5.67</v>
      </c>
      <c r="AH6" s="53">
        <f>'Yearly data'!AG37</f>
        <v>5.67</v>
      </c>
      <c r="AI6" s="53">
        <f>'Yearly data'!AH37</f>
        <v>5.67</v>
      </c>
      <c r="AJ6" s="53">
        <f>'Yearly data'!AI37</f>
        <v>5.67</v>
      </c>
      <c r="AK6" s="53">
        <f>'Yearly data'!AJ37</f>
        <v>5.67</v>
      </c>
      <c r="AL6" s="53">
        <f>'Yearly data'!AK37</f>
        <v>5.67</v>
      </c>
      <c r="AM6" s="53">
        <f>'Yearly data'!AL37</f>
        <v>6.33</v>
      </c>
      <c r="AN6" s="53">
        <f>'Yearly data'!AM37</f>
        <v>6.33</v>
      </c>
      <c r="AO6" s="53">
        <f>'Yearly data'!AN37</f>
        <v>6.33</v>
      </c>
      <c r="AP6" s="53">
        <f>'Yearly data'!AO37</f>
        <v>6.33</v>
      </c>
      <c r="AQ6" s="53">
        <f>'Yearly data'!AP37</f>
        <v>6.33</v>
      </c>
      <c r="AR6" s="53">
        <f>'Yearly data'!AQ37</f>
        <v>6.33</v>
      </c>
      <c r="AS6" s="53">
        <f>'Yearly data'!AR37</f>
        <v>6.33</v>
      </c>
      <c r="AT6" s="53">
        <f>'Yearly data'!AS37</f>
        <v>6.33</v>
      </c>
      <c r="AU6" s="53">
        <f>'Yearly data'!AT37</f>
        <v>6.33</v>
      </c>
      <c r="AV6" s="53">
        <f>'Yearly data'!AU37</f>
        <v>6.33</v>
      </c>
      <c r="AW6" s="53">
        <f>'Yearly data'!AV37</f>
        <v>6.33</v>
      </c>
      <c r="AX6" s="53">
        <f>'Yearly data'!AW37</f>
        <v>6.33</v>
      </c>
      <c r="AY6" s="53">
        <f>'Yearly data'!AX37</f>
        <v>6.33</v>
      </c>
      <c r="AZ6" s="53">
        <f>'Yearly data'!AY37</f>
        <v>6.33</v>
      </c>
      <c r="BA6" s="53">
        <f>'Yearly data'!AZ37</f>
        <v>6.33</v>
      </c>
      <c r="BB6" s="53">
        <f>'Yearly data'!BA37</f>
        <v>6.33</v>
      </c>
      <c r="BC6" s="53">
        <f>'Yearly data'!BB37</f>
        <v>6.33</v>
      </c>
      <c r="BD6" s="53">
        <f>'Yearly data'!BC37</f>
        <v>6.33</v>
      </c>
      <c r="BE6" s="53">
        <f>'Yearly data'!BD37</f>
        <v>6.33</v>
      </c>
      <c r="BF6" s="53">
        <f>'Yearly data'!BE37</f>
        <v>6.33</v>
      </c>
      <c r="BG6" s="53">
        <f>'Yearly data'!BF37</f>
        <v>6.33</v>
      </c>
      <c r="BH6" s="53">
        <f>'Yearly data'!BG37</f>
        <v>6.33</v>
      </c>
      <c r="BI6" s="53">
        <f>'Yearly data'!BH37</f>
        <v>6.33</v>
      </c>
      <c r="BJ6" s="53">
        <f>'Yearly data'!BI37</f>
        <v>6.33</v>
      </c>
      <c r="BK6" s="53">
        <f>'Yearly data'!BJ37</f>
        <v>6.33</v>
      </c>
      <c r="BL6" s="53">
        <f>'Yearly data'!BK37</f>
        <v>6.33</v>
      </c>
      <c r="BM6" s="53">
        <f>'Yearly data'!BL37</f>
        <v>6.33</v>
      </c>
      <c r="BN6" s="53">
        <f>'Yearly data'!BM37</f>
        <v>6.33</v>
      </c>
      <c r="BO6" s="53">
        <f>'Yearly data'!BN37</f>
        <v>6.33</v>
      </c>
      <c r="BP6" s="53">
        <f>'Yearly data'!BO37</f>
        <v>6.33</v>
      </c>
      <c r="BQ6" s="53">
        <f>'Yearly data'!BP37</f>
        <v>6.33</v>
      </c>
      <c r="BR6" s="53">
        <f>'Yearly data'!BQ37</f>
        <v>6.33</v>
      </c>
      <c r="BS6" s="53">
        <f>'Yearly data'!BR37</f>
        <v>6.33</v>
      </c>
      <c r="BT6" s="53">
        <f>'Yearly data'!BS37</f>
        <v>6.33</v>
      </c>
      <c r="BU6" s="53">
        <f>'Yearly data'!BT37</f>
        <v>6.33</v>
      </c>
      <c r="BV6" s="53">
        <f>'Yearly data'!BU37</f>
        <v>6.33</v>
      </c>
      <c r="BW6" s="53">
        <f>'Yearly data'!BV37</f>
        <v>6.33</v>
      </c>
      <c r="BX6" s="53">
        <f>'Yearly data'!BW37</f>
        <v>6.33</v>
      </c>
      <c r="BY6" s="53">
        <f>'Yearly data'!BX37</f>
        <v>7.42</v>
      </c>
      <c r="BZ6" s="53">
        <f>'Yearly data'!BY37</f>
        <v>7.62</v>
      </c>
      <c r="CA6" s="53">
        <f>'Yearly data'!BZ37</f>
        <v>7.67</v>
      </c>
      <c r="CB6" s="53">
        <f>'Yearly data'!CA37</f>
        <v>7.72</v>
      </c>
      <c r="CC6" s="53">
        <f>'Yearly data'!CB37</f>
        <v>6.67</v>
      </c>
      <c r="CD6" s="53">
        <f>'Yearly data'!CC37</f>
        <v>6.67</v>
      </c>
      <c r="CE6" s="53">
        <f>'Yearly data'!CD37</f>
        <v>6.67</v>
      </c>
      <c r="CF6" s="53">
        <f>'Yearly data'!CE37</f>
        <v>6.67</v>
      </c>
      <c r="CG6" s="53">
        <f>'Yearly data'!CF37</f>
        <v>6.67</v>
      </c>
      <c r="CH6" s="53">
        <f>'Yearly data'!CG37</f>
        <v>6.67</v>
      </c>
      <c r="CI6" s="53">
        <f>'Yearly data'!CH37</f>
        <v>6</v>
      </c>
      <c r="CJ6" s="53">
        <f>'Yearly data'!CI37</f>
        <v>6</v>
      </c>
      <c r="CK6" s="53">
        <f>'Yearly data'!CJ37</f>
        <v>6</v>
      </c>
      <c r="CL6" s="53">
        <f>'Yearly data'!CK37</f>
        <v>6</v>
      </c>
      <c r="CM6" s="53">
        <f>'Yearly data'!CL37</f>
        <v>6</v>
      </c>
      <c r="CN6" s="53">
        <f>'Yearly data'!CM37</f>
        <v>6</v>
      </c>
      <c r="CO6" s="53">
        <f>'Yearly data'!CN37</f>
        <v>6</v>
      </c>
      <c r="CP6" s="53">
        <f>'Yearly data'!CO37</f>
        <v>6</v>
      </c>
      <c r="CQ6" s="53">
        <f>'Yearly data'!CP37</f>
        <v>6</v>
      </c>
      <c r="CR6" s="53">
        <f>'Yearly data'!CQ37</f>
        <v>6</v>
      </c>
      <c r="CS6">
        <v>516</v>
      </c>
      <c r="CT6">
        <v>509</v>
      </c>
    </row>
    <row r="7" spans="1:98" ht="20.399999999999999">
      <c r="A7" s="56"/>
      <c r="B7" s="55">
        <v>45328</v>
      </c>
      <c r="C7" s="53">
        <f>'Yearly data'!B38</f>
        <v>6</v>
      </c>
      <c r="D7" s="53">
        <f>'Yearly data'!C38</f>
        <v>6</v>
      </c>
      <c r="E7" s="53">
        <f>'Yearly data'!D38</f>
        <v>6</v>
      </c>
      <c r="F7" s="53">
        <f>'Yearly data'!E38</f>
        <v>6</v>
      </c>
      <c r="G7" s="53">
        <f>'Yearly data'!F38</f>
        <v>6</v>
      </c>
      <c r="H7" s="53">
        <f>'Yearly data'!G38</f>
        <v>6</v>
      </c>
      <c r="I7" s="53">
        <f>'Yearly data'!H38</f>
        <v>6</v>
      </c>
      <c r="J7" s="53">
        <f>'Yearly data'!I38</f>
        <v>6</v>
      </c>
      <c r="K7" s="53">
        <f>'Yearly data'!J38</f>
        <v>6</v>
      </c>
      <c r="L7" s="53">
        <f>'Yearly data'!K38</f>
        <v>6</v>
      </c>
      <c r="M7" s="53">
        <f>'Yearly data'!L38</f>
        <v>5.33</v>
      </c>
      <c r="N7" s="53">
        <f>'Yearly data'!M38</f>
        <v>5.33</v>
      </c>
      <c r="O7" s="53">
        <f>'Yearly data'!N38</f>
        <v>5.33</v>
      </c>
      <c r="P7" s="53">
        <f>'Yearly data'!O38</f>
        <v>5.33</v>
      </c>
      <c r="Q7" s="53">
        <f>'Yearly data'!P38</f>
        <v>5.33</v>
      </c>
      <c r="R7" s="53">
        <f>'Yearly data'!Q38</f>
        <v>5.33</v>
      </c>
      <c r="S7" s="53">
        <f>'Yearly data'!R38</f>
        <v>5.33</v>
      </c>
      <c r="T7" s="53">
        <f>'Yearly data'!S38</f>
        <v>5.33</v>
      </c>
      <c r="U7" s="53">
        <f>'Yearly data'!T38</f>
        <v>5.33</v>
      </c>
      <c r="V7" s="53">
        <f>'Yearly data'!U38</f>
        <v>5.33</v>
      </c>
      <c r="W7" s="53">
        <f>'Yearly data'!V38</f>
        <v>5.33</v>
      </c>
      <c r="X7" s="53">
        <f>'Yearly data'!W38</f>
        <v>5.33</v>
      </c>
      <c r="Y7" s="53">
        <f>'Yearly data'!X38</f>
        <v>5.33</v>
      </c>
      <c r="Z7" s="53">
        <f>'Yearly data'!Y38</f>
        <v>5.33</v>
      </c>
      <c r="AA7" s="53">
        <f>'Yearly data'!Z38</f>
        <v>5.33</v>
      </c>
      <c r="AB7" s="53">
        <f>'Yearly data'!AA38</f>
        <v>5.33</v>
      </c>
      <c r="AC7" s="53">
        <f>'Yearly data'!AB38</f>
        <v>5.33</v>
      </c>
      <c r="AD7" s="53">
        <f>'Yearly data'!AC38</f>
        <v>5.33</v>
      </c>
      <c r="AE7" s="53">
        <f>'Yearly data'!AD38</f>
        <v>5.33</v>
      </c>
      <c r="AF7" s="53">
        <f>'Yearly data'!AE38</f>
        <v>5.33</v>
      </c>
      <c r="AG7" s="53">
        <f>'Yearly data'!AF38</f>
        <v>5.33</v>
      </c>
      <c r="AH7" s="53">
        <f>'Yearly data'!AG38</f>
        <v>5.33</v>
      </c>
      <c r="AI7" s="53">
        <f>'Yearly data'!AH38</f>
        <v>5.33</v>
      </c>
      <c r="AJ7" s="53">
        <f>'Yearly data'!AI38</f>
        <v>5.33</v>
      </c>
      <c r="AK7" s="53">
        <f>'Yearly data'!AJ38</f>
        <v>5.33</v>
      </c>
      <c r="AL7" s="53">
        <f>'Yearly data'!AK38</f>
        <v>5.33</v>
      </c>
      <c r="AM7" s="53">
        <f>'Yearly data'!AL38</f>
        <v>5.33</v>
      </c>
      <c r="AN7" s="53">
        <f>'Yearly data'!AM38</f>
        <v>5.33</v>
      </c>
      <c r="AO7" s="53">
        <f>'Yearly data'!AN38</f>
        <v>5.33</v>
      </c>
      <c r="AP7" s="53">
        <f>'Yearly data'!AO38</f>
        <v>5.33</v>
      </c>
      <c r="AQ7" s="53">
        <f>'Yearly data'!AP38</f>
        <v>5.33</v>
      </c>
      <c r="AR7" s="53">
        <f>'Yearly data'!AQ38</f>
        <v>5.33</v>
      </c>
      <c r="AS7" s="53">
        <f>'Yearly data'!AR38</f>
        <v>5.33</v>
      </c>
      <c r="AT7" s="53">
        <f>'Yearly data'!AS38</f>
        <v>5.33</v>
      </c>
      <c r="AU7" s="53">
        <f>'Yearly data'!AT38</f>
        <v>5.33</v>
      </c>
      <c r="AV7" s="53">
        <f>'Yearly data'!AU38</f>
        <v>5.33</v>
      </c>
      <c r="AW7" s="53">
        <f>'Yearly data'!AV38</f>
        <v>5.33</v>
      </c>
      <c r="AX7" s="53">
        <f>'Yearly data'!AW38</f>
        <v>5.33</v>
      </c>
      <c r="AY7" s="53">
        <f>'Yearly data'!AX38</f>
        <v>5.33</v>
      </c>
      <c r="AZ7" s="53">
        <f>'Yearly data'!AY38</f>
        <v>5.33</v>
      </c>
      <c r="BA7" s="53">
        <f>'Yearly data'!AZ38</f>
        <v>6</v>
      </c>
      <c r="BB7" s="53">
        <f>'Yearly data'!BA38</f>
        <v>6</v>
      </c>
      <c r="BC7" s="53">
        <f>'Yearly data'!BB38</f>
        <v>6</v>
      </c>
      <c r="BD7" s="53">
        <f>'Yearly data'!BC38</f>
        <v>6</v>
      </c>
      <c r="BE7" s="53">
        <f>'Yearly data'!BD38</f>
        <v>6</v>
      </c>
      <c r="BF7" s="53">
        <f>'Yearly data'!BE38</f>
        <v>6</v>
      </c>
      <c r="BG7" s="53">
        <f>'Yearly data'!BF38</f>
        <v>6</v>
      </c>
      <c r="BH7" s="53">
        <f>'Yearly data'!BG38</f>
        <v>6</v>
      </c>
      <c r="BI7" s="53">
        <f>'Yearly data'!BH38</f>
        <v>6</v>
      </c>
      <c r="BJ7" s="53">
        <f>'Yearly data'!BI38</f>
        <v>6</v>
      </c>
      <c r="BK7" s="53">
        <f>'Yearly data'!BJ38</f>
        <v>6</v>
      </c>
      <c r="BL7" s="53">
        <f>'Yearly data'!BK38</f>
        <v>6</v>
      </c>
      <c r="BM7" s="53">
        <f>'Yearly data'!BL38</f>
        <v>6</v>
      </c>
      <c r="BN7" s="53">
        <f>'Yearly data'!BM38</f>
        <v>6</v>
      </c>
      <c r="BO7" s="53">
        <f>'Yearly data'!BN38</f>
        <v>6</v>
      </c>
      <c r="BP7" s="53">
        <f>'Yearly data'!BO38</f>
        <v>6</v>
      </c>
      <c r="BQ7" s="53">
        <f>'Yearly data'!BP38</f>
        <v>6</v>
      </c>
      <c r="BR7" s="53">
        <f>'Yearly data'!BQ38</f>
        <v>6</v>
      </c>
      <c r="BS7" s="53">
        <f>'Yearly data'!BR38</f>
        <v>6</v>
      </c>
      <c r="BT7" s="53">
        <f>'Yearly data'!BS38</f>
        <v>6</v>
      </c>
      <c r="BU7" s="53">
        <f>'Yearly data'!BT38</f>
        <v>6</v>
      </c>
      <c r="BV7" s="53">
        <f>'Yearly data'!BU38</f>
        <v>6</v>
      </c>
      <c r="BW7" s="53">
        <f>'Yearly data'!BV38</f>
        <v>6</v>
      </c>
      <c r="BX7" s="53">
        <f>'Yearly data'!BW38</f>
        <v>6</v>
      </c>
      <c r="BY7" s="53">
        <f>'Yearly data'!BX38</f>
        <v>6.53</v>
      </c>
      <c r="BZ7" s="53">
        <f>'Yearly data'!BY38</f>
        <v>7.4</v>
      </c>
      <c r="CA7" s="53">
        <f>'Yearly data'!BZ38</f>
        <v>7.72</v>
      </c>
      <c r="CB7" s="53">
        <f>'Yearly data'!CA38</f>
        <v>7.8</v>
      </c>
      <c r="CC7" s="53">
        <f>'Yearly data'!CB38</f>
        <v>7.79</v>
      </c>
      <c r="CD7" s="53">
        <f>'Yearly data'!CC38</f>
        <v>7.74</v>
      </c>
      <c r="CE7" s="53">
        <f>'Yearly data'!CD38</f>
        <v>7.48</v>
      </c>
      <c r="CF7" s="53">
        <f>'Yearly data'!CE38</f>
        <v>7.15</v>
      </c>
      <c r="CG7" s="53">
        <f>'Yearly data'!CF38</f>
        <v>6.76</v>
      </c>
      <c r="CH7" s="53">
        <f>'Yearly data'!CG38</f>
        <v>6.41</v>
      </c>
      <c r="CI7" s="53">
        <f>'Yearly data'!CH38</f>
        <v>6.26</v>
      </c>
      <c r="CJ7" s="53">
        <f>'Yearly data'!CI38</f>
        <v>6</v>
      </c>
      <c r="CK7" s="53">
        <f>'Yearly data'!CJ38</f>
        <v>6</v>
      </c>
      <c r="CL7" s="53">
        <f>'Yearly data'!CK38</f>
        <v>6</v>
      </c>
      <c r="CM7" s="53">
        <f>'Yearly data'!CL38</f>
        <v>6</v>
      </c>
      <c r="CN7" s="53">
        <f>'Yearly data'!CM38</f>
        <v>6</v>
      </c>
      <c r="CO7" s="53">
        <f>'Yearly data'!CN38</f>
        <v>6</v>
      </c>
      <c r="CP7" s="53">
        <f>'Yearly data'!CO38</f>
        <v>6</v>
      </c>
      <c r="CQ7" s="53">
        <f>'Yearly data'!CP38</f>
        <v>6</v>
      </c>
      <c r="CR7" s="53">
        <f>'Yearly data'!CQ38</f>
        <v>6</v>
      </c>
      <c r="CS7">
        <v>543</v>
      </c>
      <c r="CT7">
        <v>535</v>
      </c>
    </row>
    <row r="8" spans="1:98" ht="20.399999999999999">
      <c r="A8" s="56"/>
      <c r="B8" s="55">
        <v>45329</v>
      </c>
      <c r="C8" s="53">
        <f>'Yearly data'!B39</f>
        <v>6.67</v>
      </c>
      <c r="D8" s="53">
        <f>'Yearly data'!C39</f>
        <v>6.67</v>
      </c>
      <c r="E8" s="53">
        <f>'Yearly data'!D39</f>
        <v>6.67</v>
      </c>
      <c r="F8" s="53">
        <f>'Yearly data'!E39</f>
        <v>6.67</v>
      </c>
      <c r="G8" s="53">
        <f>'Yearly data'!F39</f>
        <v>6.67</v>
      </c>
      <c r="H8" s="53">
        <f>'Yearly data'!G39</f>
        <v>6.67</v>
      </c>
      <c r="I8" s="53">
        <f>'Yearly data'!H39</f>
        <v>6.67</v>
      </c>
      <c r="J8" s="53">
        <f>'Yearly data'!I39</f>
        <v>6.67</v>
      </c>
      <c r="K8" s="53">
        <f>'Yearly data'!J39</f>
        <v>6.67</v>
      </c>
      <c r="L8" s="53">
        <f>'Yearly data'!K39</f>
        <v>6.67</v>
      </c>
      <c r="M8" s="53">
        <f>'Yearly data'!L39</f>
        <v>8.6999999999999993</v>
      </c>
      <c r="N8" s="53">
        <f>'Yearly data'!M39</f>
        <v>9.2799999999999994</v>
      </c>
      <c r="O8" s="53">
        <f>'Yearly data'!N39</f>
        <v>9.3000000000000007</v>
      </c>
      <c r="P8" s="53">
        <f>'Yearly data'!O39</f>
        <v>9.8800000000000008</v>
      </c>
      <c r="Q8" s="53">
        <f>'Yearly data'!P39</f>
        <v>10.27</v>
      </c>
      <c r="R8" s="53">
        <f>'Yearly data'!Q39</f>
        <v>10.45</v>
      </c>
      <c r="S8" s="53">
        <f>'Yearly data'!R39</f>
        <v>10.119999999999999</v>
      </c>
      <c r="T8" s="53">
        <f>'Yearly data'!S39</f>
        <v>9.5</v>
      </c>
      <c r="U8" s="53">
        <f>'Yearly data'!T39</f>
        <v>6.67</v>
      </c>
      <c r="V8" s="53">
        <f>'Yearly data'!U39</f>
        <v>6.67</v>
      </c>
      <c r="W8" s="53">
        <f>'Yearly data'!V39</f>
        <v>6.67</v>
      </c>
      <c r="X8" s="53">
        <f>'Yearly data'!W39</f>
        <v>6.67</v>
      </c>
      <c r="Y8" s="53">
        <f>'Yearly data'!X39</f>
        <v>6.67</v>
      </c>
      <c r="Z8" s="53">
        <f>'Yearly data'!Y39</f>
        <v>6.67</v>
      </c>
      <c r="AA8" s="53">
        <f>'Yearly data'!Z39</f>
        <v>6.67</v>
      </c>
      <c r="AB8" s="53">
        <f>'Yearly data'!AA39</f>
        <v>6.67</v>
      </c>
      <c r="AC8" s="53">
        <f>'Yearly data'!AB39</f>
        <v>6.67</v>
      </c>
      <c r="AD8" s="53">
        <f>'Yearly data'!AC39</f>
        <v>6.67</v>
      </c>
      <c r="AE8" s="53">
        <f>'Yearly data'!AD39</f>
        <v>5.33</v>
      </c>
      <c r="AF8" s="53">
        <f>'Yearly data'!AE39</f>
        <v>5.33</v>
      </c>
      <c r="AG8" s="53">
        <f>'Yearly data'!AF39</f>
        <v>5.33</v>
      </c>
      <c r="AH8" s="53">
        <f>'Yearly data'!AG39</f>
        <v>5.33</v>
      </c>
      <c r="AI8" s="53">
        <f>'Yearly data'!AH39</f>
        <v>5.33</v>
      </c>
      <c r="AJ8" s="53">
        <f>'Yearly data'!AI39</f>
        <v>5.33</v>
      </c>
      <c r="AK8" s="53">
        <f>'Yearly data'!AJ39</f>
        <v>5.33</v>
      </c>
      <c r="AL8" s="53">
        <f>'Yearly data'!AK39</f>
        <v>5.33</v>
      </c>
      <c r="AM8" s="53">
        <f>'Yearly data'!AL39</f>
        <v>5.33</v>
      </c>
      <c r="AN8" s="53">
        <f>'Yearly data'!AM39</f>
        <v>5.33</v>
      </c>
      <c r="AO8" s="53">
        <f>'Yearly data'!AN39</f>
        <v>5.33</v>
      </c>
      <c r="AP8" s="53">
        <f>'Yearly data'!AO39</f>
        <v>5.33</v>
      </c>
      <c r="AQ8" s="53">
        <f>'Yearly data'!AP39</f>
        <v>5.33</v>
      </c>
      <c r="AR8" s="53">
        <f>'Yearly data'!AQ39</f>
        <v>5.33</v>
      </c>
      <c r="AS8" s="53">
        <f>'Yearly data'!AR39</f>
        <v>5.33</v>
      </c>
      <c r="AT8" s="53">
        <f>'Yearly data'!AS39</f>
        <v>5.33</v>
      </c>
      <c r="AU8" s="53">
        <f>'Yearly data'!AT39</f>
        <v>5.33</v>
      </c>
      <c r="AV8" s="53">
        <f>'Yearly data'!AU39</f>
        <v>5.33</v>
      </c>
      <c r="AW8" s="53">
        <f>'Yearly data'!AV39</f>
        <v>5.33</v>
      </c>
      <c r="AX8" s="53">
        <f>'Yearly data'!AW39</f>
        <v>5.33</v>
      </c>
      <c r="AY8" s="53">
        <f>'Yearly data'!AX39</f>
        <v>5.33</v>
      </c>
      <c r="AZ8" s="53">
        <f>'Yearly data'!AY39</f>
        <v>5.33</v>
      </c>
      <c r="BA8" s="53">
        <f>'Yearly data'!AZ39</f>
        <v>5.33</v>
      </c>
      <c r="BB8" s="53">
        <f>'Yearly data'!BA39</f>
        <v>6.67</v>
      </c>
      <c r="BC8" s="53">
        <f>'Yearly data'!BB39</f>
        <v>6.67</v>
      </c>
      <c r="BD8" s="53">
        <f>'Yearly data'!BC39</f>
        <v>6.67</v>
      </c>
      <c r="BE8" s="53">
        <f>'Yearly data'!BD39</f>
        <v>11.21</v>
      </c>
      <c r="BF8" s="53">
        <f>'Yearly data'!BE39</f>
        <v>11.19</v>
      </c>
      <c r="BG8" s="53">
        <f>'Yearly data'!BF39</f>
        <v>13.38</v>
      </c>
      <c r="BH8" s="53">
        <f>'Yearly data'!BG39</f>
        <v>13.68</v>
      </c>
      <c r="BI8" s="53">
        <f>'Yearly data'!BH39</f>
        <v>13.71</v>
      </c>
      <c r="BJ8" s="53">
        <f>'Yearly data'!BI39</f>
        <v>13.78</v>
      </c>
      <c r="BK8" s="53">
        <f>'Yearly data'!BJ39</f>
        <v>13.79</v>
      </c>
      <c r="BL8" s="53">
        <f>'Yearly data'!BK39</f>
        <v>13.86</v>
      </c>
      <c r="BM8" s="53">
        <f>'Yearly data'!BL39</f>
        <v>14.06</v>
      </c>
      <c r="BN8" s="53">
        <f>'Yearly data'!BM39</f>
        <v>14.06</v>
      </c>
      <c r="BO8" s="53">
        <f>'Yearly data'!BN39</f>
        <v>14.14</v>
      </c>
      <c r="BP8" s="53">
        <f>'Yearly data'!BO39</f>
        <v>14.38</v>
      </c>
      <c r="BQ8" s="53">
        <f>'Yearly data'!BP39</f>
        <v>14.39</v>
      </c>
      <c r="BR8" s="53">
        <f>'Yearly data'!BQ39</f>
        <v>14.67</v>
      </c>
      <c r="BS8" s="53">
        <f>'Yearly data'!BR39</f>
        <v>14.86</v>
      </c>
      <c r="BT8" s="53">
        <f>'Yearly data'!BS39</f>
        <v>14.86</v>
      </c>
      <c r="BU8" s="53">
        <f>'Yearly data'!BT39</f>
        <v>14.89</v>
      </c>
      <c r="BV8" s="53">
        <f>'Yearly data'!BU39</f>
        <v>14.98</v>
      </c>
      <c r="BW8" s="53">
        <f>'Yearly data'!BV39</f>
        <v>14.98</v>
      </c>
      <c r="BX8" s="53">
        <f>'Yearly data'!BW39</f>
        <v>15.01</v>
      </c>
      <c r="BY8" s="53">
        <f>'Yearly data'!BX39</f>
        <v>15.05</v>
      </c>
      <c r="BZ8" s="53">
        <f>'Yearly data'!BY39</f>
        <v>15.13</v>
      </c>
      <c r="CA8" s="53">
        <f>'Yearly data'!BZ39</f>
        <v>14.67</v>
      </c>
      <c r="CB8" s="53">
        <f>'Yearly data'!CA39</f>
        <v>15</v>
      </c>
      <c r="CC8" s="53">
        <f>'Yearly data'!CB39</f>
        <v>15.33</v>
      </c>
      <c r="CD8" s="53">
        <f>'Yearly data'!CC39</f>
        <v>15.67</v>
      </c>
      <c r="CE8" s="53">
        <f>'Yearly data'!CD39</f>
        <v>13</v>
      </c>
      <c r="CF8" s="53">
        <f>'Yearly data'!CE39</f>
        <v>13</v>
      </c>
      <c r="CG8" s="53">
        <f>'Yearly data'!CF39</f>
        <v>12.67</v>
      </c>
      <c r="CH8" s="53">
        <f>'Yearly data'!CG39</f>
        <v>13</v>
      </c>
      <c r="CI8" s="53">
        <f>'Yearly data'!CH39</f>
        <v>13.33</v>
      </c>
      <c r="CJ8" s="53">
        <f>'Yearly data'!CI39</f>
        <v>14</v>
      </c>
      <c r="CK8" s="53">
        <f>'Yearly data'!CJ39</f>
        <v>14.33</v>
      </c>
      <c r="CL8" s="53">
        <f>'Yearly data'!CK39</f>
        <v>14.67</v>
      </c>
      <c r="CM8" s="53">
        <f>'Yearly data'!CL39</f>
        <v>17.59</v>
      </c>
      <c r="CN8" s="53">
        <f>'Yearly data'!CM39</f>
        <v>17.11</v>
      </c>
      <c r="CO8" s="53">
        <f>'Yearly data'!CN39</f>
        <v>23.01</v>
      </c>
      <c r="CP8" s="53">
        <f>'Yearly data'!CO39</f>
        <v>22.37</v>
      </c>
      <c r="CQ8" s="53">
        <f>'Yearly data'!CP39</f>
        <v>16</v>
      </c>
      <c r="CR8" s="53">
        <f>'Yearly data'!CQ39</f>
        <v>16.670000000000002</v>
      </c>
      <c r="CS8">
        <v>548</v>
      </c>
      <c r="CT8">
        <v>541</v>
      </c>
    </row>
    <row r="9" spans="1:98" ht="20.399999999999999">
      <c r="A9" s="56"/>
      <c r="B9" s="55">
        <v>45330</v>
      </c>
      <c r="C9" s="53">
        <f>'Yearly data'!B40</f>
        <v>16.54</v>
      </c>
      <c r="D9" s="53">
        <f>'Yearly data'!C40</f>
        <v>16.87</v>
      </c>
      <c r="E9" s="53">
        <f>'Yearly data'!D40</f>
        <v>17.420000000000002</v>
      </c>
      <c r="F9" s="53">
        <f>'Yearly data'!E40</f>
        <v>17.97</v>
      </c>
      <c r="G9" s="53">
        <f>'Yearly data'!F40</f>
        <v>18.39</v>
      </c>
      <c r="H9" s="53">
        <f>'Yearly data'!G40</f>
        <v>18.43</v>
      </c>
      <c r="I9" s="53">
        <f>'Yearly data'!H40</f>
        <v>12.01</v>
      </c>
      <c r="J9" s="53">
        <f>'Yearly data'!I40</f>
        <v>11.94</v>
      </c>
      <c r="K9" s="53">
        <f>'Yearly data'!J40</f>
        <v>11.88</v>
      </c>
      <c r="L9" s="53">
        <f>'Yearly data'!K40</f>
        <v>11.85</v>
      </c>
      <c r="M9" s="53">
        <f>'Yearly data'!L40</f>
        <v>11.55</v>
      </c>
      <c r="N9" s="53">
        <f>'Yearly data'!M40</f>
        <v>11.44</v>
      </c>
      <c r="O9" s="53">
        <f>'Yearly data'!N40</f>
        <v>11.7</v>
      </c>
      <c r="P9" s="53">
        <f>'Yearly data'!O40</f>
        <v>11.58</v>
      </c>
      <c r="Q9" s="53">
        <f>'Yearly data'!P40</f>
        <v>11.44</v>
      </c>
      <c r="R9" s="53">
        <f>'Yearly data'!Q40</f>
        <v>10.72</v>
      </c>
      <c r="S9" s="53">
        <f>'Yearly data'!R40</f>
        <v>10.6</v>
      </c>
      <c r="T9" s="53">
        <f>'Yearly data'!S40</f>
        <v>10.52</v>
      </c>
      <c r="U9" s="53">
        <f>'Yearly data'!T40</f>
        <v>10.029999999999999</v>
      </c>
      <c r="V9" s="53">
        <f>'Yearly data'!U40</f>
        <v>9.98</v>
      </c>
      <c r="W9" s="53">
        <f>'Yearly data'!V40</f>
        <v>9.36</v>
      </c>
      <c r="X9" s="53">
        <f>'Yearly data'!W40</f>
        <v>8.93</v>
      </c>
      <c r="Y9" s="53">
        <f>'Yearly data'!X40</f>
        <v>8.43</v>
      </c>
      <c r="Z9" s="53">
        <f>'Yearly data'!Y40</f>
        <v>8.09</v>
      </c>
      <c r="AA9" s="53">
        <f>'Yearly data'!Z40</f>
        <v>7.03</v>
      </c>
      <c r="AB9" s="53">
        <f>'Yearly data'!AA40</f>
        <v>6.67</v>
      </c>
      <c r="AC9" s="53">
        <f>'Yearly data'!AB40</f>
        <v>6.67</v>
      </c>
      <c r="AD9" s="53">
        <f>'Yearly data'!AC40</f>
        <v>6.67</v>
      </c>
      <c r="AE9" s="53">
        <f>'Yearly data'!AD40</f>
        <v>6.67</v>
      </c>
      <c r="AF9" s="53">
        <f>'Yearly data'!AE40</f>
        <v>6.67</v>
      </c>
      <c r="AG9" s="53">
        <f>'Yearly data'!AF40</f>
        <v>6.67</v>
      </c>
      <c r="AH9" s="53">
        <f>'Yearly data'!AG40</f>
        <v>6.67</v>
      </c>
      <c r="AI9" s="53">
        <f>'Yearly data'!AH40</f>
        <v>6.67</v>
      </c>
      <c r="AJ9" s="53">
        <f>'Yearly data'!AI40</f>
        <v>6.67</v>
      </c>
      <c r="AK9" s="53">
        <f>'Yearly data'!AJ40</f>
        <v>6.67</v>
      </c>
      <c r="AL9" s="53">
        <f>'Yearly data'!AK40</f>
        <v>6.67</v>
      </c>
      <c r="AM9" s="53">
        <f>'Yearly data'!AL40</f>
        <v>6.67</v>
      </c>
      <c r="AN9" s="53">
        <f>'Yearly data'!AM40</f>
        <v>6.67</v>
      </c>
      <c r="AO9" s="53">
        <f>'Yearly data'!AN40</f>
        <v>6.67</v>
      </c>
      <c r="AP9" s="53">
        <f>'Yearly data'!AO40</f>
        <v>6.67</v>
      </c>
      <c r="AQ9" s="53">
        <f>'Yearly data'!AP40</f>
        <v>6.67</v>
      </c>
      <c r="AR9" s="53">
        <f>'Yearly data'!AQ40</f>
        <v>6.67</v>
      </c>
      <c r="AS9" s="53">
        <f>'Yearly data'!AR40</f>
        <v>6.67</v>
      </c>
      <c r="AT9" s="53">
        <f>'Yearly data'!AS40</f>
        <v>6.67</v>
      </c>
      <c r="AU9" s="53">
        <f>'Yearly data'!AT40</f>
        <v>6.67</v>
      </c>
      <c r="AV9" s="53">
        <f>'Yearly data'!AU40</f>
        <v>6.67</v>
      </c>
      <c r="AW9" s="53">
        <f>'Yearly data'!AV40</f>
        <v>8.0500000000000007</v>
      </c>
      <c r="AX9" s="53">
        <f>'Yearly data'!AW40</f>
        <v>8.08</v>
      </c>
      <c r="AY9" s="53">
        <f>'Yearly data'!AX40</f>
        <v>11.78</v>
      </c>
      <c r="AZ9" s="53">
        <f>'Yearly data'!AY40</f>
        <v>11.89</v>
      </c>
      <c r="BA9" s="53">
        <f>'Yearly data'!AZ40</f>
        <v>15.22</v>
      </c>
      <c r="BB9" s="53">
        <f>'Yearly data'!BA40</f>
        <v>14.75</v>
      </c>
      <c r="BC9" s="53">
        <f>'Yearly data'!BB40</f>
        <v>14.72</v>
      </c>
      <c r="BD9" s="53">
        <f>'Yearly data'!BC40</f>
        <v>14.42</v>
      </c>
      <c r="BE9" s="53">
        <f>'Yearly data'!BD40</f>
        <v>14.32</v>
      </c>
      <c r="BF9" s="53">
        <f>'Yearly data'!BE40</f>
        <v>14.18</v>
      </c>
      <c r="BG9" s="53">
        <f>'Yearly data'!BF40</f>
        <v>14.16</v>
      </c>
      <c r="BH9" s="53">
        <f>'Yearly data'!BG40</f>
        <v>14.26</v>
      </c>
      <c r="BI9" s="53">
        <f>'Yearly data'!BH40</f>
        <v>13.42</v>
      </c>
      <c r="BJ9" s="53">
        <f>'Yearly data'!BI40</f>
        <v>13.08</v>
      </c>
      <c r="BK9" s="53">
        <f>'Yearly data'!BJ40</f>
        <v>12.75</v>
      </c>
      <c r="BL9" s="53">
        <f>'Yearly data'!BK40</f>
        <v>12.4</v>
      </c>
      <c r="BM9" s="53">
        <f>'Yearly data'!BL40</f>
        <v>16.2</v>
      </c>
      <c r="BN9" s="53">
        <f>'Yearly data'!BM40</f>
        <v>16.12</v>
      </c>
      <c r="BO9" s="53">
        <f>'Yearly data'!BN40</f>
        <v>17.760000000000002</v>
      </c>
      <c r="BP9" s="53">
        <f>'Yearly data'!BO40</f>
        <v>17.59</v>
      </c>
      <c r="BQ9" s="53">
        <f>'Yearly data'!BP40</f>
        <v>13.52</v>
      </c>
      <c r="BR9" s="53">
        <f>'Yearly data'!BQ40</f>
        <v>12.81</v>
      </c>
      <c r="BS9" s="53">
        <f>'Yearly data'!BR40</f>
        <v>12.09</v>
      </c>
      <c r="BT9" s="53">
        <f>'Yearly data'!BS40</f>
        <v>11.14</v>
      </c>
      <c r="BU9" s="53">
        <f>'Yearly data'!BT40</f>
        <v>10.44</v>
      </c>
      <c r="BV9" s="53">
        <f>'Yearly data'!BU40</f>
        <v>9.7200000000000006</v>
      </c>
      <c r="BW9" s="53">
        <f>'Yearly data'!BV40</f>
        <v>9.09</v>
      </c>
      <c r="BX9" s="53">
        <f>'Yearly data'!BW40</f>
        <v>8.34</v>
      </c>
      <c r="BY9" s="53">
        <f>'Yearly data'!BX40</f>
        <v>7.69</v>
      </c>
      <c r="BZ9" s="53">
        <f>'Yearly data'!BY40</f>
        <v>7.29</v>
      </c>
      <c r="CA9" s="53">
        <f>'Yearly data'!BZ40</f>
        <v>8.67</v>
      </c>
      <c r="CB9" s="53">
        <f>'Yearly data'!CA40</f>
        <v>8.67</v>
      </c>
      <c r="CC9" s="53">
        <f>'Yearly data'!CB40</f>
        <v>8.67</v>
      </c>
      <c r="CD9" s="53">
        <f>'Yearly data'!CC40</f>
        <v>8.33</v>
      </c>
      <c r="CE9" s="53">
        <f>'Yearly data'!CD40</f>
        <v>8.33</v>
      </c>
      <c r="CF9" s="53">
        <f>'Yearly data'!CE40</f>
        <v>8.33</v>
      </c>
      <c r="CG9" s="53">
        <f>'Yearly data'!CF40</f>
        <v>7.67</v>
      </c>
      <c r="CH9" s="53">
        <f>'Yearly data'!CG40</f>
        <v>7.33</v>
      </c>
      <c r="CI9" s="53">
        <f>'Yearly data'!CH40</f>
        <v>7</v>
      </c>
      <c r="CJ9" s="53">
        <f>'Yearly data'!CI40</f>
        <v>6.67</v>
      </c>
      <c r="CK9" s="53">
        <f>'Yearly data'!CJ40</f>
        <v>6.67</v>
      </c>
      <c r="CL9" s="53">
        <f>'Yearly data'!CK40</f>
        <v>6.67</v>
      </c>
      <c r="CM9" s="53">
        <f>'Yearly data'!CL40</f>
        <v>6.67</v>
      </c>
      <c r="CN9" s="53">
        <f>'Yearly data'!CM40</f>
        <v>6.67</v>
      </c>
      <c r="CO9" s="53">
        <f>'Yearly data'!CN40</f>
        <v>6.67</v>
      </c>
      <c r="CP9" s="53">
        <f>'Yearly data'!CO40</f>
        <v>6.67</v>
      </c>
      <c r="CQ9" s="53">
        <f>'Yearly data'!CP40</f>
        <v>6.67</v>
      </c>
      <c r="CR9" s="53">
        <f>'Yearly data'!CQ40</f>
        <v>6.67</v>
      </c>
      <c r="CS9">
        <v>547</v>
      </c>
      <c r="CT9">
        <v>531</v>
      </c>
    </row>
    <row r="10" spans="1:98" ht="20.399999999999999">
      <c r="A10" s="56"/>
      <c r="B10" s="55">
        <v>45331</v>
      </c>
      <c r="C10" s="53">
        <f>'Yearly data'!B41</f>
        <v>6.67</v>
      </c>
      <c r="D10" s="53">
        <f>'Yearly data'!C41</f>
        <v>6.67</v>
      </c>
      <c r="E10" s="53">
        <f>'Yearly data'!D41</f>
        <v>6.67</v>
      </c>
      <c r="F10" s="53">
        <f>'Yearly data'!E41</f>
        <v>6.67</v>
      </c>
      <c r="G10" s="53">
        <f>'Yearly data'!F41</f>
        <v>6.67</v>
      </c>
      <c r="H10" s="53">
        <f>'Yearly data'!G41</f>
        <v>6.67</v>
      </c>
      <c r="I10" s="53">
        <f>'Yearly data'!H41</f>
        <v>11.22</v>
      </c>
      <c r="J10" s="53">
        <f>'Yearly data'!I41</f>
        <v>11.13</v>
      </c>
      <c r="K10" s="53">
        <f>'Yearly data'!J41</f>
        <v>10.94</v>
      </c>
      <c r="L10" s="53">
        <f>'Yearly data'!K41</f>
        <v>10.61</v>
      </c>
      <c r="M10" s="53">
        <f>'Yearly data'!L41</f>
        <v>10.52</v>
      </c>
      <c r="N10" s="53">
        <f>'Yearly data'!M41</f>
        <v>10.27</v>
      </c>
      <c r="O10" s="53">
        <f>'Yearly data'!N41</f>
        <v>9.39</v>
      </c>
      <c r="P10" s="53">
        <f>'Yearly data'!O41</f>
        <v>8.7899999999999991</v>
      </c>
      <c r="Q10" s="53">
        <f>'Yearly data'!P41</f>
        <v>8.7899999999999991</v>
      </c>
      <c r="R10" s="53">
        <f>'Yearly data'!Q41</f>
        <v>9.42</v>
      </c>
      <c r="S10" s="53">
        <f>'Yearly data'!R41</f>
        <v>8.7200000000000006</v>
      </c>
      <c r="T10" s="53">
        <f>'Yearly data'!S41</f>
        <v>8.26</v>
      </c>
      <c r="U10" s="53">
        <f>'Yearly data'!T41</f>
        <v>9.35</v>
      </c>
      <c r="V10" s="53">
        <f>'Yearly data'!U41</f>
        <v>9.2100000000000009</v>
      </c>
      <c r="W10" s="53">
        <f>'Yearly data'!V41</f>
        <v>7.76</v>
      </c>
      <c r="X10" s="53">
        <f>'Yearly data'!W41</f>
        <v>7.33</v>
      </c>
      <c r="Y10" s="53">
        <f>'Yearly data'!X41</f>
        <v>7.11</v>
      </c>
      <c r="Z10" s="53">
        <f>'Yearly data'!Y41</f>
        <v>6.88</v>
      </c>
      <c r="AA10" s="53">
        <f>'Yearly data'!Z41</f>
        <v>6.67</v>
      </c>
      <c r="AB10" s="53">
        <f>'Yearly data'!AA41</f>
        <v>6.67</v>
      </c>
      <c r="AC10" s="53">
        <f>'Yearly data'!AB41</f>
        <v>6.67</v>
      </c>
      <c r="AD10" s="53">
        <f>'Yearly data'!AC41</f>
        <v>6.67</v>
      </c>
      <c r="AE10" s="53">
        <f>'Yearly data'!AD41</f>
        <v>6.67</v>
      </c>
      <c r="AF10" s="53">
        <f>'Yearly data'!AE41</f>
        <v>6.67</v>
      </c>
      <c r="AG10" s="53">
        <f>'Yearly data'!AF41</f>
        <v>6.67</v>
      </c>
      <c r="AH10" s="53">
        <f>'Yearly data'!AG41</f>
        <v>6.67</v>
      </c>
      <c r="AI10" s="53">
        <f>'Yearly data'!AH41</f>
        <v>6.67</v>
      </c>
      <c r="AJ10" s="53">
        <f>'Yearly data'!AI41</f>
        <v>6.67</v>
      </c>
      <c r="AK10" s="53">
        <f>'Yearly data'!AJ41</f>
        <v>6.67</v>
      </c>
      <c r="AL10" s="53">
        <f>'Yearly data'!AK41</f>
        <v>6.67</v>
      </c>
      <c r="AM10" s="53">
        <f>'Yearly data'!AL41</f>
        <v>5</v>
      </c>
      <c r="AN10" s="53">
        <f>'Yearly data'!AM41</f>
        <v>5</v>
      </c>
      <c r="AO10" s="53">
        <f>'Yearly data'!AN41</f>
        <v>5</v>
      </c>
      <c r="AP10" s="53">
        <f>'Yearly data'!AO41</f>
        <v>5</v>
      </c>
      <c r="AQ10" s="53">
        <f>'Yearly data'!AP41</f>
        <v>5</v>
      </c>
      <c r="AR10" s="53">
        <f>'Yearly data'!AQ41</f>
        <v>5</v>
      </c>
      <c r="AS10" s="53">
        <f>'Yearly data'!AR41</f>
        <v>5</v>
      </c>
      <c r="AT10" s="53">
        <f>'Yearly data'!AS41</f>
        <v>5</v>
      </c>
      <c r="AU10" s="53">
        <f>'Yearly data'!AT41</f>
        <v>5</v>
      </c>
      <c r="AV10" s="53">
        <f>'Yearly data'!AU41</f>
        <v>5</v>
      </c>
      <c r="AW10" s="53">
        <f>'Yearly data'!AV41</f>
        <v>5</v>
      </c>
      <c r="AX10" s="53">
        <f>'Yearly data'!AW41</f>
        <v>5</v>
      </c>
      <c r="AY10" s="53">
        <f>'Yearly data'!AX41</f>
        <v>5</v>
      </c>
      <c r="AZ10" s="53">
        <f>'Yearly data'!AY41</f>
        <v>5</v>
      </c>
      <c r="BA10" s="53">
        <f>'Yearly data'!AZ41</f>
        <v>4</v>
      </c>
      <c r="BB10" s="53">
        <f>'Yearly data'!BA41</f>
        <v>4</v>
      </c>
      <c r="BC10" s="53">
        <f>'Yearly data'!BB41</f>
        <v>4</v>
      </c>
      <c r="BD10" s="53">
        <f>'Yearly data'!BC41</f>
        <v>4</v>
      </c>
      <c r="BE10" s="53">
        <f>'Yearly data'!BD41</f>
        <v>4</v>
      </c>
      <c r="BF10" s="53">
        <f>'Yearly data'!BE41</f>
        <v>4</v>
      </c>
      <c r="BG10" s="53">
        <f>'Yearly data'!BF41</f>
        <v>4</v>
      </c>
      <c r="BH10" s="53">
        <f>'Yearly data'!BG41</f>
        <v>4</v>
      </c>
      <c r="BI10" s="53">
        <f>'Yearly data'!BH41</f>
        <v>4</v>
      </c>
      <c r="BJ10" s="53">
        <f>'Yearly data'!BI41</f>
        <v>4</v>
      </c>
      <c r="BK10" s="53">
        <f>'Yearly data'!BJ41</f>
        <v>4</v>
      </c>
      <c r="BL10" s="53">
        <f>'Yearly data'!BK41</f>
        <v>4</v>
      </c>
      <c r="BM10" s="53">
        <f>'Yearly data'!BL41</f>
        <v>4</v>
      </c>
      <c r="BN10" s="53">
        <f>'Yearly data'!BM41</f>
        <v>4</v>
      </c>
      <c r="BO10" s="53">
        <f>'Yearly data'!BN41</f>
        <v>4</v>
      </c>
      <c r="BP10" s="53">
        <f>'Yearly data'!BO41</f>
        <v>4</v>
      </c>
      <c r="BQ10" s="53">
        <f>'Yearly data'!BP41</f>
        <v>4</v>
      </c>
      <c r="BR10" s="53">
        <f>'Yearly data'!BQ41</f>
        <v>4</v>
      </c>
      <c r="BS10" s="53">
        <f>'Yearly data'!BR41</f>
        <v>4</v>
      </c>
      <c r="BT10" s="53">
        <f>'Yearly data'!BS41</f>
        <v>4.33</v>
      </c>
      <c r="BU10" s="53">
        <f>'Yearly data'!BT41</f>
        <v>4.67</v>
      </c>
      <c r="BV10" s="53">
        <f>'Yearly data'!BU41</f>
        <v>5</v>
      </c>
      <c r="BW10" s="53">
        <f>'Yearly data'!BV41</f>
        <v>5</v>
      </c>
      <c r="BX10" s="53">
        <f>'Yearly data'!BW41</f>
        <v>5</v>
      </c>
      <c r="BY10" s="53">
        <f>'Yearly data'!BX41</f>
        <v>5</v>
      </c>
      <c r="BZ10" s="53">
        <f>'Yearly data'!BY41</f>
        <v>5</v>
      </c>
      <c r="CA10" s="53">
        <f>'Yearly data'!BZ41</f>
        <v>8.3800000000000008</v>
      </c>
      <c r="CB10" s="53">
        <f>'Yearly data'!CA41</f>
        <v>8.32</v>
      </c>
      <c r="CC10" s="53">
        <f>'Yearly data'!CB41</f>
        <v>8.14</v>
      </c>
      <c r="CD10" s="53">
        <f>'Yearly data'!CC41</f>
        <v>8.02</v>
      </c>
      <c r="CE10" s="53">
        <f>'Yearly data'!CD41</f>
        <v>6.67</v>
      </c>
      <c r="CF10" s="53">
        <f>'Yearly data'!CE41</f>
        <v>6.67</v>
      </c>
      <c r="CG10" s="53">
        <f>'Yearly data'!CF41</f>
        <v>6.67</v>
      </c>
      <c r="CH10" s="53">
        <f>'Yearly data'!CG41</f>
        <v>6.67</v>
      </c>
      <c r="CI10" s="53">
        <f>'Yearly data'!CH41</f>
        <v>6.67</v>
      </c>
      <c r="CJ10" s="53">
        <f>'Yearly data'!CI41</f>
        <v>6.67</v>
      </c>
      <c r="CK10" s="53">
        <f>'Yearly data'!CJ41</f>
        <v>6.67</v>
      </c>
      <c r="CL10" s="53">
        <f>'Yearly data'!CK41</f>
        <v>6.67</v>
      </c>
      <c r="CM10" s="53">
        <f>'Yearly data'!CL41</f>
        <v>6.67</v>
      </c>
      <c r="CN10" s="53">
        <f>'Yearly data'!CM41</f>
        <v>6.67</v>
      </c>
      <c r="CO10" s="53">
        <f>'Yearly data'!CN41</f>
        <v>6.67</v>
      </c>
      <c r="CP10" s="53">
        <f>'Yearly data'!CO41</f>
        <v>6.67</v>
      </c>
      <c r="CQ10" s="53">
        <f>'Yearly data'!CP41</f>
        <v>6.67</v>
      </c>
      <c r="CR10" s="53">
        <f>'Yearly data'!CQ41</f>
        <v>6.67</v>
      </c>
      <c r="CS10">
        <v>571</v>
      </c>
      <c r="CT10">
        <v>568</v>
      </c>
    </row>
    <row r="11" spans="1:98" ht="20.399999999999999">
      <c r="A11" s="56"/>
      <c r="B11" s="55">
        <v>45332</v>
      </c>
      <c r="C11" s="53">
        <f>'Yearly data'!B42</f>
        <v>6.67</v>
      </c>
      <c r="D11" s="53">
        <f>'Yearly data'!C42</f>
        <v>6.67</v>
      </c>
      <c r="E11" s="53">
        <f>'Yearly data'!D42</f>
        <v>6.67</v>
      </c>
      <c r="F11" s="53">
        <f>'Yearly data'!E42</f>
        <v>6.67</v>
      </c>
      <c r="G11" s="53">
        <f>'Yearly data'!F42</f>
        <v>6.67</v>
      </c>
      <c r="H11" s="53">
        <f>'Yearly data'!G42</f>
        <v>6.93</v>
      </c>
      <c r="I11" s="53">
        <f>'Yearly data'!H42</f>
        <v>6.67</v>
      </c>
      <c r="J11" s="53">
        <f>'Yearly data'!I42</f>
        <v>6.67</v>
      </c>
      <c r="K11" s="53">
        <f>'Yearly data'!J42</f>
        <v>6.67</v>
      </c>
      <c r="L11" s="53">
        <f>'Yearly data'!K42</f>
        <v>6.67</v>
      </c>
      <c r="M11" s="53">
        <f>'Yearly data'!L42</f>
        <v>6.67</v>
      </c>
      <c r="N11" s="53">
        <f>'Yearly data'!M42</f>
        <v>6.67</v>
      </c>
      <c r="O11" s="53">
        <f>'Yearly data'!N42</f>
        <v>6.67</v>
      </c>
      <c r="P11" s="53">
        <f>'Yearly data'!O42</f>
        <v>6.67</v>
      </c>
      <c r="Q11" s="53">
        <f>'Yearly data'!P42</f>
        <v>6.67</v>
      </c>
      <c r="R11" s="53">
        <f>'Yearly data'!Q42</f>
        <v>6.67</v>
      </c>
      <c r="S11" s="53">
        <f>'Yearly data'!R42</f>
        <v>6.67</v>
      </c>
      <c r="T11" s="53">
        <f>'Yearly data'!S42</f>
        <v>6.67</v>
      </c>
      <c r="U11" s="53">
        <f>'Yearly data'!T42</f>
        <v>6.67</v>
      </c>
      <c r="V11" s="53">
        <f>'Yearly data'!U42</f>
        <v>6.67</v>
      </c>
      <c r="W11" s="53">
        <f>'Yearly data'!V42</f>
        <v>6.67</v>
      </c>
      <c r="X11" s="53">
        <f>'Yearly data'!W42</f>
        <v>6.67</v>
      </c>
      <c r="Y11" s="53">
        <f>'Yearly data'!X42</f>
        <v>6.67</v>
      </c>
      <c r="Z11" s="53">
        <f>'Yearly data'!Y42</f>
        <v>6.67</v>
      </c>
      <c r="AA11" s="53">
        <f>'Yearly data'!Z42</f>
        <v>6.67</v>
      </c>
      <c r="AB11" s="53">
        <f>'Yearly data'!AA42</f>
        <v>6.67</v>
      </c>
      <c r="AC11" s="53">
        <f>'Yearly data'!AB42</f>
        <v>6.67</v>
      </c>
      <c r="AD11" s="53">
        <f>'Yearly data'!AC42</f>
        <v>6.67</v>
      </c>
      <c r="AE11" s="53">
        <f>'Yearly data'!AD42</f>
        <v>6</v>
      </c>
      <c r="AF11" s="53">
        <f>'Yearly data'!AE42</f>
        <v>6</v>
      </c>
      <c r="AG11" s="53">
        <f>'Yearly data'!AF42</f>
        <v>6</v>
      </c>
      <c r="AH11" s="53">
        <f>'Yearly data'!AG42</f>
        <v>6</v>
      </c>
      <c r="AI11" s="53">
        <f>'Yearly data'!AH42</f>
        <v>6</v>
      </c>
      <c r="AJ11" s="53">
        <f>'Yearly data'!AI42</f>
        <v>6</v>
      </c>
      <c r="AK11" s="53">
        <f>'Yearly data'!AJ42</f>
        <v>6</v>
      </c>
      <c r="AL11" s="53">
        <f>'Yearly data'!AK42</f>
        <v>6</v>
      </c>
      <c r="AM11" s="53">
        <f>'Yearly data'!AL42</f>
        <v>5</v>
      </c>
      <c r="AN11" s="53">
        <f>'Yearly data'!AM42</f>
        <v>5</v>
      </c>
      <c r="AO11" s="53">
        <f>'Yearly data'!AN42</f>
        <v>5</v>
      </c>
      <c r="AP11" s="53">
        <f>'Yearly data'!AO42</f>
        <v>5</v>
      </c>
      <c r="AQ11" s="53">
        <f>'Yearly data'!AP42</f>
        <v>5</v>
      </c>
      <c r="AR11" s="53">
        <f>'Yearly data'!AQ42</f>
        <v>5</v>
      </c>
      <c r="AS11" s="53">
        <f>'Yearly data'!AR42</f>
        <v>5</v>
      </c>
      <c r="AT11" s="53">
        <f>'Yearly data'!AS42</f>
        <v>5</v>
      </c>
      <c r="AU11" s="53">
        <f>'Yearly data'!AT42</f>
        <v>5</v>
      </c>
      <c r="AV11" s="53">
        <f>'Yearly data'!AU42</f>
        <v>5</v>
      </c>
      <c r="AW11" s="53">
        <f>'Yearly data'!AV42</f>
        <v>5</v>
      </c>
      <c r="AX11" s="53">
        <f>'Yearly data'!AW42</f>
        <v>5</v>
      </c>
      <c r="AY11" s="53">
        <f>'Yearly data'!AX42</f>
        <v>5</v>
      </c>
      <c r="AZ11" s="53">
        <f>'Yearly data'!AY42</f>
        <v>5</v>
      </c>
      <c r="BA11" s="53">
        <f>'Yearly data'!AZ42</f>
        <v>5</v>
      </c>
      <c r="BB11" s="53">
        <f>'Yearly data'!BA42</f>
        <v>5</v>
      </c>
      <c r="BC11" s="53">
        <f>'Yearly data'!BB42</f>
        <v>5</v>
      </c>
      <c r="BD11" s="53">
        <f>'Yearly data'!BC42</f>
        <v>5</v>
      </c>
      <c r="BE11" s="53">
        <f>'Yearly data'!BD42</f>
        <v>5</v>
      </c>
      <c r="BF11" s="53">
        <f>'Yearly data'!BE42</f>
        <v>5.09</v>
      </c>
      <c r="BG11" s="53">
        <f>'Yearly data'!BF42</f>
        <v>5.3</v>
      </c>
      <c r="BH11" s="53">
        <f>'Yearly data'!BG42</f>
        <v>5.62</v>
      </c>
      <c r="BI11" s="53">
        <f>'Yearly data'!BH42</f>
        <v>5.95</v>
      </c>
      <c r="BJ11" s="53">
        <f>'Yearly data'!BI42</f>
        <v>6</v>
      </c>
      <c r="BK11" s="53">
        <f>'Yearly data'!BJ42</f>
        <v>6</v>
      </c>
      <c r="BL11" s="53">
        <f>'Yearly data'!BK42</f>
        <v>6</v>
      </c>
      <c r="BM11" s="53">
        <f>'Yearly data'!BL42</f>
        <v>7.68</v>
      </c>
      <c r="BN11" s="53">
        <f>'Yearly data'!BM42</f>
        <v>7.82</v>
      </c>
      <c r="BO11" s="53">
        <f>'Yearly data'!BN42</f>
        <v>7.88</v>
      </c>
      <c r="BP11" s="53">
        <f>'Yearly data'!BO42</f>
        <v>8.0399999999999991</v>
      </c>
      <c r="BQ11" s="53">
        <f>'Yearly data'!BP42</f>
        <v>8.1300000000000008</v>
      </c>
      <c r="BR11" s="53">
        <f>'Yearly data'!BQ42</f>
        <v>8.44</v>
      </c>
      <c r="BS11" s="53">
        <f>'Yearly data'!BR42</f>
        <v>8.4700000000000006</v>
      </c>
      <c r="BT11" s="53">
        <f>'Yearly data'!BS42</f>
        <v>8.74</v>
      </c>
      <c r="BU11" s="53">
        <f>'Yearly data'!BT42</f>
        <v>7.33</v>
      </c>
      <c r="BV11" s="53">
        <f>'Yearly data'!BU42</f>
        <v>7.33</v>
      </c>
      <c r="BW11" s="53">
        <f>'Yearly data'!BV42</f>
        <v>7.33</v>
      </c>
      <c r="BX11" s="53">
        <f>'Yearly data'!BW42</f>
        <v>7.33</v>
      </c>
      <c r="BY11" s="53">
        <f>'Yearly data'!BX42</f>
        <v>7.41</v>
      </c>
      <c r="BZ11" s="53">
        <f>'Yearly data'!BY42</f>
        <v>7.56</v>
      </c>
      <c r="CA11" s="53">
        <f>'Yearly data'!BZ42</f>
        <v>7.66</v>
      </c>
      <c r="CB11" s="53">
        <f>'Yearly data'!CA42</f>
        <v>7.88</v>
      </c>
      <c r="CC11" s="53">
        <f>'Yearly data'!CB42</f>
        <v>8.23</v>
      </c>
      <c r="CD11" s="53">
        <f>'Yearly data'!CC42</f>
        <v>8.4</v>
      </c>
      <c r="CE11" s="53">
        <f>'Yearly data'!CD42</f>
        <v>7.33</v>
      </c>
      <c r="CF11" s="53">
        <f>'Yearly data'!CE42</f>
        <v>7.33</v>
      </c>
      <c r="CG11" s="53">
        <f>'Yearly data'!CF42</f>
        <v>7.33</v>
      </c>
      <c r="CH11" s="53">
        <f>'Yearly data'!CG42</f>
        <v>7.33</v>
      </c>
      <c r="CI11" s="53">
        <f>'Yearly data'!CH42</f>
        <v>7.33</v>
      </c>
      <c r="CJ11" s="53">
        <f>'Yearly data'!CI42</f>
        <v>7.33</v>
      </c>
      <c r="CK11" s="53">
        <f>'Yearly data'!CJ42</f>
        <v>7.33</v>
      </c>
      <c r="CL11" s="53">
        <f>'Yearly data'!CK42</f>
        <v>7.33</v>
      </c>
      <c r="CM11" s="53">
        <f>'Yearly data'!CL42</f>
        <v>7.33</v>
      </c>
      <c r="CN11" s="53">
        <f>'Yearly data'!CM42</f>
        <v>7.33</v>
      </c>
      <c r="CO11" s="53">
        <f>'Yearly data'!CN42</f>
        <v>8.33</v>
      </c>
      <c r="CP11" s="53">
        <f>'Yearly data'!CO42</f>
        <v>8.33</v>
      </c>
      <c r="CQ11" s="53">
        <f>'Yearly data'!CP42</f>
        <v>8.33</v>
      </c>
      <c r="CR11" s="53">
        <f>'Yearly data'!CQ42</f>
        <v>8.33</v>
      </c>
      <c r="CS11">
        <v>575</v>
      </c>
      <c r="CT11">
        <v>568</v>
      </c>
    </row>
    <row r="12" spans="1:98" ht="20.399999999999999">
      <c r="A12" s="56"/>
      <c r="B12" s="55">
        <v>45333</v>
      </c>
      <c r="C12" s="53">
        <f>'Yearly data'!B43</f>
        <v>11.54</v>
      </c>
      <c r="D12" s="53">
        <f>'Yearly data'!C43</f>
        <v>11.84</v>
      </c>
      <c r="E12" s="53">
        <f>'Yearly data'!D43</f>
        <v>13.89</v>
      </c>
      <c r="F12" s="53">
        <f>'Yearly data'!E43</f>
        <v>14.55</v>
      </c>
      <c r="G12" s="53">
        <f>'Yearly data'!F43</f>
        <v>14.22</v>
      </c>
      <c r="H12" s="53">
        <f>'Yearly data'!G43</f>
        <v>13.89</v>
      </c>
      <c r="I12" s="53">
        <f>'Yearly data'!H43</f>
        <v>8</v>
      </c>
      <c r="J12" s="53">
        <f>'Yearly data'!I43</f>
        <v>8</v>
      </c>
      <c r="K12" s="53">
        <f>'Yearly data'!J43</f>
        <v>8.26</v>
      </c>
      <c r="L12" s="53">
        <f>'Yearly data'!K43</f>
        <v>7.64</v>
      </c>
      <c r="M12" s="53">
        <f>'Yearly data'!L43</f>
        <v>11.89</v>
      </c>
      <c r="N12" s="53">
        <f>'Yearly data'!M43</f>
        <v>11</v>
      </c>
      <c r="O12" s="53">
        <f>'Yearly data'!N43</f>
        <v>10.29</v>
      </c>
      <c r="P12" s="53">
        <f>'Yearly data'!O43</f>
        <v>9.51</v>
      </c>
      <c r="Q12" s="53">
        <f>'Yearly data'!P43</f>
        <v>8.84</v>
      </c>
      <c r="R12" s="53">
        <f>'Yearly data'!Q43</f>
        <v>8.4600000000000009</v>
      </c>
      <c r="S12" s="53">
        <f>'Yearly data'!R43</f>
        <v>8.32</v>
      </c>
      <c r="T12" s="53">
        <f>'Yearly data'!S43</f>
        <v>8</v>
      </c>
      <c r="U12" s="53">
        <f>'Yearly data'!T43</f>
        <v>7</v>
      </c>
      <c r="V12" s="53">
        <f>'Yearly data'!U43</f>
        <v>6.33</v>
      </c>
      <c r="W12" s="53">
        <f>'Yearly data'!V43</f>
        <v>6.33</v>
      </c>
      <c r="X12" s="53">
        <f>'Yearly data'!W43</f>
        <v>6.33</v>
      </c>
      <c r="Y12" s="53">
        <f>'Yearly data'!X43</f>
        <v>6.33</v>
      </c>
      <c r="Z12" s="53">
        <f>'Yearly data'!Y43</f>
        <v>6.33</v>
      </c>
      <c r="AA12" s="53">
        <f>'Yearly data'!Z43</f>
        <v>6.33</v>
      </c>
      <c r="AB12" s="53">
        <f>'Yearly data'!AA43</f>
        <v>6.33</v>
      </c>
      <c r="AC12" s="53">
        <f>'Yearly data'!AB43</f>
        <v>6.33</v>
      </c>
      <c r="AD12" s="53">
        <f>'Yearly data'!AC43</f>
        <v>6.33</v>
      </c>
      <c r="AE12" s="53">
        <f>'Yearly data'!AD43</f>
        <v>6.33</v>
      </c>
      <c r="AF12" s="53">
        <f>'Yearly data'!AE43</f>
        <v>6.33</v>
      </c>
      <c r="AG12" s="53">
        <f>'Yearly data'!AF43</f>
        <v>6.33</v>
      </c>
      <c r="AH12" s="53">
        <f>'Yearly data'!AG43</f>
        <v>6.33</v>
      </c>
      <c r="AI12" s="53">
        <f>'Yearly data'!AH43</f>
        <v>6.33</v>
      </c>
      <c r="AJ12" s="53">
        <f>'Yearly data'!AI43</f>
        <v>6.33</v>
      </c>
      <c r="AK12" s="53">
        <f>'Yearly data'!AJ43</f>
        <v>6.33</v>
      </c>
      <c r="AL12" s="53">
        <f>'Yearly data'!AK43</f>
        <v>6.33</v>
      </c>
      <c r="AM12" s="53">
        <f>'Yearly data'!AL43</f>
        <v>6.33</v>
      </c>
      <c r="AN12" s="53">
        <f>'Yearly data'!AM43</f>
        <v>6.33</v>
      </c>
      <c r="AO12" s="53">
        <f>'Yearly data'!AN43</f>
        <v>6.33</v>
      </c>
      <c r="AP12" s="53">
        <f>'Yearly data'!AO43</f>
        <v>6.33</v>
      </c>
      <c r="AQ12" s="53">
        <f>'Yearly data'!AP43</f>
        <v>6.33</v>
      </c>
      <c r="AR12" s="53">
        <f>'Yearly data'!AQ43</f>
        <v>6.33</v>
      </c>
      <c r="AS12" s="53">
        <f>'Yearly data'!AR43</f>
        <v>6.33</v>
      </c>
      <c r="AT12" s="53">
        <f>'Yearly data'!AS43</f>
        <v>6.33</v>
      </c>
      <c r="AU12" s="53">
        <f>'Yearly data'!AT43</f>
        <v>6.67</v>
      </c>
      <c r="AV12" s="53">
        <f>'Yearly data'!AU43</f>
        <v>6.67</v>
      </c>
      <c r="AW12" s="53">
        <f>'Yearly data'!AV43</f>
        <v>6.67</v>
      </c>
      <c r="AX12" s="53">
        <f>'Yearly data'!AW43</f>
        <v>6.67</v>
      </c>
      <c r="AY12" s="53">
        <f>'Yearly data'!AX43</f>
        <v>7</v>
      </c>
      <c r="AZ12" s="53">
        <f>'Yearly data'!AY43</f>
        <v>7.4</v>
      </c>
      <c r="BA12" s="53">
        <f>'Yearly data'!AZ43</f>
        <v>10</v>
      </c>
      <c r="BB12" s="53">
        <f>'Yearly data'!BA43</f>
        <v>10.33</v>
      </c>
      <c r="BC12" s="53">
        <f>'Yearly data'!BB43</f>
        <v>10.83</v>
      </c>
      <c r="BD12" s="53">
        <f>'Yearly data'!BC43</f>
        <v>10.72</v>
      </c>
      <c r="BE12" s="53">
        <f>'Yearly data'!BD43</f>
        <v>10.58</v>
      </c>
      <c r="BF12" s="53">
        <f>'Yearly data'!BE43</f>
        <v>10.44</v>
      </c>
      <c r="BG12" s="53">
        <f>'Yearly data'!BF43</f>
        <v>10.119999999999999</v>
      </c>
      <c r="BH12" s="53">
        <f>'Yearly data'!BG43</f>
        <v>9.84</v>
      </c>
      <c r="BI12" s="53">
        <f>'Yearly data'!BH43</f>
        <v>9.48</v>
      </c>
      <c r="BJ12" s="53">
        <f>'Yearly data'!BI43</f>
        <v>9.2100000000000009</v>
      </c>
      <c r="BK12" s="53">
        <f>'Yearly data'!BJ43</f>
        <v>16.559999999999999</v>
      </c>
      <c r="BL12" s="53">
        <f>'Yearly data'!BK43</f>
        <v>16.260000000000002</v>
      </c>
      <c r="BM12" s="53">
        <f>'Yearly data'!BL43</f>
        <v>15.08</v>
      </c>
      <c r="BN12" s="53">
        <f>'Yearly data'!BM43</f>
        <v>14.42</v>
      </c>
      <c r="BO12" s="53">
        <f>'Yearly data'!BN43</f>
        <v>13.75</v>
      </c>
      <c r="BP12" s="53">
        <f>'Yearly data'!BO43</f>
        <v>13.08</v>
      </c>
      <c r="BQ12" s="53">
        <f>'Yearly data'!BP43</f>
        <v>12.75</v>
      </c>
      <c r="BR12" s="53">
        <f>'Yearly data'!BQ43</f>
        <v>12.42</v>
      </c>
      <c r="BS12" s="53">
        <f>'Yearly data'!BR43</f>
        <v>11.68</v>
      </c>
      <c r="BT12" s="53">
        <f>'Yearly data'!BS43</f>
        <v>11.63</v>
      </c>
      <c r="BU12" s="53">
        <f>'Yearly data'!BT43</f>
        <v>10.25</v>
      </c>
      <c r="BV12" s="53">
        <f>'Yearly data'!BU43</f>
        <v>10.1</v>
      </c>
      <c r="BW12" s="53">
        <f>'Yearly data'!BV43</f>
        <v>8.4</v>
      </c>
      <c r="BX12" s="53">
        <f>'Yearly data'!BW43</f>
        <v>8.42</v>
      </c>
      <c r="BY12" s="53">
        <f>'Yearly data'!BX43</f>
        <v>8.41</v>
      </c>
      <c r="BZ12" s="53">
        <f>'Yearly data'!BY43</f>
        <v>8.41</v>
      </c>
      <c r="CA12" s="53">
        <f>'Yearly data'!BZ43</f>
        <v>8.49</v>
      </c>
      <c r="CB12" s="53">
        <f>'Yearly data'!CA43</f>
        <v>8.4600000000000009</v>
      </c>
      <c r="CC12" s="53">
        <f>'Yearly data'!CB43</f>
        <v>8.5399999999999991</v>
      </c>
      <c r="CD12" s="53">
        <f>'Yearly data'!CC43</f>
        <v>8.7200000000000006</v>
      </c>
      <c r="CE12" s="53">
        <f>'Yearly data'!CD43</f>
        <v>8.9</v>
      </c>
      <c r="CF12" s="53">
        <f>'Yearly data'!CE43</f>
        <v>9.09</v>
      </c>
      <c r="CG12" s="53">
        <f>'Yearly data'!CF43</f>
        <v>15.02</v>
      </c>
      <c r="CH12" s="53">
        <f>'Yearly data'!CG43</f>
        <v>15.35</v>
      </c>
      <c r="CI12" s="53">
        <f>'Yearly data'!CH43</f>
        <v>16.010000000000002</v>
      </c>
      <c r="CJ12" s="53">
        <f>'Yearly data'!CI43</f>
        <v>16.23</v>
      </c>
      <c r="CK12" s="53">
        <f>'Yearly data'!CJ43</f>
        <v>16.18</v>
      </c>
      <c r="CL12" s="53">
        <f>'Yearly data'!CK43</f>
        <v>15.98</v>
      </c>
      <c r="CM12" s="53">
        <f>'Yearly data'!CL43</f>
        <v>15.72</v>
      </c>
      <c r="CN12" s="53">
        <f>'Yearly data'!CM43</f>
        <v>15.43</v>
      </c>
      <c r="CO12" s="53">
        <f>'Yearly data'!CN43</f>
        <v>15.13</v>
      </c>
      <c r="CP12" s="53">
        <f>'Yearly data'!CO43</f>
        <v>14.85</v>
      </c>
      <c r="CQ12" s="53">
        <f>'Yearly data'!CP43</f>
        <v>14.64</v>
      </c>
      <c r="CR12" s="53">
        <f>'Yearly data'!CQ43</f>
        <v>14.45</v>
      </c>
      <c r="CS12">
        <v>573</v>
      </c>
      <c r="CT12">
        <v>566</v>
      </c>
    </row>
    <row r="13" spans="1:98" ht="20.399999999999999">
      <c r="A13" s="56"/>
      <c r="B13" s="55">
        <v>45334</v>
      </c>
      <c r="C13" s="53">
        <f>'Yearly data'!B44</f>
        <v>15.6</v>
      </c>
      <c r="D13" s="53">
        <f>'Yearly data'!C44</f>
        <v>14.96</v>
      </c>
      <c r="E13" s="53">
        <f>'Yearly data'!D44</f>
        <v>19.05</v>
      </c>
      <c r="F13" s="53">
        <f>'Yearly data'!E44</f>
        <v>19.05</v>
      </c>
      <c r="G13" s="53">
        <f>'Yearly data'!F44</f>
        <v>18.71</v>
      </c>
      <c r="H13" s="53">
        <f>'Yearly data'!G44</f>
        <v>18.920000000000002</v>
      </c>
      <c r="I13" s="53">
        <f>'Yearly data'!H44</f>
        <v>18.420000000000002</v>
      </c>
      <c r="J13" s="53">
        <f>'Yearly data'!I44</f>
        <v>17.23</v>
      </c>
      <c r="K13" s="53">
        <f>'Yearly data'!J44</f>
        <v>16.579999999999998</v>
      </c>
      <c r="L13" s="53">
        <f>'Yearly data'!K44</f>
        <v>15.95</v>
      </c>
      <c r="M13" s="53">
        <f>'Yearly data'!L44</f>
        <v>14.51</v>
      </c>
      <c r="N13" s="53">
        <f>'Yearly data'!M44</f>
        <v>13.17</v>
      </c>
      <c r="O13" s="53">
        <f>'Yearly data'!N44</f>
        <v>10.210000000000001</v>
      </c>
      <c r="P13" s="53">
        <f>'Yearly data'!O44</f>
        <v>9.2200000000000006</v>
      </c>
      <c r="Q13" s="53">
        <f>'Yearly data'!P44</f>
        <v>7.89</v>
      </c>
      <c r="R13" s="53">
        <f>'Yearly data'!Q44</f>
        <v>6.54</v>
      </c>
      <c r="S13" s="53">
        <f>'Yearly data'!R44</f>
        <v>6.33</v>
      </c>
      <c r="T13" s="53">
        <f>'Yearly data'!S44</f>
        <v>6.33</v>
      </c>
      <c r="U13" s="53">
        <f>'Yearly data'!T44</f>
        <v>6.33</v>
      </c>
      <c r="V13" s="53">
        <f>'Yearly data'!U44</f>
        <v>6.33</v>
      </c>
      <c r="W13" s="53">
        <f>'Yearly data'!V44</f>
        <v>6.33</v>
      </c>
      <c r="X13" s="53">
        <f>'Yearly data'!W44</f>
        <v>6.33</v>
      </c>
      <c r="Y13" s="53">
        <f>'Yearly data'!X44</f>
        <v>6.33</v>
      </c>
      <c r="Z13" s="53">
        <f>'Yearly data'!Y44</f>
        <v>6.33</v>
      </c>
      <c r="AA13" s="53">
        <f>'Yearly data'!Z44</f>
        <v>6.33</v>
      </c>
      <c r="AB13" s="53">
        <f>'Yearly data'!AA44</f>
        <v>6.33</v>
      </c>
      <c r="AC13" s="53">
        <f>'Yearly data'!AB44</f>
        <v>6.33</v>
      </c>
      <c r="AD13" s="53">
        <f>'Yearly data'!AC44</f>
        <v>6.33</v>
      </c>
      <c r="AE13" s="53">
        <f>'Yearly data'!AD44</f>
        <v>6.33</v>
      </c>
      <c r="AF13" s="53">
        <f>'Yearly data'!AE44</f>
        <v>6.33</v>
      </c>
      <c r="AG13" s="53">
        <f>'Yearly data'!AF44</f>
        <v>6.33</v>
      </c>
      <c r="AH13" s="53">
        <f>'Yearly data'!AG44</f>
        <v>6.33</v>
      </c>
      <c r="AI13" s="53">
        <f>'Yearly data'!AH44</f>
        <v>6.33</v>
      </c>
      <c r="AJ13" s="53">
        <f>'Yearly data'!AI44</f>
        <v>6.33</v>
      </c>
      <c r="AK13" s="53">
        <f>'Yearly data'!AJ44</f>
        <v>6.33</v>
      </c>
      <c r="AL13" s="53">
        <f>'Yearly data'!AK44</f>
        <v>6.33</v>
      </c>
      <c r="AM13" s="53">
        <f>'Yearly data'!AL44</f>
        <v>6.33</v>
      </c>
      <c r="AN13" s="53">
        <f>'Yearly data'!AM44</f>
        <v>6.33</v>
      </c>
      <c r="AO13" s="53">
        <f>'Yearly data'!AN44</f>
        <v>6.33</v>
      </c>
      <c r="AP13" s="53">
        <f>'Yearly data'!AO44</f>
        <v>6.33</v>
      </c>
      <c r="AQ13" s="53">
        <f>'Yearly data'!AP44</f>
        <v>6.33</v>
      </c>
      <c r="AR13" s="53">
        <f>'Yearly data'!AQ44</f>
        <v>6.33</v>
      </c>
      <c r="AS13" s="53">
        <f>'Yearly data'!AR44</f>
        <v>5.67</v>
      </c>
      <c r="AT13" s="53">
        <f>'Yearly data'!AS44</f>
        <v>5.67</v>
      </c>
      <c r="AU13" s="53">
        <f>'Yearly data'!AT44</f>
        <v>5.67</v>
      </c>
      <c r="AV13" s="53">
        <f>'Yearly data'!AU44</f>
        <v>5.67</v>
      </c>
      <c r="AW13" s="53">
        <f>'Yearly data'!AV44</f>
        <v>5.67</v>
      </c>
      <c r="AX13" s="53">
        <f>'Yearly data'!AW44</f>
        <v>5.67</v>
      </c>
      <c r="AY13" s="53">
        <f>'Yearly data'!AX44</f>
        <v>5.67</v>
      </c>
      <c r="AZ13" s="53">
        <f>'Yearly data'!AY44</f>
        <v>6.33</v>
      </c>
      <c r="BA13" s="53">
        <f>'Yearly data'!AZ44</f>
        <v>6.33</v>
      </c>
      <c r="BB13" s="53">
        <f>'Yearly data'!BA44</f>
        <v>6.33</v>
      </c>
      <c r="BC13" s="53">
        <f>'Yearly data'!BB44</f>
        <v>6.33</v>
      </c>
      <c r="BD13" s="53">
        <f>'Yearly data'!BC44</f>
        <v>6.33</v>
      </c>
      <c r="BE13" s="53">
        <f>'Yearly data'!BD44</f>
        <v>6.33</v>
      </c>
      <c r="BF13" s="53">
        <f>'Yearly data'!BE44</f>
        <v>6.33</v>
      </c>
      <c r="BG13" s="53">
        <f>'Yearly data'!BF44</f>
        <v>6.33</v>
      </c>
      <c r="BH13" s="53">
        <f>'Yearly data'!BG44</f>
        <v>6.33</v>
      </c>
      <c r="BI13" s="53">
        <f>'Yearly data'!BH44</f>
        <v>6.33</v>
      </c>
      <c r="BJ13" s="53">
        <f>'Yearly data'!BI44</f>
        <v>6.33</v>
      </c>
      <c r="BK13" s="53">
        <f>'Yearly data'!BJ44</f>
        <v>6.33</v>
      </c>
      <c r="BL13" s="53">
        <f>'Yearly data'!BK44</f>
        <v>6.33</v>
      </c>
      <c r="BM13" s="53">
        <f>'Yearly data'!BL44</f>
        <v>6.33</v>
      </c>
      <c r="BN13" s="53">
        <f>'Yearly data'!BM44</f>
        <v>6.33</v>
      </c>
      <c r="BO13" s="53">
        <f>'Yearly data'!BN44</f>
        <v>6.33</v>
      </c>
      <c r="BP13" s="53">
        <f>'Yearly data'!BO44</f>
        <v>6.33</v>
      </c>
      <c r="BQ13" s="53">
        <f>'Yearly data'!BP44</f>
        <v>6.33</v>
      </c>
      <c r="BR13" s="53">
        <f>'Yearly data'!BQ44</f>
        <v>6.33</v>
      </c>
      <c r="BS13" s="53">
        <f>'Yearly data'!BR44</f>
        <v>6.33</v>
      </c>
      <c r="BT13" s="53">
        <f>'Yearly data'!BS44</f>
        <v>6.33</v>
      </c>
      <c r="BU13" s="53">
        <f>'Yearly data'!BT44</f>
        <v>6.33</v>
      </c>
      <c r="BV13" s="53">
        <f>'Yearly data'!BU44</f>
        <v>6.33</v>
      </c>
      <c r="BW13" s="53">
        <f>'Yearly data'!BV44</f>
        <v>6.33</v>
      </c>
      <c r="BX13" s="53">
        <f>'Yearly data'!BW44</f>
        <v>6.33</v>
      </c>
      <c r="BY13" s="53">
        <f>'Yearly data'!BX44</f>
        <v>6.51</v>
      </c>
      <c r="BZ13" s="53">
        <f>'Yearly data'!BY44</f>
        <v>6.74</v>
      </c>
      <c r="CA13" s="53">
        <f>'Yearly data'!BZ44</f>
        <v>7.11</v>
      </c>
      <c r="CB13" s="53">
        <f>'Yearly data'!CA44</f>
        <v>7.44</v>
      </c>
      <c r="CC13" s="53">
        <f>'Yearly data'!CB44</f>
        <v>8.5500000000000007</v>
      </c>
      <c r="CD13" s="53">
        <f>'Yearly data'!CC44</f>
        <v>9.2200000000000006</v>
      </c>
      <c r="CE13" s="53">
        <f>'Yearly data'!CD44</f>
        <v>9.8800000000000008</v>
      </c>
      <c r="CF13" s="53">
        <f>'Yearly data'!CE44</f>
        <v>10.44</v>
      </c>
      <c r="CG13" s="53">
        <f>'Yearly data'!CF44</f>
        <v>11.11</v>
      </c>
      <c r="CH13" s="53">
        <f>'Yearly data'!CG44</f>
        <v>11.88</v>
      </c>
      <c r="CI13" s="53">
        <f>'Yearly data'!CH44</f>
        <v>13.21</v>
      </c>
      <c r="CJ13" s="53">
        <f>'Yearly data'!CI44</f>
        <v>13.87</v>
      </c>
      <c r="CK13" s="53">
        <f>'Yearly data'!CJ44</f>
        <v>14.37</v>
      </c>
      <c r="CL13" s="53">
        <f>'Yearly data'!CK44</f>
        <v>14.66</v>
      </c>
      <c r="CM13" s="53">
        <f>'Yearly data'!CL44</f>
        <v>14.77</v>
      </c>
      <c r="CN13" s="53">
        <f>'Yearly data'!CM44</f>
        <v>14.77</v>
      </c>
      <c r="CO13" s="53">
        <f>'Yearly data'!CN44</f>
        <v>15.1</v>
      </c>
      <c r="CP13" s="53">
        <f>'Yearly data'!CO44</f>
        <v>15.37</v>
      </c>
      <c r="CQ13" s="53">
        <f>'Yearly data'!CP44</f>
        <v>15.51</v>
      </c>
      <c r="CR13" s="53">
        <f>'Yearly data'!CQ44</f>
        <v>15.74</v>
      </c>
      <c r="CS13">
        <v>553</v>
      </c>
      <c r="CT13">
        <v>548</v>
      </c>
    </row>
    <row r="14" spans="1:98" ht="20.399999999999999">
      <c r="A14" s="56"/>
      <c r="B14" s="55">
        <v>45335</v>
      </c>
      <c r="C14" s="53">
        <f>'Yearly data'!B45</f>
        <v>13.05</v>
      </c>
      <c r="D14" s="53">
        <f>'Yearly data'!C45</f>
        <v>12.72</v>
      </c>
      <c r="E14" s="53">
        <f>'Yearly data'!D45</f>
        <v>12.74</v>
      </c>
      <c r="F14" s="53">
        <f>'Yearly data'!E45</f>
        <v>12.8</v>
      </c>
      <c r="G14" s="53">
        <f>'Yearly data'!F45</f>
        <v>12.39</v>
      </c>
      <c r="H14" s="53">
        <f>'Yearly data'!G45</f>
        <v>12.02</v>
      </c>
      <c r="I14" s="53">
        <f>'Yearly data'!H45</f>
        <v>11.72</v>
      </c>
      <c r="J14" s="53">
        <f>'Yearly data'!I45</f>
        <v>11.48</v>
      </c>
      <c r="K14" s="53">
        <f>'Yearly data'!J45</f>
        <v>11.46</v>
      </c>
      <c r="L14" s="53">
        <f>'Yearly data'!K45</f>
        <v>11.24</v>
      </c>
      <c r="M14" s="53">
        <f>'Yearly data'!L45</f>
        <v>10.46</v>
      </c>
      <c r="N14" s="53">
        <f>'Yearly data'!M45</f>
        <v>10.16</v>
      </c>
      <c r="O14" s="53">
        <f>'Yearly data'!N45</f>
        <v>9.33</v>
      </c>
      <c r="P14" s="53">
        <f>'Yearly data'!O45</f>
        <v>9.33</v>
      </c>
      <c r="Q14" s="53">
        <f>'Yearly data'!P45</f>
        <v>9</v>
      </c>
      <c r="R14" s="53">
        <f>'Yearly data'!Q45</f>
        <v>8.67</v>
      </c>
      <c r="S14" s="53">
        <f>'Yearly data'!R45</f>
        <v>8.33</v>
      </c>
      <c r="T14" s="53">
        <f>'Yearly data'!S45</f>
        <v>8</v>
      </c>
      <c r="U14" s="53">
        <f>'Yearly data'!T45</f>
        <v>7.67</v>
      </c>
      <c r="V14" s="53">
        <f>'Yearly data'!U45</f>
        <v>7.33</v>
      </c>
      <c r="W14" s="53">
        <f>'Yearly data'!V45</f>
        <v>7</v>
      </c>
      <c r="X14" s="53">
        <f>'Yearly data'!W45</f>
        <v>6.67</v>
      </c>
      <c r="Y14" s="53">
        <f>'Yearly data'!X45</f>
        <v>6.33</v>
      </c>
      <c r="Z14" s="53">
        <f>'Yearly data'!Y45</f>
        <v>6.33</v>
      </c>
      <c r="AA14" s="53">
        <f>'Yearly data'!Z45</f>
        <v>6.33</v>
      </c>
      <c r="AB14" s="53">
        <f>'Yearly data'!AA45</f>
        <v>6.33</v>
      </c>
      <c r="AC14" s="53">
        <f>'Yearly data'!AB45</f>
        <v>6.33</v>
      </c>
      <c r="AD14" s="53">
        <f>'Yearly data'!AC45</f>
        <v>6.33</v>
      </c>
      <c r="AE14" s="53">
        <f>'Yearly data'!AD45</f>
        <v>6.33</v>
      </c>
      <c r="AF14" s="53">
        <f>'Yearly data'!AE45</f>
        <v>6.33</v>
      </c>
      <c r="AG14" s="53">
        <f>'Yearly data'!AF45</f>
        <v>6.33</v>
      </c>
      <c r="AH14" s="53">
        <f>'Yearly data'!AG45</f>
        <v>6.33</v>
      </c>
      <c r="AI14" s="53">
        <f>'Yearly data'!AH45</f>
        <v>6.33</v>
      </c>
      <c r="AJ14" s="53">
        <f>'Yearly data'!AI45</f>
        <v>6.33</v>
      </c>
      <c r="AK14" s="53">
        <f>'Yearly data'!AJ45</f>
        <v>6.33</v>
      </c>
      <c r="AL14" s="53">
        <f>'Yearly data'!AK45</f>
        <v>6.33</v>
      </c>
      <c r="AM14" s="53">
        <f>'Yearly data'!AL45</f>
        <v>6.33</v>
      </c>
      <c r="AN14" s="53">
        <f>'Yearly data'!AM45</f>
        <v>6.33</v>
      </c>
      <c r="AO14" s="53">
        <f>'Yearly data'!AN45</f>
        <v>6.33</v>
      </c>
      <c r="AP14" s="53">
        <f>'Yearly data'!AO45</f>
        <v>6.33</v>
      </c>
      <c r="AQ14" s="53">
        <f>'Yearly data'!AP45</f>
        <v>6.33</v>
      </c>
      <c r="AR14" s="53">
        <f>'Yearly data'!AQ45</f>
        <v>6.33</v>
      </c>
      <c r="AS14" s="53">
        <f>'Yearly data'!AR45</f>
        <v>6.33</v>
      </c>
      <c r="AT14" s="53">
        <f>'Yearly data'!AS45</f>
        <v>6.33</v>
      </c>
      <c r="AU14" s="53">
        <f>'Yearly data'!AT45</f>
        <v>6.33</v>
      </c>
      <c r="AV14" s="53">
        <f>'Yearly data'!AU45</f>
        <v>6.33</v>
      </c>
      <c r="AW14" s="53">
        <f>'Yearly data'!AV45</f>
        <v>6.33</v>
      </c>
      <c r="AX14" s="53">
        <f>'Yearly data'!AW45</f>
        <v>6.33</v>
      </c>
      <c r="AY14" s="53">
        <f>'Yearly data'!AX45</f>
        <v>6.33</v>
      </c>
      <c r="AZ14" s="53">
        <f>'Yearly data'!AY45</f>
        <v>6.33</v>
      </c>
      <c r="BA14" s="53">
        <f>'Yearly data'!AZ45</f>
        <v>6.33</v>
      </c>
      <c r="BB14" s="53">
        <f>'Yearly data'!BA45</f>
        <v>6.33</v>
      </c>
      <c r="BC14" s="53">
        <f>'Yearly data'!BB45</f>
        <v>6.33</v>
      </c>
      <c r="BD14" s="53">
        <f>'Yearly data'!BC45</f>
        <v>6.33</v>
      </c>
      <c r="BE14" s="53">
        <f>'Yearly data'!BD45</f>
        <v>6.33</v>
      </c>
      <c r="BF14" s="53">
        <f>'Yearly data'!BE45</f>
        <v>6.33</v>
      </c>
      <c r="BG14" s="53">
        <f>'Yearly data'!BF45</f>
        <v>6.33</v>
      </c>
      <c r="BH14" s="53">
        <f>'Yearly data'!BG45</f>
        <v>6.33</v>
      </c>
      <c r="BI14" s="53">
        <f>'Yearly data'!BH45</f>
        <v>9.51</v>
      </c>
      <c r="BJ14" s="53">
        <f>'Yearly data'!BI45</f>
        <v>10.17</v>
      </c>
      <c r="BK14" s="53">
        <f>'Yearly data'!BJ45</f>
        <v>11.67</v>
      </c>
      <c r="BL14" s="53">
        <f>'Yearly data'!BK45</f>
        <v>12.33</v>
      </c>
      <c r="BM14" s="53">
        <f>'Yearly data'!BL45</f>
        <v>13</v>
      </c>
      <c r="BN14" s="53">
        <f>'Yearly data'!BM45</f>
        <v>13.33</v>
      </c>
      <c r="BO14" s="53">
        <f>'Yearly data'!BN45</f>
        <v>13.33</v>
      </c>
      <c r="BP14" s="53">
        <f>'Yearly data'!BO45</f>
        <v>13.33</v>
      </c>
      <c r="BQ14" s="53">
        <f>'Yearly data'!BP45</f>
        <v>12.88</v>
      </c>
      <c r="BR14" s="53">
        <f>'Yearly data'!BQ45</f>
        <v>12.52</v>
      </c>
      <c r="BS14" s="53">
        <f>'Yearly data'!BR45</f>
        <v>8.7100000000000009</v>
      </c>
      <c r="BT14" s="53">
        <f>'Yearly data'!BS45</f>
        <v>8.49</v>
      </c>
      <c r="BU14" s="53">
        <f>'Yearly data'!BT45</f>
        <v>8.2899999999999991</v>
      </c>
      <c r="BV14" s="53">
        <f>'Yearly data'!BU45</f>
        <v>8.17</v>
      </c>
      <c r="BW14" s="53">
        <f>'Yearly data'!BV45</f>
        <v>8.3000000000000007</v>
      </c>
      <c r="BX14" s="53">
        <f>'Yearly data'!BW45</f>
        <v>8.34</v>
      </c>
      <c r="BY14" s="53">
        <f>'Yearly data'!BX45</f>
        <v>7.44</v>
      </c>
      <c r="BZ14" s="53">
        <f>'Yearly data'!BY45</f>
        <v>7.77</v>
      </c>
      <c r="CA14" s="53">
        <f>'Yearly data'!BZ45</f>
        <v>8.11</v>
      </c>
      <c r="CB14" s="53">
        <f>'Yearly data'!CA45</f>
        <v>8.44</v>
      </c>
      <c r="CC14" s="53">
        <f>'Yearly data'!CB45</f>
        <v>8.75</v>
      </c>
      <c r="CD14" s="53">
        <f>'Yearly data'!CC45</f>
        <v>8.8800000000000008</v>
      </c>
      <c r="CE14" s="53">
        <f>'Yearly data'!CD45</f>
        <v>11.75</v>
      </c>
      <c r="CF14" s="53">
        <f>'Yearly data'!CE45</f>
        <v>11.82</v>
      </c>
      <c r="CG14" s="53">
        <f>'Yearly data'!CF45</f>
        <v>11.88</v>
      </c>
      <c r="CH14" s="53">
        <f>'Yearly data'!CG45</f>
        <v>12.22</v>
      </c>
      <c r="CI14" s="53">
        <f>'Yearly data'!CH45</f>
        <v>12.51</v>
      </c>
      <c r="CJ14" s="53">
        <f>'Yearly data'!CI45</f>
        <v>13.19</v>
      </c>
      <c r="CK14" s="53">
        <f>'Yearly data'!CJ45</f>
        <v>13.14</v>
      </c>
      <c r="CL14" s="53">
        <f>'Yearly data'!CK45</f>
        <v>13.44</v>
      </c>
      <c r="CM14" s="53">
        <f>'Yearly data'!CL45</f>
        <v>13.74</v>
      </c>
      <c r="CN14" s="53">
        <f>'Yearly data'!CM45</f>
        <v>14.11</v>
      </c>
      <c r="CO14" s="53">
        <f>'Yearly data'!CN45</f>
        <v>14.41</v>
      </c>
      <c r="CP14" s="53">
        <f>'Yearly data'!CO45</f>
        <v>13.85</v>
      </c>
      <c r="CQ14" s="53">
        <f>'Yearly data'!CP45</f>
        <v>10.91</v>
      </c>
      <c r="CR14" s="53">
        <f>'Yearly data'!CQ45</f>
        <v>11.2</v>
      </c>
      <c r="CS14">
        <v>584</v>
      </c>
      <c r="CT14">
        <v>568</v>
      </c>
    </row>
    <row r="15" spans="1:98" ht="20.399999999999999">
      <c r="A15" s="56"/>
      <c r="B15" s="55">
        <v>45336</v>
      </c>
      <c r="C15" s="53">
        <f>'Yearly data'!B46</f>
        <v>14.15</v>
      </c>
      <c r="D15" s="53">
        <f>'Yearly data'!C46</f>
        <v>13.72</v>
      </c>
      <c r="E15" s="53">
        <f>'Yearly data'!D46</f>
        <v>13.24</v>
      </c>
      <c r="F15" s="53">
        <f>'Yearly data'!E46</f>
        <v>12.39</v>
      </c>
      <c r="G15" s="53">
        <f>'Yearly data'!F46</f>
        <v>11.17</v>
      </c>
      <c r="H15" s="53">
        <f>'Yearly data'!G46</f>
        <v>10.02</v>
      </c>
      <c r="I15" s="53">
        <f>'Yearly data'!H46</f>
        <v>9.32</v>
      </c>
      <c r="J15" s="53">
        <f>'Yearly data'!I46</f>
        <v>9.51</v>
      </c>
      <c r="K15" s="53">
        <f>'Yearly data'!J46</f>
        <v>9.16</v>
      </c>
      <c r="L15" s="53">
        <f>'Yearly data'!K46</f>
        <v>8.33</v>
      </c>
      <c r="M15" s="53">
        <f>'Yearly data'!L46</f>
        <v>7.78</v>
      </c>
      <c r="N15" s="53">
        <f>'Yearly data'!M46</f>
        <v>7.59</v>
      </c>
      <c r="O15" s="53">
        <f>'Yearly data'!N46</f>
        <v>7.34</v>
      </c>
      <c r="P15" s="53">
        <f>'Yearly data'!O46</f>
        <v>7.51</v>
      </c>
      <c r="Q15" s="53">
        <f>'Yearly data'!P46</f>
        <v>7.15</v>
      </c>
      <c r="R15" s="53">
        <f>'Yearly data'!Q46</f>
        <v>7.04</v>
      </c>
      <c r="S15" s="53">
        <f>'Yearly data'!R46</f>
        <v>6.91</v>
      </c>
      <c r="T15" s="53">
        <f>'Yearly data'!S46</f>
        <v>6.84</v>
      </c>
      <c r="U15" s="53">
        <f>'Yearly data'!T46</f>
        <v>6.73</v>
      </c>
      <c r="V15" s="53">
        <f>'Yearly data'!U46</f>
        <v>6.65</v>
      </c>
      <c r="W15" s="53">
        <f>'Yearly data'!V46</f>
        <v>6.46</v>
      </c>
      <c r="X15" s="53">
        <f>'Yearly data'!W46</f>
        <v>6.33</v>
      </c>
      <c r="Y15" s="53">
        <f>'Yearly data'!X46</f>
        <v>6.5</v>
      </c>
      <c r="Z15" s="53">
        <f>'Yearly data'!Y46</f>
        <v>6</v>
      </c>
      <c r="AA15" s="53">
        <f>'Yearly data'!Z46</f>
        <v>6</v>
      </c>
      <c r="AB15" s="53">
        <f>'Yearly data'!AA46</f>
        <v>6</v>
      </c>
      <c r="AC15" s="53">
        <f>'Yearly data'!AB46</f>
        <v>6</v>
      </c>
      <c r="AD15" s="53">
        <f>'Yearly data'!AC46</f>
        <v>6</v>
      </c>
      <c r="AE15" s="53">
        <f>'Yearly data'!AD46</f>
        <v>6</v>
      </c>
      <c r="AF15" s="53">
        <f>'Yearly data'!AE46</f>
        <v>6</v>
      </c>
      <c r="AG15" s="53">
        <f>'Yearly data'!AF46</f>
        <v>6</v>
      </c>
      <c r="AH15" s="53">
        <f>'Yearly data'!AG46</f>
        <v>6</v>
      </c>
      <c r="AI15" s="53">
        <f>'Yearly data'!AH46</f>
        <v>6</v>
      </c>
      <c r="AJ15" s="53">
        <f>'Yearly data'!AI46</f>
        <v>6</v>
      </c>
      <c r="AK15" s="53">
        <f>'Yearly data'!AJ46</f>
        <v>6</v>
      </c>
      <c r="AL15" s="53">
        <f>'Yearly data'!AK46</f>
        <v>6</v>
      </c>
      <c r="AM15" s="53">
        <f>'Yearly data'!AL46</f>
        <v>6</v>
      </c>
      <c r="AN15" s="53">
        <f>'Yearly data'!AM46</f>
        <v>6</v>
      </c>
      <c r="AO15" s="53">
        <f>'Yearly data'!AN46</f>
        <v>6</v>
      </c>
      <c r="AP15" s="53">
        <f>'Yearly data'!AO46</f>
        <v>6</v>
      </c>
      <c r="AQ15" s="53">
        <f>'Yearly data'!AP46</f>
        <v>6</v>
      </c>
      <c r="AR15" s="53">
        <f>'Yearly data'!AQ46</f>
        <v>6</v>
      </c>
      <c r="AS15" s="53">
        <f>'Yearly data'!AR46</f>
        <v>6</v>
      </c>
      <c r="AT15" s="53">
        <f>'Yearly data'!AS46</f>
        <v>6</v>
      </c>
      <c r="AU15" s="53">
        <f>'Yearly data'!AT46</f>
        <v>6</v>
      </c>
      <c r="AV15" s="53">
        <f>'Yearly data'!AU46</f>
        <v>6</v>
      </c>
      <c r="AW15" s="53">
        <f>'Yearly data'!AV46</f>
        <v>6.17</v>
      </c>
      <c r="AX15" s="53">
        <f>'Yearly data'!AW46</f>
        <v>6.81</v>
      </c>
      <c r="AY15" s="53">
        <f>'Yearly data'!AX46</f>
        <v>7</v>
      </c>
      <c r="AZ15" s="53">
        <f>'Yearly data'!AY46</f>
        <v>7.33</v>
      </c>
      <c r="BA15" s="53">
        <f>'Yearly data'!AZ46</f>
        <v>7.67</v>
      </c>
      <c r="BB15" s="53">
        <f>'Yearly data'!BA46</f>
        <v>8.33</v>
      </c>
      <c r="BC15" s="53">
        <f>'Yearly data'!BB46</f>
        <v>13.67</v>
      </c>
      <c r="BD15" s="53">
        <f>'Yearly data'!BC46</f>
        <v>14</v>
      </c>
      <c r="BE15" s="53">
        <f>'Yearly data'!BD46</f>
        <v>14.33</v>
      </c>
      <c r="BF15" s="53">
        <f>'Yearly data'!BE46</f>
        <v>14.84</v>
      </c>
      <c r="BG15" s="53">
        <f>'Yearly data'!BF46</f>
        <v>14.92</v>
      </c>
      <c r="BH15" s="53">
        <f>'Yearly data'!BG46</f>
        <v>15.09</v>
      </c>
      <c r="BI15" s="53">
        <f>'Yearly data'!BH46</f>
        <v>15</v>
      </c>
      <c r="BJ15" s="53">
        <f>'Yearly data'!BI46</f>
        <v>14.67</v>
      </c>
      <c r="BK15" s="53">
        <f>'Yearly data'!BJ46</f>
        <v>14.33</v>
      </c>
      <c r="BL15" s="53">
        <f>'Yearly data'!BK46</f>
        <v>14</v>
      </c>
      <c r="BM15" s="53">
        <f>'Yearly data'!BL46</f>
        <v>13.82</v>
      </c>
      <c r="BN15" s="53">
        <f>'Yearly data'!BM46</f>
        <v>13.76</v>
      </c>
      <c r="BO15" s="53">
        <f>'Yearly data'!BN46</f>
        <v>13.71</v>
      </c>
      <c r="BP15" s="53">
        <f>'Yearly data'!BO46</f>
        <v>13.68</v>
      </c>
      <c r="BQ15" s="53">
        <f>'Yearly data'!BP46</f>
        <v>13.67</v>
      </c>
      <c r="BR15" s="53">
        <f>'Yearly data'!BQ46</f>
        <v>13.65</v>
      </c>
      <c r="BS15" s="53">
        <f>'Yearly data'!BR46</f>
        <v>13.51</v>
      </c>
      <c r="BT15" s="53">
        <f>'Yearly data'!BS46</f>
        <v>13.35</v>
      </c>
      <c r="BU15" s="53">
        <f>'Yearly data'!BT46</f>
        <v>13.2</v>
      </c>
      <c r="BV15" s="53">
        <f>'Yearly data'!BU46</f>
        <v>13.07</v>
      </c>
      <c r="BW15" s="53">
        <f>'Yearly data'!BV46</f>
        <v>12.98</v>
      </c>
      <c r="BX15" s="53">
        <f>'Yearly data'!BW46</f>
        <v>13.03</v>
      </c>
      <c r="BY15" s="53">
        <f>'Yearly data'!BX46</f>
        <v>13.02</v>
      </c>
      <c r="BZ15" s="53">
        <f>'Yearly data'!BY46</f>
        <v>12.99</v>
      </c>
      <c r="CA15" s="53">
        <f>'Yearly data'!BZ46</f>
        <v>13.19</v>
      </c>
      <c r="CB15" s="53">
        <f>'Yearly data'!CA46</f>
        <v>13.42</v>
      </c>
      <c r="CC15" s="53">
        <f>'Yearly data'!CB46</f>
        <v>13.65</v>
      </c>
      <c r="CD15" s="53">
        <f>'Yearly data'!CC46</f>
        <v>13.9</v>
      </c>
      <c r="CE15" s="53">
        <f>'Yearly data'!CD46</f>
        <v>18.55</v>
      </c>
      <c r="CF15" s="53">
        <f>'Yearly data'!CE46</f>
        <v>18.22</v>
      </c>
      <c r="CG15" s="53">
        <f>'Yearly data'!CF46</f>
        <v>17.440000000000001</v>
      </c>
      <c r="CH15" s="53">
        <f>'Yearly data'!CG46</f>
        <v>17.11</v>
      </c>
      <c r="CI15" s="53">
        <f>'Yearly data'!CH46</f>
        <v>22.22</v>
      </c>
      <c r="CJ15" s="53">
        <f>'Yearly data'!CI46</f>
        <v>21.22</v>
      </c>
      <c r="CK15" s="53">
        <f>'Yearly data'!CJ46</f>
        <v>20.440000000000001</v>
      </c>
      <c r="CL15" s="53">
        <f>'Yearly data'!CK46</f>
        <v>19.88</v>
      </c>
      <c r="CM15" s="53">
        <f>'Yearly data'!CL46</f>
        <v>19.22</v>
      </c>
      <c r="CN15" s="53">
        <f>'Yearly data'!CM46</f>
        <v>17.88</v>
      </c>
      <c r="CO15" s="53">
        <f>'Yearly data'!CN46</f>
        <v>17.11</v>
      </c>
      <c r="CP15" s="53">
        <f>'Yearly data'!CO46</f>
        <v>15.56</v>
      </c>
      <c r="CQ15" s="53">
        <f>'Yearly data'!CP46</f>
        <v>15.46</v>
      </c>
      <c r="CR15" s="53">
        <f>'Yearly data'!CQ46</f>
        <v>15.21</v>
      </c>
      <c r="CS15">
        <v>558</v>
      </c>
      <c r="CT15">
        <v>552</v>
      </c>
    </row>
    <row r="16" spans="1:98" ht="20.399999999999999">
      <c r="A16" s="56"/>
      <c r="B16" s="55">
        <v>45337</v>
      </c>
      <c r="C16" s="53">
        <f>'Yearly data'!B47</f>
        <v>13.33</v>
      </c>
      <c r="D16" s="53">
        <f>'Yearly data'!C47</f>
        <v>12.67</v>
      </c>
      <c r="E16" s="53">
        <f>'Yearly data'!D47</f>
        <v>12.33</v>
      </c>
      <c r="F16" s="53">
        <f>'Yearly data'!E47</f>
        <v>11.67</v>
      </c>
      <c r="G16" s="53">
        <f>'Yearly data'!F47</f>
        <v>11.33</v>
      </c>
      <c r="H16" s="53">
        <f>'Yearly data'!G47</f>
        <v>11</v>
      </c>
      <c r="I16" s="53">
        <f>'Yearly data'!H47</f>
        <v>15</v>
      </c>
      <c r="J16" s="53">
        <f>'Yearly data'!I47</f>
        <v>14.67</v>
      </c>
      <c r="K16" s="53">
        <f>'Yearly data'!J47</f>
        <v>20</v>
      </c>
      <c r="L16" s="53">
        <f>'Yearly data'!K47</f>
        <v>12.33</v>
      </c>
      <c r="M16" s="53">
        <f>'Yearly data'!L47</f>
        <v>20.87</v>
      </c>
      <c r="N16" s="53">
        <f>'Yearly data'!M47</f>
        <v>20.21</v>
      </c>
      <c r="O16" s="53">
        <f>'Yearly data'!N47</f>
        <v>21.87</v>
      </c>
      <c r="P16" s="53">
        <f>'Yearly data'!O47</f>
        <v>21.51</v>
      </c>
      <c r="Q16" s="53">
        <f>'Yearly data'!P47</f>
        <v>21.21</v>
      </c>
      <c r="R16" s="53">
        <f>'Yearly data'!Q47</f>
        <v>20.84</v>
      </c>
      <c r="S16" s="53">
        <f>'Yearly data'!R47</f>
        <v>20.51</v>
      </c>
      <c r="T16" s="53">
        <f>'Yearly data'!S47</f>
        <v>20.18</v>
      </c>
      <c r="U16" s="53">
        <f>'Yearly data'!T47</f>
        <v>19.87</v>
      </c>
      <c r="V16" s="53">
        <f>'Yearly data'!U47</f>
        <v>19.54</v>
      </c>
      <c r="W16" s="53">
        <f>'Yearly data'!V47</f>
        <v>12.68</v>
      </c>
      <c r="X16" s="53">
        <f>'Yearly data'!W47</f>
        <v>11.43</v>
      </c>
      <c r="Y16" s="53">
        <f>'Yearly data'!X47</f>
        <v>10.4</v>
      </c>
      <c r="Z16" s="53">
        <f>'Yearly data'!Y47</f>
        <v>9.57</v>
      </c>
      <c r="AA16" s="53">
        <f>'Yearly data'!Z47</f>
        <v>9.4499999999999993</v>
      </c>
      <c r="AB16" s="53">
        <f>'Yearly data'!AA47</f>
        <v>9.15</v>
      </c>
      <c r="AC16" s="53">
        <f>'Yearly data'!AB47</f>
        <v>8.7100000000000009</v>
      </c>
      <c r="AD16" s="53">
        <f>'Yearly data'!AC47</f>
        <v>8.23</v>
      </c>
      <c r="AE16" s="53">
        <f>'Yearly data'!AD47</f>
        <v>7.54</v>
      </c>
      <c r="AF16" s="53">
        <f>'Yearly data'!AE47</f>
        <v>7.54</v>
      </c>
      <c r="AG16" s="53">
        <f>'Yearly data'!AF47</f>
        <v>7.54</v>
      </c>
      <c r="AH16" s="53">
        <f>'Yearly data'!AG47</f>
        <v>7.54</v>
      </c>
      <c r="AI16" s="53">
        <f>'Yearly data'!AH47</f>
        <v>7.54</v>
      </c>
      <c r="AJ16" s="53">
        <f>'Yearly data'!AI47</f>
        <v>7.54</v>
      </c>
      <c r="AK16" s="53">
        <f>'Yearly data'!AJ47</f>
        <v>7.54</v>
      </c>
      <c r="AL16" s="53">
        <f>'Yearly data'!AK47</f>
        <v>7.54</v>
      </c>
      <c r="AM16" s="53">
        <f>'Yearly data'!AL47</f>
        <v>10</v>
      </c>
      <c r="AN16" s="53">
        <f>'Yearly data'!AM47</f>
        <v>10</v>
      </c>
      <c r="AO16" s="53">
        <f>'Yearly data'!AN47</f>
        <v>15</v>
      </c>
      <c r="AP16" s="53">
        <f>'Yearly data'!AO47</f>
        <v>15</v>
      </c>
      <c r="AQ16" s="53">
        <f>'Yearly data'!AP47</f>
        <v>14.33</v>
      </c>
      <c r="AR16" s="53">
        <f>'Yearly data'!AQ47</f>
        <v>13.67</v>
      </c>
      <c r="AS16" s="53">
        <f>'Yearly data'!AR47</f>
        <v>10.67</v>
      </c>
      <c r="AT16" s="53">
        <f>'Yearly data'!AS47</f>
        <v>10.33</v>
      </c>
      <c r="AU16" s="53">
        <f>'Yearly data'!AT47</f>
        <v>10</v>
      </c>
      <c r="AV16" s="53">
        <f>'Yearly data'!AU47</f>
        <v>10</v>
      </c>
      <c r="AW16" s="53">
        <f>'Yearly data'!AV47</f>
        <v>10.67</v>
      </c>
      <c r="AX16" s="53">
        <f>'Yearly data'!AW47</f>
        <v>10.67</v>
      </c>
      <c r="AY16" s="53">
        <f>'Yearly data'!AX47</f>
        <v>10.67</v>
      </c>
      <c r="AZ16" s="53">
        <f>'Yearly data'!AY47</f>
        <v>10.67</v>
      </c>
      <c r="BA16" s="53">
        <f>'Yearly data'!AZ47</f>
        <v>10.33</v>
      </c>
      <c r="BB16" s="53">
        <f>'Yearly data'!BA47</f>
        <v>10.33</v>
      </c>
      <c r="BC16" s="53">
        <f>'Yearly data'!BB47</f>
        <v>10.33</v>
      </c>
      <c r="BD16" s="53">
        <f>'Yearly data'!BC47</f>
        <v>10</v>
      </c>
      <c r="BE16" s="53">
        <f>'Yearly data'!BD47</f>
        <v>10</v>
      </c>
      <c r="BF16" s="53">
        <f>'Yearly data'!BE47</f>
        <v>10</v>
      </c>
      <c r="BG16" s="53">
        <f>'Yearly data'!BF47</f>
        <v>8.67</v>
      </c>
      <c r="BH16" s="53">
        <f>'Yearly data'!BG47</f>
        <v>8.67</v>
      </c>
      <c r="BI16" s="53">
        <f>'Yearly data'!BH47</f>
        <v>8</v>
      </c>
      <c r="BJ16" s="53">
        <f>'Yearly data'!BI47</f>
        <v>8.33</v>
      </c>
      <c r="BK16" s="53">
        <f>'Yearly data'!BJ47</f>
        <v>8.33</v>
      </c>
      <c r="BL16" s="53">
        <f>'Yearly data'!BK47</f>
        <v>8.67</v>
      </c>
      <c r="BM16" s="53">
        <f>'Yearly data'!BL47</f>
        <v>8.33</v>
      </c>
      <c r="BN16" s="53">
        <f>'Yearly data'!BM47</f>
        <v>8</v>
      </c>
      <c r="BO16" s="53">
        <f>'Yearly data'!BN47</f>
        <v>8</v>
      </c>
      <c r="BP16" s="53">
        <f>'Yearly data'!BO47</f>
        <v>8</v>
      </c>
      <c r="BQ16" s="53">
        <f>'Yearly data'!BP47</f>
        <v>8.33</v>
      </c>
      <c r="BR16" s="53">
        <f>'Yearly data'!BQ47</f>
        <v>9</v>
      </c>
      <c r="BS16" s="53">
        <f>'Yearly data'!BR47</f>
        <v>9.33</v>
      </c>
      <c r="BT16" s="53">
        <f>'Yearly data'!BS47</f>
        <v>9.67</v>
      </c>
      <c r="BU16" s="53">
        <f>'Yearly data'!BT47</f>
        <v>10</v>
      </c>
      <c r="BV16" s="53">
        <f>'Yearly data'!BU47</f>
        <v>11</v>
      </c>
      <c r="BW16" s="53">
        <f>'Yearly data'!BV47</f>
        <v>11.67</v>
      </c>
      <c r="BX16" s="53">
        <f>'Yearly data'!BW47</f>
        <v>12</v>
      </c>
      <c r="BY16" s="53">
        <f>'Yearly data'!BX47</f>
        <v>16.670000000000002</v>
      </c>
      <c r="BZ16" s="53">
        <f>'Yearly data'!BY47</f>
        <v>17.329999999999998</v>
      </c>
      <c r="CA16" s="53">
        <f>'Yearly data'!BZ47</f>
        <v>15</v>
      </c>
      <c r="CB16" s="53">
        <f>'Yearly data'!CA47</f>
        <v>16</v>
      </c>
      <c r="CC16" s="53">
        <f>'Yearly data'!CB47</f>
        <v>17.329999999999998</v>
      </c>
      <c r="CD16" s="53">
        <f>'Yearly data'!CC47</f>
        <v>18</v>
      </c>
      <c r="CE16" s="53">
        <f>'Yearly data'!CD47</f>
        <v>18.670000000000002</v>
      </c>
      <c r="CF16" s="53">
        <f>'Yearly data'!CE47</f>
        <v>19.329999999999998</v>
      </c>
      <c r="CG16" s="53">
        <f>'Yearly data'!CF47</f>
        <v>20.67</v>
      </c>
      <c r="CH16" s="53">
        <f>'Yearly data'!CG47</f>
        <v>21</v>
      </c>
      <c r="CI16" s="53">
        <f>'Yearly data'!CH47</f>
        <v>16</v>
      </c>
      <c r="CJ16" s="53">
        <f>'Yearly data'!CI47</f>
        <v>16.329999999999998</v>
      </c>
      <c r="CK16" s="53">
        <f>'Yearly data'!CJ47</f>
        <v>16.670000000000002</v>
      </c>
      <c r="CL16" s="53">
        <f>'Yearly data'!CK47</f>
        <v>17</v>
      </c>
      <c r="CM16" s="53">
        <f>'Yearly data'!CL47</f>
        <v>18.329999999999998</v>
      </c>
      <c r="CN16" s="53">
        <f>'Yearly data'!CM47</f>
        <v>18.670000000000002</v>
      </c>
      <c r="CO16" s="53">
        <f>'Yearly data'!CN47</f>
        <v>18</v>
      </c>
      <c r="CP16" s="53">
        <f>'Yearly data'!CO47</f>
        <v>17.329999999999998</v>
      </c>
      <c r="CQ16" s="53">
        <f>'Yearly data'!CP47</f>
        <v>17</v>
      </c>
      <c r="CR16" s="53">
        <f>'Yearly data'!CQ47</f>
        <v>16.670000000000002</v>
      </c>
      <c r="CS16">
        <v>544</v>
      </c>
      <c r="CT16">
        <v>534</v>
      </c>
    </row>
    <row r="17" spans="1:98" ht="20.399999999999999">
      <c r="A17" s="56"/>
      <c r="B17" s="55">
        <v>45338</v>
      </c>
      <c r="C17" s="53">
        <f>'Yearly data'!B48</f>
        <v>15</v>
      </c>
      <c r="D17" s="53">
        <f>'Yearly data'!C48</f>
        <v>15.33</v>
      </c>
      <c r="E17" s="53">
        <f>'Yearly data'!D48</f>
        <v>16</v>
      </c>
      <c r="F17" s="53">
        <f>'Yearly data'!E48</f>
        <v>16.670000000000002</v>
      </c>
      <c r="G17" s="53">
        <f>'Yearly data'!F48</f>
        <v>17</v>
      </c>
      <c r="H17" s="53">
        <f>'Yearly data'!G48</f>
        <v>21.75</v>
      </c>
      <c r="I17" s="53">
        <f>'Yearly data'!H48</f>
        <v>21.42</v>
      </c>
      <c r="J17" s="53">
        <f>'Yearly data'!I48</f>
        <v>21.33</v>
      </c>
      <c r="K17" s="53">
        <f>'Yearly data'!J48</f>
        <v>14.67</v>
      </c>
      <c r="L17" s="53">
        <f>'Yearly data'!K48</f>
        <v>14</v>
      </c>
      <c r="M17" s="53">
        <f>'Yearly data'!L48</f>
        <v>13.33</v>
      </c>
      <c r="N17" s="53">
        <f>'Yearly data'!M48</f>
        <v>12.67</v>
      </c>
      <c r="O17" s="53">
        <f>'Yearly data'!N48</f>
        <v>9.33</v>
      </c>
      <c r="P17" s="53">
        <f>'Yearly data'!O48</f>
        <v>9</v>
      </c>
      <c r="Q17" s="53">
        <f>'Yearly data'!P48</f>
        <v>8.67</v>
      </c>
      <c r="R17" s="53">
        <f>'Yearly data'!Q48</f>
        <v>8.33</v>
      </c>
      <c r="S17" s="53">
        <f>'Yearly data'!R48</f>
        <v>8</v>
      </c>
      <c r="T17" s="53">
        <f>'Yearly data'!S48</f>
        <v>7.67</v>
      </c>
      <c r="U17" s="53">
        <f>'Yearly data'!T48</f>
        <v>7.33</v>
      </c>
      <c r="V17" s="53">
        <f>'Yearly data'!U48</f>
        <v>7.33</v>
      </c>
      <c r="W17" s="53">
        <f>'Yearly data'!V48</f>
        <v>7.33</v>
      </c>
      <c r="X17" s="53">
        <f>'Yearly data'!W48</f>
        <v>7.33</v>
      </c>
      <c r="Y17" s="53">
        <f>'Yearly data'!X48</f>
        <v>7.33</v>
      </c>
      <c r="Z17" s="53">
        <f>'Yearly data'!Y48</f>
        <v>7.33</v>
      </c>
      <c r="AA17" s="53">
        <f>'Yearly data'!Z48</f>
        <v>7.33</v>
      </c>
      <c r="AB17" s="53">
        <f>'Yearly data'!AA48</f>
        <v>7.33</v>
      </c>
      <c r="AC17" s="53">
        <f>'Yearly data'!AB48</f>
        <v>7.33</v>
      </c>
      <c r="AD17" s="53">
        <f>'Yearly data'!AC48</f>
        <v>7.33</v>
      </c>
      <c r="AE17" s="53">
        <f>'Yearly data'!AD48</f>
        <v>7.33</v>
      </c>
      <c r="AF17" s="53">
        <f>'Yearly data'!AE48</f>
        <v>7.33</v>
      </c>
      <c r="AG17" s="53">
        <f>'Yearly data'!AF48</f>
        <v>7.33</v>
      </c>
      <c r="AH17" s="53">
        <f>'Yearly data'!AG48</f>
        <v>7.33</v>
      </c>
      <c r="AI17" s="53">
        <f>'Yearly data'!AH48</f>
        <v>7.33</v>
      </c>
      <c r="AJ17" s="53">
        <f>'Yearly data'!AI48</f>
        <v>7.33</v>
      </c>
      <c r="AK17" s="53">
        <f>'Yearly data'!AJ48</f>
        <v>7.33</v>
      </c>
      <c r="AL17" s="53">
        <f>'Yearly data'!AK48</f>
        <v>7.33</v>
      </c>
      <c r="AM17" s="53">
        <f>'Yearly data'!AL48</f>
        <v>7.33</v>
      </c>
      <c r="AN17" s="53">
        <f>'Yearly data'!AM48</f>
        <v>7.33</v>
      </c>
      <c r="AO17" s="53">
        <f>'Yearly data'!AN48</f>
        <v>7.33</v>
      </c>
      <c r="AP17" s="53">
        <f>'Yearly data'!AO48</f>
        <v>7.33</v>
      </c>
      <c r="AQ17" s="53">
        <f>'Yearly data'!AP48</f>
        <v>7.33</v>
      </c>
      <c r="AR17" s="53">
        <f>'Yearly data'!AQ48</f>
        <v>7.33</v>
      </c>
      <c r="AS17" s="53">
        <f>'Yearly data'!AR48</f>
        <v>7.33</v>
      </c>
      <c r="AT17" s="53">
        <f>'Yearly data'!AS48</f>
        <v>7.33</v>
      </c>
      <c r="AU17" s="53">
        <f>'Yearly data'!AT48</f>
        <v>7.33</v>
      </c>
      <c r="AV17" s="53">
        <f>'Yearly data'!AU48</f>
        <v>7.33</v>
      </c>
      <c r="AW17" s="53">
        <f>'Yearly data'!AV48</f>
        <v>7.33</v>
      </c>
      <c r="AX17" s="53">
        <f>'Yearly data'!AW48</f>
        <v>7.33</v>
      </c>
      <c r="AY17" s="53">
        <f>'Yearly data'!AX48</f>
        <v>7.33</v>
      </c>
      <c r="AZ17" s="53">
        <f>'Yearly data'!AY48</f>
        <v>7.33</v>
      </c>
      <c r="BA17" s="53">
        <f>'Yearly data'!AZ48</f>
        <v>7.33</v>
      </c>
      <c r="BB17" s="53">
        <f>'Yearly data'!BA48</f>
        <v>7.33</v>
      </c>
      <c r="BC17" s="53">
        <f>'Yearly data'!BB48</f>
        <v>7.33</v>
      </c>
      <c r="BD17" s="53">
        <f>'Yearly data'!BC48</f>
        <v>7.33</v>
      </c>
      <c r="BE17" s="53">
        <f>'Yearly data'!BD48</f>
        <v>7.33</v>
      </c>
      <c r="BF17" s="53">
        <f>'Yearly data'!BE48</f>
        <v>7.33</v>
      </c>
      <c r="BG17" s="53">
        <f>'Yearly data'!BF48</f>
        <v>7.33</v>
      </c>
      <c r="BH17" s="53">
        <f>'Yearly data'!BG48</f>
        <v>7.33</v>
      </c>
      <c r="BI17" s="53">
        <f>'Yearly data'!BH48</f>
        <v>9</v>
      </c>
      <c r="BJ17" s="53">
        <f>'Yearly data'!BI48</f>
        <v>9</v>
      </c>
      <c r="BK17" s="53">
        <f>'Yearly data'!BJ48</f>
        <v>9.33</v>
      </c>
      <c r="BL17" s="53">
        <f>'Yearly data'!BK48</f>
        <v>9.33</v>
      </c>
      <c r="BM17" s="53">
        <f>'Yearly data'!BL48</f>
        <v>9.67</v>
      </c>
      <c r="BN17" s="53">
        <f>'Yearly data'!BM48</f>
        <v>9.67</v>
      </c>
      <c r="BO17" s="53">
        <f>'Yearly data'!BN48</f>
        <v>8.33</v>
      </c>
      <c r="BP17" s="53">
        <f>'Yearly data'!BO48</f>
        <v>8.33</v>
      </c>
      <c r="BQ17" s="53">
        <f>'Yearly data'!BP48</f>
        <v>8.67</v>
      </c>
      <c r="BR17" s="53">
        <f>'Yearly data'!BQ48</f>
        <v>9</v>
      </c>
      <c r="BS17" s="53">
        <f>'Yearly data'!BR48</f>
        <v>9.33</v>
      </c>
      <c r="BT17" s="53">
        <f>'Yearly data'!BS48</f>
        <v>9.67</v>
      </c>
      <c r="BU17" s="53">
        <f>'Yearly data'!BT48</f>
        <v>10</v>
      </c>
      <c r="BV17" s="53">
        <f>'Yearly data'!BU48</f>
        <v>10.67</v>
      </c>
      <c r="BW17" s="53">
        <f>'Yearly data'!BV48</f>
        <v>11.33</v>
      </c>
      <c r="BX17" s="53">
        <f>'Yearly data'!BW48</f>
        <v>12</v>
      </c>
      <c r="BY17" s="53">
        <f>'Yearly data'!BX48</f>
        <v>12.67</v>
      </c>
      <c r="BZ17" s="53">
        <f>'Yearly data'!BY48</f>
        <v>13.33</v>
      </c>
      <c r="CA17" s="53">
        <f>'Yearly data'!BZ48</f>
        <v>13.67</v>
      </c>
      <c r="CB17" s="53">
        <f>'Yearly data'!CA48</f>
        <v>14</v>
      </c>
      <c r="CC17" s="53">
        <f>'Yearly data'!CB48</f>
        <v>14.33</v>
      </c>
      <c r="CD17" s="53">
        <f>'Yearly data'!CC48</f>
        <v>14.67</v>
      </c>
      <c r="CE17" s="53">
        <f>'Yearly data'!CD48</f>
        <v>14.67</v>
      </c>
      <c r="CF17" s="53">
        <f>'Yearly data'!CE48</f>
        <v>14.67</v>
      </c>
      <c r="CG17" s="53">
        <f>'Yearly data'!CF48</f>
        <v>19.329999999999998</v>
      </c>
      <c r="CH17" s="53">
        <f>'Yearly data'!CG48</f>
        <v>19</v>
      </c>
      <c r="CI17" s="53">
        <f>'Yearly data'!CH48</f>
        <v>18.670000000000002</v>
      </c>
      <c r="CJ17" s="53">
        <f>'Yearly data'!CI48</f>
        <v>18.329999999999998</v>
      </c>
      <c r="CK17" s="53">
        <f>'Yearly data'!CJ48</f>
        <v>18</v>
      </c>
      <c r="CL17" s="53">
        <f>'Yearly data'!CK48</f>
        <v>17.670000000000002</v>
      </c>
      <c r="CM17" s="53">
        <f>'Yearly data'!CL48</f>
        <v>17.329999999999998</v>
      </c>
      <c r="CN17" s="53">
        <f>'Yearly data'!CM48</f>
        <v>17</v>
      </c>
      <c r="CO17" s="53">
        <f>'Yearly data'!CN48</f>
        <v>16.670000000000002</v>
      </c>
      <c r="CP17" s="53">
        <f>'Yearly data'!CO48</f>
        <v>16</v>
      </c>
      <c r="CQ17" s="53">
        <f>'Yearly data'!CP48</f>
        <v>16</v>
      </c>
      <c r="CR17" s="53">
        <f>'Yearly data'!CQ48</f>
        <v>16</v>
      </c>
      <c r="CS17">
        <v>557</v>
      </c>
      <c r="CT17">
        <v>557</v>
      </c>
    </row>
    <row r="18" spans="1:98" ht="20.399999999999999">
      <c r="A18" s="56"/>
      <c r="B18" s="55">
        <v>45339</v>
      </c>
      <c r="C18" s="53">
        <f>'Yearly data'!B49</f>
        <v>15.33</v>
      </c>
      <c r="D18" s="53">
        <f>'Yearly data'!C49</f>
        <v>15</v>
      </c>
      <c r="E18" s="53">
        <f>'Yearly data'!D49</f>
        <v>14.67</v>
      </c>
      <c r="F18" s="53">
        <f>'Yearly data'!E49</f>
        <v>14</v>
      </c>
      <c r="G18" s="53">
        <f>'Yearly data'!F49</f>
        <v>13.33</v>
      </c>
      <c r="H18" s="53">
        <f>'Yearly data'!G49</f>
        <v>15</v>
      </c>
      <c r="I18" s="53">
        <f>'Yearly data'!H49</f>
        <v>14</v>
      </c>
      <c r="J18" s="53">
        <f>'Yearly data'!I49</f>
        <v>13.33</v>
      </c>
      <c r="K18" s="53">
        <f>'Yearly data'!J49</f>
        <v>13</v>
      </c>
      <c r="L18" s="53">
        <f>'Yearly data'!K49</f>
        <v>11.67</v>
      </c>
      <c r="M18" s="53">
        <f>'Yearly data'!L49</f>
        <v>10.67</v>
      </c>
      <c r="N18" s="53">
        <f>'Yearly data'!M49</f>
        <v>10</v>
      </c>
      <c r="O18" s="53">
        <f>'Yearly data'!N49</f>
        <v>9.67</v>
      </c>
      <c r="P18" s="53">
        <f>'Yearly data'!O49</f>
        <v>9.33</v>
      </c>
      <c r="Q18" s="53">
        <f>'Yearly data'!P49</f>
        <v>8.33</v>
      </c>
      <c r="R18" s="53">
        <f>'Yearly data'!Q49</f>
        <v>7.67</v>
      </c>
      <c r="S18" s="53">
        <f>'Yearly data'!R49</f>
        <v>7.33</v>
      </c>
      <c r="T18" s="53">
        <f>'Yearly data'!S49</f>
        <v>7.33</v>
      </c>
      <c r="U18" s="53">
        <f>'Yearly data'!T49</f>
        <v>7.33</v>
      </c>
      <c r="V18" s="53">
        <f>'Yearly data'!U49</f>
        <v>7.33</v>
      </c>
      <c r="W18" s="53">
        <f>'Yearly data'!V49</f>
        <v>7.33</v>
      </c>
      <c r="X18" s="53">
        <f>'Yearly data'!W49</f>
        <v>7.33</v>
      </c>
      <c r="Y18" s="53">
        <f>'Yearly data'!X49</f>
        <v>7.33</v>
      </c>
      <c r="Z18" s="53">
        <f>'Yearly data'!Y49</f>
        <v>7.33</v>
      </c>
      <c r="AA18" s="53">
        <f>'Yearly data'!Z49</f>
        <v>7.33</v>
      </c>
      <c r="AB18" s="53">
        <f>'Yearly data'!AA49</f>
        <v>7.33</v>
      </c>
      <c r="AC18" s="53">
        <f>'Yearly data'!AB49</f>
        <v>7.33</v>
      </c>
      <c r="AD18" s="53">
        <f>'Yearly data'!AC49</f>
        <v>7.33</v>
      </c>
      <c r="AE18" s="53">
        <f>'Yearly data'!AD49</f>
        <v>7.33</v>
      </c>
      <c r="AF18" s="53">
        <f>'Yearly data'!AE49</f>
        <v>7.33</v>
      </c>
      <c r="AG18" s="53">
        <f>'Yearly data'!AF49</f>
        <v>7.33</v>
      </c>
      <c r="AH18" s="53">
        <f>'Yearly data'!AG49</f>
        <v>7.33</v>
      </c>
      <c r="AI18" s="53">
        <f>'Yearly data'!AH49</f>
        <v>7.33</v>
      </c>
      <c r="AJ18" s="53">
        <f>'Yearly data'!AI49</f>
        <v>7.33</v>
      </c>
      <c r="AK18" s="53">
        <f>'Yearly data'!AJ49</f>
        <v>7.33</v>
      </c>
      <c r="AL18" s="53">
        <f>'Yearly data'!AK49</f>
        <v>7.33</v>
      </c>
      <c r="AM18" s="53">
        <f>'Yearly data'!AL49</f>
        <v>7.33</v>
      </c>
      <c r="AN18" s="53">
        <f>'Yearly data'!AM49</f>
        <v>7.33</v>
      </c>
      <c r="AO18" s="53">
        <f>'Yearly data'!AN49</f>
        <v>7.33</v>
      </c>
      <c r="AP18" s="53">
        <f>'Yearly data'!AO49</f>
        <v>7.33</v>
      </c>
      <c r="AQ18" s="53">
        <f>'Yearly data'!AP49</f>
        <v>7.33</v>
      </c>
      <c r="AR18" s="53">
        <f>'Yearly data'!AQ49</f>
        <v>7.33</v>
      </c>
      <c r="AS18" s="53">
        <f>'Yearly data'!AR49</f>
        <v>7.33</v>
      </c>
      <c r="AT18" s="53">
        <f>'Yearly data'!AS49</f>
        <v>7.33</v>
      </c>
      <c r="AU18" s="53">
        <f>'Yearly data'!AT49</f>
        <v>7.33</v>
      </c>
      <c r="AV18" s="53">
        <f>'Yearly data'!AU49</f>
        <v>7.33</v>
      </c>
      <c r="AW18" s="53">
        <f>'Yearly data'!AV49</f>
        <v>7.33</v>
      </c>
      <c r="AX18" s="53">
        <f>'Yearly data'!AW49</f>
        <v>7.33</v>
      </c>
      <c r="AY18" s="53">
        <f>'Yearly data'!AX49</f>
        <v>7.33</v>
      </c>
      <c r="AZ18" s="53">
        <f>'Yearly data'!AY49</f>
        <v>7.33</v>
      </c>
      <c r="BA18" s="53">
        <f>'Yearly data'!AZ49</f>
        <v>7.33</v>
      </c>
      <c r="BB18" s="53">
        <f>'Yearly data'!BA49</f>
        <v>7.33</v>
      </c>
      <c r="BC18" s="53">
        <f>'Yearly data'!BB49</f>
        <v>7.33</v>
      </c>
      <c r="BD18" s="53">
        <f>'Yearly data'!BC49</f>
        <v>7.33</v>
      </c>
      <c r="BE18" s="53">
        <f>'Yearly data'!BD49</f>
        <v>7.33</v>
      </c>
      <c r="BF18" s="53">
        <f>'Yearly data'!BE49</f>
        <v>7.33</v>
      </c>
      <c r="BG18" s="53">
        <f>'Yearly data'!BF49</f>
        <v>7.33</v>
      </c>
      <c r="BH18" s="53">
        <f>'Yearly data'!BG49</f>
        <v>7.33</v>
      </c>
      <c r="BI18" s="53">
        <f>'Yearly data'!BH49</f>
        <v>7.33</v>
      </c>
      <c r="BJ18" s="53">
        <f>'Yearly data'!BI49</f>
        <v>7.33</v>
      </c>
      <c r="BK18" s="53">
        <f>'Yearly data'!BJ49</f>
        <v>7.33</v>
      </c>
      <c r="BL18" s="53">
        <f>'Yearly data'!BK49</f>
        <v>7.33</v>
      </c>
      <c r="BM18" s="53">
        <f>'Yearly data'!BL49</f>
        <v>7.33</v>
      </c>
      <c r="BN18" s="53">
        <f>'Yearly data'!BM49</f>
        <v>7.33</v>
      </c>
      <c r="BO18" s="53">
        <f>'Yearly data'!BN49</f>
        <v>6.67</v>
      </c>
      <c r="BP18" s="53">
        <f>'Yearly data'!BO49</f>
        <v>6.67</v>
      </c>
      <c r="BQ18" s="53">
        <f>'Yearly data'!BP49</f>
        <v>6.67</v>
      </c>
      <c r="BR18" s="53">
        <f>'Yearly data'!BQ49</f>
        <v>6.67</v>
      </c>
      <c r="BS18" s="53">
        <f>'Yearly data'!BR49</f>
        <v>6.67</v>
      </c>
      <c r="BT18" s="53">
        <f>'Yearly data'!BS49</f>
        <v>6.67</v>
      </c>
      <c r="BU18" s="53">
        <f>'Yearly data'!BT49</f>
        <v>6.67</v>
      </c>
      <c r="BV18" s="53">
        <f>'Yearly data'!BU49</f>
        <v>6.67</v>
      </c>
      <c r="BW18" s="53">
        <f>'Yearly data'!BV49</f>
        <v>6.67</v>
      </c>
      <c r="BX18" s="53">
        <f>'Yearly data'!BW49</f>
        <v>6.67</v>
      </c>
      <c r="BY18" s="53">
        <f>'Yearly data'!BX49</f>
        <v>7.33</v>
      </c>
      <c r="BZ18" s="53">
        <f>'Yearly data'!BY49</f>
        <v>7.67</v>
      </c>
      <c r="CA18" s="53">
        <f>'Yearly data'!BZ49</f>
        <v>8</v>
      </c>
      <c r="CB18" s="53">
        <f>'Yearly data'!CA49</f>
        <v>8.33</v>
      </c>
      <c r="CC18" s="53">
        <f>'Yearly data'!CB49</f>
        <v>8.67</v>
      </c>
      <c r="CD18" s="53">
        <f>'Yearly data'!CC49</f>
        <v>9</v>
      </c>
      <c r="CE18" s="53">
        <f>'Yearly data'!CD49</f>
        <v>9</v>
      </c>
      <c r="CF18" s="53">
        <f>'Yearly data'!CE49</f>
        <v>9.33</v>
      </c>
      <c r="CG18" s="53">
        <f>'Yearly data'!CF49</f>
        <v>6.67</v>
      </c>
      <c r="CH18" s="53">
        <f>'Yearly data'!CG49</f>
        <v>6.67</v>
      </c>
      <c r="CI18" s="53">
        <f>'Yearly data'!CH49</f>
        <v>7</v>
      </c>
      <c r="CJ18" s="53">
        <f>'Yearly data'!CI49</f>
        <v>7.38</v>
      </c>
      <c r="CK18" s="53">
        <f>'Yearly data'!CJ49</f>
        <v>6.67</v>
      </c>
      <c r="CL18" s="53">
        <f>'Yearly data'!CK49</f>
        <v>6.67</v>
      </c>
      <c r="CM18" s="53">
        <f>'Yearly data'!CL49</f>
        <v>6.67</v>
      </c>
      <c r="CN18" s="53">
        <f>'Yearly data'!CM49</f>
        <v>6.67</v>
      </c>
      <c r="CO18" s="53">
        <f>'Yearly data'!CN49</f>
        <v>6.67</v>
      </c>
      <c r="CP18" s="53">
        <f>'Yearly data'!CO49</f>
        <v>6.67</v>
      </c>
      <c r="CQ18" s="53">
        <f>'Yearly data'!CP49</f>
        <v>6.67</v>
      </c>
      <c r="CR18" s="53">
        <f>'Yearly data'!CQ49</f>
        <v>6.67</v>
      </c>
      <c r="CS18">
        <v>563</v>
      </c>
      <c r="CT18">
        <v>517</v>
      </c>
    </row>
    <row r="19" spans="1:98" ht="20.399999999999999">
      <c r="A19" s="56"/>
      <c r="B19" s="55">
        <v>45340</v>
      </c>
      <c r="C19" s="53">
        <f>'Yearly data'!B50</f>
        <v>10</v>
      </c>
      <c r="D19" s="53">
        <f>'Yearly data'!C50</f>
        <v>10</v>
      </c>
      <c r="E19" s="53">
        <f>'Yearly data'!D50</f>
        <v>10</v>
      </c>
      <c r="F19" s="53">
        <f>'Yearly data'!E50</f>
        <v>10.33</v>
      </c>
      <c r="G19" s="53">
        <f>'Yearly data'!F50</f>
        <v>10.67</v>
      </c>
      <c r="H19" s="53">
        <f>'Yearly data'!G50</f>
        <v>11</v>
      </c>
      <c r="I19" s="53">
        <f>'Yearly data'!H50</f>
        <v>7</v>
      </c>
      <c r="J19" s="53">
        <f>'Yearly data'!I50</f>
        <v>7</v>
      </c>
      <c r="K19" s="53">
        <f>'Yearly data'!J50</f>
        <v>7</v>
      </c>
      <c r="L19" s="53">
        <f>'Yearly data'!K50</f>
        <v>7</v>
      </c>
      <c r="M19" s="53">
        <f>'Yearly data'!L50</f>
        <v>7</v>
      </c>
      <c r="N19" s="53">
        <f>'Yearly data'!M50</f>
        <v>7</v>
      </c>
      <c r="O19" s="53">
        <f>'Yearly data'!N50</f>
        <v>7</v>
      </c>
      <c r="P19" s="53">
        <f>'Yearly data'!O50</f>
        <v>7</v>
      </c>
      <c r="Q19" s="53">
        <f>'Yearly data'!P50</f>
        <v>7</v>
      </c>
      <c r="R19" s="53">
        <f>'Yearly data'!Q50</f>
        <v>7</v>
      </c>
      <c r="S19" s="53">
        <f>'Yearly data'!R50</f>
        <v>7</v>
      </c>
      <c r="T19" s="53">
        <f>'Yearly data'!S50</f>
        <v>7</v>
      </c>
      <c r="U19" s="53">
        <f>'Yearly data'!T50</f>
        <v>7</v>
      </c>
      <c r="V19" s="53">
        <f>'Yearly data'!U50</f>
        <v>7</v>
      </c>
      <c r="W19" s="53">
        <f>'Yearly data'!V50</f>
        <v>7</v>
      </c>
      <c r="X19" s="53">
        <f>'Yearly data'!W50</f>
        <v>7</v>
      </c>
      <c r="Y19" s="53">
        <f>'Yearly data'!X50</f>
        <v>7</v>
      </c>
      <c r="Z19" s="53">
        <f>'Yearly data'!Y50</f>
        <v>7</v>
      </c>
      <c r="AA19" s="53">
        <f>'Yearly data'!Z50</f>
        <v>7</v>
      </c>
      <c r="AB19" s="53">
        <f>'Yearly data'!AA50</f>
        <v>7</v>
      </c>
      <c r="AC19" s="53">
        <f>'Yearly data'!AB50</f>
        <v>7</v>
      </c>
      <c r="AD19" s="53">
        <f>'Yearly data'!AC50</f>
        <v>7</v>
      </c>
      <c r="AE19" s="53">
        <f>'Yearly data'!AD50</f>
        <v>7</v>
      </c>
      <c r="AF19" s="53">
        <f>'Yearly data'!AE50</f>
        <v>7</v>
      </c>
      <c r="AG19" s="53">
        <f>'Yearly data'!AF50</f>
        <v>7</v>
      </c>
      <c r="AH19" s="53">
        <f>'Yearly data'!AG50</f>
        <v>7</v>
      </c>
      <c r="AI19" s="53">
        <f>'Yearly data'!AH50</f>
        <v>7</v>
      </c>
      <c r="AJ19" s="53">
        <f>'Yearly data'!AI50</f>
        <v>7</v>
      </c>
      <c r="AK19" s="53">
        <f>'Yearly data'!AJ50</f>
        <v>7</v>
      </c>
      <c r="AL19" s="53">
        <f>'Yearly data'!AK50</f>
        <v>7</v>
      </c>
      <c r="AM19" s="53">
        <f>'Yearly data'!AL50</f>
        <v>7</v>
      </c>
      <c r="AN19" s="53">
        <f>'Yearly data'!AM50</f>
        <v>7</v>
      </c>
      <c r="AO19" s="53">
        <f>'Yearly data'!AN50</f>
        <v>7</v>
      </c>
      <c r="AP19" s="53">
        <f>'Yearly data'!AO50</f>
        <v>7</v>
      </c>
      <c r="AQ19" s="53">
        <f>'Yearly data'!AP50</f>
        <v>7</v>
      </c>
      <c r="AR19" s="53">
        <f>'Yearly data'!AQ50</f>
        <v>7</v>
      </c>
      <c r="AS19" s="53">
        <f>'Yearly data'!AR50</f>
        <v>7</v>
      </c>
      <c r="AT19" s="53">
        <f>'Yearly data'!AS50</f>
        <v>7</v>
      </c>
      <c r="AU19" s="53">
        <f>'Yearly data'!AT50</f>
        <v>7</v>
      </c>
      <c r="AV19" s="53">
        <f>'Yearly data'!AU50</f>
        <v>7</v>
      </c>
      <c r="AW19" s="53">
        <f>'Yearly data'!AV50</f>
        <v>7</v>
      </c>
      <c r="AX19" s="53">
        <f>'Yearly data'!AW50</f>
        <v>7</v>
      </c>
      <c r="AY19" s="53">
        <f>'Yearly data'!AX50</f>
        <v>8</v>
      </c>
      <c r="AZ19" s="53">
        <f>'Yearly data'!AY50</f>
        <v>8.67</v>
      </c>
      <c r="BA19" s="53">
        <f>'Yearly data'!AZ50</f>
        <v>12</v>
      </c>
      <c r="BB19" s="53">
        <f>'Yearly data'!BA50</f>
        <v>12.33</v>
      </c>
      <c r="BC19" s="53">
        <f>'Yearly data'!BB50</f>
        <v>13.67</v>
      </c>
      <c r="BD19" s="53">
        <f>'Yearly data'!BC50</f>
        <v>14.67</v>
      </c>
      <c r="BE19" s="53">
        <f>'Yearly data'!BD50</f>
        <v>19.989999999999998</v>
      </c>
      <c r="BF19" s="53">
        <f>'Yearly data'!BE50</f>
        <v>20.56</v>
      </c>
      <c r="BG19" s="53">
        <f>'Yearly data'!BF50</f>
        <v>25.22</v>
      </c>
      <c r="BH19" s="53">
        <f>'Yearly data'!BG50</f>
        <v>25.83</v>
      </c>
      <c r="BI19" s="53">
        <f>'Yearly data'!BH50</f>
        <v>26.47</v>
      </c>
      <c r="BJ19" s="53">
        <f>'Yearly data'!BI50</f>
        <v>27.04</v>
      </c>
      <c r="BK19" s="53">
        <f>'Yearly data'!BJ50</f>
        <v>27.16</v>
      </c>
      <c r="BL19" s="53">
        <f>'Yearly data'!BK50</f>
        <v>27.28</v>
      </c>
      <c r="BM19" s="53">
        <f>'Yearly data'!BL50</f>
        <v>27.39</v>
      </c>
      <c r="BN19" s="53">
        <f>'Yearly data'!BM50</f>
        <v>27.08</v>
      </c>
      <c r="BO19" s="53">
        <f>'Yearly data'!BN50</f>
        <v>26.77</v>
      </c>
      <c r="BP19" s="53">
        <f>'Yearly data'!BO50</f>
        <v>26.77</v>
      </c>
      <c r="BQ19" s="53">
        <f>'Yearly data'!BP50</f>
        <v>26.46</v>
      </c>
      <c r="BR19" s="53">
        <f>'Yearly data'!BQ50</f>
        <v>25.55</v>
      </c>
      <c r="BS19" s="53">
        <f>'Yearly data'!BR50</f>
        <v>24.55</v>
      </c>
      <c r="BT19" s="53">
        <f>'Yearly data'!BS50</f>
        <v>23.83</v>
      </c>
      <c r="BU19" s="53">
        <f>'Yearly data'!BT50</f>
        <v>23.07</v>
      </c>
      <c r="BV19" s="53">
        <f>'Yearly data'!BU50</f>
        <v>22.77</v>
      </c>
      <c r="BW19" s="53">
        <f>'Yearly data'!BV50</f>
        <v>22.53</v>
      </c>
      <c r="BX19" s="53">
        <f>'Yearly data'!BW50</f>
        <v>21.71</v>
      </c>
      <c r="BY19" s="53">
        <f>'Yearly data'!BX50</f>
        <v>24.44</v>
      </c>
      <c r="BZ19" s="53">
        <f>'Yearly data'!BY50</f>
        <v>24.11</v>
      </c>
      <c r="CA19" s="53">
        <f>'Yearly data'!BZ50</f>
        <v>23.88</v>
      </c>
      <c r="CB19" s="53">
        <f>'Yearly data'!CA50</f>
        <v>23.22</v>
      </c>
      <c r="CC19" s="53">
        <f>'Yearly data'!CB50</f>
        <v>22.88</v>
      </c>
      <c r="CD19" s="53">
        <f>'Yearly data'!CC50</f>
        <v>22.43</v>
      </c>
      <c r="CE19" s="53">
        <f>'Yearly data'!CD50</f>
        <v>23.03</v>
      </c>
      <c r="CF19" s="53">
        <f>'Yearly data'!CE50</f>
        <v>23.42</v>
      </c>
      <c r="CG19" s="53">
        <f>'Yearly data'!CF50</f>
        <v>19.22</v>
      </c>
      <c r="CH19" s="53">
        <f>'Yearly data'!CG50</f>
        <v>18.850000000000001</v>
      </c>
      <c r="CI19" s="53">
        <f>'Yearly data'!CH50</f>
        <v>18.510000000000002</v>
      </c>
      <c r="CJ19" s="53">
        <f>'Yearly data'!CI50</f>
        <v>18.52</v>
      </c>
      <c r="CK19" s="53">
        <f>'Yearly data'!CJ50</f>
        <v>14.04</v>
      </c>
      <c r="CL19" s="53">
        <f>'Yearly data'!CK50</f>
        <v>14.19</v>
      </c>
      <c r="CM19" s="53">
        <f>'Yearly data'!CL50</f>
        <v>14.81</v>
      </c>
      <c r="CN19" s="53">
        <f>'Yearly data'!CM50</f>
        <v>15.27</v>
      </c>
      <c r="CO19" s="53">
        <f>'Yearly data'!CN50</f>
        <v>15.29</v>
      </c>
      <c r="CP19" s="53">
        <f>'Yearly data'!CO50</f>
        <v>15.32</v>
      </c>
      <c r="CQ19" s="53">
        <f>'Yearly data'!CP50</f>
        <v>15.38</v>
      </c>
      <c r="CR19" s="53">
        <f>'Yearly data'!CQ50</f>
        <v>15.44</v>
      </c>
      <c r="CS19">
        <v>565</v>
      </c>
      <c r="CT19">
        <v>562</v>
      </c>
    </row>
    <row r="20" spans="1:98" ht="20.399999999999999">
      <c r="A20" s="56"/>
      <c r="B20" s="55">
        <v>45341</v>
      </c>
      <c r="C20" s="53">
        <f>'Yearly data'!B51</f>
        <v>22</v>
      </c>
      <c r="D20" s="53">
        <f>'Yearly data'!C51</f>
        <v>22.33</v>
      </c>
      <c r="E20" s="53">
        <f>'Yearly data'!D51</f>
        <v>22.67</v>
      </c>
      <c r="F20" s="53">
        <f>'Yearly data'!E51</f>
        <v>23</v>
      </c>
      <c r="G20" s="53">
        <f>'Yearly data'!F51</f>
        <v>22.67</v>
      </c>
      <c r="H20" s="53">
        <f>'Yearly data'!G51</f>
        <v>23</v>
      </c>
      <c r="I20" s="53">
        <f>'Yearly data'!H51</f>
        <v>26.67</v>
      </c>
      <c r="J20" s="53">
        <f>'Yearly data'!I51</f>
        <v>27</v>
      </c>
      <c r="K20" s="53">
        <f>'Yearly data'!J51</f>
        <v>27.33</v>
      </c>
      <c r="L20" s="53">
        <f>'Yearly data'!K51</f>
        <v>27.67</v>
      </c>
      <c r="M20" s="53">
        <f>'Yearly data'!L51</f>
        <v>36.67</v>
      </c>
      <c r="N20" s="53">
        <f>'Yearly data'!M51</f>
        <v>36.67</v>
      </c>
      <c r="O20" s="53">
        <f>'Yearly data'!N51</f>
        <v>36.67</v>
      </c>
      <c r="P20" s="53">
        <f>'Yearly data'!O51</f>
        <v>36.67</v>
      </c>
      <c r="Q20" s="53">
        <f>'Yearly data'!P51</f>
        <v>36.67</v>
      </c>
      <c r="R20" s="53">
        <f>'Yearly data'!Q51</f>
        <v>32.33</v>
      </c>
      <c r="S20" s="53">
        <f>'Yearly data'!R51</f>
        <v>32</v>
      </c>
      <c r="T20" s="53">
        <f>'Yearly data'!S51</f>
        <v>31.67</v>
      </c>
      <c r="U20" s="53">
        <f>'Yearly data'!T51</f>
        <v>30</v>
      </c>
      <c r="V20" s="53">
        <f>'Yearly data'!U51</f>
        <v>29.33</v>
      </c>
      <c r="W20" s="53">
        <f>'Yearly data'!V51</f>
        <v>29</v>
      </c>
      <c r="X20" s="53">
        <f>'Yearly data'!W51</f>
        <v>28.67</v>
      </c>
      <c r="Y20" s="53">
        <f>'Yearly data'!X51</f>
        <v>28</v>
      </c>
      <c r="Z20" s="53">
        <f>'Yearly data'!Y51</f>
        <v>27.67</v>
      </c>
      <c r="AA20" s="53">
        <f>'Yearly data'!Z51</f>
        <v>31.67</v>
      </c>
      <c r="AB20" s="53">
        <f>'Yearly data'!AA51</f>
        <v>31.67</v>
      </c>
      <c r="AC20" s="53">
        <f>'Yearly data'!AB51</f>
        <v>30</v>
      </c>
      <c r="AD20" s="53">
        <f>'Yearly data'!AC51</f>
        <v>29.33</v>
      </c>
      <c r="AE20" s="53">
        <f>'Yearly data'!AD51</f>
        <v>31</v>
      </c>
      <c r="AF20" s="53">
        <f>'Yearly data'!AE51</f>
        <v>31</v>
      </c>
      <c r="AG20" s="53">
        <f>'Yearly data'!AF51</f>
        <v>31</v>
      </c>
      <c r="AH20" s="53">
        <f>'Yearly data'!AG51</f>
        <v>31</v>
      </c>
      <c r="AI20" s="53">
        <f>'Yearly data'!AH51</f>
        <v>31</v>
      </c>
      <c r="AJ20" s="53">
        <f>'Yearly data'!AI51</f>
        <v>31</v>
      </c>
      <c r="AK20" s="53">
        <f>'Yearly data'!AJ51</f>
        <v>35.33</v>
      </c>
      <c r="AL20" s="53">
        <f>'Yearly data'!AK51</f>
        <v>35.33</v>
      </c>
      <c r="AM20" s="53">
        <f>'Yearly data'!AL51</f>
        <v>35.33</v>
      </c>
      <c r="AN20" s="53">
        <f>'Yearly data'!AM51</f>
        <v>35.33</v>
      </c>
      <c r="AO20" s="53">
        <f>'Yearly data'!AN51</f>
        <v>35.33</v>
      </c>
      <c r="AP20" s="53">
        <f>'Yearly data'!AO51</f>
        <v>35.33</v>
      </c>
      <c r="AQ20" s="53">
        <f>'Yearly data'!AP51</f>
        <v>35.67</v>
      </c>
      <c r="AR20" s="53">
        <f>'Yearly data'!AQ51</f>
        <v>36</v>
      </c>
      <c r="AS20" s="53">
        <f>'Yearly data'!AR51</f>
        <v>36.67</v>
      </c>
      <c r="AT20" s="53">
        <f>'Yearly data'!AS51</f>
        <v>36.67</v>
      </c>
      <c r="AU20" s="53">
        <f>'Yearly data'!AT51</f>
        <v>36.67</v>
      </c>
      <c r="AV20" s="53">
        <f>'Yearly data'!AU51</f>
        <v>36.67</v>
      </c>
      <c r="AW20" s="53">
        <f>'Yearly data'!AV51</f>
        <v>36.67</v>
      </c>
      <c r="AX20" s="53">
        <f>'Yearly data'!AW51</f>
        <v>36.67</v>
      </c>
      <c r="AY20" s="53">
        <f>'Yearly data'!AX51</f>
        <v>36.67</v>
      </c>
      <c r="AZ20" s="53">
        <f>'Yearly data'!AY51</f>
        <v>36.67</v>
      </c>
      <c r="BA20" s="53">
        <f>'Yearly data'!AZ51</f>
        <v>36.67</v>
      </c>
      <c r="BB20" s="53">
        <f>'Yearly data'!BA51</f>
        <v>36.67</v>
      </c>
      <c r="BC20" s="53">
        <f>'Yearly data'!BB51</f>
        <v>36.67</v>
      </c>
      <c r="BD20" s="53">
        <f>'Yearly data'!BC51</f>
        <v>36.67</v>
      </c>
      <c r="BE20" s="53">
        <f>'Yearly data'!BD51</f>
        <v>36.67</v>
      </c>
      <c r="BF20" s="53">
        <f>'Yearly data'!BE51</f>
        <v>36.67</v>
      </c>
      <c r="BG20" s="53">
        <f>'Yearly data'!BF51</f>
        <v>36.67</v>
      </c>
      <c r="BH20" s="53">
        <f>'Yearly data'!BG51</f>
        <v>36.67</v>
      </c>
      <c r="BI20" s="53">
        <f>'Yearly data'!BH51</f>
        <v>36.67</v>
      </c>
      <c r="BJ20" s="53">
        <f>'Yearly data'!BI51</f>
        <v>36.67</v>
      </c>
      <c r="BK20" s="53">
        <f>'Yearly data'!BJ51</f>
        <v>36.67</v>
      </c>
      <c r="BL20" s="53">
        <f>'Yearly data'!BK51</f>
        <v>36.67</v>
      </c>
      <c r="BM20" s="53">
        <f>'Yearly data'!BL51</f>
        <v>36.67</v>
      </c>
      <c r="BN20" s="53">
        <f>'Yearly data'!BM51</f>
        <v>36.67</v>
      </c>
      <c r="BO20" s="53">
        <f>'Yearly data'!BN51</f>
        <v>36.67</v>
      </c>
      <c r="BP20" s="53">
        <f>'Yearly data'!BO51</f>
        <v>36.64</v>
      </c>
      <c r="BQ20" s="53">
        <f>'Yearly data'!BP51</f>
        <v>31.48</v>
      </c>
      <c r="BR20" s="53">
        <f>'Yearly data'!BQ51</f>
        <v>31.17</v>
      </c>
      <c r="BS20" s="53">
        <f>'Yearly data'!BR51</f>
        <v>33.08</v>
      </c>
      <c r="BT20" s="53">
        <f>'Yearly data'!BS51</f>
        <v>31.75</v>
      </c>
      <c r="BU20" s="53">
        <f>'Yearly data'!BT51</f>
        <v>32.35</v>
      </c>
      <c r="BV20" s="53">
        <f>'Yearly data'!BU51</f>
        <v>30.63</v>
      </c>
      <c r="BW20" s="53">
        <f>'Yearly data'!BV51</f>
        <v>28.92</v>
      </c>
      <c r="BX20" s="53">
        <f>'Yearly data'!BW51</f>
        <v>27.46</v>
      </c>
      <c r="BY20" s="53">
        <f>'Yearly data'!BX51</f>
        <v>25.67</v>
      </c>
      <c r="BZ20" s="53">
        <f>'Yearly data'!BY51</f>
        <v>24.19</v>
      </c>
      <c r="CA20" s="53">
        <f>'Yearly data'!BZ51</f>
        <v>23.53</v>
      </c>
      <c r="CB20" s="53">
        <f>'Yearly data'!CA51</f>
        <v>22.55</v>
      </c>
      <c r="CC20" s="53">
        <f>'Yearly data'!CB51</f>
        <v>20.309999999999999</v>
      </c>
      <c r="CD20" s="53">
        <f>'Yearly data'!CC51</f>
        <v>18.41</v>
      </c>
      <c r="CE20" s="53">
        <f>'Yearly data'!CD51</f>
        <v>17.420000000000002</v>
      </c>
      <c r="CF20" s="53">
        <f>'Yearly data'!CE51</f>
        <v>16.600000000000001</v>
      </c>
      <c r="CG20" s="53">
        <f>'Yearly data'!CF51</f>
        <v>16.52</v>
      </c>
      <c r="CH20" s="53">
        <f>'Yearly data'!CG51</f>
        <v>16.079999999999998</v>
      </c>
      <c r="CI20" s="53">
        <f>'Yearly data'!CH51</f>
        <v>16.2</v>
      </c>
      <c r="CJ20" s="53">
        <f>'Yearly data'!CI51</f>
        <v>16.38</v>
      </c>
      <c r="CK20" s="53">
        <f>'Yearly data'!CJ51</f>
        <v>10.24</v>
      </c>
      <c r="CL20" s="53">
        <f>'Yearly data'!CK51</f>
        <v>10.78</v>
      </c>
      <c r="CM20" s="53">
        <f>'Yearly data'!CL51</f>
        <v>11.45</v>
      </c>
      <c r="CN20" s="53">
        <f>'Yearly data'!CM51</f>
        <v>11.91</v>
      </c>
      <c r="CO20" s="53">
        <f>'Yearly data'!CN51</f>
        <v>12</v>
      </c>
      <c r="CP20" s="53">
        <f>'Yearly data'!CO51</f>
        <v>12.36</v>
      </c>
      <c r="CQ20" s="53">
        <f>'Yearly data'!CP51</f>
        <v>12.63</v>
      </c>
      <c r="CR20" s="53">
        <f>'Yearly data'!CQ51</f>
        <v>12.49</v>
      </c>
      <c r="CS20">
        <v>546</v>
      </c>
      <c r="CT20">
        <v>545</v>
      </c>
    </row>
    <row r="21" spans="1:98" ht="20.399999999999999">
      <c r="A21" s="56"/>
      <c r="B21" s="55">
        <v>45342</v>
      </c>
      <c r="C21" s="53">
        <f>'Yearly data'!B52</f>
        <v>12.84</v>
      </c>
      <c r="D21" s="53">
        <f>'Yearly data'!C52</f>
        <v>13.84</v>
      </c>
      <c r="E21" s="53">
        <f>'Yearly data'!D52</f>
        <v>14.51</v>
      </c>
      <c r="F21" s="53">
        <f>'Yearly data'!E52</f>
        <v>14.84</v>
      </c>
      <c r="G21" s="53">
        <f>'Yearly data'!F52</f>
        <v>15.1</v>
      </c>
      <c r="H21" s="53">
        <f>'Yearly data'!G52</f>
        <v>15.16</v>
      </c>
      <c r="I21" s="53">
        <f>'Yearly data'!H52</f>
        <v>10.85</v>
      </c>
      <c r="J21" s="53">
        <f>'Yearly data'!I52</f>
        <v>10.83</v>
      </c>
      <c r="K21" s="53">
        <f>'Yearly data'!J52</f>
        <v>10.51</v>
      </c>
      <c r="L21" s="53">
        <f>'Yearly data'!K52</f>
        <v>10.26</v>
      </c>
      <c r="M21" s="53">
        <f>'Yearly data'!L52</f>
        <v>9.98</v>
      </c>
      <c r="N21" s="53">
        <f>'Yearly data'!M52</f>
        <v>9.7200000000000006</v>
      </c>
      <c r="O21" s="53">
        <f>'Yearly data'!N52</f>
        <v>9.32</v>
      </c>
      <c r="P21" s="53">
        <f>'Yearly data'!O52</f>
        <v>8.9700000000000006</v>
      </c>
      <c r="Q21" s="53">
        <f>'Yearly data'!P52</f>
        <v>8.57</v>
      </c>
      <c r="R21" s="53">
        <f>'Yearly data'!Q52</f>
        <v>8.66</v>
      </c>
      <c r="S21" s="53">
        <f>'Yearly data'!R52</f>
        <v>8.2200000000000006</v>
      </c>
      <c r="T21" s="53">
        <f>'Yearly data'!S52</f>
        <v>8.2100000000000009</v>
      </c>
      <c r="U21" s="53">
        <f>'Yearly data'!T52</f>
        <v>7.87</v>
      </c>
      <c r="V21" s="53">
        <f>'Yearly data'!U52</f>
        <v>7.67</v>
      </c>
      <c r="W21" s="53">
        <f>'Yearly data'!V52</f>
        <v>7.49</v>
      </c>
      <c r="X21" s="53">
        <f>'Yearly data'!W52</f>
        <v>7.18</v>
      </c>
      <c r="Y21" s="53">
        <f>'Yearly data'!X52</f>
        <v>7.14</v>
      </c>
      <c r="Z21" s="53">
        <f>'Yearly data'!Y52</f>
        <v>7.08</v>
      </c>
      <c r="AA21" s="53">
        <f>'Yearly data'!Z52</f>
        <v>12.52</v>
      </c>
      <c r="AB21" s="53">
        <f>'Yearly data'!AA52</f>
        <v>12.82</v>
      </c>
      <c r="AC21" s="53">
        <f>'Yearly data'!AB52</f>
        <v>12.54</v>
      </c>
      <c r="AD21" s="53">
        <f>'Yearly data'!AC52</f>
        <v>12.61</v>
      </c>
      <c r="AE21" s="53">
        <f>'Yearly data'!AD52</f>
        <v>8.33</v>
      </c>
      <c r="AF21" s="53">
        <f>'Yearly data'!AE52</f>
        <v>8.33</v>
      </c>
      <c r="AG21" s="53">
        <f>'Yearly data'!AF52</f>
        <v>8.33</v>
      </c>
      <c r="AH21" s="53">
        <f>'Yearly data'!AG52</f>
        <v>8.33</v>
      </c>
      <c r="AI21" s="53">
        <f>'Yearly data'!AH52</f>
        <v>8.33</v>
      </c>
      <c r="AJ21" s="53">
        <f>'Yearly data'!AI52</f>
        <v>8.33</v>
      </c>
      <c r="AK21" s="53">
        <f>'Yearly data'!AJ52</f>
        <v>8.33</v>
      </c>
      <c r="AL21" s="53">
        <f>'Yearly data'!AK52</f>
        <v>8.33</v>
      </c>
      <c r="AM21" s="53">
        <f>'Yearly data'!AL52</f>
        <v>8.33</v>
      </c>
      <c r="AN21" s="53">
        <f>'Yearly data'!AM52</f>
        <v>8.33</v>
      </c>
      <c r="AO21" s="53">
        <f>'Yearly data'!AN52</f>
        <v>8.33</v>
      </c>
      <c r="AP21" s="53">
        <f>'Yearly data'!AO52</f>
        <v>9</v>
      </c>
      <c r="AQ21" s="53">
        <f>'Yearly data'!AP52</f>
        <v>9.67</v>
      </c>
      <c r="AR21" s="53">
        <f>'Yearly data'!AQ52</f>
        <v>10.33</v>
      </c>
      <c r="AS21" s="53">
        <f>'Yearly data'!AR52</f>
        <v>8.67</v>
      </c>
      <c r="AT21" s="53">
        <f>'Yearly data'!AS52</f>
        <v>8.67</v>
      </c>
      <c r="AU21" s="53">
        <f>'Yearly data'!AT52</f>
        <v>8.67</v>
      </c>
      <c r="AV21" s="53">
        <f>'Yearly data'!AU52</f>
        <v>8.67</v>
      </c>
      <c r="AW21" s="53">
        <f>'Yearly data'!AV52</f>
        <v>8.6999999999999993</v>
      </c>
      <c r="AX21" s="53">
        <f>'Yearly data'!AW52</f>
        <v>9.3000000000000007</v>
      </c>
      <c r="AY21" s="53">
        <f>'Yearly data'!AX52</f>
        <v>11.67</v>
      </c>
      <c r="AZ21" s="53">
        <f>'Yearly data'!AY52</f>
        <v>12.33</v>
      </c>
      <c r="BA21" s="53">
        <f>'Yearly data'!AZ52</f>
        <v>10.33</v>
      </c>
      <c r="BB21" s="53">
        <f>'Yearly data'!BA52</f>
        <v>11</v>
      </c>
      <c r="BC21" s="53">
        <f>'Yearly data'!BB52</f>
        <v>12</v>
      </c>
      <c r="BD21" s="53">
        <f>'Yearly data'!BC52</f>
        <v>13</v>
      </c>
      <c r="BE21" s="53">
        <f>'Yearly data'!BD52</f>
        <v>11.97</v>
      </c>
      <c r="BF21" s="53">
        <f>'Yearly data'!BE52</f>
        <v>12.85</v>
      </c>
      <c r="BG21" s="53">
        <f>'Yearly data'!BF52</f>
        <v>13.33</v>
      </c>
      <c r="BH21" s="53">
        <f>'Yearly data'!BG52</f>
        <v>14</v>
      </c>
      <c r="BI21" s="53">
        <f>'Yearly data'!BH52</f>
        <v>15</v>
      </c>
      <c r="BJ21" s="53">
        <f>'Yearly data'!BI52</f>
        <v>16</v>
      </c>
      <c r="BK21" s="53">
        <f>'Yearly data'!BJ52</f>
        <v>19.329999999999998</v>
      </c>
      <c r="BL21" s="53">
        <f>'Yearly data'!BK52</f>
        <v>21.67</v>
      </c>
      <c r="BM21" s="53">
        <f>'Yearly data'!BL52</f>
        <v>22.49</v>
      </c>
      <c r="BN21" s="53">
        <f>'Yearly data'!BM52</f>
        <v>24.2</v>
      </c>
      <c r="BO21" s="53">
        <f>'Yearly data'!BN52</f>
        <v>26.38</v>
      </c>
      <c r="BP21" s="53">
        <f>'Yearly data'!BO52</f>
        <v>27.49</v>
      </c>
      <c r="BQ21" s="53">
        <f>'Yearly data'!BP52</f>
        <v>28.27</v>
      </c>
      <c r="BR21" s="53">
        <f>'Yearly data'!BQ52</f>
        <v>28.19</v>
      </c>
      <c r="BS21" s="53">
        <f>'Yearly data'!BR52</f>
        <v>28.33</v>
      </c>
      <c r="BT21" s="53">
        <f>'Yearly data'!BS52</f>
        <v>28.33</v>
      </c>
      <c r="BU21" s="53">
        <f>'Yearly data'!BT52</f>
        <v>24.67</v>
      </c>
      <c r="BV21" s="53">
        <f>'Yearly data'!BU52</f>
        <v>23.99</v>
      </c>
      <c r="BW21" s="53">
        <f>'Yearly data'!BV52</f>
        <v>23.06</v>
      </c>
      <c r="BX21" s="53">
        <f>'Yearly data'!BW52</f>
        <v>22.28</v>
      </c>
      <c r="BY21" s="53">
        <f>'Yearly data'!BX52</f>
        <v>21.89</v>
      </c>
      <c r="BZ21" s="53">
        <f>'Yearly data'!BY52</f>
        <v>21.7</v>
      </c>
      <c r="CA21" s="53">
        <f>'Yearly data'!BZ52</f>
        <v>24.22</v>
      </c>
      <c r="CB21" s="53">
        <f>'Yearly data'!CA52</f>
        <v>22.03</v>
      </c>
      <c r="CC21" s="53">
        <f>'Yearly data'!CB52</f>
        <v>20.43</v>
      </c>
      <c r="CD21" s="53">
        <f>'Yearly data'!CC52</f>
        <v>18.010000000000002</v>
      </c>
      <c r="CE21" s="53">
        <f>'Yearly data'!CD52</f>
        <v>16.2</v>
      </c>
      <c r="CF21" s="53">
        <f>'Yearly data'!CE52</f>
        <v>15.19</v>
      </c>
      <c r="CG21" s="53">
        <f>'Yearly data'!CF52</f>
        <v>13.82</v>
      </c>
      <c r="CH21" s="53">
        <f>'Yearly data'!CG52</f>
        <v>12.89</v>
      </c>
      <c r="CI21" s="53">
        <f>'Yearly data'!CH52</f>
        <v>17.440000000000001</v>
      </c>
      <c r="CJ21" s="53">
        <f>'Yearly data'!CI52</f>
        <v>16.77</v>
      </c>
      <c r="CK21" s="53">
        <f>'Yearly data'!CJ52</f>
        <v>15.88</v>
      </c>
      <c r="CL21" s="53">
        <f>'Yearly data'!CK52</f>
        <v>15.2</v>
      </c>
      <c r="CM21" s="53">
        <f>'Yearly data'!CL52</f>
        <v>14.44</v>
      </c>
      <c r="CN21" s="53">
        <f>'Yearly data'!CM52</f>
        <v>14.1</v>
      </c>
      <c r="CO21" s="53">
        <f>'Yearly data'!CN52</f>
        <v>15.38</v>
      </c>
      <c r="CP21" s="53">
        <f>'Yearly data'!CO52</f>
        <v>16.809999999999999</v>
      </c>
      <c r="CQ21" s="53">
        <f>'Yearly data'!CP52</f>
        <v>16.940000000000001</v>
      </c>
      <c r="CR21" s="53">
        <f>'Yearly data'!CQ52</f>
        <v>17.100000000000001</v>
      </c>
      <c r="CS21">
        <v>589</v>
      </c>
      <c r="CT21">
        <v>576</v>
      </c>
    </row>
    <row r="22" spans="1:98" ht="20.399999999999999">
      <c r="A22" s="56"/>
      <c r="B22" s="55">
        <v>45343</v>
      </c>
      <c r="C22" s="53">
        <f>'Yearly data'!B53</f>
        <v>15.16</v>
      </c>
      <c r="D22" s="53">
        <f>'Yearly data'!C53</f>
        <v>15.1</v>
      </c>
      <c r="E22" s="53">
        <f>'Yearly data'!D53</f>
        <v>14.84</v>
      </c>
      <c r="F22" s="53">
        <f>'Yearly data'!E53</f>
        <v>14.51</v>
      </c>
      <c r="G22" s="53">
        <f>'Yearly data'!F53</f>
        <v>13.84</v>
      </c>
      <c r="H22" s="53">
        <f>'Yearly data'!G53</f>
        <v>12.84</v>
      </c>
      <c r="I22" s="53">
        <f>'Yearly data'!H53</f>
        <v>21.84</v>
      </c>
      <c r="J22" s="53">
        <f>'Yearly data'!I53</f>
        <v>21.78</v>
      </c>
      <c r="K22" s="53">
        <f>'Yearly data'!J53</f>
        <v>21.7</v>
      </c>
      <c r="L22" s="53">
        <f>'Yearly data'!K53</f>
        <v>21.29</v>
      </c>
      <c r="M22" s="53">
        <f>'Yearly data'!L53</f>
        <v>23.31</v>
      </c>
      <c r="N22" s="53">
        <f>'Yearly data'!M53</f>
        <v>23.36</v>
      </c>
      <c r="O22" s="53">
        <f>'Yearly data'!N53</f>
        <v>23.08</v>
      </c>
      <c r="P22" s="53">
        <f>'Yearly data'!O53</f>
        <v>22.76</v>
      </c>
      <c r="Q22" s="53">
        <f>'Yearly data'!P53</f>
        <v>22.4</v>
      </c>
      <c r="R22" s="53">
        <f>'Yearly data'!Q53</f>
        <v>21.98</v>
      </c>
      <c r="S22" s="53">
        <f>'Yearly data'!R53</f>
        <v>21.51</v>
      </c>
      <c r="T22" s="53">
        <f>'Yearly data'!S53</f>
        <v>20.99</v>
      </c>
      <c r="U22" s="53">
        <f>'Yearly data'!T53</f>
        <v>13.51</v>
      </c>
      <c r="V22" s="53">
        <f>'Yearly data'!U53</f>
        <v>13.44</v>
      </c>
      <c r="W22" s="53">
        <f>'Yearly data'!V53</f>
        <v>13.43</v>
      </c>
      <c r="X22" s="53">
        <f>'Yearly data'!W53</f>
        <v>13.41</v>
      </c>
      <c r="Y22" s="53">
        <f>'Yearly data'!X53</f>
        <v>13.2</v>
      </c>
      <c r="Z22" s="53">
        <f>'Yearly data'!Y53</f>
        <v>13.02</v>
      </c>
      <c r="AA22" s="53">
        <f>'Yearly data'!Z53</f>
        <v>12.73</v>
      </c>
      <c r="AB22" s="53">
        <f>'Yearly data'!AA53</f>
        <v>12.41</v>
      </c>
      <c r="AC22" s="53">
        <f>'Yearly data'!AB53</f>
        <v>12.07</v>
      </c>
      <c r="AD22" s="53">
        <f>'Yearly data'!AC53</f>
        <v>11.72</v>
      </c>
      <c r="AE22" s="53">
        <f>'Yearly data'!AD53</f>
        <v>11.39</v>
      </c>
      <c r="AF22" s="53">
        <f>'Yearly data'!AE53</f>
        <v>11.09</v>
      </c>
      <c r="AG22" s="53">
        <f>'Yearly data'!AF53</f>
        <v>10.78</v>
      </c>
      <c r="AH22" s="53">
        <f>'Yearly data'!AG53</f>
        <v>10.46</v>
      </c>
      <c r="AI22" s="53">
        <f>'Yearly data'!AH53</f>
        <v>10.51</v>
      </c>
      <c r="AJ22" s="53">
        <f>'Yearly data'!AI53</f>
        <v>10.6</v>
      </c>
      <c r="AK22" s="53">
        <f>'Yearly data'!AJ53</f>
        <v>10.9</v>
      </c>
      <c r="AL22" s="53">
        <f>'Yearly data'!AK53</f>
        <v>11.31</v>
      </c>
      <c r="AM22" s="53">
        <f>'Yearly data'!AL53</f>
        <v>11.65</v>
      </c>
      <c r="AN22" s="53">
        <f>'Yearly data'!AM53</f>
        <v>11.94</v>
      </c>
      <c r="AO22" s="53">
        <f>'Yearly data'!AN53</f>
        <v>10</v>
      </c>
      <c r="AP22" s="53">
        <f>'Yearly data'!AO53</f>
        <v>10</v>
      </c>
      <c r="AQ22" s="53">
        <f>'Yearly data'!AP53</f>
        <v>10</v>
      </c>
      <c r="AR22" s="53">
        <f>'Yearly data'!AQ53</f>
        <v>10</v>
      </c>
      <c r="AS22" s="53">
        <f>'Yearly data'!AR53</f>
        <v>10</v>
      </c>
      <c r="AT22" s="53">
        <f>'Yearly data'!AS53</f>
        <v>10</v>
      </c>
      <c r="AU22" s="53">
        <f>'Yearly data'!AT53</f>
        <v>13.33</v>
      </c>
      <c r="AV22" s="53">
        <f>'Yearly data'!AU53</f>
        <v>13.33</v>
      </c>
      <c r="AW22" s="53">
        <f>'Yearly data'!AV53</f>
        <v>13</v>
      </c>
      <c r="AX22" s="53">
        <f>'Yearly data'!AW53</f>
        <v>12.67</v>
      </c>
      <c r="AY22" s="53">
        <f>'Yearly data'!AX53</f>
        <v>12.33</v>
      </c>
      <c r="AZ22" s="53">
        <f>'Yearly data'!AY53</f>
        <v>12</v>
      </c>
      <c r="BA22" s="53">
        <f>'Yearly data'!AZ53</f>
        <v>16.260000000000002</v>
      </c>
      <c r="BB22" s="53">
        <f>'Yearly data'!BA53</f>
        <v>16.350000000000001</v>
      </c>
      <c r="BC22" s="53">
        <f>'Yearly data'!BB53</f>
        <v>12.87</v>
      </c>
      <c r="BD22" s="53">
        <f>'Yearly data'!BC53</f>
        <v>13.35</v>
      </c>
      <c r="BE22" s="53">
        <f>'Yearly data'!BD53</f>
        <v>9.67</v>
      </c>
      <c r="BF22" s="53">
        <f>'Yearly data'!BE53</f>
        <v>10</v>
      </c>
      <c r="BG22" s="53">
        <f>'Yearly data'!BF53</f>
        <v>10.33</v>
      </c>
      <c r="BH22" s="53">
        <f>'Yearly data'!BG53</f>
        <v>10.6</v>
      </c>
      <c r="BI22" s="53">
        <f>'Yearly data'!BH53</f>
        <v>11.28</v>
      </c>
      <c r="BJ22" s="53">
        <f>'Yearly data'!BI53</f>
        <v>12.32</v>
      </c>
      <c r="BK22" s="53">
        <f>'Yearly data'!BJ53</f>
        <v>14.03</v>
      </c>
      <c r="BL22" s="53">
        <f>'Yearly data'!BK53</f>
        <v>14.54</v>
      </c>
      <c r="BM22" s="53">
        <f>'Yearly data'!BL53</f>
        <v>10.44</v>
      </c>
      <c r="BN22" s="53">
        <f>'Yearly data'!BM53</f>
        <v>10.77</v>
      </c>
      <c r="BO22" s="53">
        <f>'Yearly data'!BN53</f>
        <v>11.63</v>
      </c>
      <c r="BP22" s="53">
        <f>'Yearly data'!BO53</f>
        <v>13.13</v>
      </c>
      <c r="BQ22" s="53">
        <f>'Yearly data'!BP53</f>
        <v>10.67</v>
      </c>
      <c r="BR22" s="53">
        <f>'Yearly data'!BQ53</f>
        <v>11</v>
      </c>
      <c r="BS22" s="53">
        <f>'Yearly data'!BR53</f>
        <v>11.33</v>
      </c>
      <c r="BT22" s="53">
        <f>'Yearly data'!BS53</f>
        <v>12</v>
      </c>
      <c r="BU22" s="53">
        <f>'Yearly data'!BT53</f>
        <v>12.67</v>
      </c>
      <c r="BV22" s="53">
        <f>'Yearly data'!BU53</f>
        <v>12.67</v>
      </c>
      <c r="BW22" s="53">
        <f>'Yearly data'!BV53</f>
        <v>16.93</v>
      </c>
      <c r="BX22" s="53">
        <f>'Yearly data'!BW53</f>
        <v>18.260000000000002</v>
      </c>
      <c r="BY22" s="53">
        <f>'Yearly data'!BX53</f>
        <v>19.86</v>
      </c>
      <c r="BZ22" s="53">
        <f>'Yearly data'!BY53</f>
        <v>20.66</v>
      </c>
      <c r="CA22" s="53">
        <f>'Yearly data'!BZ53</f>
        <v>21.33</v>
      </c>
      <c r="CB22" s="53">
        <f>'Yearly data'!CA53</f>
        <v>21.59</v>
      </c>
      <c r="CC22" s="53">
        <f>'Yearly data'!CB53</f>
        <v>21.14</v>
      </c>
      <c r="CD22" s="53">
        <f>'Yearly data'!CC53</f>
        <v>20.34</v>
      </c>
      <c r="CE22" s="53">
        <f>'Yearly data'!CD53</f>
        <v>19.53</v>
      </c>
      <c r="CF22" s="53">
        <f>'Yearly data'!CE53</f>
        <v>18.91</v>
      </c>
      <c r="CG22" s="53">
        <f>'Yearly data'!CF53</f>
        <v>18.78</v>
      </c>
      <c r="CH22" s="53">
        <f>'Yearly data'!CG53</f>
        <v>18.45</v>
      </c>
      <c r="CI22" s="53">
        <f>'Yearly data'!CH53</f>
        <v>17.170000000000002</v>
      </c>
      <c r="CJ22" s="53">
        <f>'Yearly data'!CI53</f>
        <v>15.81</v>
      </c>
      <c r="CK22" s="53">
        <f>'Yearly data'!CJ53</f>
        <v>14.94</v>
      </c>
      <c r="CL22" s="53">
        <f>'Yearly data'!CK53</f>
        <v>14.06</v>
      </c>
      <c r="CM22" s="53">
        <f>'Yearly data'!CL53</f>
        <v>16.87</v>
      </c>
      <c r="CN22" s="53">
        <f>'Yearly data'!CM53</f>
        <v>16.55</v>
      </c>
      <c r="CO22" s="53">
        <f>'Yearly data'!CN53</f>
        <v>16.21</v>
      </c>
      <c r="CP22" s="53">
        <f>'Yearly data'!CO53</f>
        <v>15.87</v>
      </c>
      <c r="CQ22" s="53">
        <f>'Yearly data'!CP53</f>
        <v>15.54</v>
      </c>
      <c r="CR22" s="53">
        <f>'Yearly data'!CQ53</f>
        <v>15.21</v>
      </c>
      <c r="CS22">
        <v>609</v>
      </c>
      <c r="CT22">
        <v>600</v>
      </c>
    </row>
    <row r="23" spans="1:98" ht="20.399999999999999">
      <c r="A23" s="56"/>
      <c r="B23" s="55">
        <v>45344</v>
      </c>
      <c r="C23" s="53">
        <f>'Yearly data'!B54</f>
        <v>15.16</v>
      </c>
      <c r="D23" s="53">
        <f>'Yearly data'!C54</f>
        <v>15.1</v>
      </c>
      <c r="E23" s="53">
        <f>'Yearly data'!D54</f>
        <v>14.84</v>
      </c>
      <c r="F23" s="53">
        <f>'Yearly data'!E54</f>
        <v>14.51</v>
      </c>
      <c r="G23" s="53">
        <f>'Yearly data'!F54</f>
        <v>14.51</v>
      </c>
      <c r="H23" s="53">
        <f>'Yearly data'!G54</f>
        <v>14.18</v>
      </c>
      <c r="I23" s="53">
        <f>'Yearly data'!H54</f>
        <v>14.16</v>
      </c>
      <c r="J23" s="53">
        <f>'Yearly data'!I54</f>
        <v>13.84</v>
      </c>
      <c r="K23" s="53">
        <f>'Yearly data'!J54</f>
        <v>13.84</v>
      </c>
      <c r="L23" s="53">
        <f>'Yearly data'!K54</f>
        <v>13.6</v>
      </c>
      <c r="M23" s="53">
        <f>'Yearly data'!L54</f>
        <v>13.31</v>
      </c>
      <c r="N23" s="53">
        <f>'Yearly data'!M54</f>
        <v>13.05</v>
      </c>
      <c r="O23" s="53">
        <f>'Yearly data'!N54</f>
        <v>12.82</v>
      </c>
      <c r="P23" s="53">
        <f>'Yearly data'!O54</f>
        <v>12.65</v>
      </c>
      <c r="Q23" s="53">
        <f>'Yearly data'!P54</f>
        <v>11.84</v>
      </c>
      <c r="R23" s="53">
        <f>'Yearly data'!Q54</f>
        <v>11.17</v>
      </c>
      <c r="S23" s="53">
        <f>'Yearly data'!R54</f>
        <v>10.85</v>
      </c>
      <c r="T23" s="53">
        <f>'Yearly data'!S54</f>
        <v>10.64</v>
      </c>
      <c r="U23" s="53">
        <f>'Yearly data'!T54</f>
        <v>10.32</v>
      </c>
      <c r="V23" s="53">
        <f>'Yearly data'!U54</f>
        <v>10.24</v>
      </c>
      <c r="W23" s="53">
        <f>'Yearly data'!V54</f>
        <v>10</v>
      </c>
      <c r="X23" s="53">
        <f>'Yearly data'!W54</f>
        <v>10</v>
      </c>
      <c r="Y23" s="53">
        <f>'Yearly data'!X54</f>
        <v>10</v>
      </c>
      <c r="Z23" s="53">
        <f>'Yearly data'!Y54</f>
        <v>10</v>
      </c>
      <c r="AA23" s="53">
        <f>'Yearly data'!Z54</f>
        <v>10</v>
      </c>
      <c r="AB23" s="53">
        <f>'Yearly data'!AA54</f>
        <v>10</v>
      </c>
      <c r="AC23" s="53">
        <f>'Yearly data'!AB54</f>
        <v>10</v>
      </c>
      <c r="AD23" s="53">
        <f>'Yearly data'!AC54</f>
        <v>10</v>
      </c>
      <c r="AE23" s="53">
        <f>'Yearly data'!AD54</f>
        <v>6.67</v>
      </c>
      <c r="AF23" s="53">
        <f>'Yearly data'!AE54</f>
        <v>6.67</v>
      </c>
      <c r="AG23" s="53">
        <f>'Yearly data'!AF54</f>
        <v>6.67</v>
      </c>
      <c r="AH23" s="53">
        <f>'Yearly data'!AG54</f>
        <v>6.67</v>
      </c>
      <c r="AI23" s="53">
        <f>'Yearly data'!AH54</f>
        <v>6.67</v>
      </c>
      <c r="AJ23" s="53">
        <f>'Yearly data'!AI54</f>
        <v>6.67</v>
      </c>
      <c r="AK23" s="53">
        <f>'Yearly data'!AJ54</f>
        <v>6.67</v>
      </c>
      <c r="AL23" s="53">
        <f>'Yearly data'!AK54</f>
        <v>6.67</v>
      </c>
      <c r="AM23" s="53">
        <f>'Yearly data'!AL54</f>
        <v>6.67</v>
      </c>
      <c r="AN23" s="53">
        <f>'Yearly data'!AM54</f>
        <v>6.67</v>
      </c>
      <c r="AO23" s="53">
        <f>'Yearly data'!AN54</f>
        <v>6.67</v>
      </c>
      <c r="AP23" s="53">
        <f>'Yearly data'!AO54</f>
        <v>6.67</v>
      </c>
      <c r="AQ23" s="53">
        <f>'Yearly data'!AP54</f>
        <v>6.67</v>
      </c>
      <c r="AR23" s="53">
        <f>'Yearly data'!AQ54</f>
        <v>6.67</v>
      </c>
      <c r="AS23" s="53">
        <f>'Yearly data'!AR54</f>
        <v>6.67</v>
      </c>
      <c r="AT23" s="53">
        <f>'Yearly data'!AS54</f>
        <v>6.67</v>
      </c>
      <c r="AU23" s="53">
        <f>'Yearly data'!AT54</f>
        <v>6.67</v>
      </c>
      <c r="AV23" s="53">
        <f>'Yearly data'!AU54</f>
        <v>6.67</v>
      </c>
      <c r="AW23" s="53">
        <f>'Yearly data'!AV54</f>
        <v>6.67</v>
      </c>
      <c r="AX23" s="53">
        <f>'Yearly data'!AW54</f>
        <v>6.67</v>
      </c>
      <c r="AY23" s="53">
        <f>'Yearly data'!AX54</f>
        <v>7.91</v>
      </c>
      <c r="AZ23" s="53">
        <f>'Yearly data'!AY54</f>
        <v>8.24</v>
      </c>
      <c r="BA23" s="53">
        <f>'Yearly data'!AZ54</f>
        <v>8.4700000000000006</v>
      </c>
      <c r="BB23" s="53">
        <f>'Yearly data'!BA54</f>
        <v>8.81</v>
      </c>
      <c r="BC23" s="53">
        <f>'Yearly data'!BB54</f>
        <v>10.75</v>
      </c>
      <c r="BD23" s="53">
        <f>'Yearly data'!BC54</f>
        <v>10.71</v>
      </c>
      <c r="BE23" s="53">
        <f>'Yearly data'!BD54</f>
        <v>10.42</v>
      </c>
      <c r="BF23" s="53">
        <f>'Yearly data'!BE54</f>
        <v>10.08</v>
      </c>
      <c r="BG23" s="53">
        <f>'Yearly data'!BF54</f>
        <v>9.75</v>
      </c>
      <c r="BH23" s="53">
        <f>'Yearly data'!BG54</f>
        <v>9.42</v>
      </c>
      <c r="BI23" s="53">
        <f>'Yearly data'!BH54</f>
        <v>9.2200000000000006</v>
      </c>
      <c r="BJ23" s="53">
        <f>'Yearly data'!BI54</f>
        <v>9.11</v>
      </c>
      <c r="BK23" s="53">
        <f>'Yearly data'!BJ54</f>
        <v>9.1</v>
      </c>
      <c r="BL23" s="53">
        <f>'Yearly data'!BK54</f>
        <v>9.06</v>
      </c>
      <c r="BM23" s="53">
        <f>'Yearly data'!BL54</f>
        <v>8.85</v>
      </c>
      <c r="BN23" s="53">
        <f>'Yearly data'!BM54</f>
        <v>8.67</v>
      </c>
      <c r="BO23" s="53">
        <f>'Yearly data'!BN54</f>
        <v>12.38</v>
      </c>
      <c r="BP23" s="53">
        <f>'Yearly data'!BO54</f>
        <v>12.38</v>
      </c>
      <c r="BQ23" s="53">
        <f>'Yearly data'!BP54</f>
        <v>12.16</v>
      </c>
      <c r="BR23" s="53">
        <f>'Yearly data'!BQ54</f>
        <v>11.92</v>
      </c>
      <c r="BS23" s="53">
        <f>'Yearly data'!BR54</f>
        <v>11.76</v>
      </c>
      <c r="BT23" s="53">
        <f>'Yearly data'!BS54</f>
        <v>11.62</v>
      </c>
      <c r="BU23" s="53">
        <f>'Yearly data'!BT54</f>
        <v>11.43</v>
      </c>
      <c r="BV23" s="53">
        <f>'Yearly data'!BU54</f>
        <v>11.28</v>
      </c>
      <c r="BW23" s="53">
        <f>'Yearly data'!BV54</f>
        <v>11.11</v>
      </c>
      <c r="BX23" s="53">
        <f>'Yearly data'!BW54</f>
        <v>10.77</v>
      </c>
      <c r="BY23" s="53">
        <f>'Yearly data'!BX54</f>
        <v>10.4</v>
      </c>
      <c r="BZ23" s="53">
        <f>'Yearly data'!BY54</f>
        <v>9.48</v>
      </c>
      <c r="CA23" s="53">
        <f>'Yearly data'!BZ54</f>
        <v>9.42</v>
      </c>
      <c r="CB23" s="53">
        <f>'Yearly data'!CA54</f>
        <v>8.8699999999999992</v>
      </c>
      <c r="CC23" s="53">
        <f>'Yearly data'!CB54</f>
        <v>8.86</v>
      </c>
      <c r="CD23" s="53">
        <f>'Yearly data'!CC54</f>
        <v>9.11</v>
      </c>
      <c r="CE23" s="53">
        <f>'Yearly data'!CD54</f>
        <v>9.5500000000000007</v>
      </c>
      <c r="CF23" s="53">
        <f>'Yearly data'!CE54</f>
        <v>10.44</v>
      </c>
      <c r="CG23" s="53">
        <f>'Yearly data'!CF54</f>
        <v>11.11</v>
      </c>
      <c r="CH23" s="53">
        <f>'Yearly data'!CG54</f>
        <v>11.55</v>
      </c>
      <c r="CI23" s="53">
        <f>'Yearly data'!CH54</f>
        <v>11.5</v>
      </c>
      <c r="CJ23" s="53">
        <f>'Yearly data'!CI54</f>
        <v>10.77</v>
      </c>
      <c r="CK23" s="53">
        <f>'Yearly data'!CJ54</f>
        <v>9.5</v>
      </c>
      <c r="CL23" s="53">
        <f>'Yearly data'!CK54</f>
        <v>9.2200000000000006</v>
      </c>
      <c r="CM23" s="53">
        <f>'Yearly data'!CL54</f>
        <v>10.55</v>
      </c>
      <c r="CN23" s="53">
        <f>'Yearly data'!CM54</f>
        <v>10.56</v>
      </c>
      <c r="CO23" s="53">
        <f>'Yearly data'!CN54</f>
        <v>10.95</v>
      </c>
      <c r="CP23" s="53">
        <f>'Yearly data'!CO54</f>
        <v>11.09</v>
      </c>
      <c r="CQ23" s="53">
        <f>'Yearly data'!CP54</f>
        <v>13.74</v>
      </c>
      <c r="CR23" s="53">
        <f>'Yearly data'!CQ54</f>
        <v>14.17</v>
      </c>
      <c r="CS23">
        <v>583</v>
      </c>
      <c r="CT23">
        <v>574</v>
      </c>
    </row>
    <row r="24" spans="1:98" ht="20.399999999999999">
      <c r="A24" s="56"/>
      <c r="B24" s="55">
        <v>45345</v>
      </c>
      <c r="C24" s="53">
        <f>'Yearly data'!B55</f>
        <v>15.16</v>
      </c>
      <c r="D24" s="53">
        <f>'Yearly data'!C55</f>
        <v>15.1</v>
      </c>
      <c r="E24" s="53">
        <f>'Yearly data'!D55</f>
        <v>14.84</v>
      </c>
      <c r="F24" s="53">
        <f>'Yearly data'!E55</f>
        <v>14.51</v>
      </c>
      <c r="G24" s="53">
        <f>'Yearly data'!F55</f>
        <v>14.51</v>
      </c>
      <c r="H24" s="53">
        <f>'Yearly data'!G55</f>
        <v>14.18</v>
      </c>
      <c r="I24" s="53">
        <f>'Yearly data'!H55</f>
        <v>16.829999999999998</v>
      </c>
      <c r="J24" s="53">
        <f>'Yearly data'!I55</f>
        <v>16.77</v>
      </c>
      <c r="K24" s="53">
        <f>'Yearly data'!J55</f>
        <v>16.510000000000002</v>
      </c>
      <c r="L24" s="53">
        <f>'Yearly data'!K55</f>
        <v>16.170000000000002</v>
      </c>
      <c r="M24" s="53">
        <f>'Yearly data'!L55</f>
        <v>16.170000000000002</v>
      </c>
      <c r="N24" s="53">
        <f>'Yearly data'!M55</f>
        <v>15.85</v>
      </c>
      <c r="O24" s="53">
        <f>'Yearly data'!N55</f>
        <v>10</v>
      </c>
      <c r="P24" s="53">
        <f>'Yearly data'!O55</f>
        <v>9</v>
      </c>
      <c r="Q24" s="53">
        <f>'Yearly data'!P55</f>
        <v>8.33</v>
      </c>
      <c r="R24" s="53">
        <f>'Yearly data'!Q55</f>
        <v>7.67</v>
      </c>
      <c r="S24" s="53">
        <f>'Yearly data'!R55</f>
        <v>7.33</v>
      </c>
      <c r="T24" s="53">
        <f>'Yearly data'!S55</f>
        <v>7.33</v>
      </c>
      <c r="U24" s="53">
        <f>'Yearly data'!T55</f>
        <v>7.33</v>
      </c>
      <c r="V24" s="53">
        <f>'Yearly data'!U55</f>
        <v>7.33</v>
      </c>
      <c r="W24" s="53">
        <f>'Yearly data'!V55</f>
        <v>7.33</v>
      </c>
      <c r="X24" s="53">
        <f>'Yearly data'!W55</f>
        <v>7.33</v>
      </c>
      <c r="Y24" s="53">
        <f>'Yearly data'!X55</f>
        <v>7.33</v>
      </c>
      <c r="Z24" s="53">
        <f>'Yearly data'!Y55</f>
        <v>7.33</v>
      </c>
      <c r="AA24" s="53">
        <f>'Yearly data'!Z55</f>
        <v>7.33</v>
      </c>
      <c r="AB24" s="53">
        <f>'Yearly data'!AA55</f>
        <v>7.33</v>
      </c>
      <c r="AC24" s="53">
        <f>'Yearly data'!AB55</f>
        <v>7.33</v>
      </c>
      <c r="AD24" s="53">
        <f>'Yearly data'!AC55</f>
        <v>7</v>
      </c>
      <c r="AE24" s="53">
        <f>'Yearly data'!AD55</f>
        <v>6.67</v>
      </c>
      <c r="AF24" s="53">
        <f>'Yearly data'!AE55</f>
        <v>6.67</v>
      </c>
      <c r="AG24" s="53">
        <f>'Yearly data'!AF55</f>
        <v>6.67</v>
      </c>
      <c r="AH24" s="53">
        <f>'Yearly data'!AG55</f>
        <v>6.67</v>
      </c>
      <c r="AI24" s="53">
        <f>'Yearly data'!AH55</f>
        <v>6.67</v>
      </c>
      <c r="AJ24" s="53">
        <f>'Yearly data'!AI55</f>
        <v>6.67</v>
      </c>
      <c r="AK24" s="53">
        <f>'Yearly data'!AJ55</f>
        <v>6.67</v>
      </c>
      <c r="AL24" s="53">
        <f>'Yearly data'!AK55</f>
        <v>6.67</v>
      </c>
      <c r="AM24" s="53">
        <f>'Yearly data'!AL55</f>
        <v>6.67</v>
      </c>
      <c r="AN24" s="53">
        <f>'Yearly data'!AM55</f>
        <v>6.67</v>
      </c>
      <c r="AO24" s="53">
        <f>'Yearly data'!AN55</f>
        <v>6.67</v>
      </c>
      <c r="AP24" s="53">
        <f>'Yearly data'!AO55</f>
        <v>6.67</v>
      </c>
      <c r="AQ24" s="53">
        <f>'Yearly data'!AP55</f>
        <v>6.67</v>
      </c>
      <c r="AR24" s="53">
        <f>'Yearly data'!AQ55</f>
        <v>6.67</v>
      </c>
      <c r="AS24" s="53">
        <f>'Yearly data'!AR55</f>
        <v>6.67</v>
      </c>
      <c r="AT24" s="53">
        <f>'Yearly data'!AS55</f>
        <v>6.67</v>
      </c>
      <c r="AU24" s="53">
        <f>'Yearly data'!AT55</f>
        <v>6.67</v>
      </c>
      <c r="AV24" s="53">
        <f>'Yearly data'!AU55</f>
        <v>6.67</v>
      </c>
      <c r="AW24" s="53">
        <f>'Yearly data'!AV55</f>
        <v>6.67</v>
      </c>
      <c r="AX24" s="53">
        <f>'Yearly data'!AW55</f>
        <v>6.67</v>
      </c>
      <c r="AY24" s="53">
        <f>'Yearly data'!AX55</f>
        <v>6.67</v>
      </c>
      <c r="AZ24" s="53">
        <f>'Yearly data'!AY55</f>
        <v>6.67</v>
      </c>
      <c r="BA24" s="53">
        <f>'Yearly data'!AZ55</f>
        <v>6</v>
      </c>
      <c r="BB24" s="53">
        <f>'Yearly data'!BA55</f>
        <v>6</v>
      </c>
      <c r="BC24" s="53">
        <f>'Yearly data'!BB55</f>
        <v>6</v>
      </c>
      <c r="BD24" s="53">
        <f>'Yearly data'!BC55</f>
        <v>6</v>
      </c>
      <c r="BE24" s="53">
        <f>'Yearly data'!BD55</f>
        <v>6</v>
      </c>
      <c r="BF24" s="53">
        <f>'Yearly data'!BE55</f>
        <v>6</v>
      </c>
      <c r="BG24" s="53">
        <f>'Yearly data'!BF55</f>
        <v>6</v>
      </c>
      <c r="BH24" s="53">
        <f>'Yearly data'!BG55</f>
        <v>6</v>
      </c>
      <c r="BI24" s="53">
        <f>'Yearly data'!BH55</f>
        <v>6</v>
      </c>
      <c r="BJ24" s="53">
        <f>'Yearly data'!BI55</f>
        <v>6</v>
      </c>
      <c r="BK24" s="53">
        <f>'Yearly data'!BJ55</f>
        <v>6</v>
      </c>
      <c r="BL24" s="53">
        <f>'Yearly data'!BK55</f>
        <v>6</v>
      </c>
      <c r="BM24" s="53">
        <f>'Yearly data'!BL55</f>
        <v>6</v>
      </c>
      <c r="BN24" s="53">
        <f>'Yearly data'!BM55</f>
        <v>6</v>
      </c>
      <c r="BO24" s="53">
        <f>'Yearly data'!BN55</f>
        <v>7.33</v>
      </c>
      <c r="BP24" s="53">
        <f>'Yearly data'!BO55</f>
        <v>7.33</v>
      </c>
      <c r="BQ24" s="53">
        <f>'Yearly data'!BP55</f>
        <v>7.33</v>
      </c>
      <c r="BR24" s="53">
        <f>'Yearly data'!BQ55</f>
        <v>7.33</v>
      </c>
      <c r="BS24" s="53">
        <f>'Yearly data'!BR55</f>
        <v>7.33</v>
      </c>
      <c r="BT24" s="53">
        <f>'Yearly data'!BS55</f>
        <v>7.33</v>
      </c>
      <c r="BU24" s="53">
        <f>'Yearly data'!BT55</f>
        <v>7.33</v>
      </c>
      <c r="BV24" s="53">
        <f>'Yearly data'!BU55</f>
        <v>7.33</v>
      </c>
      <c r="BW24" s="53">
        <f>'Yearly data'!BV55</f>
        <v>7.33</v>
      </c>
      <c r="BX24" s="53">
        <f>'Yearly data'!BW55</f>
        <v>7.33</v>
      </c>
      <c r="BY24" s="53">
        <f>'Yearly data'!BX55</f>
        <v>7.33</v>
      </c>
      <c r="BZ24" s="53">
        <f>'Yearly data'!BY55</f>
        <v>7.33</v>
      </c>
      <c r="CA24" s="53">
        <f>'Yearly data'!BZ55</f>
        <v>8.8000000000000007</v>
      </c>
      <c r="CB24" s="53">
        <f>'Yearly data'!CA55</f>
        <v>8.85</v>
      </c>
      <c r="CC24" s="53">
        <f>'Yearly data'!CB55</f>
        <v>8.89</v>
      </c>
      <c r="CD24" s="53">
        <f>'Yearly data'!CC55</f>
        <v>9.1</v>
      </c>
      <c r="CE24" s="53">
        <f>'Yearly data'!CD55</f>
        <v>9.32</v>
      </c>
      <c r="CF24" s="53">
        <f>'Yearly data'!CE55</f>
        <v>9.5500000000000007</v>
      </c>
      <c r="CG24" s="53">
        <f>'Yearly data'!CF55</f>
        <v>9.6199999999999992</v>
      </c>
      <c r="CH24" s="53">
        <f>'Yearly data'!CG55</f>
        <v>9.67</v>
      </c>
      <c r="CI24" s="53">
        <f>'Yearly data'!CH55</f>
        <v>8.7200000000000006</v>
      </c>
      <c r="CJ24" s="53">
        <f>'Yearly data'!CI55</f>
        <v>9.24</v>
      </c>
      <c r="CK24" s="53">
        <f>'Yearly data'!CJ55</f>
        <v>9.91</v>
      </c>
      <c r="CL24" s="53">
        <f>'Yearly data'!CK55</f>
        <v>10.39</v>
      </c>
      <c r="CM24" s="53">
        <f>'Yearly data'!CL55</f>
        <v>10.63</v>
      </c>
      <c r="CN24" s="53">
        <f>'Yearly data'!CM55</f>
        <v>11.16</v>
      </c>
      <c r="CO24" s="53">
        <f>'Yearly data'!CN55</f>
        <v>11.58</v>
      </c>
      <c r="CP24" s="53">
        <f>'Yearly data'!CO55</f>
        <v>11.92</v>
      </c>
      <c r="CQ24" s="53">
        <f>'Yearly data'!CP55</f>
        <v>9.33</v>
      </c>
      <c r="CR24" s="53">
        <f>'Yearly data'!CQ55</f>
        <v>9.33</v>
      </c>
      <c r="CS24">
        <v>577</v>
      </c>
      <c r="CT24">
        <v>570</v>
      </c>
    </row>
    <row r="25" spans="1:98" ht="20.399999999999999">
      <c r="A25" s="56"/>
      <c r="B25" s="55">
        <v>45346</v>
      </c>
      <c r="C25" s="53">
        <f>'Yearly data'!B56</f>
        <v>12.08</v>
      </c>
      <c r="D25" s="53">
        <f>'Yearly data'!C56</f>
        <v>11.6</v>
      </c>
      <c r="E25" s="53">
        <f>'Yearly data'!D56</f>
        <v>11.23</v>
      </c>
      <c r="F25" s="53">
        <f>'Yearly data'!E56</f>
        <v>10.89</v>
      </c>
      <c r="G25" s="53">
        <f>'Yearly data'!F56</f>
        <v>10.69</v>
      </c>
      <c r="H25" s="53">
        <f>'Yearly data'!G56</f>
        <v>10.53</v>
      </c>
      <c r="I25" s="53">
        <f>'Yearly data'!H56</f>
        <v>9.33</v>
      </c>
      <c r="J25" s="53">
        <f>'Yearly data'!I56</f>
        <v>8.67</v>
      </c>
      <c r="K25" s="53">
        <f>'Yearly data'!J56</f>
        <v>8</v>
      </c>
      <c r="L25" s="53">
        <f>'Yearly data'!K56</f>
        <v>7.33</v>
      </c>
      <c r="M25" s="53">
        <f>'Yearly data'!L56</f>
        <v>7</v>
      </c>
      <c r="N25" s="53">
        <f>'Yearly data'!M56</f>
        <v>6.67</v>
      </c>
      <c r="O25" s="53">
        <f>'Yearly data'!N56</f>
        <v>6.67</v>
      </c>
      <c r="P25" s="53">
        <f>'Yearly data'!O56</f>
        <v>6.67</v>
      </c>
      <c r="Q25" s="53">
        <f>'Yearly data'!P56</f>
        <v>6.67</v>
      </c>
      <c r="R25" s="53">
        <f>'Yearly data'!Q56</f>
        <v>6.67</v>
      </c>
      <c r="S25" s="53">
        <f>'Yearly data'!R56</f>
        <v>6.67</v>
      </c>
      <c r="T25" s="53">
        <f>'Yearly data'!S56</f>
        <v>6.67</v>
      </c>
      <c r="U25" s="53">
        <f>'Yearly data'!T56</f>
        <v>6.67</v>
      </c>
      <c r="V25" s="53">
        <f>'Yearly data'!U56</f>
        <v>6.67</v>
      </c>
      <c r="W25" s="53">
        <f>'Yearly data'!V56</f>
        <v>6.67</v>
      </c>
      <c r="X25" s="53">
        <f>'Yearly data'!W56</f>
        <v>6.67</v>
      </c>
      <c r="Y25" s="53">
        <f>'Yearly data'!X56</f>
        <v>6.67</v>
      </c>
      <c r="Z25" s="53">
        <f>'Yearly data'!Y56</f>
        <v>6.67</v>
      </c>
      <c r="AA25" s="53">
        <f>'Yearly data'!Z56</f>
        <v>6.67</v>
      </c>
      <c r="AB25" s="53">
        <f>'Yearly data'!AA56</f>
        <v>6.67</v>
      </c>
      <c r="AC25" s="53">
        <f>'Yearly data'!AB56</f>
        <v>6.67</v>
      </c>
      <c r="AD25" s="53">
        <f>'Yearly data'!AC56</f>
        <v>6.67</v>
      </c>
      <c r="AE25" s="53">
        <f>'Yearly data'!AD56</f>
        <v>6.67</v>
      </c>
      <c r="AF25" s="53">
        <f>'Yearly data'!AE56</f>
        <v>6.67</v>
      </c>
      <c r="AG25" s="53">
        <f>'Yearly data'!AF56</f>
        <v>6.67</v>
      </c>
      <c r="AH25" s="53">
        <f>'Yearly data'!AG56</f>
        <v>6.67</v>
      </c>
      <c r="AI25" s="53">
        <f>'Yearly data'!AH56</f>
        <v>6.67</v>
      </c>
      <c r="AJ25" s="53">
        <f>'Yearly data'!AI56</f>
        <v>6.67</v>
      </c>
      <c r="AK25" s="53">
        <f>'Yearly data'!AJ56</f>
        <v>6.67</v>
      </c>
      <c r="AL25" s="53">
        <f>'Yearly data'!AK56</f>
        <v>6.67</v>
      </c>
      <c r="AM25" s="53">
        <f>'Yearly data'!AL56</f>
        <v>6.67</v>
      </c>
      <c r="AN25" s="53">
        <f>'Yearly data'!AM56</f>
        <v>6.67</v>
      </c>
      <c r="AO25" s="53">
        <f>'Yearly data'!AN56</f>
        <v>6.67</v>
      </c>
      <c r="AP25" s="53">
        <f>'Yearly data'!AO56</f>
        <v>6.67</v>
      </c>
      <c r="AQ25" s="53">
        <f>'Yearly data'!AP56</f>
        <v>6.67</v>
      </c>
      <c r="AR25" s="53">
        <f>'Yearly data'!AQ56</f>
        <v>6.67</v>
      </c>
      <c r="AS25" s="53">
        <f>'Yearly data'!AR56</f>
        <v>6.67</v>
      </c>
      <c r="AT25" s="53">
        <f>'Yearly data'!AS56</f>
        <v>6.67</v>
      </c>
      <c r="AU25" s="53">
        <f>'Yearly data'!AT56</f>
        <v>6.67</v>
      </c>
      <c r="AV25" s="53">
        <f>'Yearly data'!AU56</f>
        <v>6.67</v>
      </c>
      <c r="AW25" s="53">
        <f>'Yearly data'!AV56</f>
        <v>6.67</v>
      </c>
      <c r="AX25" s="53">
        <f>'Yearly data'!AW56</f>
        <v>6.67</v>
      </c>
      <c r="AY25" s="53">
        <f>'Yearly data'!AX56</f>
        <v>6.67</v>
      </c>
      <c r="AZ25" s="53">
        <f>'Yearly data'!AY56</f>
        <v>6.67</v>
      </c>
      <c r="BA25" s="53">
        <f>'Yearly data'!AZ56</f>
        <v>6.67</v>
      </c>
      <c r="BB25" s="53">
        <f>'Yearly data'!BA56</f>
        <v>6.67</v>
      </c>
      <c r="BC25" s="53">
        <f>'Yearly data'!BB56</f>
        <v>6.67</v>
      </c>
      <c r="BD25" s="53">
        <f>'Yearly data'!BC56</f>
        <v>6.67</v>
      </c>
      <c r="BE25" s="53">
        <f>'Yearly data'!BD56</f>
        <v>6.67</v>
      </c>
      <c r="BF25" s="53">
        <f>'Yearly data'!BE56</f>
        <v>6.67</v>
      </c>
      <c r="BG25" s="53">
        <f>'Yearly data'!BF56</f>
        <v>6.67</v>
      </c>
      <c r="BH25" s="53">
        <f>'Yearly data'!BG56</f>
        <v>6.67</v>
      </c>
      <c r="BI25" s="53">
        <f>'Yearly data'!BH56</f>
        <v>6.67</v>
      </c>
      <c r="BJ25" s="53">
        <f>'Yearly data'!BI56</f>
        <v>6.67</v>
      </c>
      <c r="BK25" s="53">
        <f>'Yearly data'!BJ56</f>
        <v>6.67</v>
      </c>
      <c r="BL25" s="53">
        <f>'Yearly data'!BK56</f>
        <v>6.67</v>
      </c>
      <c r="BM25" s="53">
        <f>'Yearly data'!BL56</f>
        <v>6.67</v>
      </c>
      <c r="BN25" s="53">
        <f>'Yearly data'!BM56</f>
        <v>6.67</v>
      </c>
      <c r="BO25" s="53">
        <f>'Yearly data'!BN56</f>
        <v>6.67</v>
      </c>
      <c r="BP25" s="53">
        <f>'Yearly data'!BO56</f>
        <v>6.67</v>
      </c>
      <c r="BQ25" s="53">
        <f>'Yearly data'!BP56</f>
        <v>6.67</v>
      </c>
      <c r="BR25" s="53">
        <f>'Yearly data'!BQ56</f>
        <v>6.67</v>
      </c>
      <c r="BS25" s="53">
        <f>'Yearly data'!BR56</f>
        <v>6.67</v>
      </c>
      <c r="BT25" s="53">
        <f>'Yearly data'!BS56</f>
        <v>6.67</v>
      </c>
      <c r="BU25" s="53">
        <f>'Yearly data'!BT56</f>
        <v>6.67</v>
      </c>
      <c r="BV25" s="53">
        <f>'Yearly data'!BU56</f>
        <v>6.67</v>
      </c>
      <c r="BW25" s="53">
        <f>'Yearly data'!BV56</f>
        <v>6.67</v>
      </c>
      <c r="BX25" s="53">
        <f>'Yearly data'!BW56</f>
        <v>6.67</v>
      </c>
      <c r="BY25" s="53">
        <f>'Yearly data'!BX56</f>
        <v>6.67</v>
      </c>
      <c r="BZ25" s="53">
        <f>'Yearly data'!BY56</f>
        <v>6.67</v>
      </c>
      <c r="CA25" s="53">
        <f>'Yearly data'!BZ56</f>
        <v>6.67</v>
      </c>
      <c r="CB25" s="53">
        <f>'Yearly data'!CA56</f>
        <v>6.67</v>
      </c>
      <c r="CC25" s="53">
        <f>'Yearly data'!CB56</f>
        <v>6.67</v>
      </c>
      <c r="CD25" s="53">
        <f>'Yearly data'!CC56</f>
        <v>6.67</v>
      </c>
      <c r="CE25" s="53">
        <f>'Yearly data'!CD56</f>
        <v>6.67</v>
      </c>
      <c r="CF25" s="53">
        <f>'Yearly data'!CE56</f>
        <v>6.67</v>
      </c>
      <c r="CG25" s="53">
        <f>'Yearly data'!CF56</f>
        <v>6.67</v>
      </c>
      <c r="CH25" s="53">
        <f>'Yearly data'!CG56</f>
        <v>7</v>
      </c>
      <c r="CI25" s="53">
        <f>'Yearly data'!CH56</f>
        <v>7.67</v>
      </c>
      <c r="CJ25" s="53">
        <f>'Yearly data'!CI56</f>
        <v>7.67</v>
      </c>
      <c r="CK25" s="53">
        <f>'Yearly data'!CJ56</f>
        <v>7.67</v>
      </c>
      <c r="CL25" s="53">
        <f>'Yearly data'!CK56</f>
        <v>7.67</v>
      </c>
      <c r="CM25" s="53">
        <f>'Yearly data'!CL56</f>
        <v>7.67</v>
      </c>
      <c r="CN25" s="53">
        <f>'Yearly data'!CM56</f>
        <v>8</v>
      </c>
      <c r="CO25" s="53">
        <f>'Yearly data'!CN56</f>
        <v>7.33</v>
      </c>
      <c r="CP25" s="53">
        <f>'Yearly data'!CO56</f>
        <v>7.33</v>
      </c>
      <c r="CQ25" s="53">
        <f>'Yearly data'!CP56</f>
        <v>7.33</v>
      </c>
      <c r="CR25" s="53">
        <f>'Yearly data'!CQ56</f>
        <v>7.33</v>
      </c>
      <c r="CS25">
        <v>584</v>
      </c>
      <c r="CT25">
        <v>577</v>
      </c>
    </row>
    <row r="26" spans="1:98" ht="20.399999999999999">
      <c r="A26" s="56"/>
      <c r="B26" s="55">
        <v>45347</v>
      </c>
      <c r="C26" s="53">
        <f>'Yearly data'!B57</f>
        <v>8.8800000000000008</v>
      </c>
      <c r="D26" s="53">
        <f>'Yearly data'!C57</f>
        <v>8.5500000000000007</v>
      </c>
      <c r="E26" s="53">
        <f>'Yearly data'!D57</f>
        <v>7.77</v>
      </c>
      <c r="F26" s="53">
        <f>'Yearly data'!E57</f>
        <v>7.44</v>
      </c>
      <c r="G26" s="53">
        <f>'Yearly data'!F57</f>
        <v>7.11</v>
      </c>
      <c r="H26" s="53">
        <f>'Yearly data'!G57</f>
        <v>7.11</v>
      </c>
      <c r="I26" s="53">
        <f>'Yearly data'!H57</f>
        <v>7.11</v>
      </c>
      <c r="J26" s="53">
        <f>'Yearly data'!I57</f>
        <v>7.11</v>
      </c>
      <c r="K26" s="53">
        <f>'Yearly data'!J57</f>
        <v>7.11</v>
      </c>
      <c r="L26" s="53">
        <f>'Yearly data'!K57</f>
        <v>7.11</v>
      </c>
      <c r="M26" s="53">
        <f>'Yearly data'!L57</f>
        <v>7</v>
      </c>
      <c r="N26" s="53">
        <f>'Yearly data'!M57</f>
        <v>6.67</v>
      </c>
      <c r="O26" s="53">
        <f>'Yearly data'!N57</f>
        <v>5</v>
      </c>
      <c r="P26" s="53">
        <f>'Yearly data'!O57</f>
        <v>5</v>
      </c>
      <c r="Q26" s="53">
        <f>'Yearly data'!P57</f>
        <v>5</v>
      </c>
      <c r="R26" s="53">
        <f>'Yearly data'!Q57</f>
        <v>5</v>
      </c>
      <c r="S26" s="53">
        <f>'Yearly data'!R57</f>
        <v>5</v>
      </c>
      <c r="T26" s="53">
        <f>'Yearly data'!S57</f>
        <v>5</v>
      </c>
      <c r="U26" s="53">
        <f>'Yearly data'!T57</f>
        <v>5</v>
      </c>
      <c r="V26" s="53">
        <f>'Yearly data'!U57</f>
        <v>5.41</v>
      </c>
      <c r="W26" s="53">
        <f>'Yearly data'!V57</f>
        <v>6</v>
      </c>
      <c r="X26" s="53">
        <f>'Yearly data'!W57</f>
        <v>6</v>
      </c>
      <c r="Y26" s="53">
        <f>'Yearly data'!X57</f>
        <v>6</v>
      </c>
      <c r="Z26" s="53">
        <f>'Yearly data'!Y57</f>
        <v>6</v>
      </c>
      <c r="AA26" s="53">
        <f>'Yearly data'!Z57</f>
        <v>6</v>
      </c>
      <c r="AB26" s="53">
        <f>'Yearly data'!AA57</f>
        <v>6</v>
      </c>
      <c r="AC26" s="53">
        <f>'Yearly data'!AB57</f>
        <v>6</v>
      </c>
      <c r="AD26" s="53">
        <f>'Yearly data'!AC57</f>
        <v>6</v>
      </c>
      <c r="AE26" s="53">
        <f>'Yearly data'!AD57</f>
        <v>6</v>
      </c>
      <c r="AF26" s="53">
        <f>'Yearly data'!AE57</f>
        <v>6</v>
      </c>
      <c r="AG26" s="53">
        <f>'Yearly data'!AF57</f>
        <v>6</v>
      </c>
      <c r="AH26" s="53">
        <f>'Yearly data'!AG57</f>
        <v>6.15</v>
      </c>
      <c r="AI26" s="53">
        <f>'Yearly data'!AH57</f>
        <v>6.45</v>
      </c>
      <c r="AJ26" s="53">
        <f>'Yearly data'!AI57</f>
        <v>6.78</v>
      </c>
      <c r="AK26" s="53">
        <f>'Yearly data'!AJ57</f>
        <v>7.16</v>
      </c>
      <c r="AL26" s="53">
        <f>'Yearly data'!AK57</f>
        <v>7.55</v>
      </c>
      <c r="AM26" s="53">
        <f>'Yearly data'!AL57</f>
        <v>8.02</v>
      </c>
      <c r="AN26" s="53">
        <f>'Yearly data'!AM57</f>
        <v>7.78</v>
      </c>
      <c r="AO26" s="53">
        <f>'Yearly data'!AN57</f>
        <v>7.54</v>
      </c>
      <c r="AP26" s="53">
        <f>'Yearly data'!AO57</f>
        <v>7.32</v>
      </c>
      <c r="AQ26" s="53">
        <f>'Yearly data'!AP57</f>
        <v>7.61</v>
      </c>
      <c r="AR26" s="53">
        <f>'Yearly data'!AQ57</f>
        <v>7.92</v>
      </c>
      <c r="AS26" s="53">
        <f>'Yearly data'!AR57</f>
        <v>8.23</v>
      </c>
      <c r="AT26" s="53">
        <f>'Yearly data'!AS57</f>
        <v>8.58</v>
      </c>
      <c r="AU26" s="53">
        <f>'Yearly data'!AT57</f>
        <v>7</v>
      </c>
      <c r="AV26" s="53">
        <f>'Yearly data'!AU57</f>
        <v>7</v>
      </c>
      <c r="AW26" s="53">
        <f>'Yearly data'!AV57</f>
        <v>7</v>
      </c>
      <c r="AX26" s="53">
        <f>'Yearly data'!AW57</f>
        <v>7</v>
      </c>
      <c r="AY26" s="53">
        <f>'Yearly data'!AX57</f>
        <v>7</v>
      </c>
      <c r="AZ26" s="53">
        <f>'Yearly data'!AY57</f>
        <v>7</v>
      </c>
      <c r="BA26" s="53">
        <f>'Yearly data'!AZ57</f>
        <v>7</v>
      </c>
      <c r="BB26" s="53">
        <f>'Yearly data'!BA57</f>
        <v>7</v>
      </c>
      <c r="BC26" s="53">
        <f>'Yearly data'!BB57</f>
        <v>7</v>
      </c>
      <c r="BD26" s="53">
        <f>'Yearly data'!BC57</f>
        <v>7</v>
      </c>
      <c r="BE26" s="53">
        <f>'Yearly data'!BD57</f>
        <v>10.07</v>
      </c>
      <c r="BF26" s="53">
        <f>'Yearly data'!BE57</f>
        <v>9.75</v>
      </c>
      <c r="BG26" s="53">
        <f>'Yearly data'!BF57</f>
        <v>9.42</v>
      </c>
      <c r="BH26" s="53">
        <f>'Yearly data'!BG57</f>
        <v>9.3800000000000008</v>
      </c>
      <c r="BI26" s="53">
        <f>'Yearly data'!BH57</f>
        <v>9.07</v>
      </c>
      <c r="BJ26" s="53">
        <f>'Yearly data'!BI57</f>
        <v>8.84</v>
      </c>
      <c r="BK26" s="53">
        <f>'Yearly data'!BJ57</f>
        <v>8.75</v>
      </c>
      <c r="BL26" s="53">
        <f>'Yearly data'!BK57</f>
        <v>8.67</v>
      </c>
      <c r="BM26" s="53">
        <f>'Yearly data'!BL57</f>
        <v>8.68</v>
      </c>
      <c r="BN26" s="53">
        <f>'Yearly data'!BM57</f>
        <v>8.5500000000000007</v>
      </c>
      <c r="BO26" s="53">
        <f>'Yearly data'!BN57</f>
        <v>9.64</v>
      </c>
      <c r="BP26" s="53">
        <f>'Yearly data'!BO57</f>
        <v>9.5299999999999994</v>
      </c>
      <c r="BQ26" s="53">
        <f>'Yearly data'!BP57</f>
        <v>9.51</v>
      </c>
      <c r="BR26" s="53">
        <f>'Yearly data'!BQ57</f>
        <v>9.42</v>
      </c>
      <c r="BS26" s="53">
        <f>'Yearly data'!BR57</f>
        <v>9.2799999999999994</v>
      </c>
      <c r="BT26" s="53">
        <f>'Yearly data'!BS57</f>
        <v>9.08</v>
      </c>
      <c r="BU26" s="53">
        <f>'Yearly data'!BT57</f>
        <v>9</v>
      </c>
      <c r="BV26" s="53">
        <f>'Yearly data'!BU57</f>
        <v>8.9499999999999993</v>
      </c>
      <c r="BW26" s="53">
        <f>'Yearly data'!BV57</f>
        <v>8.75</v>
      </c>
      <c r="BX26" s="53">
        <f>'Yearly data'!BW57</f>
        <v>8.49</v>
      </c>
      <c r="BY26" s="53">
        <f>'Yearly data'!BX57</f>
        <v>8.33</v>
      </c>
      <c r="BZ26" s="53">
        <f>'Yearly data'!BY57</f>
        <v>8.33</v>
      </c>
      <c r="CA26" s="53">
        <f>'Yearly data'!BZ57</f>
        <v>8.33</v>
      </c>
      <c r="CB26" s="53">
        <f>'Yearly data'!CA57</f>
        <v>8.33</v>
      </c>
      <c r="CC26" s="53">
        <f>'Yearly data'!CB57</f>
        <v>7.33</v>
      </c>
      <c r="CD26" s="53">
        <f>'Yearly data'!CC57</f>
        <v>7.33</v>
      </c>
      <c r="CE26" s="53">
        <f>'Yearly data'!CD57</f>
        <v>7.33</v>
      </c>
      <c r="CF26" s="53">
        <f>'Yearly data'!CE57</f>
        <v>7.33</v>
      </c>
      <c r="CG26" s="53">
        <f>'Yearly data'!CF57</f>
        <v>7.33</v>
      </c>
      <c r="CH26" s="53">
        <f>'Yearly data'!CG57</f>
        <v>7.33</v>
      </c>
      <c r="CI26" s="53">
        <f>'Yearly data'!CH57</f>
        <v>7.33</v>
      </c>
      <c r="CJ26" s="53">
        <f>'Yearly data'!CI57</f>
        <v>7.33</v>
      </c>
      <c r="CK26" s="53">
        <f>'Yearly data'!CJ57</f>
        <v>7.33</v>
      </c>
      <c r="CL26" s="53">
        <f>'Yearly data'!CK57</f>
        <v>7.33</v>
      </c>
      <c r="CM26" s="53">
        <f>'Yearly data'!CL57</f>
        <v>7.33</v>
      </c>
      <c r="CN26" s="53">
        <f>'Yearly data'!CM57</f>
        <v>7.33</v>
      </c>
      <c r="CO26" s="53">
        <f>'Yearly data'!CN57</f>
        <v>7.33</v>
      </c>
      <c r="CP26" s="53">
        <f>'Yearly data'!CO57</f>
        <v>7.33</v>
      </c>
      <c r="CQ26" s="53">
        <f>'Yearly data'!CP57</f>
        <v>7.33</v>
      </c>
      <c r="CR26" s="53">
        <f>'Yearly data'!CQ57</f>
        <v>7.33</v>
      </c>
      <c r="CS26">
        <v>549</v>
      </c>
      <c r="CT26">
        <v>541</v>
      </c>
    </row>
    <row r="27" spans="1:98" ht="20.399999999999999">
      <c r="A27" s="56"/>
      <c r="B27" s="55">
        <v>45348</v>
      </c>
      <c r="C27" s="53">
        <f>'Yearly data'!B58</f>
        <v>7</v>
      </c>
      <c r="D27" s="53">
        <f>'Yearly data'!C58</f>
        <v>7</v>
      </c>
      <c r="E27" s="53">
        <f>'Yearly data'!D58</f>
        <v>7</v>
      </c>
      <c r="F27" s="53">
        <f>'Yearly data'!E58</f>
        <v>7.07</v>
      </c>
      <c r="G27" s="53">
        <f>'Yearly data'!F58</f>
        <v>12.89</v>
      </c>
      <c r="H27" s="53">
        <f>'Yearly data'!G58</f>
        <v>12.63</v>
      </c>
      <c r="I27" s="53">
        <f>'Yearly data'!H58</f>
        <v>9.81</v>
      </c>
      <c r="J27" s="53">
        <f>'Yearly data'!I58</f>
        <v>9.5500000000000007</v>
      </c>
      <c r="K27" s="53">
        <f>'Yearly data'!J58</f>
        <v>9.3699999999999992</v>
      </c>
      <c r="L27" s="53">
        <f>'Yearly data'!K58</f>
        <v>9.33</v>
      </c>
      <c r="M27" s="53">
        <f>'Yearly data'!L58</f>
        <v>7</v>
      </c>
      <c r="N27" s="53">
        <f>'Yearly data'!M58</f>
        <v>7</v>
      </c>
      <c r="O27" s="53">
        <f>'Yearly data'!N58</f>
        <v>7</v>
      </c>
      <c r="P27" s="53">
        <f>'Yearly data'!O58</f>
        <v>7</v>
      </c>
      <c r="Q27" s="53">
        <f>'Yearly data'!P58</f>
        <v>7</v>
      </c>
      <c r="R27" s="53">
        <f>'Yearly data'!Q58</f>
        <v>7</v>
      </c>
      <c r="S27" s="53">
        <f>'Yearly data'!R58</f>
        <v>7</v>
      </c>
      <c r="T27" s="53">
        <f>'Yearly data'!S58</f>
        <v>7</v>
      </c>
      <c r="U27" s="53">
        <f>'Yearly data'!T58</f>
        <v>7</v>
      </c>
      <c r="V27" s="53">
        <f>'Yearly data'!U58</f>
        <v>7</v>
      </c>
      <c r="W27" s="53">
        <f>'Yearly data'!V58</f>
        <v>7</v>
      </c>
      <c r="X27" s="53">
        <f>'Yearly data'!W58</f>
        <v>7</v>
      </c>
      <c r="Y27" s="53">
        <f>'Yearly data'!X58</f>
        <v>12</v>
      </c>
      <c r="Z27" s="53">
        <f>'Yearly data'!Y58</f>
        <v>12.67</v>
      </c>
      <c r="AA27" s="53">
        <f>'Yearly data'!Z58</f>
        <v>13.4</v>
      </c>
      <c r="AB27" s="53">
        <f>'Yearly data'!AA58</f>
        <v>13.79</v>
      </c>
      <c r="AC27" s="53">
        <f>'Yearly data'!AB58</f>
        <v>13.91</v>
      </c>
      <c r="AD27" s="53">
        <f>'Yearly data'!AC58</f>
        <v>13.99</v>
      </c>
      <c r="AE27" s="53">
        <f>'Yearly data'!AD58</f>
        <v>14.01</v>
      </c>
      <c r="AF27" s="53">
        <f>'Yearly data'!AE58</f>
        <v>14.03</v>
      </c>
      <c r="AG27" s="53">
        <f>'Yearly data'!AF58</f>
        <v>11.5</v>
      </c>
      <c r="AH27" s="53">
        <f>'Yearly data'!AG58</f>
        <v>11.73</v>
      </c>
      <c r="AI27" s="53">
        <f>'Yearly data'!AH58</f>
        <v>11.7</v>
      </c>
      <c r="AJ27" s="53">
        <f>'Yearly data'!AI58</f>
        <v>11.67</v>
      </c>
      <c r="AK27" s="53">
        <f>'Yearly data'!AJ58</f>
        <v>11.63</v>
      </c>
      <c r="AL27" s="53">
        <f>'Yearly data'!AK58</f>
        <v>11.6</v>
      </c>
      <c r="AM27" s="53">
        <f>'Yearly data'!AL58</f>
        <v>11.03</v>
      </c>
      <c r="AN27" s="53">
        <f>'Yearly data'!AM58</f>
        <v>10.57</v>
      </c>
      <c r="AO27" s="53">
        <f>'Yearly data'!AN58</f>
        <v>10.17</v>
      </c>
      <c r="AP27" s="53">
        <f>'Yearly data'!AO58</f>
        <v>9.8000000000000007</v>
      </c>
      <c r="AQ27" s="53">
        <f>'Yearly data'!AP58</f>
        <v>9.5</v>
      </c>
      <c r="AR27" s="53">
        <f>'Yearly data'!AQ58</f>
        <v>9.1999999999999993</v>
      </c>
      <c r="AS27" s="53">
        <f>'Yearly data'!AR58</f>
        <v>8.9</v>
      </c>
      <c r="AT27" s="53">
        <f>'Yearly data'!AS58</f>
        <v>8.6</v>
      </c>
      <c r="AU27" s="53">
        <f>'Yearly data'!AT58</f>
        <v>8.33</v>
      </c>
      <c r="AV27" s="53">
        <f>'Yearly data'!AU58</f>
        <v>8.0299999999999994</v>
      </c>
      <c r="AW27" s="53">
        <f>'Yearly data'!AV58</f>
        <v>7.73</v>
      </c>
      <c r="AX27" s="53">
        <f>'Yearly data'!AW58</f>
        <v>7.47</v>
      </c>
      <c r="AY27" s="53">
        <f>'Yearly data'!AX58</f>
        <v>7.07</v>
      </c>
      <c r="AZ27" s="53">
        <f>'Yearly data'!AY58</f>
        <v>7</v>
      </c>
      <c r="BA27" s="53">
        <f>'Yearly data'!AZ58</f>
        <v>11.5</v>
      </c>
      <c r="BB27" s="53">
        <f>'Yearly data'!BA58</f>
        <v>11.84</v>
      </c>
      <c r="BC27" s="53">
        <f>'Yearly data'!BB58</f>
        <v>11.88</v>
      </c>
      <c r="BD27" s="53">
        <f>'Yearly data'!BC58</f>
        <v>11.88</v>
      </c>
      <c r="BE27" s="53">
        <f>'Yearly data'!BD58</f>
        <v>10.220000000000001</v>
      </c>
      <c r="BF27" s="53">
        <f>'Yearly data'!BE58</f>
        <v>9.56</v>
      </c>
      <c r="BG27" s="53">
        <f>'Yearly data'!BF58</f>
        <v>9.27</v>
      </c>
      <c r="BH27" s="53">
        <f>'Yearly data'!BG58</f>
        <v>9.2200000000000006</v>
      </c>
      <c r="BI27" s="53">
        <f>'Yearly data'!BH58</f>
        <v>9.14</v>
      </c>
      <c r="BJ27" s="53">
        <f>'Yearly data'!BI58</f>
        <v>9.07</v>
      </c>
      <c r="BK27" s="53">
        <f>'Yearly data'!BJ58</f>
        <v>8.6</v>
      </c>
      <c r="BL27" s="53">
        <f>'Yearly data'!BK58</f>
        <v>8.4600000000000009</v>
      </c>
      <c r="BM27" s="53">
        <f>'Yearly data'!BL58</f>
        <v>8.41</v>
      </c>
      <c r="BN27" s="53">
        <f>'Yearly data'!BM58</f>
        <v>8.31</v>
      </c>
      <c r="BO27" s="53">
        <f>'Yearly data'!BN58</f>
        <v>7.67</v>
      </c>
      <c r="BP27" s="53">
        <f>'Yearly data'!BO58</f>
        <v>7.67</v>
      </c>
      <c r="BQ27" s="53">
        <f>'Yearly data'!BP58</f>
        <v>7.67</v>
      </c>
      <c r="BR27" s="53">
        <f>'Yearly data'!BQ58</f>
        <v>7.67</v>
      </c>
      <c r="BS27" s="53">
        <f>'Yearly data'!BR58</f>
        <v>7.67</v>
      </c>
      <c r="BT27" s="53">
        <f>'Yearly data'!BS58</f>
        <v>7.67</v>
      </c>
      <c r="BU27" s="53">
        <f>'Yearly data'!BT58</f>
        <v>7.67</v>
      </c>
      <c r="BV27" s="53">
        <f>'Yearly data'!BU58</f>
        <v>7.67</v>
      </c>
      <c r="BW27" s="53">
        <f>'Yearly data'!BV58</f>
        <v>7.67</v>
      </c>
      <c r="BX27" s="53">
        <f>'Yearly data'!BW58</f>
        <v>7.67</v>
      </c>
      <c r="BY27" s="53">
        <f>'Yearly data'!BX58</f>
        <v>7.67</v>
      </c>
      <c r="BZ27" s="53">
        <f>'Yearly data'!BY58</f>
        <v>7.67</v>
      </c>
      <c r="CA27" s="53">
        <f>'Yearly data'!BZ58</f>
        <v>11.33</v>
      </c>
      <c r="CB27" s="53">
        <f>'Yearly data'!CA58</f>
        <v>11.67</v>
      </c>
      <c r="CC27" s="53">
        <f>'Yearly data'!CB58</f>
        <v>17.329999999999998</v>
      </c>
      <c r="CD27" s="53">
        <f>'Yearly data'!CC58</f>
        <v>18</v>
      </c>
      <c r="CE27" s="53">
        <f>'Yearly data'!CD58</f>
        <v>18.329999999999998</v>
      </c>
      <c r="CF27" s="53">
        <f>'Yearly data'!CE58</f>
        <v>18.670000000000002</v>
      </c>
      <c r="CG27" s="53">
        <f>'Yearly data'!CF58</f>
        <v>19</v>
      </c>
      <c r="CH27" s="53">
        <f>'Yearly data'!CG58</f>
        <v>19.670000000000002</v>
      </c>
      <c r="CI27" s="53">
        <f>'Yearly data'!CH58</f>
        <v>20.67</v>
      </c>
      <c r="CJ27" s="53">
        <f>'Yearly data'!CI58</f>
        <v>22.33</v>
      </c>
      <c r="CK27" s="53">
        <f>'Yearly data'!CJ58</f>
        <v>24</v>
      </c>
      <c r="CL27" s="53">
        <f>'Yearly data'!CK58</f>
        <v>24.67</v>
      </c>
      <c r="CM27" s="53">
        <f>'Yearly data'!CL58</f>
        <v>24.33</v>
      </c>
      <c r="CN27" s="53">
        <f>'Yearly data'!CM58</f>
        <v>33.33</v>
      </c>
      <c r="CO27" s="53">
        <f>'Yearly data'!CN58</f>
        <v>33.33</v>
      </c>
      <c r="CP27" s="53">
        <f>'Yearly data'!CO58</f>
        <v>33.33</v>
      </c>
      <c r="CQ27" s="53">
        <f>'Yearly data'!CP58</f>
        <v>38.33</v>
      </c>
      <c r="CR27" s="53">
        <f>'Yearly data'!CQ58</f>
        <v>38.33</v>
      </c>
      <c r="CS27">
        <v>549</v>
      </c>
      <c r="CT27">
        <v>541</v>
      </c>
    </row>
    <row r="28" spans="1:98" ht="20.399999999999999">
      <c r="A28" s="56"/>
      <c r="B28" s="55">
        <v>45349</v>
      </c>
      <c r="C28" s="53">
        <f>'Yearly data'!B59</f>
        <v>36.67</v>
      </c>
      <c r="D28" s="53">
        <f>'Yearly data'!C59</f>
        <v>36.33</v>
      </c>
      <c r="E28" s="53">
        <f>'Yearly data'!D59</f>
        <v>35.67</v>
      </c>
      <c r="F28" s="53">
        <f>'Yearly data'!E59</f>
        <v>35</v>
      </c>
      <c r="G28" s="53">
        <f>'Yearly data'!F59</f>
        <v>34.33</v>
      </c>
      <c r="H28" s="53">
        <f>'Yearly data'!G59</f>
        <v>33.33</v>
      </c>
      <c r="I28" s="53">
        <f>'Yearly data'!H59</f>
        <v>37.67</v>
      </c>
      <c r="J28" s="53">
        <f>'Yearly data'!I59</f>
        <v>37.67</v>
      </c>
      <c r="K28" s="53">
        <f>'Yearly data'!J59</f>
        <v>32.67</v>
      </c>
      <c r="L28" s="53">
        <f>'Yearly data'!K59</f>
        <v>32.67</v>
      </c>
      <c r="M28" s="53">
        <f>'Yearly data'!L59</f>
        <v>28.33</v>
      </c>
      <c r="N28" s="53">
        <f>'Yearly data'!M59</f>
        <v>28.33</v>
      </c>
      <c r="O28" s="53">
        <f>'Yearly data'!N59</f>
        <v>28.33</v>
      </c>
      <c r="P28" s="53">
        <f>'Yearly data'!O59</f>
        <v>28.33</v>
      </c>
      <c r="Q28" s="53">
        <f>'Yearly data'!P59</f>
        <v>28.33</v>
      </c>
      <c r="R28" s="53">
        <f>'Yearly data'!Q59</f>
        <v>28.33</v>
      </c>
      <c r="S28" s="53">
        <f>'Yearly data'!R59</f>
        <v>26.33</v>
      </c>
      <c r="T28" s="53">
        <f>'Yearly data'!S59</f>
        <v>26.33</v>
      </c>
      <c r="U28" s="53">
        <f>'Yearly data'!T59</f>
        <v>26.33</v>
      </c>
      <c r="V28" s="53">
        <f>'Yearly data'!U59</f>
        <v>26.33</v>
      </c>
      <c r="W28" s="53">
        <f>'Yearly data'!V59</f>
        <v>28.33</v>
      </c>
      <c r="X28" s="53">
        <f>'Yearly data'!W59</f>
        <v>28.33</v>
      </c>
      <c r="Y28" s="53">
        <f>'Yearly data'!X59</f>
        <v>28.33</v>
      </c>
      <c r="Z28" s="53">
        <f>'Yearly data'!Y59</f>
        <v>28.33</v>
      </c>
      <c r="AA28" s="53">
        <f>'Yearly data'!Z59</f>
        <v>28.33</v>
      </c>
      <c r="AB28" s="53">
        <f>'Yearly data'!AA59</f>
        <v>28</v>
      </c>
      <c r="AC28" s="53">
        <f>'Yearly data'!AB59</f>
        <v>28.33</v>
      </c>
      <c r="AD28" s="53">
        <f>'Yearly data'!AC59</f>
        <v>28.33</v>
      </c>
      <c r="AE28" s="53">
        <f>'Yearly data'!AD59</f>
        <v>28</v>
      </c>
      <c r="AF28" s="53">
        <f>'Yearly data'!AE59</f>
        <v>28</v>
      </c>
      <c r="AG28" s="53">
        <f>'Yearly data'!AF59</f>
        <v>27.67</v>
      </c>
      <c r="AH28" s="53">
        <f>'Yearly data'!AG59</f>
        <v>27.33</v>
      </c>
      <c r="AI28" s="53">
        <f>'Yearly data'!AH59</f>
        <v>26</v>
      </c>
      <c r="AJ28" s="53">
        <f>'Yearly data'!AI59</f>
        <v>25.67</v>
      </c>
      <c r="AK28" s="53">
        <f>'Yearly data'!AJ59</f>
        <v>25.33</v>
      </c>
      <c r="AL28" s="53">
        <f>'Yearly data'!AK59</f>
        <v>25</v>
      </c>
      <c r="AM28" s="53">
        <f>'Yearly data'!AL59</f>
        <v>24.67</v>
      </c>
      <c r="AN28" s="53">
        <f>'Yearly data'!AM59</f>
        <v>24.33</v>
      </c>
      <c r="AO28" s="53">
        <f>'Yearly data'!AN59</f>
        <v>24</v>
      </c>
      <c r="AP28" s="53">
        <f>'Yearly data'!AO59</f>
        <v>23.33</v>
      </c>
      <c r="AQ28" s="53">
        <f>'Yearly data'!AP59</f>
        <v>23</v>
      </c>
      <c r="AR28" s="53">
        <f>'Yearly data'!AQ59</f>
        <v>22.67</v>
      </c>
      <c r="AS28" s="53">
        <f>'Yearly data'!AR59</f>
        <v>22.33</v>
      </c>
      <c r="AT28" s="53">
        <f>'Yearly data'!AS59</f>
        <v>20.97</v>
      </c>
      <c r="AU28" s="53">
        <f>'Yearly data'!AT59</f>
        <v>21.67</v>
      </c>
      <c r="AV28" s="53">
        <f>'Yearly data'!AU59</f>
        <v>21.33</v>
      </c>
      <c r="AW28" s="53">
        <f>'Yearly data'!AV59</f>
        <v>28.33</v>
      </c>
      <c r="AX28" s="53">
        <f>'Yearly data'!AW59</f>
        <v>27.67</v>
      </c>
      <c r="AY28" s="53">
        <f>'Yearly data'!AX59</f>
        <v>27</v>
      </c>
      <c r="AZ28" s="53">
        <f>'Yearly data'!AY59</f>
        <v>26</v>
      </c>
      <c r="BA28" s="53">
        <f>'Yearly data'!AZ59</f>
        <v>28.67</v>
      </c>
      <c r="BB28" s="53">
        <f>'Yearly data'!BA59</f>
        <v>28.33</v>
      </c>
      <c r="BC28" s="53">
        <f>'Yearly data'!BB59</f>
        <v>28</v>
      </c>
      <c r="BD28" s="53">
        <f>'Yearly data'!BC59</f>
        <v>27.67</v>
      </c>
      <c r="BE28" s="53">
        <f>'Yearly data'!BD59</f>
        <v>27.33</v>
      </c>
      <c r="BF28" s="53">
        <f>'Yearly data'!BE59</f>
        <v>27</v>
      </c>
      <c r="BG28" s="53">
        <f>'Yearly data'!BF59</f>
        <v>21.67</v>
      </c>
      <c r="BH28" s="53">
        <f>'Yearly data'!BG59</f>
        <v>21.33</v>
      </c>
      <c r="BI28" s="53">
        <f>'Yearly data'!BH59</f>
        <v>20.67</v>
      </c>
      <c r="BJ28" s="53">
        <f>'Yearly data'!BI59</f>
        <v>20</v>
      </c>
      <c r="BK28" s="53">
        <f>'Yearly data'!BJ59</f>
        <v>19.23</v>
      </c>
      <c r="BL28" s="53">
        <f>'Yearly data'!BK59</f>
        <v>18.62</v>
      </c>
      <c r="BM28" s="53">
        <f>'Yearly data'!BL59</f>
        <v>17.84</v>
      </c>
      <c r="BN28" s="53">
        <f>'Yearly data'!BM59</f>
        <v>16.670000000000002</v>
      </c>
      <c r="BO28" s="53">
        <f>'Yearly data'!BN59</f>
        <v>15.73</v>
      </c>
      <c r="BP28" s="53">
        <f>'Yearly data'!BO59</f>
        <v>14.87</v>
      </c>
      <c r="BQ28" s="53">
        <f>'Yearly data'!BP59</f>
        <v>14.33</v>
      </c>
      <c r="BR28" s="53">
        <f>'Yearly data'!BQ59</f>
        <v>13.5</v>
      </c>
      <c r="BS28" s="53">
        <f>'Yearly data'!BR59</f>
        <v>16.670000000000002</v>
      </c>
      <c r="BT28" s="53">
        <f>'Yearly data'!BS59</f>
        <v>16</v>
      </c>
      <c r="BU28" s="53">
        <f>'Yearly data'!BT59</f>
        <v>15.67</v>
      </c>
      <c r="BV28" s="53">
        <f>'Yearly data'!BU59</f>
        <v>15.33</v>
      </c>
      <c r="BW28" s="53">
        <f>'Yearly data'!BV59</f>
        <v>15</v>
      </c>
      <c r="BX28" s="53">
        <f>'Yearly data'!BW59</f>
        <v>14.73</v>
      </c>
      <c r="BY28" s="53">
        <f>'Yearly data'!BX59</f>
        <v>14.42</v>
      </c>
      <c r="BZ28" s="53">
        <f>'Yearly data'!BY59</f>
        <v>13.97</v>
      </c>
      <c r="CA28" s="53">
        <f>'Yearly data'!BZ59</f>
        <v>14.13</v>
      </c>
      <c r="CB28" s="53">
        <f>'Yearly data'!CA59</f>
        <v>14.27</v>
      </c>
      <c r="CC28" s="53">
        <f>'Yearly data'!CB59</f>
        <v>21.67</v>
      </c>
      <c r="CD28" s="53">
        <f>'Yearly data'!CC59</f>
        <v>22.67</v>
      </c>
      <c r="CE28" s="53">
        <f>'Yearly data'!CD59</f>
        <v>24</v>
      </c>
      <c r="CF28" s="53">
        <f>'Yearly data'!CE59</f>
        <v>25.33</v>
      </c>
      <c r="CG28" s="53">
        <f>'Yearly data'!CF59</f>
        <v>26</v>
      </c>
      <c r="CH28" s="53">
        <f>'Yearly data'!CG59</f>
        <v>27</v>
      </c>
      <c r="CI28" s="53">
        <f>'Yearly data'!CH59</f>
        <v>27</v>
      </c>
      <c r="CJ28" s="53">
        <f>'Yearly data'!CI59</f>
        <v>26.33</v>
      </c>
      <c r="CK28" s="53">
        <f>'Yearly data'!CJ59</f>
        <v>34</v>
      </c>
      <c r="CL28" s="53">
        <f>'Yearly data'!CK59</f>
        <v>34.67</v>
      </c>
      <c r="CM28" s="53">
        <f>'Yearly data'!CL59</f>
        <v>35</v>
      </c>
      <c r="CN28" s="53">
        <f>'Yearly data'!CM59</f>
        <v>34.67</v>
      </c>
      <c r="CO28" s="53">
        <f>'Yearly data'!CN59</f>
        <v>30.08</v>
      </c>
      <c r="CP28" s="53">
        <f>'Yearly data'!CO59</f>
        <v>30.51</v>
      </c>
      <c r="CQ28" s="53">
        <f>'Yearly data'!CP59</f>
        <v>24.72</v>
      </c>
      <c r="CR28" s="53">
        <f>'Yearly data'!CQ59</f>
        <v>25.07</v>
      </c>
      <c r="CS28">
        <v>603</v>
      </c>
      <c r="CT28">
        <v>594</v>
      </c>
    </row>
    <row r="29" spans="1:98" ht="20.399999999999999">
      <c r="A29" s="56"/>
      <c r="B29" s="55">
        <v>45350</v>
      </c>
      <c r="C29" s="53">
        <f>'Yearly data'!B60</f>
        <v>26.48</v>
      </c>
      <c r="D29" s="53">
        <f>'Yearly data'!C60</f>
        <v>25.69</v>
      </c>
      <c r="E29" s="53">
        <f>'Yearly data'!D60</f>
        <v>24.96</v>
      </c>
      <c r="F29" s="53">
        <f>'Yearly data'!E60</f>
        <v>24.24</v>
      </c>
      <c r="G29" s="53">
        <f>'Yearly data'!F60</f>
        <v>24.09</v>
      </c>
      <c r="H29" s="53">
        <f>'Yearly data'!G60</f>
        <v>23.78</v>
      </c>
      <c r="I29" s="53">
        <f>'Yearly data'!H60</f>
        <v>23.83</v>
      </c>
      <c r="J29" s="53">
        <f>'Yearly data'!I60</f>
        <v>23.79</v>
      </c>
      <c r="K29" s="53">
        <f>'Yearly data'!J60</f>
        <v>24.09</v>
      </c>
      <c r="L29" s="53">
        <f>'Yearly data'!K60</f>
        <v>23.87</v>
      </c>
      <c r="M29" s="53">
        <f>'Yearly data'!L60</f>
        <v>23.75</v>
      </c>
      <c r="N29" s="53">
        <f>'Yearly data'!M60</f>
        <v>23.95</v>
      </c>
      <c r="O29" s="53">
        <f>'Yearly data'!N60</f>
        <v>19.78</v>
      </c>
      <c r="P29" s="53">
        <f>'Yearly data'!O60</f>
        <v>19.600000000000001</v>
      </c>
      <c r="Q29" s="53">
        <f>'Yearly data'!P60</f>
        <v>19.66</v>
      </c>
      <c r="R29" s="53">
        <f>'Yearly data'!Q60</f>
        <v>19.600000000000001</v>
      </c>
      <c r="S29" s="53">
        <f>'Yearly data'!R60</f>
        <v>19.05</v>
      </c>
      <c r="T29" s="53">
        <f>'Yearly data'!S60</f>
        <v>18.52</v>
      </c>
      <c r="U29" s="53">
        <f>'Yearly data'!T60</f>
        <v>18.46</v>
      </c>
      <c r="V29" s="53">
        <f>'Yearly data'!U60</f>
        <v>21.94</v>
      </c>
      <c r="W29" s="53">
        <f>'Yearly data'!V60</f>
        <v>21.35</v>
      </c>
      <c r="X29" s="53">
        <f>'Yearly data'!W60</f>
        <v>20.74</v>
      </c>
      <c r="Y29" s="53">
        <f>'Yearly data'!X60</f>
        <v>16.77</v>
      </c>
      <c r="Z29" s="53">
        <f>'Yearly data'!Y60</f>
        <v>16.54</v>
      </c>
      <c r="AA29" s="53">
        <f>'Yearly data'!Z60</f>
        <v>15.95</v>
      </c>
      <c r="AB29" s="53">
        <f>'Yearly data'!AA60</f>
        <v>15.25</v>
      </c>
      <c r="AC29" s="53">
        <f>'Yearly data'!AB60</f>
        <v>14.57</v>
      </c>
      <c r="AD29" s="53">
        <f>'Yearly data'!AC60</f>
        <v>13.88</v>
      </c>
      <c r="AE29" s="53">
        <f>'Yearly data'!AD60</f>
        <v>14.16</v>
      </c>
      <c r="AF29" s="53">
        <f>'Yearly data'!AE60</f>
        <v>14.46</v>
      </c>
      <c r="AG29" s="53">
        <f>'Yearly data'!AF60</f>
        <v>12.5</v>
      </c>
      <c r="AH29" s="53">
        <f>'Yearly data'!AG60</f>
        <v>12.7</v>
      </c>
      <c r="AI29" s="53">
        <f>'Yearly data'!AH60</f>
        <v>13.28</v>
      </c>
      <c r="AJ29" s="53">
        <f>'Yearly data'!AI60</f>
        <v>13.01</v>
      </c>
      <c r="AK29" s="53">
        <f>'Yearly data'!AJ60</f>
        <v>13</v>
      </c>
      <c r="AL29" s="53">
        <f>'Yearly data'!AK60</f>
        <v>13</v>
      </c>
      <c r="AM29" s="53">
        <f>'Yearly data'!AL60</f>
        <v>12.94</v>
      </c>
      <c r="AN29" s="53">
        <f>'Yearly data'!AM60</f>
        <v>12.83</v>
      </c>
      <c r="AO29" s="53">
        <f>'Yearly data'!AN60</f>
        <v>12.77</v>
      </c>
      <c r="AP29" s="53">
        <f>'Yearly data'!AO60</f>
        <v>12.69</v>
      </c>
      <c r="AQ29" s="53">
        <f>'Yearly data'!AP60</f>
        <v>8.6</v>
      </c>
      <c r="AR29" s="53">
        <f>'Yearly data'!AQ60</f>
        <v>8.5500000000000007</v>
      </c>
      <c r="AS29" s="53">
        <f>'Yearly data'!AR60</f>
        <v>8.4</v>
      </c>
      <c r="AT29" s="53">
        <f>'Yearly data'!AS60</f>
        <v>8.26</v>
      </c>
      <c r="AU29" s="53">
        <f>'Yearly data'!AT60</f>
        <v>8.07</v>
      </c>
      <c r="AV29" s="53">
        <f>'Yearly data'!AU60</f>
        <v>7.85</v>
      </c>
      <c r="AW29" s="53">
        <f>'Yearly data'!AV60</f>
        <v>7.59</v>
      </c>
      <c r="AX29" s="53">
        <f>'Yearly data'!AW60</f>
        <v>7.4</v>
      </c>
      <c r="AY29" s="53">
        <f>'Yearly data'!AX60</f>
        <v>7.23</v>
      </c>
      <c r="AZ29" s="53">
        <f>'Yearly data'!AY60</f>
        <v>7.03</v>
      </c>
      <c r="BA29" s="53">
        <f>'Yearly data'!AZ60</f>
        <v>6.59</v>
      </c>
      <c r="BB29" s="53">
        <f>'Yearly data'!BA60</f>
        <v>6.33</v>
      </c>
      <c r="BC29" s="53">
        <f>'Yearly data'!BB60</f>
        <v>6.33</v>
      </c>
      <c r="BD29" s="53">
        <f>'Yearly data'!BC60</f>
        <v>6.33</v>
      </c>
      <c r="BE29" s="53">
        <f>'Yearly data'!BD60</f>
        <v>6.33</v>
      </c>
      <c r="BF29" s="53">
        <f>'Yearly data'!BE60</f>
        <v>6.33</v>
      </c>
      <c r="BG29" s="53">
        <f>'Yearly data'!BF60</f>
        <v>6.33</v>
      </c>
      <c r="BH29" s="53">
        <f>'Yearly data'!BG60</f>
        <v>6.33</v>
      </c>
      <c r="BI29" s="53">
        <f>'Yearly data'!BH60</f>
        <v>6.33</v>
      </c>
      <c r="BJ29" s="53">
        <f>'Yearly data'!BI60</f>
        <v>6.33</v>
      </c>
      <c r="BK29" s="53">
        <f>'Yearly data'!BJ60</f>
        <v>6.33</v>
      </c>
      <c r="BL29" s="53">
        <f>'Yearly data'!BK60</f>
        <v>6.33</v>
      </c>
      <c r="BM29" s="53">
        <f>'Yearly data'!BL60</f>
        <v>6.33</v>
      </c>
      <c r="BN29" s="53">
        <f>'Yearly data'!BM60</f>
        <v>6.33</v>
      </c>
      <c r="BO29" s="53">
        <f>'Yearly data'!BN60</f>
        <v>6.67</v>
      </c>
      <c r="BP29" s="53">
        <f>'Yearly data'!BO60</f>
        <v>6.73</v>
      </c>
      <c r="BQ29" s="53">
        <f>'Yearly data'!BP60</f>
        <v>7.47</v>
      </c>
      <c r="BR29" s="53">
        <f>'Yearly data'!BQ60</f>
        <v>8.3699999999999992</v>
      </c>
      <c r="BS29" s="53">
        <f>'Yearly data'!BR60</f>
        <v>8.48</v>
      </c>
      <c r="BT29" s="53">
        <f>'Yearly data'!BS60</f>
        <v>8.57</v>
      </c>
      <c r="BU29" s="53">
        <f>'Yearly data'!BT60</f>
        <v>10.75</v>
      </c>
      <c r="BV29" s="53">
        <f>'Yearly data'!BU60</f>
        <v>11.03</v>
      </c>
      <c r="BW29" s="53">
        <f>'Yearly data'!BV60</f>
        <v>8.42</v>
      </c>
      <c r="BX29" s="53">
        <f>'Yearly data'!BW60</f>
        <v>8.75</v>
      </c>
      <c r="BY29" s="53">
        <f>'Yearly data'!BX60</f>
        <v>9.08</v>
      </c>
      <c r="BZ29" s="53">
        <f>'Yearly data'!BY60</f>
        <v>9.75</v>
      </c>
      <c r="CA29" s="53">
        <f>'Yearly data'!BZ60</f>
        <v>10.08</v>
      </c>
      <c r="CB29" s="53">
        <f>'Yearly data'!CA60</f>
        <v>10.75</v>
      </c>
      <c r="CC29" s="53">
        <f>'Yearly data'!CB60</f>
        <v>9.42</v>
      </c>
      <c r="CD29" s="53">
        <f>'Yearly data'!CC60</f>
        <v>9.73</v>
      </c>
      <c r="CE29" s="53">
        <f>'Yearly data'!CD60</f>
        <v>9.8000000000000007</v>
      </c>
      <c r="CF29" s="53">
        <f>'Yearly data'!CE60</f>
        <v>9.76</v>
      </c>
      <c r="CG29" s="53">
        <f>'Yearly data'!CF60</f>
        <v>11.75</v>
      </c>
      <c r="CH29" s="53">
        <f>'Yearly data'!CG60</f>
        <v>11.42</v>
      </c>
      <c r="CI29" s="53">
        <f>'Yearly data'!CH60</f>
        <v>9.08</v>
      </c>
      <c r="CJ29" s="53">
        <f>'Yearly data'!CI60</f>
        <v>9.75</v>
      </c>
      <c r="CK29" s="53">
        <f>'Yearly data'!CJ60</f>
        <v>10.42</v>
      </c>
      <c r="CL29" s="53">
        <f>'Yearly data'!CK60</f>
        <v>10.75</v>
      </c>
      <c r="CM29" s="53">
        <f>'Yearly data'!CL60</f>
        <v>11.08</v>
      </c>
      <c r="CN29" s="53">
        <f>'Yearly data'!CM60</f>
        <v>11.42</v>
      </c>
      <c r="CO29" s="53">
        <f>'Yearly data'!CN60</f>
        <v>13.08</v>
      </c>
      <c r="CP29" s="53">
        <f>'Yearly data'!CO60</f>
        <v>13.46</v>
      </c>
      <c r="CQ29" s="53">
        <f>'Yearly data'!CP60</f>
        <v>21.67</v>
      </c>
      <c r="CR29" s="53">
        <f>'Yearly data'!CQ60</f>
        <v>22.33</v>
      </c>
      <c r="CS29">
        <v>584</v>
      </c>
      <c r="CT29">
        <v>569</v>
      </c>
    </row>
    <row r="30" spans="1:98" ht="20.399999999999999">
      <c r="B30" s="55">
        <v>45351</v>
      </c>
      <c r="C30" s="53">
        <f>'Yearly data'!B61</f>
        <v>24.71</v>
      </c>
      <c r="F30" s="53">
        <f>'Yearly data'!E61</f>
        <v>24.48</v>
      </c>
      <c r="G30" s="53">
        <f>'Yearly data'!F61</f>
        <v>24.48</v>
      </c>
      <c r="H30" s="53">
        <f>'Yearly data'!G61</f>
        <v>24.25</v>
      </c>
      <c r="I30" s="53">
        <f>'Yearly data'!H61</f>
        <v>24.02</v>
      </c>
      <c r="J30" s="53">
        <f>'Yearly data'!I61</f>
        <v>24.02</v>
      </c>
      <c r="K30" s="53">
        <f>'Yearly data'!J61</f>
        <v>16.55</v>
      </c>
      <c r="L30" s="53">
        <f>'Yearly data'!K61</f>
        <v>16.22</v>
      </c>
      <c r="M30" s="53">
        <f>'Yearly data'!L61</f>
        <v>15.88</v>
      </c>
      <c r="N30" s="53">
        <f>'Yearly data'!M61</f>
        <v>15.22</v>
      </c>
      <c r="O30" s="53">
        <f>'Yearly data'!N61</f>
        <v>14.44</v>
      </c>
      <c r="P30" s="53">
        <f>'Yearly data'!O61</f>
        <v>14.11</v>
      </c>
      <c r="Q30" s="53">
        <f>'Yearly data'!P61</f>
        <v>11.75</v>
      </c>
      <c r="R30" s="53">
        <f>'Yearly data'!Q61</f>
        <v>11.65</v>
      </c>
      <c r="S30" s="53">
        <f>'Yearly data'!R61</f>
        <v>11.55</v>
      </c>
      <c r="T30" s="53">
        <f>'Yearly data'!S61</f>
        <v>11.46</v>
      </c>
      <c r="U30" s="53">
        <f>'Yearly data'!T61</f>
        <v>8.82</v>
      </c>
      <c r="V30" s="53">
        <f>'Yearly data'!U61</f>
        <v>8.61</v>
      </c>
      <c r="W30" s="53">
        <f>'Yearly data'!V61</f>
        <v>8.32</v>
      </c>
      <c r="X30" s="53">
        <f>'Yearly data'!W61</f>
        <v>8.02</v>
      </c>
      <c r="Y30" s="53">
        <f>'Yearly data'!X61</f>
        <v>7.75</v>
      </c>
      <c r="Z30" s="53">
        <f>'Yearly data'!Y61</f>
        <v>7.54</v>
      </c>
      <c r="AA30" s="53">
        <f>'Yearly data'!Z61</f>
        <v>6.83</v>
      </c>
      <c r="AB30" s="53">
        <f>'Yearly data'!AA61</f>
        <v>6.67</v>
      </c>
      <c r="AC30" s="53">
        <f>'Yearly data'!AB61</f>
        <v>6.67</v>
      </c>
      <c r="AD30" s="53">
        <f>'Yearly data'!AC61</f>
        <v>6.67</v>
      </c>
      <c r="AE30" s="53">
        <f>'Yearly data'!AD61</f>
        <v>6.67</v>
      </c>
      <c r="AF30" s="53">
        <f>'Yearly data'!AE61</f>
        <v>6.67</v>
      </c>
      <c r="AG30" s="53">
        <f>'Yearly data'!AF61</f>
        <v>6.67</v>
      </c>
      <c r="AH30" s="53">
        <f>'Yearly data'!AG61</f>
        <v>6.67</v>
      </c>
      <c r="AI30" s="53">
        <f>'Yearly data'!AH61</f>
        <v>6.67</v>
      </c>
      <c r="AJ30" s="53">
        <f>'Yearly data'!AI61</f>
        <v>6.67</v>
      </c>
      <c r="AK30" s="53">
        <f>'Yearly data'!AJ61</f>
        <v>6.67</v>
      </c>
      <c r="AL30" s="53">
        <f>'Yearly data'!AK61</f>
        <v>6.67</v>
      </c>
      <c r="AM30" s="53">
        <f>'Yearly data'!AL61</f>
        <v>6.67</v>
      </c>
      <c r="AN30" s="53">
        <f>'Yearly data'!AM61</f>
        <v>6.67</v>
      </c>
      <c r="AO30" s="53">
        <f>'Yearly data'!AN61</f>
        <v>6.67</v>
      </c>
      <c r="AP30" s="53">
        <f>'Yearly data'!AO61</f>
        <v>6.67</v>
      </c>
      <c r="AQ30" s="53">
        <f>'Yearly data'!AP61</f>
        <v>6.67</v>
      </c>
      <c r="AR30" s="53">
        <f>'Yearly data'!AQ61</f>
        <v>6.67</v>
      </c>
      <c r="AS30" s="53">
        <f>'Yearly data'!AR61</f>
        <v>6.67</v>
      </c>
      <c r="AT30" s="53">
        <f>'Yearly data'!AS61</f>
        <v>6.67</v>
      </c>
      <c r="AU30" s="53">
        <f>'Yearly data'!AT61</f>
        <v>6.67</v>
      </c>
      <c r="AV30" s="53">
        <f>'Yearly data'!AU61</f>
        <v>6.67</v>
      </c>
      <c r="AW30" s="53">
        <f>'Yearly data'!AV61</f>
        <v>6.67</v>
      </c>
      <c r="AX30" s="53">
        <f>'Yearly data'!AW61</f>
        <v>6.67</v>
      </c>
      <c r="AY30" s="53">
        <f>'Yearly data'!AX61</f>
        <v>6.67</v>
      </c>
      <c r="AZ30" s="53">
        <f>'Yearly data'!AY61</f>
        <v>6.67</v>
      </c>
      <c r="BA30" s="53">
        <f>'Yearly data'!AZ61</f>
        <v>6.67</v>
      </c>
      <c r="BB30" s="53">
        <f>'Yearly data'!BA61</f>
        <v>6.67</v>
      </c>
      <c r="BC30" s="53">
        <f>'Yearly data'!BB61</f>
        <v>6.67</v>
      </c>
      <c r="BD30" s="53">
        <f>'Yearly data'!BC61</f>
        <v>6.67</v>
      </c>
      <c r="BE30" s="53">
        <f>'Yearly data'!BD61</f>
        <v>6.67</v>
      </c>
      <c r="BF30" s="53">
        <f>'Yearly data'!BE61</f>
        <v>6.67</v>
      </c>
      <c r="BG30" s="53">
        <f>'Yearly data'!BF61</f>
        <v>6.67</v>
      </c>
      <c r="BH30" s="53">
        <f>'Yearly data'!BG61</f>
        <v>6.67</v>
      </c>
      <c r="BI30" s="53">
        <f>'Yearly data'!BH61</f>
        <v>6.67</v>
      </c>
      <c r="BJ30" s="53">
        <f>'Yearly data'!BI61</f>
        <v>6.67</v>
      </c>
      <c r="BK30" s="53">
        <f>'Yearly data'!BJ61</f>
        <v>6.67</v>
      </c>
      <c r="BL30" s="53">
        <f>'Yearly data'!BK61</f>
        <v>6.67</v>
      </c>
      <c r="BM30" s="53">
        <f>'Yearly data'!BL61</f>
        <v>6.67</v>
      </c>
      <c r="BN30" s="53">
        <f>'Yearly data'!BM61</f>
        <v>6.67</v>
      </c>
      <c r="BO30" s="53">
        <f>'Yearly data'!BN61</f>
        <v>6.67</v>
      </c>
      <c r="BP30" s="53">
        <f>'Yearly data'!BO61</f>
        <v>6.67</v>
      </c>
      <c r="BQ30" s="53">
        <f>'Yearly data'!BP61</f>
        <v>6.67</v>
      </c>
      <c r="BR30" s="53">
        <f>'Yearly data'!BQ61</f>
        <v>6.67</v>
      </c>
      <c r="BS30" s="53">
        <f>'Yearly data'!BR61</f>
        <v>6.67</v>
      </c>
      <c r="BT30" s="53">
        <f>'Yearly data'!BS61</f>
        <v>6.67</v>
      </c>
      <c r="BU30" s="53">
        <f>'Yearly data'!BT61</f>
        <v>8.33</v>
      </c>
      <c r="BV30" s="53">
        <f>'Yearly data'!BU61</f>
        <v>8.33</v>
      </c>
      <c r="BW30" s="53">
        <f>'Yearly data'!BV61</f>
        <v>8</v>
      </c>
      <c r="BX30" s="53">
        <f>'Yearly data'!BW61</f>
        <v>8</v>
      </c>
      <c r="BY30" s="53">
        <f>'Yearly data'!BX61</f>
        <v>7.67</v>
      </c>
      <c r="BZ30" s="53">
        <f>'Yearly data'!BY61</f>
        <v>7.33</v>
      </c>
      <c r="CA30" s="53">
        <f>'Yearly data'!BZ61</f>
        <v>7.33</v>
      </c>
      <c r="CB30" s="53">
        <f>'Yearly data'!CA61</f>
        <v>7</v>
      </c>
      <c r="CC30" s="53">
        <f>'Yearly data'!CB61</f>
        <v>6.67</v>
      </c>
      <c r="CD30" s="53">
        <f>'Yearly data'!CC61</f>
        <v>6.67</v>
      </c>
      <c r="CE30" s="53">
        <f>'Yearly data'!CD61</f>
        <v>6.67</v>
      </c>
      <c r="CF30" s="53">
        <f>'Yearly data'!CE61</f>
        <v>6.67</v>
      </c>
      <c r="CG30" s="53">
        <f>'Yearly data'!CF61</f>
        <v>6.67</v>
      </c>
      <c r="CH30" s="53">
        <f>'Yearly data'!CG61</f>
        <v>6.67</v>
      </c>
      <c r="CI30" s="53">
        <f>'Yearly data'!CH61</f>
        <v>6.67</v>
      </c>
      <c r="CJ30" s="53">
        <f>'Yearly data'!CI61</f>
        <v>6.67</v>
      </c>
      <c r="CK30" s="53">
        <f>'Yearly data'!CJ61</f>
        <v>6.67</v>
      </c>
      <c r="CL30" s="53">
        <f>'Yearly data'!CK61</f>
        <v>6.67</v>
      </c>
      <c r="CM30" s="53">
        <f>'Yearly data'!CL61</f>
        <v>8.33</v>
      </c>
      <c r="CN30" s="53">
        <f>'Yearly data'!CM61</f>
        <v>9.01</v>
      </c>
      <c r="CO30" s="53">
        <f>'Yearly data'!CN61</f>
        <v>10.85</v>
      </c>
      <c r="CP30" s="53">
        <f>'Yearly data'!CO61</f>
        <v>10.69</v>
      </c>
      <c r="CQ30" s="53">
        <f>'Yearly data'!CP61</f>
        <v>10.85</v>
      </c>
      <c r="CR30" s="53">
        <f>'Yearly data'!CQ61</f>
        <v>11.33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32"/>
  <sheetViews>
    <sheetView zoomScale="83" zoomScaleNormal="83" workbookViewId="0">
      <pane xSplit="1" topLeftCell="B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customWidth="1"/>
    <col min="8" max="8" width="16.41796875" hidden="1" customWidth="1"/>
    <col min="9" max="9" width="12.68359375" hidden="1" customWidth="1"/>
    <col min="10" max="10" width="14.1015625" hidden="1" customWidth="1"/>
    <col min="11" max="11" width="16.68359375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customWidth="1"/>
    <col min="32" max="32" width="15.20703125" hidden="1" customWidth="1"/>
    <col min="33" max="33" width="15.1015625" hidden="1" customWidth="1"/>
    <col min="34" max="34" width="15.41796875" hidden="1" customWidth="1"/>
    <col min="35" max="35" width="16" customWidth="1"/>
    <col min="36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customWidth="1"/>
    <col min="56" max="56" width="15.20703125" hidden="1" customWidth="1"/>
    <col min="57" max="57" width="13.3125" hidden="1" customWidth="1"/>
    <col min="58" max="58" width="15" hidden="1" customWidth="1"/>
    <col min="59" max="59" width="17.7890625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customWidth="1"/>
    <col min="68" max="68" width="16.68359375" hidden="1" customWidth="1"/>
    <col min="69" max="69" width="21.5234375" hidden="1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customWidth="1"/>
    <col min="92" max="92" width="16" hidden="1" customWidth="1"/>
    <col min="93" max="93" width="19.3125" hidden="1" customWidth="1"/>
    <col min="94" max="94" width="19.5234375" hidden="1" customWidth="1"/>
    <col min="95" max="95" width="19.68359375" customWidth="1"/>
    <col min="96" max="96" width="18.3125" hidden="1" customWidth="1"/>
    <col min="97" max="98" width="14.5234375" hidden="1" customWidth="1"/>
  </cols>
  <sheetData>
    <row r="1" spans="1:98" ht="20.399999999999999">
      <c r="A1" s="46"/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0">
        <v>45352</v>
      </c>
      <c r="B2" s="55">
        <v>45352</v>
      </c>
      <c r="C2" s="53">
        <f>'Yearly data'!B62</f>
        <v>10</v>
      </c>
      <c r="D2" s="53">
        <f>'Yearly data'!C62</f>
        <v>10.67</v>
      </c>
      <c r="E2" s="53">
        <f>'Yearly data'!D62</f>
        <v>11.44</v>
      </c>
      <c r="F2" s="53">
        <f>'Yearly data'!E62</f>
        <v>12.32</v>
      </c>
      <c r="G2" s="53">
        <f>'Yearly data'!F62</f>
        <v>12.82</v>
      </c>
      <c r="H2" s="53">
        <f>'Yearly data'!G62</f>
        <v>13.55</v>
      </c>
      <c r="I2" s="53">
        <f>'Yearly data'!H62</f>
        <v>14.4</v>
      </c>
      <c r="J2" s="53">
        <f>'Yearly data'!I62</f>
        <v>15.24</v>
      </c>
      <c r="K2" s="53">
        <f>'Yearly data'!J62</f>
        <v>16.670000000000002</v>
      </c>
      <c r="L2" s="53">
        <f>'Yearly data'!K62</f>
        <v>16.670000000000002</v>
      </c>
      <c r="M2" s="53">
        <f>'Yearly data'!L62</f>
        <v>16.329999999999998</v>
      </c>
      <c r="N2" s="53">
        <f>'Yearly data'!M62</f>
        <v>16</v>
      </c>
      <c r="O2" s="53">
        <f>'Yearly data'!N62</f>
        <v>15.67</v>
      </c>
      <c r="P2" s="53">
        <f>'Yearly data'!O62</f>
        <v>15.33</v>
      </c>
      <c r="Q2" s="53">
        <f>'Yearly data'!P62</f>
        <v>12.67</v>
      </c>
      <c r="R2" s="53">
        <f>'Yearly data'!Q62</f>
        <v>12.33</v>
      </c>
      <c r="S2" s="53">
        <f>'Yearly data'!R62</f>
        <v>8.67</v>
      </c>
      <c r="T2" s="53">
        <f>'Yearly data'!S62</f>
        <v>8.67</v>
      </c>
      <c r="U2" s="53">
        <f>'Yearly data'!T62</f>
        <v>8.67</v>
      </c>
      <c r="V2" s="53">
        <f>'Yearly data'!U62</f>
        <v>8.67</v>
      </c>
      <c r="W2" s="53">
        <f>'Yearly data'!V62</f>
        <v>8.67</v>
      </c>
      <c r="X2" s="53">
        <f>'Yearly data'!W62</f>
        <v>8.61</v>
      </c>
      <c r="Y2" s="53">
        <f>'Yearly data'!X62</f>
        <v>8.4600000000000009</v>
      </c>
      <c r="Z2" s="53">
        <f>'Yearly data'!Y62</f>
        <v>8.31</v>
      </c>
      <c r="AA2" s="53">
        <f>'Yearly data'!Z62</f>
        <v>7.33</v>
      </c>
      <c r="AB2" s="53">
        <f>'Yearly data'!AA62</f>
        <v>7.33</v>
      </c>
      <c r="AC2" s="53">
        <f>'Yearly data'!AB62</f>
        <v>7.33</v>
      </c>
      <c r="AD2" s="53">
        <f>'Yearly data'!AC62</f>
        <v>7.33</v>
      </c>
      <c r="AE2" s="53">
        <f>'Yearly data'!AD62</f>
        <v>7.33</v>
      </c>
      <c r="AF2" s="53">
        <f>'Yearly data'!AE62</f>
        <v>7.33</v>
      </c>
      <c r="AG2" s="53">
        <f>'Yearly data'!AF62</f>
        <v>7.33</v>
      </c>
      <c r="AH2" s="53">
        <f>'Yearly data'!AG62</f>
        <v>7.41</v>
      </c>
      <c r="AI2" s="53">
        <f>'Yearly data'!AH62</f>
        <v>7.66</v>
      </c>
      <c r="AJ2" s="53">
        <f>'Yearly data'!AI62</f>
        <v>7.93</v>
      </c>
      <c r="AK2" s="53">
        <f>'Yearly data'!AJ62</f>
        <v>8.1999999999999993</v>
      </c>
      <c r="AL2" s="53">
        <f>'Yearly data'!AK62</f>
        <v>8.74</v>
      </c>
      <c r="AM2" s="53">
        <f>'Yearly data'!AL62</f>
        <v>9.17</v>
      </c>
      <c r="AN2" s="53">
        <f>'Yearly data'!AM62</f>
        <v>9.66</v>
      </c>
      <c r="AO2" s="53">
        <f>'Yearly data'!AN62</f>
        <v>7.33</v>
      </c>
      <c r="AP2" s="53">
        <f>'Yearly data'!AO62</f>
        <v>7.33</v>
      </c>
      <c r="AQ2" s="53">
        <f>'Yearly data'!AP62</f>
        <v>7.33</v>
      </c>
      <c r="AR2" s="53">
        <f>'Yearly data'!AQ62</f>
        <v>7.33</v>
      </c>
      <c r="AS2" s="53">
        <f>'Yearly data'!AR62</f>
        <v>9.06</v>
      </c>
      <c r="AT2" s="53">
        <f>'Yearly data'!AS62</f>
        <v>11.28</v>
      </c>
      <c r="AU2" s="53">
        <f>'Yearly data'!AT62</f>
        <v>13.11</v>
      </c>
      <c r="AV2" s="53">
        <f>'Yearly data'!AU62</f>
        <v>14.99</v>
      </c>
      <c r="AW2" s="53">
        <f>'Yearly data'!AV62</f>
        <v>8.67</v>
      </c>
      <c r="AX2" s="53">
        <f>'Yearly data'!AW62</f>
        <v>10.33</v>
      </c>
      <c r="AY2" s="53">
        <f>'Yearly data'!AX62</f>
        <v>13.33</v>
      </c>
      <c r="AZ2" s="53">
        <f>'Yearly data'!AY62</f>
        <v>16.329999999999998</v>
      </c>
      <c r="BA2" s="53">
        <f>'Yearly data'!AZ62</f>
        <v>19.329999999999998</v>
      </c>
      <c r="BB2" s="53">
        <f>'Yearly data'!BA62</f>
        <v>22</v>
      </c>
      <c r="BC2" s="53">
        <f>'Yearly data'!BB62</f>
        <v>13.33</v>
      </c>
      <c r="BD2" s="53">
        <f>'Yearly data'!BC62</f>
        <v>14</v>
      </c>
      <c r="BE2" s="53">
        <f>'Yearly data'!BD62</f>
        <v>14.33</v>
      </c>
      <c r="BF2" s="53">
        <f>'Yearly data'!BE62</f>
        <v>14.33</v>
      </c>
      <c r="BG2" s="53">
        <f>'Yearly data'!BF62</f>
        <v>20.329999999999998</v>
      </c>
      <c r="BH2" s="53">
        <f>'Yearly data'!BG62</f>
        <v>20.329999999999998</v>
      </c>
      <c r="BI2" s="53">
        <f>'Yearly data'!BH62</f>
        <v>20.67</v>
      </c>
      <c r="BJ2" s="53">
        <f>'Yearly data'!BI62</f>
        <v>21</v>
      </c>
      <c r="BK2" s="53">
        <f>'Yearly data'!BJ62</f>
        <v>21.33</v>
      </c>
      <c r="BL2" s="53">
        <f>'Yearly data'!BK62</f>
        <v>21</v>
      </c>
      <c r="BM2" s="53">
        <f>'Yearly data'!BL62</f>
        <v>14.67</v>
      </c>
      <c r="BN2" s="53">
        <f>'Yearly data'!BM62</f>
        <v>15.33</v>
      </c>
      <c r="BO2" s="53">
        <f>'Yearly data'!BN62</f>
        <v>16</v>
      </c>
      <c r="BP2" s="53">
        <f>'Yearly data'!BO62</f>
        <v>16.670000000000002</v>
      </c>
      <c r="BQ2" s="53">
        <f>'Yearly data'!BP62</f>
        <v>18</v>
      </c>
      <c r="BR2" s="53">
        <f>'Yearly data'!BQ62</f>
        <v>18.670000000000002</v>
      </c>
      <c r="BS2" s="53">
        <f>'Yearly data'!BR62</f>
        <v>19.329999999999998</v>
      </c>
      <c r="BT2" s="53">
        <f>'Yearly data'!BS62</f>
        <v>18.329999999999998</v>
      </c>
      <c r="BU2" s="53">
        <f>'Yearly data'!BT62</f>
        <v>17.329999999999998</v>
      </c>
      <c r="BV2" s="53">
        <f>'Yearly data'!BU62</f>
        <v>15.67</v>
      </c>
      <c r="BW2" s="53">
        <f>'Yearly data'!BV62</f>
        <v>20.260000000000002</v>
      </c>
      <c r="BX2" s="53">
        <f>'Yearly data'!BW62</f>
        <v>19.16</v>
      </c>
      <c r="BY2" s="53">
        <f>'Yearly data'!BX62</f>
        <v>18.04</v>
      </c>
      <c r="BZ2" s="53">
        <f>'Yearly data'!BY62</f>
        <v>16.7</v>
      </c>
      <c r="CA2" s="53">
        <f>'Yearly data'!BZ62</f>
        <v>15.27</v>
      </c>
      <c r="CB2" s="53">
        <f>'Yearly data'!CA62</f>
        <v>13.89</v>
      </c>
      <c r="CC2" s="53">
        <f>'Yearly data'!CB62</f>
        <v>13.33</v>
      </c>
      <c r="CD2" s="53">
        <f>'Yearly data'!CC62</f>
        <v>12.67</v>
      </c>
      <c r="CE2" s="53">
        <f>'Yearly data'!CD62</f>
        <v>7</v>
      </c>
      <c r="CF2" s="53">
        <f>'Yearly data'!CE62</f>
        <v>7</v>
      </c>
      <c r="CG2" s="53">
        <f>'Yearly data'!CF62</f>
        <v>7</v>
      </c>
      <c r="CH2" s="53">
        <f>'Yearly data'!CG62</f>
        <v>7</v>
      </c>
      <c r="CI2" s="53">
        <f>'Yearly data'!CH62</f>
        <v>7</v>
      </c>
      <c r="CJ2" s="53">
        <f>'Yearly data'!CI62</f>
        <v>7</v>
      </c>
      <c r="CK2" s="53">
        <f>'Yearly data'!CJ62</f>
        <v>9.33</v>
      </c>
      <c r="CL2" s="53">
        <f>'Yearly data'!CK62</f>
        <v>9</v>
      </c>
      <c r="CM2" s="53">
        <f>'Yearly data'!CL62</f>
        <v>8.67</v>
      </c>
      <c r="CN2" s="53">
        <f>'Yearly data'!CM62</f>
        <v>8</v>
      </c>
      <c r="CO2" s="53">
        <f>'Yearly data'!CN62</f>
        <v>7</v>
      </c>
      <c r="CP2" s="53">
        <f>'Yearly data'!CO62</f>
        <v>7</v>
      </c>
      <c r="CQ2" s="53">
        <f>'Yearly data'!CP62</f>
        <v>7</v>
      </c>
      <c r="CR2" t="e">
        <f>'Yearly data'!#REF!</f>
        <v>#REF!</v>
      </c>
      <c r="CS2" t="e">
        <f>'Yearly data'!#REF!</f>
        <v>#REF!</v>
      </c>
      <c r="CT2" t="e">
        <f>'Yearly data'!#REF!</f>
        <v>#REF!</v>
      </c>
    </row>
    <row r="3" spans="1:98" ht="20.399999999999999">
      <c r="A3" s="56"/>
      <c r="B3" s="55">
        <v>45353</v>
      </c>
      <c r="C3" s="53">
        <f>'Yearly data'!B63</f>
        <v>10</v>
      </c>
      <c r="D3" s="53">
        <f>'Yearly data'!C63</f>
        <v>10.67</v>
      </c>
      <c r="E3" s="53">
        <f>'Yearly data'!D63</f>
        <v>11.67</v>
      </c>
      <c r="F3" s="53">
        <f>'Yearly data'!E63</f>
        <v>13.33</v>
      </c>
      <c r="G3" s="53">
        <f>'Yearly data'!F63</f>
        <v>15</v>
      </c>
      <c r="H3" s="53">
        <f>'Yearly data'!G63</f>
        <v>16.670000000000002</v>
      </c>
      <c r="I3" s="53">
        <f>'Yearly data'!H63</f>
        <v>21.67</v>
      </c>
      <c r="J3" s="53">
        <f>'Yearly data'!I63</f>
        <v>21.67</v>
      </c>
      <c r="K3" s="53">
        <f>'Yearly data'!J63</f>
        <v>15</v>
      </c>
      <c r="L3" s="53">
        <f>'Yearly data'!K63</f>
        <v>14.67</v>
      </c>
      <c r="M3" s="53">
        <f>'Yearly data'!L63</f>
        <v>18.670000000000002</v>
      </c>
      <c r="N3" s="53">
        <f>'Yearly data'!M63</f>
        <v>18.329999999999998</v>
      </c>
      <c r="O3" s="53">
        <f>'Yearly data'!N63</f>
        <v>18</v>
      </c>
      <c r="P3" s="53">
        <f>'Yearly data'!O63</f>
        <v>17.670000000000002</v>
      </c>
      <c r="Q3" s="53">
        <f>'Yearly data'!P63</f>
        <v>17.329999999999998</v>
      </c>
      <c r="R3" s="53">
        <f>'Yearly data'!Q63</f>
        <v>17</v>
      </c>
      <c r="S3" s="53">
        <f>'Yearly data'!R63</f>
        <v>16.670000000000002</v>
      </c>
      <c r="T3" s="53">
        <f>'Yearly data'!S63</f>
        <v>16.329999999999998</v>
      </c>
      <c r="U3" s="53">
        <f>'Yearly data'!T63</f>
        <v>16</v>
      </c>
      <c r="V3" s="53">
        <f>'Yearly data'!U63</f>
        <v>16</v>
      </c>
      <c r="W3" s="53">
        <f>'Yearly data'!V63</f>
        <v>16</v>
      </c>
      <c r="X3" s="53">
        <f>'Yearly data'!W63</f>
        <v>16</v>
      </c>
      <c r="Y3" s="53">
        <f>'Yearly data'!X63</f>
        <v>16.670000000000002</v>
      </c>
      <c r="Z3" s="53">
        <f>'Yearly data'!Y63</f>
        <v>16.670000000000002</v>
      </c>
      <c r="AA3" s="53">
        <f>'Yearly data'!Z63</f>
        <v>16.670000000000002</v>
      </c>
      <c r="AB3" s="53">
        <f>'Yearly data'!AA63</f>
        <v>17</v>
      </c>
      <c r="AC3" s="53">
        <f>'Yearly data'!AB63</f>
        <v>17.670000000000002</v>
      </c>
      <c r="AD3" s="53">
        <f>'Yearly data'!AC63</f>
        <v>18.329999999999998</v>
      </c>
      <c r="AE3" s="53">
        <f>'Yearly data'!AD63</f>
        <v>16.670000000000002</v>
      </c>
      <c r="AF3" s="53">
        <f>'Yearly data'!AE63</f>
        <v>16.670000000000002</v>
      </c>
      <c r="AG3" s="53">
        <f>'Yearly data'!AF63</f>
        <v>17.329999999999998</v>
      </c>
      <c r="AH3" s="53">
        <f>'Yearly data'!AG63</f>
        <v>18</v>
      </c>
      <c r="AI3" s="53">
        <f>'Yearly data'!AH63</f>
        <v>19.329999999999998</v>
      </c>
      <c r="AJ3" s="53">
        <f>'Yearly data'!AI63</f>
        <v>21.67</v>
      </c>
      <c r="AK3" s="53">
        <f>'Yearly data'!AJ63</f>
        <v>23.33</v>
      </c>
      <c r="AL3" s="53">
        <f>'Yearly data'!AK63</f>
        <v>26.67</v>
      </c>
      <c r="AM3" s="53">
        <f>'Yearly data'!AL63</f>
        <v>22.67</v>
      </c>
      <c r="AN3" s="53">
        <f>'Yearly data'!AM63</f>
        <v>24</v>
      </c>
      <c r="AO3" s="53">
        <f>'Yearly data'!AN63</f>
        <v>12.67</v>
      </c>
      <c r="AP3" s="53">
        <f>'Yearly data'!AO63</f>
        <v>13</v>
      </c>
      <c r="AQ3" s="53">
        <f>'Yearly data'!AP63</f>
        <v>13.67</v>
      </c>
      <c r="AR3" s="53">
        <f>'Yearly data'!AQ63</f>
        <v>14.67</v>
      </c>
      <c r="AS3" s="53">
        <f>'Yearly data'!AR63</f>
        <v>29.33</v>
      </c>
      <c r="AT3" s="53">
        <f>'Yearly data'!AS63</f>
        <v>30.33</v>
      </c>
      <c r="AU3" s="53">
        <f>'Yearly data'!AT63</f>
        <v>31</v>
      </c>
      <c r="AV3" s="53">
        <f>'Yearly data'!AU63</f>
        <v>31.67</v>
      </c>
      <c r="AW3" s="53">
        <f>'Yearly data'!AV63</f>
        <v>33</v>
      </c>
      <c r="AX3" s="53">
        <f>'Yearly data'!AW63</f>
        <v>33.67</v>
      </c>
      <c r="AY3" s="53">
        <f>'Yearly data'!AX63</f>
        <v>34.33</v>
      </c>
      <c r="AZ3" s="53">
        <f>'Yearly data'!AY63</f>
        <v>35</v>
      </c>
      <c r="BA3" s="53">
        <f>'Yearly data'!AZ63</f>
        <v>30</v>
      </c>
      <c r="BB3" s="53">
        <f>'Yearly data'!BA63</f>
        <v>30</v>
      </c>
      <c r="BC3" s="53">
        <f>'Yearly data'!BB63</f>
        <v>30</v>
      </c>
      <c r="BD3" s="53">
        <f>'Yearly data'!BC63</f>
        <v>30</v>
      </c>
      <c r="BE3" s="53">
        <f>'Yearly data'!BD63</f>
        <v>30</v>
      </c>
      <c r="BF3" s="53">
        <f>'Yearly data'!BE63</f>
        <v>30</v>
      </c>
      <c r="BG3" s="53">
        <f>'Yearly data'!BF63</f>
        <v>36</v>
      </c>
      <c r="BH3" s="53">
        <f>'Yearly data'!BG63</f>
        <v>36</v>
      </c>
      <c r="BI3" s="53">
        <f>'Yearly data'!BH63</f>
        <v>36</v>
      </c>
      <c r="BJ3" s="53">
        <f>'Yearly data'!BI63</f>
        <v>36</v>
      </c>
      <c r="BK3" s="53">
        <f>'Yearly data'!BJ63</f>
        <v>36</v>
      </c>
      <c r="BL3" s="53">
        <f>'Yearly data'!BK63</f>
        <v>36</v>
      </c>
      <c r="BM3" s="53">
        <f>'Yearly data'!BL63</f>
        <v>36</v>
      </c>
      <c r="BN3" s="53">
        <f>'Yearly data'!BM63</f>
        <v>36</v>
      </c>
      <c r="BO3" s="53">
        <f>'Yearly data'!BN63</f>
        <v>36</v>
      </c>
      <c r="BP3" s="53">
        <f>'Yearly data'!BO63</f>
        <v>36</v>
      </c>
      <c r="BQ3" s="53">
        <f>'Yearly data'!BP63</f>
        <v>36</v>
      </c>
      <c r="BR3" s="53">
        <f>'Yearly data'!BQ63</f>
        <v>36</v>
      </c>
      <c r="BS3" s="53">
        <f>'Yearly data'!BR63</f>
        <v>36</v>
      </c>
      <c r="BT3" s="53">
        <f>'Yearly data'!BS63</f>
        <v>36</v>
      </c>
      <c r="BU3" s="53">
        <f>'Yearly data'!BT63</f>
        <v>36</v>
      </c>
      <c r="BV3" s="53">
        <f>'Yearly data'!BU63</f>
        <v>36</v>
      </c>
      <c r="BW3" s="53">
        <f>'Yearly data'!BV63</f>
        <v>36</v>
      </c>
      <c r="BX3" s="53">
        <f>'Yearly data'!BW63</f>
        <v>36</v>
      </c>
      <c r="BY3" s="53">
        <f>'Yearly data'!BX63</f>
        <v>36</v>
      </c>
      <c r="BZ3" s="53">
        <f>'Yearly data'!BY63</f>
        <v>36</v>
      </c>
      <c r="CA3" s="53">
        <f>'Yearly data'!BZ63</f>
        <v>36</v>
      </c>
      <c r="CB3" s="53">
        <f>'Yearly data'!CA63</f>
        <v>35.67</v>
      </c>
      <c r="CC3" s="53">
        <f>'Yearly data'!CB63</f>
        <v>28.33</v>
      </c>
      <c r="CD3" s="53">
        <f>'Yearly data'!CC63</f>
        <v>27.67</v>
      </c>
      <c r="CE3" s="53">
        <f>'Yearly data'!CD63</f>
        <v>27</v>
      </c>
      <c r="CF3" s="53">
        <f>'Yearly data'!CE63</f>
        <v>26.67</v>
      </c>
      <c r="CG3" s="53">
        <f>'Yearly data'!CF63</f>
        <v>26.33</v>
      </c>
      <c r="CH3" s="53">
        <f>'Yearly data'!CG63</f>
        <v>26.33</v>
      </c>
      <c r="CI3" s="53">
        <f>'Yearly data'!CH63</f>
        <v>26</v>
      </c>
      <c r="CJ3" s="53">
        <f>'Yearly data'!CI63</f>
        <v>25.67</v>
      </c>
      <c r="CK3" s="53">
        <f>'Yearly data'!CJ63</f>
        <v>25.33</v>
      </c>
      <c r="CL3" s="53">
        <f>'Yearly data'!CK63</f>
        <v>25.33</v>
      </c>
      <c r="CM3" s="53">
        <f>'Yearly data'!CL63</f>
        <v>14.67</v>
      </c>
      <c r="CN3" s="53">
        <f>'Yearly data'!CM63</f>
        <v>14.67</v>
      </c>
      <c r="CO3" s="53">
        <f>'Yearly data'!CN63</f>
        <v>14.33</v>
      </c>
      <c r="CP3" s="53">
        <f>'Yearly data'!CO63</f>
        <v>14</v>
      </c>
      <c r="CQ3" s="53">
        <f>'Yearly data'!CP63</f>
        <v>13.67</v>
      </c>
      <c r="CR3" t="e">
        <f>'Yearly data'!#REF!</f>
        <v>#REF!</v>
      </c>
      <c r="CS3" t="e">
        <f>'Yearly data'!#REF!</f>
        <v>#REF!</v>
      </c>
      <c r="CT3" t="e">
        <f>'Yearly data'!#REF!</f>
        <v>#REF!</v>
      </c>
    </row>
    <row r="4" spans="1:98" ht="20.399999999999999">
      <c r="A4" s="56"/>
      <c r="B4" s="55">
        <v>45354</v>
      </c>
      <c r="C4" s="53">
        <f>'Yearly data'!B64</f>
        <v>18.329999999999998</v>
      </c>
      <c r="D4" s="53">
        <f>'Yearly data'!C64</f>
        <v>18.329999999999998</v>
      </c>
      <c r="E4" s="53">
        <f>'Yearly data'!D64</f>
        <v>18</v>
      </c>
      <c r="F4" s="53">
        <f>'Yearly data'!E64</f>
        <v>18</v>
      </c>
      <c r="G4" s="53">
        <f>'Yearly data'!F64</f>
        <v>20.67</v>
      </c>
      <c r="H4" s="53">
        <f>'Yearly data'!G64</f>
        <v>20.329999999999998</v>
      </c>
      <c r="I4" s="53">
        <f>'Yearly data'!H64</f>
        <v>20</v>
      </c>
      <c r="J4" s="53">
        <f>'Yearly data'!I64</f>
        <v>20</v>
      </c>
      <c r="K4" s="53">
        <f>'Yearly data'!J64</f>
        <v>19.670000000000002</v>
      </c>
      <c r="L4" s="53">
        <f>'Yearly data'!K64</f>
        <v>19.329999999999998</v>
      </c>
      <c r="M4" s="53">
        <f>'Yearly data'!L64</f>
        <v>22.67</v>
      </c>
      <c r="N4" s="53">
        <f>'Yearly data'!M64</f>
        <v>22.33</v>
      </c>
      <c r="O4" s="53">
        <f>'Yearly data'!N64</f>
        <v>22.33</v>
      </c>
      <c r="P4" s="53">
        <f>'Yearly data'!O64</f>
        <v>22</v>
      </c>
      <c r="Q4" s="53">
        <f>'Yearly data'!P64</f>
        <v>19</v>
      </c>
      <c r="R4" s="53">
        <f>'Yearly data'!Q64</f>
        <v>18.670000000000002</v>
      </c>
      <c r="S4" s="53">
        <f>'Yearly data'!R64</f>
        <v>18</v>
      </c>
      <c r="T4" s="53">
        <f>'Yearly data'!S64</f>
        <v>17.670000000000002</v>
      </c>
      <c r="U4" s="53">
        <f>'Yearly data'!T64</f>
        <v>14.67</v>
      </c>
      <c r="V4" s="53">
        <f>'Yearly data'!U64</f>
        <v>14</v>
      </c>
      <c r="W4" s="53">
        <f>'Yearly data'!V64</f>
        <v>13.33</v>
      </c>
      <c r="X4" s="53">
        <f>'Yearly data'!W64</f>
        <v>13.33</v>
      </c>
      <c r="Y4" s="53">
        <f>'Yearly data'!X64</f>
        <v>13</v>
      </c>
      <c r="Z4" s="53">
        <f>'Yearly data'!Y64</f>
        <v>12.67</v>
      </c>
      <c r="AA4" s="53">
        <f>'Yearly data'!Z64</f>
        <v>12.33</v>
      </c>
      <c r="AB4" s="53">
        <f>'Yearly data'!AA64</f>
        <v>12</v>
      </c>
      <c r="AC4" s="53">
        <f>'Yearly data'!AB64</f>
        <v>11.33</v>
      </c>
      <c r="AD4" s="53">
        <f>'Yearly data'!AC64</f>
        <v>10.67</v>
      </c>
      <c r="AE4" s="53">
        <f>'Yearly data'!AD64</f>
        <v>10.33</v>
      </c>
      <c r="AF4" s="53">
        <f>'Yearly data'!AE64</f>
        <v>9.67</v>
      </c>
      <c r="AG4" s="53">
        <f>'Yearly data'!AF64</f>
        <v>9</v>
      </c>
      <c r="AH4" s="53">
        <f>'Yearly data'!AG64</f>
        <v>8.33</v>
      </c>
      <c r="AI4" s="53">
        <f>'Yearly data'!AH64</f>
        <v>8</v>
      </c>
      <c r="AJ4" s="53">
        <f>'Yearly data'!AI64</f>
        <v>7.67</v>
      </c>
      <c r="AK4" s="53">
        <f>'Yearly data'!AJ64</f>
        <v>7.33</v>
      </c>
      <c r="AL4" s="53">
        <f>'Yearly data'!AK64</f>
        <v>7.33</v>
      </c>
      <c r="AM4" s="53">
        <f>'Yearly data'!AL64</f>
        <v>8.67</v>
      </c>
      <c r="AN4" s="53">
        <f>'Yearly data'!AM64</f>
        <v>8.67</v>
      </c>
      <c r="AO4" s="53">
        <f>'Yearly data'!AN64</f>
        <v>8.67</v>
      </c>
      <c r="AP4" s="53">
        <f>'Yearly data'!AO64</f>
        <v>8.67</v>
      </c>
      <c r="AQ4" s="53">
        <f>'Yearly data'!AP64</f>
        <v>8.67</v>
      </c>
      <c r="AR4" s="53">
        <f>'Yearly data'!AQ64</f>
        <v>8.67</v>
      </c>
      <c r="AS4" s="53">
        <f>'Yearly data'!AR64</f>
        <v>8.33</v>
      </c>
      <c r="AT4" s="53">
        <f>'Yearly data'!AS64</f>
        <v>8</v>
      </c>
      <c r="AU4" s="53">
        <f>'Yearly data'!AT64</f>
        <v>9.33</v>
      </c>
      <c r="AV4" s="53">
        <f>'Yearly data'!AU64</f>
        <v>9.33</v>
      </c>
      <c r="AW4" s="53">
        <f>'Yearly data'!AV64</f>
        <v>11</v>
      </c>
      <c r="AX4" s="53">
        <f>'Yearly data'!AW64</f>
        <v>11</v>
      </c>
      <c r="AY4" s="53">
        <f>'Yearly data'!AX64</f>
        <v>11</v>
      </c>
      <c r="AZ4" s="53">
        <f>'Yearly data'!AY64</f>
        <v>11</v>
      </c>
      <c r="BA4" s="53">
        <f>'Yearly data'!AZ64</f>
        <v>8.67</v>
      </c>
      <c r="BB4" s="53">
        <f>'Yearly data'!BA64</f>
        <v>8.67</v>
      </c>
      <c r="BC4" s="53">
        <f>'Yearly data'!BB64</f>
        <v>7.67</v>
      </c>
      <c r="BD4" s="53">
        <f>'Yearly data'!BC64</f>
        <v>7.67</v>
      </c>
      <c r="BE4" s="53">
        <f>'Yearly data'!BD64</f>
        <v>7.67</v>
      </c>
      <c r="BF4" s="53">
        <f>'Yearly data'!BE64</f>
        <v>7.67</v>
      </c>
      <c r="BG4" s="53">
        <f>'Yearly data'!BF64</f>
        <v>7.67</v>
      </c>
      <c r="BH4" s="53">
        <f>'Yearly data'!BG64</f>
        <v>7.67</v>
      </c>
      <c r="BI4" s="53">
        <f>'Yearly data'!BH64</f>
        <v>7.67</v>
      </c>
      <c r="BJ4" s="53">
        <f>'Yearly data'!BI64</f>
        <v>7.67</v>
      </c>
      <c r="BK4" s="53">
        <f>'Yearly data'!BJ64</f>
        <v>7.67</v>
      </c>
      <c r="BL4" s="53">
        <f>'Yearly data'!BK64</f>
        <v>7.67</v>
      </c>
      <c r="BM4" s="53">
        <f>'Yearly data'!BL64</f>
        <v>7.67</v>
      </c>
      <c r="BN4" s="53">
        <f>'Yearly data'!BM64</f>
        <v>7.67</v>
      </c>
      <c r="BO4" s="53">
        <f>'Yearly data'!BN64</f>
        <v>7.67</v>
      </c>
      <c r="BP4" s="53">
        <f>'Yearly data'!BO64</f>
        <v>7.67</v>
      </c>
      <c r="BQ4" s="53">
        <f>'Yearly data'!BP64</f>
        <v>7.67</v>
      </c>
      <c r="BR4" s="53">
        <f>'Yearly data'!BQ64</f>
        <v>7.67</v>
      </c>
      <c r="BS4" s="53">
        <f>'Yearly data'!BR64</f>
        <v>7.67</v>
      </c>
      <c r="BT4" s="53">
        <f>'Yearly data'!BS64</f>
        <v>7.67</v>
      </c>
      <c r="BU4" s="53">
        <f>'Yearly data'!BT64</f>
        <v>7.67</v>
      </c>
      <c r="BV4" s="53">
        <f>'Yearly data'!BU64</f>
        <v>7.67</v>
      </c>
      <c r="BW4" s="53">
        <f>'Yearly data'!BV64</f>
        <v>7.67</v>
      </c>
      <c r="BX4" s="53">
        <f>'Yearly data'!BW64</f>
        <v>7.67</v>
      </c>
      <c r="BY4" s="53">
        <f>'Yearly data'!BX64</f>
        <v>7.67</v>
      </c>
      <c r="BZ4" s="53">
        <f>'Yearly data'!BY64</f>
        <v>7.67</v>
      </c>
      <c r="CA4" s="53">
        <f>'Yearly data'!BZ64</f>
        <v>8</v>
      </c>
      <c r="CB4" s="53">
        <f>'Yearly data'!CA64</f>
        <v>8.33</v>
      </c>
      <c r="CC4" s="53">
        <f>'Yearly data'!CB64</f>
        <v>7.33</v>
      </c>
      <c r="CD4" s="53">
        <f>'Yearly data'!CC64</f>
        <v>7.33</v>
      </c>
      <c r="CE4" s="53">
        <f>'Yearly data'!CD64</f>
        <v>7.33</v>
      </c>
      <c r="CF4" s="53">
        <f>'Yearly data'!CE64</f>
        <v>7.33</v>
      </c>
      <c r="CG4" s="53">
        <f>'Yearly data'!CF64</f>
        <v>7.33</v>
      </c>
      <c r="CH4" s="53">
        <f>'Yearly data'!CG64</f>
        <v>7.33</v>
      </c>
      <c r="CI4" s="53">
        <f>'Yearly data'!CH64</f>
        <v>7.33</v>
      </c>
      <c r="CJ4" s="53">
        <f>'Yearly data'!CI64</f>
        <v>7.33</v>
      </c>
      <c r="CK4" s="53">
        <f>'Yearly data'!CJ64</f>
        <v>8.67</v>
      </c>
      <c r="CL4" s="53">
        <f>'Yearly data'!CK64</f>
        <v>9</v>
      </c>
      <c r="CM4" s="53">
        <f>'Yearly data'!CL64</f>
        <v>7.33</v>
      </c>
      <c r="CN4" s="53">
        <f>'Yearly data'!CM64</f>
        <v>7.33</v>
      </c>
      <c r="CO4" s="53">
        <f>'Yearly data'!CN64</f>
        <v>7.33</v>
      </c>
      <c r="CP4" s="53">
        <f>'Yearly data'!CO64</f>
        <v>7.33</v>
      </c>
      <c r="CQ4" s="53">
        <f>'Yearly data'!CP64</f>
        <v>7.33</v>
      </c>
      <c r="CR4" t="e">
        <f>'Yearly data'!#REF!</f>
        <v>#REF!</v>
      </c>
      <c r="CS4" t="e">
        <f>'Yearly data'!#REF!</f>
        <v>#REF!</v>
      </c>
      <c r="CT4" t="e">
        <f>'Yearly data'!#REF!</f>
        <v>#REF!</v>
      </c>
    </row>
    <row r="5" spans="1:98" ht="20.399999999999999">
      <c r="A5" s="56"/>
      <c r="B5" s="55">
        <v>45355</v>
      </c>
      <c r="C5" s="53">
        <f>'Yearly data'!B65</f>
        <v>8.33</v>
      </c>
      <c r="D5" s="53">
        <f>'Yearly data'!C65</f>
        <v>8</v>
      </c>
      <c r="E5" s="53">
        <f>'Yearly data'!D65</f>
        <v>7.67</v>
      </c>
      <c r="F5" s="53">
        <f>'Yearly data'!E65</f>
        <v>7.33</v>
      </c>
      <c r="G5" s="53">
        <f>'Yearly data'!F65</f>
        <v>7</v>
      </c>
      <c r="H5" s="53">
        <f>'Yearly data'!G65</f>
        <v>7</v>
      </c>
      <c r="I5" s="53">
        <f>'Yearly data'!H65</f>
        <v>7</v>
      </c>
      <c r="J5" s="53">
        <f>'Yearly data'!I65</f>
        <v>7</v>
      </c>
      <c r="K5" s="53">
        <f>'Yearly data'!J65</f>
        <v>7</v>
      </c>
      <c r="L5" s="53">
        <f>'Yearly data'!K65</f>
        <v>7</v>
      </c>
      <c r="M5" s="53">
        <f>'Yearly data'!L65</f>
        <v>7</v>
      </c>
      <c r="N5" s="53">
        <f>'Yearly data'!M65</f>
        <v>7</v>
      </c>
      <c r="O5" s="53">
        <f>'Yearly data'!N65</f>
        <v>7</v>
      </c>
      <c r="P5" s="53">
        <f>'Yearly data'!O65</f>
        <v>7</v>
      </c>
      <c r="Q5" s="53">
        <f>'Yearly data'!P65</f>
        <v>7</v>
      </c>
      <c r="R5" s="53">
        <f>'Yearly data'!Q65</f>
        <v>7</v>
      </c>
      <c r="S5" s="53">
        <f>'Yearly data'!R65</f>
        <v>7</v>
      </c>
      <c r="T5" s="53">
        <f>'Yearly data'!S65</f>
        <v>7</v>
      </c>
      <c r="U5" s="53">
        <f>'Yearly data'!T65</f>
        <v>7</v>
      </c>
      <c r="V5" s="53">
        <f>'Yearly data'!U65</f>
        <v>7</v>
      </c>
      <c r="W5" s="53">
        <f>'Yearly data'!V65</f>
        <v>7</v>
      </c>
      <c r="X5" s="53">
        <f>'Yearly data'!W65</f>
        <v>7</v>
      </c>
      <c r="Y5" s="53">
        <f>'Yearly data'!X65</f>
        <v>7</v>
      </c>
      <c r="Z5" s="53">
        <f>'Yearly data'!Y65</f>
        <v>7</v>
      </c>
      <c r="AA5" s="53">
        <f>'Yearly data'!Z65</f>
        <v>7</v>
      </c>
      <c r="AB5" s="53">
        <f>'Yearly data'!AA65</f>
        <v>7</v>
      </c>
      <c r="AC5" s="53">
        <f>'Yearly data'!AB65</f>
        <v>7</v>
      </c>
      <c r="AD5" s="53">
        <f>'Yearly data'!AC65</f>
        <v>7</v>
      </c>
      <c r="AE5" s="53">
        <f>'Yearly data'!AD65</f>
        <v>7</v>
      </c>
      <c r="AF5" s="53">
        <f>'Yearly data'!AE65</f>
        <v>7</v>
      </c>
      <c r="AG5" s="53">
        <f>'Yearly data'!AF65</f>
        <v>7</v>
      </c>
      <c r="AH5" s="53">
        <f>'Yearly data'!AG65</f>
        <v>7</v>
      </c>
      <c r="AI5" s="53">
        <f>'Yearly data'!AH65</f>
        <v>7</v>
      </c>
      <c r="AJ5" s="53">
        <f>'Yearly data'!AI65</f>
        <v>7</v>
      </c>
      <c r="AK5" s="53">
        <f>'Yearly data'!AJ65</f>
        <v>7</v>
      </c>
      <c r="AL5" s="53">
        <f>'Yearly data'!AK65</f>
        <v>7</v>
      </c>
      <c r="AM5" s="53">
        <f>'Yearly data'!AL65</f>
        <v>7</v>
      </c>
      <c r="AN5" s="53">
        <f>'Yearly data'!AM65</f>
        <v>7</v>
      </c>
      <c r="AO5" s="53">
        <f>'Yearly data'!AN65</f>
        <v>7</v>
      </c>
      <c r="AP5" s="53">
        <f>'Yearly data'!AO65</f>
        <v>7</v>
      </c>
      <c r="AQ5" s="53">
        <f>'Yearly data'!AP65</f>
        <v>7</v>
      </c>
      <c r="AR5" s="53">
        <f>'Yearly data'!AQ65</f>
        <v>7</v>
      </c>
      <c r="AS5" s="53">
        <f>'Yearly data'!AR65</f>
        <v>7</v>
      </c>
      <c r="AT5" s="53">
        <f>'Yearly data'!AS65</f>
        <v>7</v>
      </c>
      <c r="AU5" s="53">
        <f>'Yearly data'!AT65</f>
        <v>6.33</v>
      </c>
      <c r="AV5" s="53">
        <f>'Yearly data'!AU65</f>
        <v>6.33</v>
      </c>
      <c r="AW5" s="53">
        <f>'Yearly data'!AV65</f>
        <v>6.33</v>
      </c>
      <c r="AX5" s="53">
        <f>'Yearly data'!AW65</f>
        <v>6.33</v>
      </c>
      <c r="AY5" s="53">
        <f>'Yearly data'!AX65</f>
        <v>6.33</v>
      </c>
      <c r="AZ5" s="53">
        <f>'Yearly data'!AY65</f>
        <v>6.33</v>
      </c>
      <c r="BA5" s="53">
        <f>'Yearly data'!AZ65</f>
        <v>6.33</v>
      </c>
      <c r="BB5" s="53">
        <f>'Yearly data'!BA65</f>
        <v>6.33</v>
      </c>
      <c r="BC5" s="53">
        <f>'Yearly data'!BB65</f>
        <v>6.33</v>
      </c>
      <c r="BD5" s="53">
        <f>'Yearly data'!BC65</f>
        <v>6.33</v>
      </c>
      <c r="BE5" s="53">
        <f>'Yearly data'!BD65</f>
        <v>6.33</v>
      </c>
      <c r="BF5" s="53">
        <f>'Yearly data'!BE65</f>
        <v>6.33</v>
      </c>
      <c r="BG5" s="53">
        <f>'Yearly data'!BF65</f>
        <v>6.33</v>
      </c>
      <c r="BH5" s="53">
        <f>'Yearly data'!BG65</f>
        <v>6.33</v>
      </c>
      <c r="BI5" s="53">
        <f>'Yearly data'!BH65</f>
        <v>6.33</v>
      </c>
      <c r="BJ5" s="53">
        <f>'Yearly data'!BI65</f>
        <v>6.33</v>
      </c>
      <c r="BK5" s="53">
        <f>'Yearly data'!BJ65</f>
        <v>6.33</v>
      </c>
      <c r="BL5" s="53">
        <f>'Yearly data'!BK65</f>
        <v>6.33</v>
      </c>
      <c r="BM5" s="53">
        <f>'Yearly data'!BL65</f>
        <v>6.33</v>
      </c>
      <c r="BN5" s="53">
        <f>'Yearly data'!BM65</f>
        <v>6.33</v>
      </c>
      <c r="BO5" s="53">
        <f>'Yearly data'!BN65</f>
        <v>6.33</v>
      </c>
      <c r="BP5" s="53">
        <f>'Yearly data'!BO65</f>
        <v>6.33</v>
      </c>
      <c r="BQ5" s="53">
        <f>'Yearly data'!BP65</f>
        <v>6.33</v>
      </c>
      <c r="BR5" s="53">
        <f>'Yearly data'!BQ65</f>
        <v>6.33</v>
      </c>
      <c r="BS5" s="53">
        <f>'Yearly data'!BR65</f>
        <v>6.33</v>
      </c>
      <c r="BT5" s="53">
        <f>'Yearly data'!BS65</f>
        <v>6.33</v>
      </c>
      <c r="BU5" s="53">
        <f>'Yearly data'!BT65</f>
        <v>6.33</v>
      </c>
      <c r="BV5" s="53">
        <f>'Yearly data'!BU65</f>
        <v>6.33</v>
      </c>
      <c r="BW5" s="53">
        <f>'Yearly data'!BV65</f>
        <v>6.67</v>
      </c>
      <c r="BX5" s="53">
        <f>'Yearly data'!BW65</f>
        <v>7</v>
      </c>
      <c r="BY5" s="53">
        <f>'Yearly data'!BX65</f>
        <v>7</v>
      </c>
      <c r="BZ5" s="53">
        <f>'Yearly data'!BY65</f>
        <v>7</v>
      </c>
      <c r="CA5" s="53">
        <f>'Yearly data'!BZ65</f>
        <v>7</v>
      </c>
      <c r="CB5" s="53">
        <f>'Yearly data'!CA65</f>
        <v>7</v>
      </c>
      <c r="CC5" s="53">
        <f>'Yearly data'!CB65</f>
        <v>10.199999999999999</v>
      </c>
      <c r="CD5" s="53">
        <f>'Yearly data'!CC65</f>
        <v>9.9</v>
      </c>
      <c r="CE5" s="53">
        <f>'Yearly data'!CD65</f>
        <v>9.6</v>
      </c>
      <c r="CF5" s="53">
        <f>'Yearly data'!CE65</f>
        <v>9.3000000000000007</v>
      </c>
      <c r="CG5" s="53">
        <f>'Yearly data'!CF65</f>
        <v>9</v>
      </c>
      <c r="CH5" s="53">
        <f>'Yearly data'!CG65</f>
        <v>9</v>
      </c>
      <c r="CI5" s="53">
        <f>'Yearly data'!CH65</f>
        <v>9</v>
      </c>
      <c r="CJ5" s="53">
        <f>'Yearly data'!CI65</f>
        <v>8.6999999999999993</v>
      </c>
      <c r="CK5" s="53">
        <f>'Yearly data'!CJ65</f>
        <v>7</v>
      </c>
      <c r="CL5" s="53">
        <f>'Yearly data'!CK65</f>
        <v>7</v>
      </c>
      <c r="CM5" s="53">
        <f>'Yearly data'!CL65</f>
        <v>7</v>
      </c>
      <c r="CN5" s="53">
        <f>'Yearly data'!CM65</f>
        <v>7</v>
      </c>
      <c r="CO5" s="53">
        <f>'Yearly data'!CN65</f>
        <v>7</v>
      </c>
      <c r="CP5" s="53">
        <f>'Yearly data'!CO65</f>
        <v>7</v>
      </c>
      <c r="CQ5" s="53">
        <f>'Yearly data'!CP65</f>
        <v>7</v>
      </c>
      <c r="CR5" t="e">
        <f>'Yearly data'!#REF!</f>
        <v>#REF!</v>
      </c>
      <c r="CS5" t="e">
        <f>'Yearly data'!#REF!</f>
        <v>#REF!</v>
      </c>
      <c r="CT5" t="e">
        <f>'Yearly data'!#REF!</f>
        <v>#REF!</v>
      </c>
    </row>
    <row r="6" spans="1:98" ht="20.399999999999999">
      <c r="A6" s="56"/>
      <c r="B6" s="55">
        <v>45356</v>
      </c>
      <c r="C6" s="53">
        <f>'Yearly data'!B66</f>
        <v>6.67</v>
      </c>
      <c r="D6" s="53">
        <f>'Yearly data'!C66</f>
        <v>6.67</v>
      </c>
      <c r="E6" s="53">
        <f>'Yearly data'!D66</f>
        <v>6.67</v>
      </c>
      <c r="F6" s="53">
        <f>'Yearly data'!E66</f>
        <v>10.77</v>
      </c>
      <c r="G6" s="53">
        <f>'Yearly data'!F66</f>
        <v>10.97</v>
      </c>
      <c r="H6" s="53">
        <f>'Yearly data'!G66</f>
        <v>11.08</v>
      </c>
      <c r="I6" s="53">
        <f>'Yearly data'!H66</f>
        <v>13.6</v>
      </c>
      <c r="J6" s="53">
        <f>'Yearly data'!I66</f>
        <v>13.87</v>
      </c>
      <c r="K6" s="53">
        <f>'Yearly data'!J66</f>
        <v>14.18</v>
      </c>
      <c r="L6" s="53">
        <f>'Yearly data'!K66</f>
        <v>14.53</v>
      </c>
      <c r="M6" s="53">
        <f>'Yearly data'!L66</f>
        <v>14.17</v>
      </c>
      <c r="N6" s="53">
        <f>'Yearly data'!M66</f>
        <v>13.67</v>
      </c>
      <c r="O6" s="53">
        <f>'Yearly data'!N66</f>
        <v>13.55</v>
      </c>
      <c r="P6" s="53">
        <f>'Yearly data'!O66</f>
        <v>13.4</v>
      </c>
      <c r="Q6" s="53">
        <f>'Yearly data'!P66</f>
        <v>13.2</v>
      </c>
      <c r="R6" s="53">
        <f>'Yearly data'!Q66</f>
        <v>12.42</v>
      </c>
      <c r="S6" s="53">
        <f>'Yearly data'!R66</f>
        <v>15.88</v>
      </c>
      <c r="T6" s="53">
        <f>'Yearly data'!S66</f>
        <v>15.62</v>
      </c>
      <c r="U6" s="53">
        <f>'Yearly data'!T66</f>
        <v>20.440000000000001</v>
      </c>
      <c r="V6" s="53">
        <f>'Yearly data'!U66</f>
        <v>20.21</v>
      </c>
      <c r="W6" s="53">
        <f>'Yearly data'!V66</f>
        <v>24.65</v>
      </c>
      <c r="X6" s="53">
        <f>'Yearly data'!W66</f>
        <v>23.77</v>
      </c>
      <c r="Y6" s="53">
        <f>'Yearly data'!X66</f>
        <v>23.2</v>
      </c>
      <c r="Z6" s="53">
        <f>'Yearly data'!Y66</f>
        <v>22.42</v>
      </c>
      <c r="AA6" s="53">
        <f>'Yearly data'!Z66</f>
        <v>21.67</v>
      </c>
      <c r="AB6" s="53">
        <f>'Yearly data'!AA66</f>
        <v>21</v>
      </c>
      <c r="AC6" s="53">
        <f>'Yearly data'!AB66</f>
        <v>20</v>
      </c>
      <c r="AD6" s="53">
        <f>'Yearly data'!AC66</f>
        <v>18.670000000000002</v>
      </c>
      <c r="AE6" s="53">
        <f>'Yearly data'!AD66</f>
        <v>14.33</v>
      </c>
      <c r="AF6" s="53">
        <f>'Yearly data'!AE66</f>
        <v>13.67</v>
      </c>
      <c r="AG6" s="53">
        <f>'Yearly data'!AF66</f>
        <v>12.67</v>
      </c>
      <c r="AH6" s="53">
        <f>'Yearly data'!AG66</f>
        <v>11.67</v>
      </c>
      <c r="AI6" s="53">
        <f>'Yearly data'!AH66</f>
        <v>9.08</v>
      </c>
      <c r="AJ6" s="53">
        <f>'Yearly data'!AI66</f>
        <v>8.9499999999999993</v>
      </c>
      <c r="AK6" s="53">
        <f>'Yearly data'!AJ66</f>
        <v>8.2100000000000009</v>
      </c>
      <c r="AL6" s="53">
        <f>'Yearly data'!AK66</f>
        <v>7.54</v>
      </c>
      <c r="AM6" s="53">
        <f>'Yearly data'!AL66</f>
        <v>6.67</v>
      </c>
      <c r="AN6" s="53">
        <f>'Yearly data'!AM66</f>
        <v>6.67</v>
      </c>
      <c r="AO6" s="53">
        <f>'Yearly data'!AN66</f>
        <v>6.67</v>
      </c>
      <c r="AP6" s="53">
        <f>'Yearly data'!AO66</f>
        <v>6.67</v>
      </c>
      <c r="AQ6" s="53">
        <f>'Yearly data'!AP66</f>
        <v>6.67</v>
      </c>
      <c r="AR6" s="53">
        <f>'Yearly data'!AQ66</f>
        <v>6.67</v>
      </c>
      <c r="AS6" s="53">
        <f>'Yearly data'!AR66</f>
        <v>6.67</v>
      </c>
      <c r="AT6" s="53">
        <f>'Yearly data'!AS66</f>
        <v>6.67</v>
      </c>
      <c r="AU6" s="53">
        <f>'Yearly data'!AT66</f>
        <v>6.67</v>
      </c>
      <c r="AV6" s="53">
        <f>'Yearly data'!AU66</f>
        <v>6.67</v>
      </c>
      <c r="AW6" s="53">
        <f>'Yearly data'!AV66</f>
        <v>6.67</v>
      </c>
      <c r="AX6" s="53">
        <f>'Yearly data'!AW66</f>
        <v>6.67</v>
      </c>
      <c r="AY6" s="53">
        <f>'Yearly data'!AX66</f>
        <v>10.33</v>
      </c>
      <c r="AZ6" s="53">
        <f>'Yearly data'!AY66</f>
        <v>10</v>
      </c>
      <c r="BA6" s="53">
        <f>'Yearly data'!AZ66</f>
        <v>9.67</v>
      </c>
      <c r="BB6" s="53">
        <f>'Yearly data'!BA66</f>
        <v>9.1</v>
      </c>
      <c r="BC6" s="53">
        <f>'Yearly data'!BB66</f>
        <v>8.8800000000000008</v>
      </c>
      <c r="BD6" s="53">
        <f>'Yearly data'!BC66</f>
        <v>8.64</v>
      </c>
      <c r="BE6" s="53">
        <f>'Yearly data'!BD66</f>
        <v>11.67</v>
      </c>
      <c r="BF6" s="53">
        <f>'Yearly data'!BE66</f>
        <v>11.33</v>
      </c>
      <c r="BG6" s="53">
        <f>'Yearly data'!BF66</f>
        <v>16</v>
      </c>
      <c r="BH6" s="53">
        <f>'Yearly data'!BG66</f>
        <v>15.67</v>
      </c>
      <c r="BI6" s="53">
        <f>'Yearly data'!BH66</f>
        <v>15.33</v>
      </c>
      <c r="BJ6" s="53">
        <f>'Yearly data'!BI66</f>
        <v>15</v>
      </c>
      <c r="BK6" s="53">
        <f>'Yearly data'!BJ66</f>
        <v>14.67</v>
      </c>
      <c r="BL6" s="53">
        <f>'Yearly data'!BK66</f>
        <v>14.33</v>
      </c>
      <c r="BM6" s="53">
        <f>'Yearly data'!BL66</f>
        <v>14</v>
      </c>
      <c r="BN6" s="53">
        <f>'Yearly data'!BM66</f>
        <v>13.67</v>
      </c>
      <c r="BO6" s="53">
        <f>'Yearly data'!BN66</f>
        <v>11.67</v>
      </c>
      <c r="BP6" s="53">
        <f>'Yearly data'!BO66</f>
        <v>11.33</v>
      </c>
      <c r="BQ6" s="53">
        <f>'Yearly data'!BP66</f>
        <v>11</v>
      </c>
      <c r="BR6" s="53">
        <f>'Yearly data'!BQ66</f>
        <v>10.67</v>
      </c>
      <c r="BS6" s="53">
        <f>'Yearly data'!BR66</f>
        <v>10.33</v>
      </c>
      <c r="BT6" s="53">
        <f>'Yearly data'!BS66</f>
        <v>10.33</v>
      </c>
      <c r="BU6" s="53">
        <f>'Yearly data'!BT66</f>
        <v>10.33</v>
      </c>
      <c r="BV6" s="53">
        <f>'Yearly data'!BU66</f>
        <v>9.33</v>
      </c>
      <c r="BW6" s="53">
        <f>'Yearly data'!BV66</f>
        <v>8.67</v>
      </c>
      <c r="BX6" s="53">
        <f>'Yearly data'!BW66</f>
        <v>8</v>
      </c>
      <c r="BY6" s="53">
        <f>'Yearly data'!BX66</f>
        <v>7.33</v>
      </c>
      <c r="BZ6" s="53">
        <f>'Yearly data'!BY66</f>
        <v>7.33</v>
      </c>
      <c r="CA6" s="53">
        <f>'Yearly data'!BZ66</f>
        <v>7.33</v>
      </c>
      <c r="CB6" s="53">
        <f>'Yearly data'!CA66</f>
        <v>7.33</v>
      </c>
      <c r="CC6" s="53">
        <f>'Yearly data'!CB66</f>
        <v>7.33</v>
      </c>
      <c r="CD6" s="53">
        <f>'Yearly data'!CC66</f>
        <v>7.33</v>
      </c>
      <c r="CE6" s="53">
        <f>'Yearly data'!CD66</f>
        <v>7.33</v>
      </c>
      <c r="CF6" s="53">
        <f>'Yearly data'!CE66</f>
        <v>7.33</v>
      </c>
      <c r="CG6" s="53">
        <f>'Yearly data'!CF66</f>
        <v>7.33</v>
      </c>
      <c r="CH6" s="53">
        <f>'Yearly data'!CG66</f>
        <v>7.33</v>
      </c>
      <c r="CI6" s="53">
        <f>'Yearly data'!CH66</f>
        <v>7.33</v>
      </c>
      <c r="CJ6" s="53">
        <f>'Yearly data'!CI66</f>
        <v>7.33</v>
      </c>
      <c r="CK6" s="53">
        <f>'Yearly data'!CJ66</f>
        <v>8</v>
      </c>
      <c r="CL6" s="53">
        <f>'Yearly data'!CK66</f>
        <v>8.67</v>
      </c>
      <c r="CM6" s="53">
        <f>'Yearly data'!CL66</f>
        <v>9.33</v>
      </c>
      <c r="CN6" s="53">
        <f>'Yearly data'!CM66</f>
        <v>10.33</v>
      </c>
      <c r="CO6" s="53">
        <f>'Yearly data'!CN66</f>
        <v>11</v>
      </c>
      <c r="CP6" s="53">
        <f>'Yearly data'!CO66</f>
        <v>11.67</v>
      </c>
      <c r="CQ6" s="53">
        <f>'Yearly data'!CP66</f>
        <v>12.33</v>
      </c>
      <c r="CR6" t="e">
        <f>'Yearly data'!#REF!</f>
        <v>#REF!</v>
      </c>
      <c r="CS6" t="e">
        <f>'Yearly data'!#REF!</f>
        <v>#REF!</v>
      </c>
      <c r="CT6" t="e">
        <f>'Yearly data'!#REF!</f>
        <v>#REF!</v>
      </c>
    </row>
    <row r="7" spans="1:98" ht="20.399999999999999">
      <c r="A7" s="56"/>
      <c r="B7" s="55">
        <v>45357</v>
      </c>
      <c r="C7" s="53">
        <f>'Yearly data'!B67</f>
        <v>15.22</v>
      </c>
      <c r="D7" s="53">
        <f>'Yearly data'!C67</f>
        <v>15.84</v>
      </c>
      <c r="E7" s="53">
        <f>'Yearly data'!D67</f>
        <v>16.62</v>
      </c>
      <c r="F7" s="53">
        <f>'Yearly data'!E67</f>
        <v>16.760000000000002</v>
      </c>
      <c r="G7" s="53">
        <f>'Yearly data'!F67</f>
        <v>16.97</v>
      </c>
      <c r="H7" s="53">
        <f>'Yearly data'!G67</f>
        <v>16.350000000000001</v>
      </c>
      <c r="I7" s="53">
        <f>'Yearly data'!H67</f>
        <v>12.67</v>
      </c>
      <c r="J7" s="53">
        <f>'Yearly data'!I67</f>
        <v>13</v>
      </c>
      <c r="K7" s="53">
        <f>'Yearly data'!J67</f>
        <v>13.33</v>
      </c>
      <c r="L7" s="53">
        <f>'Yearly data'!K67</f>
        <v>13.67</v>
      </c>
      <c r="M7" s="53">
        <f>'Yearly data'!L67</f>
        <v>14</v>
      </c>
      <c r="N7" s="53">
        <f>'Yearly data'!M67</f>
        <v>14.33</v>
      </c>
      <c r="O7" s="53">
        <f>'Yearly data'!N67</f>
        <v>15</v>
      </c>
      <c r="P7" s="53">
        <f>'Yearly data'!O67</f>
        <v>16</v>
      </c>
      <c r="Q7" s="53">
        <f>'Yearly data'!P67</f>
        <v>19.670000000000002</v>
      </c>
      <c r="R7" s="53">
        <f>'Yearly data'!Q67</f>
        <v>20</v>
      </c>
      <c r="S7" s="53">
        <f>'Yearly data'!R67</f>
        <v>19.670000000000002</v>
      </c>
      <c r="T7" s="53">
        <f>'Yearly data'!S67</f>
        <v>19.329999999999998</v>
      </c>
      <c r="U7" s="53">
        <f>'Yearly data'!T67</f>
        <v>12.33</v>
      </c>
      <c r="V7" s="53">
        <f>'Yearly data'!U67</f>
        <v>12.33</v>
      </c>
      <c r="W7" s="53">
        <f>'Yearly data'!V67</f>
        <v>12.14</v>
      </c>
      <c r="X7" s="53">
        <f>'Yearly data'!W67</f>
        <v>12</v>
      </c>
      <c r="Y7" s="53">
        <f>'Yearly data'!X67</f>
        <v>11.67</v>
      </c>
      <c r="Z7" s="53">
        <f>'Yearly data'!Y67</f>
        <v>11.33</v>
      </c>
      <c r="AA7" s="53">
        <f>'Yearly data'!Z67</f>
        <v>11.33</v>
      </c>
      <c r="AB7" s="53">
        <f>'Yearly data'!AA67</f>
        <v>11</v>
      </c>
      <c r="AC7" s="53">
        <f>'Yearly data'!AB67</f>
        <v>7.33</v>
      </c>
      <c r="AD7" s="53">
        <f>'Yearly data'!AC67</f>
        <v>7.33</v>
      </c>
      <c r="AE7" s="53">
        <f>'Yearly data'!AD67</f>
        <v>7.33</v>
      </c>
      <c r="AF7" s="53">
        <f>'Yearly data'!AE67</f>
        <v>7.33</v>
      </c>
      <c r="AG7" s="53">
        <f>'Yearly data'!AF67</f>
        <v>7.33</v>
      </c>
      <c r="AH7" s="53">
        <f>'Yearly data'!AG67</f>
        <v>7.33</v>
      </c>
      <c r="AI7" s="53">
        <f>'Yearly data'!AH67</f>
        <v>7.33</v>
      </c>
      <c r="AJ7" s="53">
        <f>'Yearly data'!AI67</f>
        <v>7.33</v>
      </c>
      <c r="AK7" s="53">
        <f>'Yearly data'!AJ67</f>
        <v>7.33</v>
      </c>
      <c r="AL7" s="53">
        <f>'Yearly data'!AK67</f>
        <v>6.67</v>
      </c>
      <c r="AM7" s="53">
        <f>'Yearly data'!AL67</f>
        <v>6.67</v>
      </c>
      <c r="AN7" s="53">
        <f>'Yearly data'!AM67</f>
        <v>6.67</v>
      </c>
      <c r="AO7" s="53">
        <f>'Yearly data'!AN67</f>
        <v>6.67</v>
      </c>
      <c r="AP7" s="53">
        <f>'Yearly data'!AO67</f>
        <v>6.67</v>
      </c>
      <c r="AQ7" s="53">
        <f>'Yearly data'!AP67</f>
        <v>6.67</v>
      </c>
      <c r="AR7" s="53">
        <f>'Yearly data'!AQ67</f>
        <v>6.67</v>
      </c>
      <c r="AS7" s="53">
        <f>'Yearly data'!AR67</f>
        <v>6.67</v>
      </c>
      <c r="AT7" s="53">
        <f>'Yearly data'!AS67</f>
        <v>6.67</v>
      </c>
      <c r="AU7" s="53">
        <f>'Yearly data'!AT67</f>
        <v>6.67</v>
      </c>
      <c r="AV7" s="53">
        <f>'Yearly data'!AU67</f>
        <v>6.67</v>
      </c>
      <c r="AW7" s="53">
        <f>'Yearly data'!AV67</f>
        <v>6.67</v>
      </c>
      <c r="AX7" s="53">
        <f>'Yearly data'!AW67</f>
        <v>6.67</v>
      </c>
      <c r="AY7" s="53">
        <f>'Yearly data'!AX67</f>
        <v>6.67</v>
      </c>
      <c r="AZ7" s="53">
        <f>'Yearly data'!AY67</f>
        <v>6.67</v>
      </c>
      <c r="BA7" s="53">
        <f>'Yearly data'!AZ67</f>
        <v>6.67</v>
      </c>
      <c r="BB7" s="53">
        <f>'Yearly data'!BA67</f>
        <v>6.67</v>
      </c>
      <c r="BC7" s="53">
        <f>'Yearly data'!BB67</f>
        <v>6.67</v>
      </c>
      <c r="BD7" s="53">
        <f>'Yearly data'!BC67</f>
        <v>6.67</v>
      </c>
      <c r="BE7" s="53">
        <f>'Yearly data'!BD67</f>
        <v>6.67</v>
      </c>
      <c r="BF7" s="53">
        <f>'Yearly data'!BE67</f>
        <v>6.67</v>
      </c>
      <c r="BG7" s="53">
        <f>'Yearly data'!BF67</f>
        <v>6.67</v>
      </c>
      <c r="BH7" s="53">
        <f>'Yearly data'!BG67</f>
        <v>6.67</v>
      </c>
      <c r="BI7" s="53">
        <f>'Yearly data'!BH67</f>
        <v>6.67</v>
      </c>
      <c r="BJ7" s="53">
        <f>'Yearly data'!BI67</f>
        <v>6.67</v>
      </c>
      <c r="BK7" s="53">
        <f>'Yearly data'!BJ67</f>
        <v>6.67</v>
      </c>
      <c r="BL7" s="53">
        <f>'Yearly data'!BK67</f>
        <v>6.67</v>
      </c>
      <c r="BM7" s="53">
        <f>'Yearly data'!BL67</f>
        <v>6.67</v>
      </c>
      <c r="BN7" s="53">
        <f>'Yearly data'!BM67</f>
        <v>6.67</v>
      </c>
      <c r="BO7" s="53">
        <f>'Yearly data'!BN67</f>
        <v>6</v>
      </c>
      <c r="BP7" s="53">
        <f>'Yearly data'!BO67</f>
        <v>6</v>
      </c>
      <c r="BQ7" s="53">
        <f>'Yearly data'!BP67</f>
        <v>6</v>
      </c>
      <c r="BR7" s="53">
        <f>'Yearly data'!BQ67</f>
        <v>6</v>
      </c>
      <c r="BS7" s="53">
        <f>'Yearly data'!BR67</f>
        <v>6</v>
      </c>
      <c r="BT7" s="53">
        <f>'Yearly data'!BS67</f>
        <v>6</v>
      </c>
      <c r="BU7" s="53">
        <f>'Yearly data'!BT67</f>
        <v>6</v>
      </c>
      <c r="BV7" s="53">
        <f>'Yearly data'!BU67</f>
        <v>6</v>
      </c>
      <c r="BW7" s="53">
        <f>'Yearly data'!BV67</f>
        <v>6</v>
      </c>
      <c r="BX7" s="53">
        <f>'Yearly data'!BW67</f>
        <v>6</v>
      </c>
      <c r="BY7" s="53">
        <f>'Yearly data'!BX67</f>
        <v>6</v>
      </c>
      <c r="BZ7" s="53">
        <f>'Yearly data'!BY67</f>
        <v>6</v>
      </c>
      <c r="CA7" s="53">
        <f>'Yearly data'!BZ67</f>
        <v>6</v>
      </c>
      <c r="CB7" s="53">
        <f>'Yearly data'!CA67</f>
        <v>6</v>
      </c>
      <c r="CC7" s="53">
        <f>'Yearly data'!CB67</f>
        <v>7.67</v>
      </c>
      <c r="CD7" s="53">
        <f>'Yearly data'!CC67</f>
        <v>8.1199999999999992</v>
      </c>
      <c r="CE7" s="53">
        <f>'Yearly data'!CD67</f>
        <v>7.33</v>
      </c>
      <c r="CF7" s="53">
        <f>'Yearly data'!CE67</f>
        <v>7.33</v>
      </c>
      <c r="CG7" s="53">
        <f>'Yearly data'!CF67</f>
        <v>7.33</v>
      </c>
      <c r="CH7" s="53">
        <f>'Yearly data'!CG67</f>
        <v>7.33</v>
      </c>
      <c r="CI7" s="53">
        <f>'Yearly data'!CH67</f>
        <v>7.33</v>
      </c>
      <c r="CJ7" s="53">
        <f>'Yearly data'!CI67</f>
        <v>8.8699999999999992</v>
      </c>
      <c r="CK7" s="53">
        <f>'Yearly data'!CJ67</f>
        <v>10.42</v>
      </c>
      <c r="CL7" s="53">
        <f>'Yearly data'!CK67</f>
        <v>11.63</v>
      </c>
      <c r="CM7" s="53">
        <f>'Yearly data'!CL67</f>
        <v>10.33</v>
      </c>
      <c r="CN7" s="53">
        <f>'Yearly data'!CM67</f>
        <v>11</v>
      </c>
      <c r="CO7" s="53">
        <f>'Yearly data'!CN67</f>
        <v>11.67</v>
      </c>
      <c r="CP7" s="53">
        <f>'Yearly data'!CO67</f>
        <v>12.33</v>
      </c>
      <c r="CQ7" s="53">
        <f>'Yearly data'!CP67</f>
        <v>13</v>
      </c>
      <c r="CR7" t="e">
        <f>'Yearly data'!#REF!</f>
        <v>#REF!</v>
      </c>
      <c r="CS7" t="e">
        <f>'Yearly data'!#REF!</f>
        <v>#REF!</v>
      </c>
      <c r="CT7" t="e">
        <f>'Yearly data'!#REF!</f>
        <v>#REF!</v>
      </c>
    </row>
    <row r="8" spans="1:98" ht="20.399999999999999">
      <c r="A8" s="56"/>
      <c r="B8" s="55">
        <v>45358</v>
      </c>
      <c r="C8" s="53">
        <f>'Yearly data'!B68</f>
        <v>11.67</v>
      </c>
      <c r="D8" s="53">
        <f>'Yearly data'!C68</f>
        <v>12</v>
      </c>
      <c r="E8" s="53">
        <f>'Yearly data'!D68</f>
        <v>12.67</v>
      </c>
      <c r="F8" s="53">
        <f>'Yearly data'!E68</f>
        <v>13</v>
      </c>
      <c r="G8" s="53">
        <f>'Yearly data'!F68</f>
        <v>13.67</v>
      </c>
      <c r="H8" s="53">
        <f>'Yearly data'!G68</f>
        <v>13.67</v>
      </c>
      <c r="I8" s="53">
        <f>'Yearly data'!H68</f>
        <v>10</v>
      </c>
      <c r="J8" s="53">
        <f>'Yearly data'!I68</f>
        <v>9.33</v>
      </c>
      <c r="K8" s="53">
        <f>'Yearly data'!J68</f>
        <v>9</v>
      </c>
      <c r="L8" s="53">
        <f>'Yearly data'!K68</f>
        <v>8.67</v>
      </c>
      <c r="M8" s="53">
        <f>'Yearly data'!L68</f>
        <v>12.33</v>
      </c>
      <c r="N8" s="53">
        <f>'Yearly data'!M68</f>
        <v>12</v>
      </c>
      <c r="O8" s="53">
        <f>'Yearly data'!N68</f>
        <v>12.33</v>
      </c>
      <c r="P8" s="53">
        <f>'Yearly data'!O68</f>
        <v>12</v>
      </c>
      <c r="Q8" s="53">
        <f>'Yearly data'!P68</f>
        <v>12.33</v>
      </c>
      <c r="R8" s="53">
        <f>'Yearly data'!Q68</f>
        <v>11</v>
      </c>
      <c r="S8" s="53">
        <f>'Yearly data'!R68</f>
        <v>11.67</v>
      </c>
      <c r="T8" s="53">
        <f>'Yearly data'!S68</f>
        <v>11.67</v>
      </c>
      <c r="U8" s="53">
        <f>'Yearly data'!T68</f>
        <v>11.33</v>
      </c>
      <c r="V8" s="53">
        <f>'Yearly data'!U68</f>
        <v>11.33</v>
      </c>
      <c r="W8" s="53">
        <f>'Yearly data'!V68</f>
        <v>11</v>
      </c>
      <c r="X8" s="53">
        <f>'Yearly data'!W68</f>
        <v>10.67</v>
      </c>
      <c r="Y8" s="53">
        <f>'Yearly data'!X68</f>
        <v>10.33</v>
      </c>
      <c r="Z8" s="53">
        <f>'Yearly data'!Y68</f>
        <v>10</v>
      </c>
      <c r="AA8" s="53">
        <f>'Yearly data'!Z68</f>
        <v>9.67</v>
      </c>
      <c r="AB8" s="53">
        <f>'Yearly data'!AA68</f>
        <v>9.33</v>
      </c>
      <c r="AC8" s="53">
        <f>'Yearly data'!AB68</f>
        <v>9.33</v>
      </c>
      <c r="AD8" s="53">
        <f>'Yearly data'!AC68</f>
        <v>9</v>
      </c>
      <c r="AE8" s="53">
        <f>'Yearly data'!AD68</f>
        <v>7</v>
      </c>
      <c r="AF8" s="53">
        <f>'Yearly data'!AE68</f>
        <v>7</v>
      </c>
      <c r="AG8" s="53">
        <f>'Yearly data'!AF68</f>
        <v>7</v>
      </c>
      <c r="AH8" s="53">
        <f>'Yearly data'!AG68</f>
        <v>7</v>
      </c>
      <c r="AI8" s="53">
        <f>'Yearly data'!AH68</f>
        <v>7</v>
      </c>
      <c r="AJ8" s="53">
        <f>'Yearly data'!AI68</f>
        <v>7</v>
      </c>
      <c r="AK8" s="53">
        <f>'Yearly data'!AJ68</f>
        <v>7</v>
      </c>
      <c r="AL8" s="53">
        <f>'Yearly data'!AK68</f>
        <v>6.67</v>
      </c>
      <c r="AM8" s="53">
        <f>'Yearly data'!AL68</f>
        <v>6.67</v>
      </c>
      <c r="AN8" s="53">
        <f>'Yearly data'!AM68</f>
        <v>6.67</v>
      </c>
      <c r="AO8" s="53">
        <f>'Yearly data'!AN68</f>
        <v>6.67</v>
      </c>
      <c r="AP8" s="53">
        <f>'Yearly data'!AO68</f>
        <v>6.67</v>
      </c>
      <c r="AQ8" s="53">
        <f>'Yearly data'!AP68</f>
        <v>6.67</v>
      </c>
      <c r="AR8" s="53">
        <f>'Yearly data'!AQ68</f>
        <v>6.67</v>
      </c>
      <c r="AS8" s="53">
        <f>'Yearly data'!AR68</f>
        <v>6.67</v>
      </c>
      <c r="AT8" s="53">
        <f>'Yearly data'!AS68</f>
        <v>6.67</v>
      </c>
      <c r="AU8" s="53">
        <f>'Yearly data'!AT68</f>
        <v>6.67</v>
      </c>
      <c r="AV8" s="53">
        <f>'Yearly data'!AU68</f>
        <v>6.67</v>
      </c>
      <c r="AW8" s="53">
        <f>'Yearly data'!AV68</f>
        <v>6.67</v>
      </c>
      <c r="AX8" s="53">
        <f>'Yearly data'!AW68</f>
        <v>6.67</v>
      </c>
      <c r="AY8" s="53">
        <f>'Yearly data'!AX68</f>
        <v>6.67</v>
      </c>
      <c r="AZ8" s="53">
        <f>'Yearly data'!AY68</f>
        <v>6.67</v>
      </c>
      <c r="BA8" s="53">
        <f>'Yearly data'!AZ68</f>
        <v>6.67</v>
      </c>
      <c r="BB8" s="53">
        <f>'Yearly data'!BA68</f>
        <v>6.67</v>
      </c>
      <c r="BC8" s="53">
        <f>'Yearly data'!BB68</f>
        <v>6.67</v>
      </c>
      <c r="BD8" s="53">
        <f>'Yearly data'!BC68</f>
        <v>6.67</v>
      </c>
      <c r="BE8" s="53">
        <f>'Yearly data'!BD68</f>
        <v>6.67</v>
      </c>
      <c r="BF8" s="53">
        <f>'Yearly data'!BE68</f>
        <v>6.67</v>
      </c>
      <c r="BG8" s="53">
        <f>'Yearly data'!BF68</f>
        <v>6.67</v>
      </c>
      <c r="BH8" s="53">
        <f>'Yearly data'!BG68</f>
        <v>6.67</v>
      </c>
      <c r="BI8" s="53">
        <f>'Yearly data'!BH68</f>
        <v>6.67</v>
      </c>
      <c r="BJ8" s="53">
        <f>'Yearly data'!BI68</f>
        <v>6.67</v>
      </c>
      <c r="BK8" s="53">
        <f>'Yearly data'!BJ68</f>
        <v>6.67</v>
      </c>
      <c r="BL8" s="53">
        <f>'Yearly data'!BK68</f>
        <v>6.67</v>
      </c>
      <c r="BM8" s="53">
        <f>'Yearly data'!BL68</f>
        <v>6.67</v>
      </c>
      <c r="BN8" s="53">
        <f>'Yearly data'!BM68</f>
        <v>6.67</v>
      </c>
      <c r="BO8" s="53">
        <f>'Yearly data'!BN68</f>
        <v>6.67</v>
      </c>
      <c r="BP8" s="53">
        <f>'Yearly data'!BO68</f>
        <v>6.67</v>
      </c>
      <c r="BQ8" s="53">
        <f>'Yearly data'!BP68</f>
        <v>6.67</v>
      </c>
      <c r="BR8" s="53">
        <f>'Yearly data'!BQ68</f>
        <v>6.67</v>
      </c>
      <c r="BS8" s="53">
        <f>'Yearly data'!BR68</f>
        <v>6.67</v>
      </c>
      <c r="BT8" s="53">
        <f>'Yearly data'!BS68</f>
        <v>6.67</v>
      </c>
      <c r="BU8" s="53">
        <f>'Yearly data'!BT68</f>
        <v>6.67</v>
      </c>
      <c r="BV8" s="53">
        <f>'Yearly data'!BU68</f>
        <v>6.67</v>
      </c>
      <c r="BW8" s="53">
        <f>'Yearly data'!BV68</f>
        <v>8.33</v>
      </c>
      <c r="BX8" s="53">
        <f>'Yearly data'!BW68</f>
        <v>8.4499999999999993</v>
      </c>
      <c r="BY8" s="53">
        <f>'Yearly data'!BX68</f>
        <v>8.48</v>
      </c>
      <c r="BZ8" s="53">
        <f>'Yearly data'!BY68</f>
        <v>8.52</v>
      </c>
      <c r="CA8" s="53">
        <f>'Yearly data'!BZ68</f>
        <v>8.5500000000000007</v>
      </c>
      <c r="CB8" s="53">
        <f>'Yearly data'!CA68</f>
        <v>8.7799999999999994</v>
      </c>
      <c r="CC8" s="53">
        <f>'Yearly data'!CB68</f>
        <v>8.82</v>
      </c>
      <c r="CD8" s="53">
        <f>'Yearly data'!CC68</f>
        <v>8.85</v>
      </c>
      <c r="CE8" s="53">
        <f>'Yearly data'!CD68</f>
        <v>8.92</v>
      </c>
      <c r="CF8" s="53">
        <f>'Yearly data'!CE68</f>
        <v>8.9499999999999993</v>
      </c>
      <c r="CG8" s="53">
        <f>'Yearly data'!CF68</f>
        <v>8.98</v>
      </c>
      <c r="CH8" s="53">
        <f>'Yearly data'!CG68</f>
        <v>9.1199999999999992</v>
      </c>
      <c r="CI8" s="53">
        <f>'Yearly data'!CH68</f>
        <v>9</v>
      </c>
      <c r="CJ8" s="53">
        <f>'Yearly data'!CI68</f>
        <v>9</v>
      </c>
      <c r="CK8" s="53">
        <f>'Yearly data'!CJ68</f>
        <v>9</v>
      </c>
      <c r="CL8" s="53">
        <f>'Yearly data'!CK68</f>
        <v>9</v>
      </c>
      <c r="CM8" s="53">
        <f>'Yearly data'!CL68</f>
        <v>9</v>
      </c>
      <c r="CN8" s="53">
        <f>'Yearly data'!CM68</f>
        <v>9</v>
      </c>
      <c r="CO8" s="53">
        <f>'Yearly data'!CN68</f>
        <v>9</v>
      </c>
      <c r="CP8" s="53">
        <f>'Yearly data'!CO68</f>
        <v>9</v>
      </c>
      <c r="CQ8" s="53">
        <f>'Yearly data'!CP68</f>
        <v>9</v>
      </c>
      <c r="CR8" t="e">
        <f>'Yearly data'!#REF!</f>
        <v>#REF!</v>
      </c>
      <c r="CS8" t="e">
        <f>'Yearly data'!#REF!</f>
        <v>#REF!</v>
      </c>
      <c r="CT8" t="e">
        <f>'Yearly data'!#REF!</f>
        <v>#REF!</v>
      </c>
    </row>
    <row r="9" spans="1:98" ht="20.399999999999999">
      <c r="A9" s="56"/>
      <c r="B9" s="55">
        <v>45359</v>
      </c>
      <c r="C9" s="53">
        <f>'Yearly data'!B69</f>
        <v>8.33</v>
      </c>
      <c r="D9" s="53">
        <f>'Yearly data'!C69</f>
        <v>8.33</v>
      </c>
      <c r="E9" s="53">
        <f>'Yearly data'!D69</f>
        <v>8.33</v>
      </c>
      <c r="F9" s="53">
        <f>'Yearly data'!E69</f>
        <v>8.33</v>
      </c>
      <c r="G9" s="53">
        <f>'Yearly data'!F69</f>
        <v>8.33</v>
      </c>
      <c r="H9" s="53">
        <f>'Yearly data'!G69</f>
        <v>8</v>
      </c>
      <c r="I9" s="53">
        <f>'Yearly data'!H69</f>
        <v>6.67</v>
      </c>
      <c r="J9" s="53">
        <f>'Yearly data'!I69</f>
        <v>6.67</v>
      </c>
      <c r="K9" s="53">
        <f>'Yearly data'!J69</f>
        <v>6.67</v>
      </c>
      <c r="L9" s="53">
        <f>'Yearly data'!K69</f>
        <v>6.67</v>
      </c>
      <c r="M9" s="53">
        <f>'Yearly data'!L69</f>
        <v>6</v>
      </c>
      <c r="N9" s="53">
        <f>'Yearly data'!M69</f>
        <v>6</v>
      </c>
      <c r="O9" s="53">
        <f>'Yearly data'!N69</f>
        <v>6</v>
      </c>
      <c r="P9" s="53">
        <f>'Yearly data'!O69</f>
        <v>6</v>
      </c>
      <c r="Q9" s="53">
        <f>'Yearly data'!P69</f>
        <v>6</v>
      </c>
      <c r="R9" s="53">
        <f>'Yearly data'!Q69</f>
        <v>6</v>
      </c>
      <c r="S9" s="53">
        <f>'Yearly data'!R69</f>
        <v>6</v>
      </c>
      <c r="T9" s="53">
        <f>'Yearly data'!S69</f>
        <v>6</v>
      </c>
      <c r="U9" s="53">
        <f>'Yearly data'!T69</f>
        <v>6</v>
      </c>
      <c r="V9" s="53">
        <f>'Yearly data'!U69</f>
        <v>6</v>
      </c>
      <c r="W9" s="53">
        <f>'Yearly data'!V69</f>
        <v>6</v>
      </c>
      <c r="X9" s="53">
        <f>'Yearly data'!W69</f>
        <v>6</v>
      </c>
      <c r="Y9" s="53">
        <f>'Yearly data'!X69</f>
        <v>6</v>
      </c>
      <c r="Z9" s="53">
        <f>'Yearly data'!Y69</f>
        <v>6</v>
      </c>
      <c r="AA9" s="53">
        <f>'Yearly data'!Z69</f>
        <v>6</v>
      </c>
      <c r="AB9" s="53">
        <f>'Yearly data'!AA69</f>
        <v>6</v>
      </c>
      <c r="AC9" s="53">
        <f>'Yearly data'!AB69</f>
        <v>6</v>
      </c>
      <c r="AD9" s="53">
        <f>'Yearly data'!AC69</f>
        <v>6</v>
      </c>
      <c r="AE9" s="53">
        <f>'Yearly data'!AD69</f>
        <v>6</v>
      </c>
      <c r="AF9" s="53">
        <f>'Yearly data'!AE69</f>
        <v>6</v>
      </c>
      <c r="AG9" s="53">
        <f>'Yearly data'!AF69</f>
        <v>6</v>
      </c>
      <c r="AH9" s="53">
        <f>'Yearly data'!AG69</f>
        <v>6</v>
      </c>
      <c r="AI9" s="53">
        <f>'Yearly data'!AH69</f>
        <v>6</v>
      </c>
      <c r="AJ9" s="53">
        <f>'Yearly data'!AI69</f>
        <v>6</v>
      </c>
      <c r="AK9" s="53">
        <f>'Yearly data'!AJ69</f>
        <v>6</v>
      </c>
      <c r="AL9" s="53">
        <f>'Yearly data'!AK69</f>
        <v>6</v>
      </c>
      <c r="AM9" s="53">
        <f>'Yearly data'!AL69</f>
        <v>6</v>
      </c>
      <c r="AN9" s="53">
        <f>'Yearly data'!AM69</f>
        <v>6</v>
      </c>
      <c r="AO9" s="53">
        <f>'Yearly data'!AN69</f>
        <v>6</v>
      </c>
      <c r="AP9" s="53">
        <f>'Yearly data'!AO69</f>
        <v>6</v>
      </c>
      <c r="AQ9" s="53">
        <f>'Yearly data'!AP69</f>
        <v>6</v>
      </c>
      <c r="AR9" s="53">
        <f>'Yearly data'!AQ69</f>
        <v>6</v>
      </c>
      <c r="AS9" s="53">
        <f>'Yearly data'!AR69</f>
        <v>6</v>
      </c>
      <c r="AT9" s="53">
        <f>'Yearly data'!AS69</f>
        <v>6</v>
      </c>
      <c r="AU9" s="53">
        <f>'Yearly data'!AT69</f>
        <v>6</v>
      </c>
      <c r="AV9" s="53">
        <f>'Yearly data'!AU69</f>
        <v>6</v>
      </c>
      <c r="AW9" s="53">
        <f>'Yearly data'!AV69</f>
        <v>6</v>
      </c>
      <c r="AX9" s="53">
        <f>'Yearly data'!AW69</f>
        <v>6</v>
      </c>
      <c r="AY9" s="53">
        <f>'Yearly data'!AX69</f>
        <v>6</v>
      </c>
      <c r="AZ9" s="53">
        <f>'Yearly data'!AY69</f>
        <v>6</v>
      </c>
      <c r="BA9" s="53">
        <f>'Yearly data'!AZ69</f>
        <v>6</v>
      </c>
      <c r="BB9" s="53">
        <f>'Yearly data'!BA69</f>
        <v>6</v>
      </c>
      <c r="BC9" s="53">
        <f>'Yearly data'!BB69</f>
        <v>7.33</v>
      </c>
      <c r="BD9" s="53">
        <f>'Yearly data'!BC69</f>
        <v>7.33</v>
      </c>
      <c r="BE9" s="53">
        <f>'Yearly data'!BD69</f>
        <v>7.33</v>
      </c>
      <c r="BF9" s="53">
        <f>'Yearly data'!BE69</f>
        <v>7.33</v>
      </c>
      <c r="BG9" s="53">
        <f>'Yearly data'!BF69</f>
        <v>7.33</v>
      </c>
      <c r="BH9" s="53">
        <f>'Yearly data'!BG69</f>
        <v>7.33</v>
      </c>
      <c r="BI9" s="53">
        <f>'Yearly data'!BH69</f>
        <v>7.33</v>
      </c>
      <c r="BJ9" s="53">
        <f>'Yearly data'!BI69</f>
        <v>7.33</v>
      </c>
      <c r="BK9" s="53">
        <f>'Yearly data'!BJ69</f>
        <v>7.33</v>
      </c>
      <c r="BL9" s="53">
        <f>'Yearly data'!BK69</f>
        <v>7</v>
      </c>
      <c r="BM9" s="53">
        <f>'Yearly data'!BL69</f>
        <v>7</v>
      </c>
      <c r="BN9" s="53">
        <f>'Yearly data'!BM69</f>
        <v>7</v>
      </c>
      <c r="BO9" s="53">
        <f>'Yearly data'!BN69</f>
        <v>7</v>
      </c>
      <c r="BP9" s="53">
        <f>'Yearly data'!BO69</f>
        <v>7</v>
      </c>
      <c r="BQ9" s="53">
        <f>'Yearly data'!BP69</f>
        <v>7</v>
      </c>
      <c r="BR9" s="53">
        <f>'Yearly data'!BQ69</f>
        <v>6.67</v>
      </c>
      <c r="BS9" s="53">
        <f>'Yearly data'!BR69</f>
        <v>6.67</v>
      </c>
      <c r="BT9" s="53">
        <f>'Yearly data'!BS69</f>
        <v>6.67</v>
      </c>
      <c r="BU9" s="53">
        <f>'Yearly data'!BT69</f>
        <v>6.67</v>
      </c>
      <c r="BV9" s="53">
        <f>'Yearly data'!BU69</f>
        <v>6.67</v>
      </c>
      <c r="BW9" s="53">
        <f>'Yearly data'!BV69</f>
        <v>6.67</v>
      </c>
      <c r="BX9" s="53">
        <f>'Yearly data'!BW69</f>
        <v>6.67</v>
      </c>
      <c r="BY9" s="53">
        <f>'Yearly data'!BX69</f>
        <v>6.67</v>
      </c>
      <c r="BZ9" s="53">
        <f>'Yearly data'!BY69</f>
        <v>6.67</v>
      </c>
      <c r="CA9" s="53">
        <f>'Yearly data'!BZ69</f>
        <v>6.67</v>
      </c>
      <c r="CB9" s="53">
        <f>'Yearly data'!CA69</f>
        <v>6.67</v>
      </c>
      <c r="CC9" s="53">
        <f>'Yearly data'!CB69</f>
        <v>6.67</v>
      </c>
      <c r="CD9" s="53">
        <f>'Yearly data'!CC69</f>
        <v>6.67</v>
      </c>
      <c r="CE9" s="53">
        <f>'Yearly data'!CD69</f>
        <v>6.67</v>
      </c>
      <c r="CF9" s="53">
        <f>'Yearly data'!CE69</f>
        <v>6.67</v>
      </c>
      <c r="CG9" s="53">
        <f>'Yearly data'!CF69</f>
        <v>6.67</v>
      </c>
      <c r="CH9" s="53">
        <f>'Yearly data'!CG69</f>
        <v>6.67</v>
      </c>
      <c r="CI9" s="53">
        <f>'Yearly data'!CH69</f>
        <v>8.33</v>
      </c>
      <c r="CJ9" s="53">
        <f>'Yearly data'!CI69</f>
        <v>8.33</v>
      </c>
      <c r="CK9" s="53">
        <f>'Yearly data'!CJ69</f>
        <v>10</v>
      </c>
      <c r="CL9" s="53">
        <f>'Yearly data'!CK69</f>
        <v>10</v>
      </c>
      <c r="CM9" s="53">
        <f>'Yearly data'!CL69</f>
        <v>10</v>
      </c>
      <c r="CN9" s="53">
        <f>'Yearly data'!CM69</f>
        <v>10</v>
      </c>
      <c r="CO9" s="53">
        <f>'Yearly data'!CN69</f>
        <v>13.33</v>
      </c>
      <c r="CP9" s="53">
        <f>'Yearly data'!CO69</f>
        <v>13.33</v>
      </c>
      <c r="CQ9" s="53">
        <f>'Yearly data'!CP69</f>
        <v>13</v>
      </c>
      <c r="CR9" t="e">
        <f>'Yearly data'!#REF!</f>
        <v>#REF!</v>
      </c>
      <c r="CS9" t="e">
        <f>'Yearly data'!#REF!</f>
        <v>#REF!</v>
      </c>
      <c r="CT9" t="e">
        <f>'Yearly data'!#REF!</f>
        <v>#REF!</v>
      </c>
    </row>
    <row r="10" spans="1:98" ht="20.399999999999999">
      <c r="A10" s="56"/>
      <c r="B10" s="55">
        <v>45360</v>
      </c>
      <c r="C10" s="53">
        <f>'Yearly data'!B70</f>
        <v>12</v>
      </c>
      <c r="D10" s="53">
        <f>'Yearly data'!C70</f>
        <v>11.67</v>
      </c>
      <c r="E10" s="53">
        <f>'Yearly data'!D70</f>
        <v>11.67</v>
      </c>
      <c r="F10" s="53">
        <f>'Yearly data'!E70</f>
        <v>11.33</v>
      </c>
      <c r="G10" s="53">
        <f>'Yearly data'!F70</f>
        <v>11</v>
      </c>
      <c r="H10" s="53">
        <f>'Yearly data'!G70</f>
        <v>13</v>
      </c>
      <c r="I10" s="53">
        <f>'Yearly data'!H70</f>
        <v>12.67</v>
      </c>
      <c r="J10" s="53">
        <f>'Yearly data'!I70</f>
        <v>12.33</v>
      </c>
      <c r="K10" s="53">
        <f>'Yearly data'!J70</f>
        <v>10</v>
      </c>
      <c r="L10" s="53">
        <f>'Yearly data'!K70</f>
        <v>9.67</v>
      </c>
      <c r="M10" s="53">
        <f>'Yearly data'!L70</f>
        <v>9.33</v>
      </c>
      <c r="N10" s="53">
        <f>'Yearly data'!M70</f>
        <v>9</v>
      </c>
      <c r="O10" s="53">
        <f>'Yearly data'!N70</f>
        <v>8.67</v>
      </c>
      <c r="P10" s="53">
        <f>'Yearly data'!O70</f>
        <v>8.67</v>
      </c>
      <c r="Q10" s="53">
        <f>'Yearly data'!P70</f>
        <v>7.33</v>
      </c>
      <c r="R10" s="53">
        <f>'Yearly data'!Q70</f>
        <v>7.33</v>
      </c>
      <c r="S10" s="53">
        <f>'Yearly data'!R70</f>
        <v>7.33</v>
      </c>
      <c r="T10" s="53">
        <f>'Yearly data'!S70</f>
        <v>7.33</v>
      </c>
      <c r="U10" s="53">
        <f>'Yearly data'!T70</f>
        <v>7.33</v>
      </c>
      <c r="V10" s="53">
        <f>'Yearly data'!U70</f>
        <v>7.33</v>
      </c>
      <c r="W10" s="53">
        <f>'Yearly data'!V70</f>
        <v>7.33</v>
      </c>
      <c r="X10" s="53">
        <f>'Yearly data'!W70</f>
        <v>7.33</v>
      </c>
      <c r="Y10" s="53">
        <f>'Yearly data'!X70</f>
        <v>7.33</v>
      </c>
      <c r="Z10" s="53">
        <f>'Yearly data'!Y70</f>
        <v>7</v>
      </c>
      <c r="AA10" s="53">
        <f>'Yearly data'!Z70</f>
        <v>7</v>
      </c>
      <c r="AB10" s="53">
        <f>'Yearly data'!AA70</f>
        <v>7</v>
      </c>
      <c r="AC10" s="53">
        <f>'Yearly data'!AB70</f>
        <v>10</v>
      </c>
      <c r="AD10" s="53">
        <f>'Yearly data'!AC70</f>
        <v>9.67</v>
      </c>
      <c r="AE10" s="53">
        <f>'Yearly data'!AD70</f>
        <v>7</v>
      </c>
      <c r="AF10" s="53">
        <f>'Yearly data'!AE70</f>
        <v>7</v>
      </c>
      <c r="AG10" s="53">
        <f>'Yearly data'!AF70</f>
        <v>7</v>
      </c>
      <c r="AH10" s="53">
        <f>'Yearly data'!AG70</f>
        <v>7</v>
      </c>
      <c r="AI10" s="53">
        <f>'Yearly data'!AH70</f>
        <v>7</v>
      </c>
      <c r="AJ10" s="53">
        <f>'Yearly data'!AI70</f>
        <v>7</v>
      </c>
      <c r="AK10" s="53">
        <f>'Yearly data'!AJ70</f>
        <v>7</v>
      </c>
      <c r="AL10" s="53">
        <f>'Yearly data'!AK70</f>
        <v>7</v>
      </c>
      <c r="AM10" s="53">
        <f>'Yearly data'!AL70</f>
        <v>7</v>
      </c>
      <c r="AN10" s="53">
        <f>'Yearly data'!AM70</f>
        <v>7</v>
      </c>
      <c r="AO10" s="53">
        <f>'Yearly data'!AN70</f>
        <v>7</v>
      </c>
      <c r="AP10" s="53">
        <f>'Yearly data'!AO70</f>
        <v>7</v>
      </c>
      <c r="AQ10" s="53">
        <f>'Yearly data'!AP70</f>
        <v>7</v>
      </c>
      <c r="AR10" s="53">
        <f>'Yearly data'!AQ70</f>
        <v>7</v>
      </c>
      <c r="AS10" s="53">
        <f>'Yearly data'!AR70</f>
        <v>7</v>
      </c>
      <c r="AT10" s="53">
        <f>'Yearly data'!AS70</f>
        <v>7</v>
      </c>
      <c r="AU10" s="53">
        <f>'Yearly data'!AT70</f>
        <v>7</v>
      </c>
      <c r="AV10" s="53">
        <f>'Yearly data'!AU70</f>
        <v>7</v>
      </c>
      <c r="AW10" s="53">
        <f>'Yearly data'!AV70</f>
        <v>7</v>
      </c>
      <c r="AX10" s="53">
        <f>'Yearly data'!AW70</f>
        <v>7</v>
      </c>
      <c r="AY10" s="53">
        <f>'Yearly data'!AX70</f>
        <v>7</v>
      </c>
      <c r="AZ10" s="53">
        <f>'Yearly data'!AY70</f>
        <v>7</v>
      </c>
      <c r="BA10" s="53">
        <f>'Yearly data'!AZ70</f>
        <v>7</v>
      </c>
      <c r="BB10" s="53">
        <f>'Yearly data'!BA70</f>
        <v>7</v>
      </c>
      <c r="BC10" s="53">
        <f>'Yearly data'!BB70</f>
        <v>7</v>
      </c>
      <c r="BD10" s="53">
        <f>'Yearly data'!BC70</f>
        <v>7</v>
      </c>
      <c r="BE10" s="53">
        <f>'Yearly data'!BD70</f>
        <v>7</v>
      </c>
      <c r="BF10" s="53">
        <f>'Yearly data'!BE70</f>
        <v>7</v>
      </c>
      <c r="BG10" s="53">
        <f>'Yearly data'!BF70</f>
        <v>7</v>
      </c>
      <c r="BH10" s="53">
        <f>'Yearly data'!BG70</f>
        <v>7</v>
      </c>
      <c r="BI10" s="53">
        <f>'Yearly data'!BH70</f>
        <v>9.9</v>
      </c>
      <c r="BJ10" s="53">
        <f>'Yearly data'!BI70</f>
        <v>9.6300000000000008</v>
      </c>
      <c r="BK10" s="53">
        <f>'Yearly data'!BJ70</f>
        <v>9.14</v>
      </c>
      <c r="BL10" s="53">
        <f>'Yearly data'!BK70</f>
        <v>8.73</v>
      </c>
      <c r="BM10" s="53">
        <f>'Yearly data'!BL70</f>
        <v>8.42</v>
      </c>
      <c r="BN10" s="53">
        <f>'Yearly data'!BM70</f>
        <v>7.93</v>
      </c>
      <c r="BO10" s="53">
        <f>'Yearly data'!BN70</f>
        <v>7.85</v>
      </c>
      <c r="BP10" s="53">
        <f>'Yearly data'!BO70</f>
        <v>7.77</v>
      </c>
      <c r="BQ10" s="53">
        <f>'Yearly data'!BP70</f>
        <v>7.55</v>
      </c>
      <c r="BR10" s="53">
        <f>'Yearly data'!BQ70</f>
        <v>7.48</v>
      </c>
      <c r="BS10" s="53">
        <f>'Yearly data'!BR70</f>
        <v>7.35</v>
      </c>
      <c r="BT10" s="53">
        <f>'Yearly data'!BS70</f>
        <v>7.31</v>
      </c>
      <c r="BU10" s="53">
        <f>'Yearly data'!BT70</f>
        <v>7.16</v>
      </c>
      <c r="BV10" s="53">
        <f>'Yearly data'!BU70</f>
        <v>7.2</v>
      </c>
      <c r="BW10" s="53">
        <f>'Yearly data'!BV70</f>
        <v>7.16</v>
      </c>
      <c r="BX10" s="53">
        <f>'Yearly data'!BW70</f>
        <v>7.19</v>
      </c>
      <c r="BY10" s="53">
        <f>'Yearly data'!BX70</f>
        <v>7.1</v>
      </c>
      <c r="BZ10" s="53">
        <f>'Yearly data'!BY70</f>
        <v>7.05</v>
      </c>
      <c r="CA10" s="53">
        <f>'Yearly data'!BZ70</f>
        <v>7.25</v>
      </c>
      <c r="CB10" s="53">
        <f>'Yearly data'!CA70</f>
        <v>7.47</v>
      </c>
      <c r="CC10" s="53">
        <f>'Yearly data'!CB70</f>
        <v>7.61</v>
      </c>
      <c r="CD10" s="53">
        <f>'Yearly data'!CC70</f>
        <v>7.75</v>
      </c>
      <c r="CE10" s="53">
        <f>'Yearly data'!CD70</f>
        <v>7.86</v>
      </c>
      <c r="CF10" s="53">
        <f>'Yearly data'!CE70</f>
        <v>7.96</v>
      </c>
      <c r="CG10" s="53">
        <f>'Yearly data'!CF70</f>
        <v>8.16</v>
      </c>
      <c r="CH10" s="53">
        <f>'Yearly data'!CG70</f>
        <v>8.3800000000000008</v>
      </c>
      <c r="CI10" s="53">
        <f>'Yearly data'!CH70</f>
        <v>8.81</v>
      </c>
      <c r="CJ10" s="53">
        <f>'Yearly data'!CI70</f>
        <v>9.24</v>
      </c>
      <c r="CK10" s="53">
        <f>'Yearly data'!CJ70</f>
        <v>14.62</v>
      </c>
      <c r="CL10" s="53">
        <f>'Yearly data'!CK70</f>
        <v>14.44</v>
      </c>
      <c r="CM10" s="53">
        <f>'Yearly data'!CL70</f>
        <v>14.43</v>
      </c>
      <c r="CN10" s="53">
        <f>'Yearly data'!CM70</f>
        <v>14.27</v>
      </c>
      <c r="CO10" s="53">
        <f>'Yearly data'!CN70</f>
        <v>12.12</v>
      </c>
      <c r="CP10" s="53">
        <f>'Yearly data'!CO70</f>
        <v>11.9</v>
      </c>
      <c r="CQ10" s="53">
        <f>'Yearly data'!CP70</f>
        <v>11.82</v>
      </c>
      <c r="CR10" t="e">
        <f>'Yearly data'!#REF!</f>
        <v>#REF!</v>
      </c>
      <c r="CS10" t="e">
        <f>'Yearly data'!#REF!</f>
        <v>#REF!</v>
      </c>
      <c r="CT10" t="e">
        <f>'Yearly data'!#REF!</f>
        <v>#REF!</v>
      </c>
    </row>
    <row r="11" spans="1:98" ht="20.399999999999999">
      <c r="A11" s="56"/>
      <c r="B11" s="55">
        <v>45361</v>
      </c>
      <c r="C11" s="53">
        <f>'Yearly data'!B71</f>
        <v>11.67</v>
      </c>
      <c r="D11" s="53">
        <f>'Yearly data'!C71</f>
        <v>11.67</v>
      </c>
      <c r="E11" s="53">
        <f>'Yearly data'!D71</f>
        <v>11.67</v>
      </c>
      <c r="F11" s="53">
        <f>'Yearly data'!E71</f>
        <v>11.33</v>
      </c>
      <c r="G11" s="53">
        <f>'Yearly data'!F71</f>
        <v>11</v>
      </c>
      <c r="H11" s="53">
        <f>'Yearly data'!G71</f>
        <v>10.67</v>
      </c>
      <c r="I11" s="53">
        <f>'Yearly data'!H71</f>
        <v>10.33</v>
      </c>
      <c r="J11" s="53">
        <f>'Yearly data'!I71</f>
        <v>10</v>
      </c>
      <c r="K11" s="53">
        <f>'Yearly data'!J71</f>
        <v>8</v>
      </c>
      <c r="L11" s="53">
        <f>'Yearly data'!K71</f>
        <v>8</v>
      </c>
      <c r="M11" s="53">
        <f>'Yearly data'!L71</f>
        <v>9.89</v>
      </c>
      <c r="N11" s="53">
        <f>'Yearly data'!M71</f>
        <v>9.7799999999999994</v>
      </c>
      <c r="O11" s="53">
        <f>'Yearly data'!N71</f>
        <v>9.59</v>
      </c>
      <c r="P11" s="53">
        <f>'Yearly data'!O71</f>
        <v>9.4</v>
      </c>
      <c r="Q11" s="53">
        <f>'Yearly data'!P71</f>
        <v>9.2200000000000006</v>
      </c>
      <c r="R11" s="53">
        <f>'Yearly data'!Q71</f>
        <v>9.0299999999999994</v>
      </c>
      <c r="S11" s="53">
        <f>'Yearly data'!R71</f>
        <v>10.67</v>
      </c>
      <c r="T11" s="53">
        <f>'Yearly data'!S71</f>
        <v>10.33</v>
      </c>
      <c r="U11" s="53">
        <f>'Yearly data'!T71</f>
        <v>8.33</v>
      </c>
      <c r="V11" s="53">
        <f>'Yearly data'!U71</f>
        <v>8.33</v>
      </c>
      <c r="W11" s="53">
        <f>'Yearly data'!V71</f>
        <v>8.33</v>
      </c>
      <c r="X11" s="53">
        <f>'Yearly data'!W71</f>
        <v>8.33</v>
      </c>
      <c r="Y11" s="53">
        <f>'Yearly data'!X71</f>
        <v>8</v>
      </c>
      <c r="Z11" s="53">
        <f>'Yearly data'!Y71</f>
        <v>8</v>
      </c>
      <c r="AA11" s="53">
        <f>'Yearly data'!Z71</f>
        <v>6.67</v>
      </c>
      <c r="AB11" s="53">
        <f>'Yearly data'!AA71</f>
        <v>6.67</v>
      </c>
      <c r="AC11" s="53">
        <f>'Yearly data'!AB71</f>
        <v>6.67</v>
      </c>
      <c r="AD11" s="53">
        <f>'Yearly data'!AC71</f>
        <v>6.67</v>
      </c>
      <c r="AE11" s="53">
        <f>'Yearly data'!AD71</f>
        <v>6.67</v>
      </c>
      <c r="AF11" s="53">
        <f>'Yearly data'!AE71</f>
        <v>6.67</v>
      </c>
      <c r="AG11" s="53">
        <f>'Yearly data'!AF71</f>
        <v>6.67</v>
      </c>
      <c r="AH11" s="53">
        <f>'Yearly data'!AG71</f>
        <v>6.67</v>
      </c>
      <c r="AI11" s="53">
        <f>'Yearly data'!AH71</f>
        <v>6.67</v>
      </c>
      <c r="AJ11" s="53">
        <f>'Yearly data'!AI71</f>
        <v>6.67</v>
      </c>
      <c r="AK11" s="53">
        <f>'Yearly data'!AJ71</f>
        <v>6.67</v>
      </c>
      <c r="AL11" s="53">
        <f>'Yearly data'!AK71</f>
        <v>6.67</v>
      </c>
      <c r="AM11" s="53">
        <f>'Yearly data'!AL71</f>
        <v>6.67</v>
      </c>
      <c r="AN11" s="53">
        <f>'Yearly data'!AM71</f>
        <v>6.67</v>
      </c>
      <c r="AO11" s="53">
        <f>'Yearly data'!AN71</f>
        <v>6.67</v>
      </c>
      <c r="AP11" s="53">
        <f>'Yearly data'!AO71</f>
        <v>6.67</v>
      </c>
      <c r="AQ11" s="53">
        <f>'Yearly data'!AP71</f>
        <v>6.67</v>
      </c>
      <c r="AR11" s="53">
        <f>'Yearly data'!AQ71</f>
        <v>6.67</v>
      </c>
      <c r="AS11" s="53">
        <f>'Yearly data'!AR71</f>
        <v>5</v>
      </c>
      <c r="AT11" s="53">
        <f>'Yearly data'!AS71</f>
        <v>5</v>
      </c>
      <c r="AU11" s="53">
        <f>'Yearly data'!AT71</f>
        <v>5</v>
      </c>
      <c r="AV11" s="53">
        <f>'Yearly data'!AU71</f>
        <v>5</v>
      </c>
      <c r="AW11" s="53">
        <f>'Yearly data'!AV71</f>
        <v>5</v>
      </c>
      <c r="AX11" s="53">
        <f>'Yearly data'!AW71</f>
        <v>5</v>
      </c>
      <c r="AY11" s="53">
        <f>'Yearly data'!AX71</f>
        <v>5</v>
      </c>
      <c r="AZ11" s="53">
        <f>'Yearly data'!AY71</f>
        <v>5</v>
      </c>
      <c r="BA11" s="53">
        <f>'Yearly data'!AZ71</f>
        <v>5</v>
      </c>
      <c r="BB11" s="53">
        <f>'Yearly data'!BA71</f>
        <v>5</v>
      </c>
      <c r="BC11" s="53">
        <f>'Yearly data'!BB71</f>
        <v>5</v>
      </c>
      <c r="BD11" s="53">
        <f>'Yearly data'!BC71</f>
        <v>5</v>
      </c>
      <c r="BE11" s="53">
        <f>'Yearly data'!BD71</f>
        <v>5</v>
      </c>
      <c r="BF11" s="53">
        <f>'Yearly data'!BE71</f>
        <v>5</v>
      </c>
      <c r="BG11" s="53">
        <f>'Yearly data'!BF71</f>
        <v>5</v>
      </c>
      <c r="BH11" s="53">
        <f>'Yearly data'!BG71</f>
        <v>5</v>
      </c>
      <c r="BI11" s="53">
        <f>'Yearly data'!BH71</f>
        <v>5</v>
      </c>
      <c r="BJ11" s="53">
        <f>'Yearly data'!BI71</f>
        <v>5</v>
      </c>
      <c r="BK11" s="53">
        <f>'Yearly data'!BJ71</f>
        <v>5</v>
      </c>
      <c r="BL11" s="53">
        <f>'Yearly data'!BK71</f>
        <v>5</v>
      </c>
      <c r="BM11" s="53">
        <f>'Yearly data'!BL71</f>
        <v>5</v>
      </c>
      <c r="BN11" s="53">
        <f>'Yearly data'!BM71</f>
        <v>5</v>
      </c>
      <c r="BO11" s="53">
        <f>'Yearly data'!BN71</f>
        <v>11.99</v>
      </c>
      <c r="BP11" s="53">
        <f>'Yearly data'!BO71</f>
        <v>11.88</v>
      </c>
      <c r="BQ11" s="53">
        <f>'Yearly data'!BP71</f>
        <v>7.33</v>
      </c>
      <c r="BR11" s="53">
        <f>'Yearly data'!BQ71</f>
        <v>7.33</v>
      </c>
      <c r="BS11" s="53">
        <f>'Yearly data'!BR71</f>
        <v>7.33</v>
      </c>
      <c r="BT11" s="53">
        <f>'Yearly data'!BS71</f>
        <v>7.33</v>
      </c>
      <c r="BU11" s="53">
        <f>'Yearly data'!BT71</f>
        <v>7.33</v>
      </c>
      <c r="BV11" s="53">
        <f>'Yearly data'!BU71</f>
        <v>7.33</v>
      </c>
      <c r="BW11" s="53">
        <f>'Yearly data'!BV71</f>
        <v>7.23</v>
      </c>
      <c r="BX11" s="53">
        <f>'Yearly data'!BW71</f>
        <v>7.14</v>
      </c>
      <c r="BY11" s="53">
        <f>'Yearly data'!BX71</f>
        <v>7.14</v>
      </c>
      <c r="BZ11" s="53">
        <f>'Yearly data'!BY71</f>
        <v>7.14</v>
      </c>
      <c r="CA11" s="53">
        <f>'Yearly data'!BZ71</f>
        <v>7.14</v>
      </c>
      <c r="CB11" s="53">
        <f>'Yearly data'!CA71</f>
        <v>7.14</v>
      </c>
      <c r="CC11" s="53">
        <f>'Yearly data'!CB71</f>
        <v>7.14</v>
      </c>
      <c r="CD11" s="53">
        <f>'Yearly data'!CC71</f>
        <v>7.33</v>
      </c>
      <c r="CE11" s="53">
        <f>'Yearly data'!CD71</f>
        <v>8</v>
      </c>
      <c r="CF11" s="53">
        <f>'Yearly data'!CE71</f>
        <v>8.67</v>
      </c>
      <c r="CG11" s="53">
        <f>'Yearly data'!CF71</f>
        <v>7</v>
      </c>
      <c r="CH11" s="53">
        <f>'Yearly data'!CG71</f>
        <v>7</v>
      </c>
      <c r="CI11" s="53">
        <f>'Yearly data'!CH71</f>
        <v>7.13</v>
      </c>
      <c r="CJ11" s="53">
        <f>'Yearly data'!CI71</f>
        <v>7.78</v>
      </c>
      <c r="CK11" s="53">
        <f>'Yearly data'!CJ71</f>
        <v>8.48</v>
      </c>
      <c r="CL11" s="53">
        <f>'Yearly data'!CK71</f>
        <v>9.35</v>
      </c>
      <c r="CM11" s="53">
        <f>'Yearly data'!CL71</f>
        <v>9.75</v>
      </c>
      <c r="CN11" s="53">
        <f>'Yearly data'!CM71</f>
        <v>9.9600000000000009</v>
      </c>
      <c r="CO11" s="53">
        <f>'Yearly data'!CN71</f>
        <v>8.4499999999999993</v>
      </c>
      <c r="CP11" s="53">
        <f>'Yearly data'!CO71</f>
        <v>8.81</v>
      </c>
      <c r="CQ11" s="53">
        <f>'Yearly data'!CP71</f>
        <v>9.1199999999999992</v>
      </c>
      <c r="CR11" t="e">
        <f>'Yearly data'!#REF!</f>
        <v>#REF!</v>
      </c>
      <c r="CS11" t="e">
        <f>'Yearly data'!#REF!</f>
        <v>#REF!</v>
      </c>
      <c r="CT11" t="e">
        <f>'Yearly data'!#REF!</f>
        <v>#REF!</v>
      </c>
    </row>
    <row r="12" spans="1:98" ht="20.399999999999999">
      <c r="A12" s="56"/>
      <c r="B12" s="55">
        <v>45362</v>
      </c>
      <c r="C12" s="53">
        <f>'Yearly data'!B72</f>
        <v>8</v>
      </c>
      <c r="D12" s="53">
        <f>'Yearly data'!C72</f>
        <v>8</v>
      </c>
      <c r="E12" s="53">
        <f>'Yearly data'!D72</f>
        <v>8</v>
      </c>
      <c r="F12" s="53">
        <f>'Yearly data'!E72</f>
        <v>8</v>
      </c>
      <c r="G12" s="53">
        <f>'Yearly data'!F72</f>
        <v>7.67</v>
      </c>
      <c r="H12" s="53">
        <f>'Yearly data'!G72</f>
        <v>7.67</v>
      </c>
      <c r="I12" s="53">
        <f>'Yearly data'!H72</f>
        <v>7.33</v>
      </c>
      <c r="J12" s="53">
        <f>'Yearly data'!I72</f>
        <v>7.33</v>
      </c>
      <c r="K12" s="53">
        <f>'Yearly data'!J72</f>
        <v>7</v>
      </c>
      <c r="L12" s="53">
        <f>'Yearly data'!K72</f>
        <v>7</v>
      </c>
      <c r="M12" s="53">
        <f>'Yearly data'!L72</f>
        <v>6.67</v>
      </c>
      <c r="N12" s="53">
        <f>'Yearly data'!M72</f>
        <v>6.67</v>
      </c>
      <c r="O12" s="53">
        <f>'Yearly data'!N72</f>
        <v>6.67</v>
      </c>
      <c r="P12" s="53">
        <f>'Yearly data'!O72</f>
        <v>6.67</v>
      </c>
      <c r="Q12" s="53">
        <f>'Yearly data'!P72</f>
        <v>8.67</v>
      </c>
      <c r="R12" s="53">
        <f>'Yearly data'!Q72</f>
        <v>8.67</v>
      </c>
      <c r="S12" s="53">
        <f>'Yearly data'!R72</f>
        <v>8.33</v>
      </c>
      <c r="T12" s="53">
        <f>'Yearly data'!S72</f>
        <v>8.33</v>
      </c>
      <c r="U12" s="53">
        <f>'Yearly data'!T72</f>
        <v>6.67</v>
      </c>
      <c r="V12" s="53">
        <f>'Yearly data'!U72</f>
        <v>6.67</v>
      </c>
      <c r="W12" s="53">
        <f>'Yearly data'!V72</f>
        <v>6.67</v>
      </c>
      <c r="X12" s="53">
        <f>'Yearly data'!W72</f>
        <v>6.67</v>
      </c>
      <c r="Y12" s="53">
        <f>'Yearly data'!X72</f>
        <v>6.67</v>
      </c>
      <c r="Z12" s="53">
        <f>'Yearly data'!Y72</f>
        <v>6.67</v>
      </c>
      <c r="AA12" s="53">
        <f>'Yearly data'!Z72</f>
        <v>6.67</v>
      </c>
      <c r="AB12" s="53">
        <f>'Yearly data'!AA72</f>
        <v>6.67</v>
      </c>
      <c r="AC12" s="53">
        <f>'Yearly data'!AB72</f>
        <v>6.67</v>
      </c>
      <c r="AD12" s="53">
        <f>'Yearly data'!AC72</f>
        <v>6.67</v>
      </c>
      <c r="AE12" s="53">
        <f>'Yearly data'!AD72</f>
        <v>6.67</v>
      </c>
      <c r="AF12" s="53">
        <f>'Yearly data'!AE72</f>
        <v>6.67</v>
      </c>
      <c r="AG12" s="53">
        <f>'Yearly data'!AF72</f>
        <v>6.67</v>
      </c>
      <c r="AH12" s="53">
        <f>'Yearly data'!AG72</f>
        <v>6.67</v>
      </c>
      <c r="AI12" s="53">
        <f>'Yearly data'!AH72</f>
        <v>6</v>
      </c>
      <c r="AJ12" s="53">
        <f>'Yearly data'!AI72</f>
        <v>6</v>
      </c>
      <c r="AK12" s="53">
        <f>'Yearly data'!AJ72</f>
        <v>6</v>
      </c>
      <c r="AL12" s="53">
        <f>'Yearly data'!AK72</f>
        <v>6</v>
      </c>
      <c r="AM12" s="53">
        <f>'Yearly data'!AL72</f>
        <v>6</v>
      </c>
      <c r="AN12" s="53">
        <f>'Yearly data'!AM72</f>
        <v>6</v>
      </c>
      <c r="AO12" s="53">
        <f>'Yearly data'!AN72</f>
        <v>6</v>
      </c>
      <c r="AP12" s="53">
        <f>'Yearly data'!AO72</f>
        <v>6</v>
      </c>
      <c r="AQ12" s="53">
        <f>'Yearly data'!AP72</f>
        <v>6</v>
      </c>
      <c r="AR12" s="53">
        <f>'Yearly data'!AQ72</f>
        <v>6</v>
      </c>
      <c r="AS12" s="53">
        <f>'Yearly data'!AR72</f>
        <v>6</v>
      </c>
      <c r="AT12" s="53">
        <f>'Yearly data'!AS72</f>
        <v>6</v>
      </c>
      <c r="AU12" s="53">
        <f>'Yearly data'!AT72</f>
        <v>6</v>
      </c>
      <c r="AV12" s="53">
        <f>'Yearly data'!AU72</f>
        <v>6</v>
      </c>
      <c r="AW12" s="53">
        <f>'Yearly data'!AV72</f>
        <v>6</v>
      </c>
      <c r="AX12" s="53">
        <f>'Yearly data'!AW72</f>
        <v>6</v>
      </c>
      <c r="AY12" s="53">
        <f>'Yearly data'!AX72</f>
        <v>6</v>
      </c>
      <c r="AZ12" s="53">
        <f>'Yearly data'!AY72</f>
        <v>6</v>
      </c>
      <c r="BA12" s="53">
        <f>'Yearly data'!AZ72</f>
        <v>6</v>
      </c>
      <c r="BB12" s="53">
        <f>'Yearly data'!BA72</f>
        <v>6</v>
      </c>
      <c r="BC12" s="53">
        <f>'Yearly data'!BB72</f>
        <v>6</v>
      </c>
      <c r="BD12" s="53">
        <f>'Yearly data'!BC72</f>
        <v>6</v>
      </c>
      <c r="BE12" s="53">
        <f>'Yearly data'!BD72</f>
        <v>6</v>
      </c>
      <c r="BF12" s="53">
        <f>'Yearly data'!BE72</f>
        <v>6</v>
      </c>
      <c r="BG12" s="53">
        <f>'Yearly data'!BF72</f>
        <v>6</v>
      </c>
      <c r="BH12" s="53">
        <f>'Yearly data'!BG72</f>
        <v>6</v>
      </c>
      <c r="BI12" s="53">
        <f>'Yearly data'!BH72</f>
        <v>6.67</v>
      </c>
      <c r="BJ12" s="53">
        <f>'Yearly data'!BI72</f>
        <v>6.67</v>
      </c>
      <c r="BK12" s="53">
        <f>'Yearly data'!BJ72</f>
        <v>6.67</v>
      </c>
      <c r="BL12" s="53">
        <f>'Yearly data'!BK72</f>
        <v>6.67</v>
      </c>
      <c r="BM12" s="53">
        <f>'Yearly data'!BL72</f>
        <v>6.67</v>
      </c>
      <c r="BN12" s="53">
        <f>'Yearly data'!BM72</f>
        <v>7.33</v>
      </c>
      <c r="BO12" s="53">
        <f>'Yearly data'!BN72</f>
        <v>7.33</v>
      </c>
      <c r="BP12" s="53">
        <f>'Yearly data'!BO72</f>
        <v>8</v>
      </c>
      <c r="BQ12" s="53">
        <f>'Yearly data'!BP72</f>
        <v>8</v>
      </c>
      <c r="BR12" s="53">
        <f>'Yearly data'!BQ72</f>
        <v>8.67</v>
      </c>
      <c r="BS12" s="53">
        <f>'Yearly data'!BR72</f>
        <v>8.67</v>
      </c>
      <c r="BT12" s="53">
        <f>'Yearly data'!BS72</f>
        <v>9.33</v>
      </c>
      <c r="BU12" s="53">
        <f>'Yearly data'!BT72</f>
        <v>11.5</v>
      </c>
      <c r="BV12" s="53">
        <f>'Yearly data'!BU72</f>
        <v>11.91</v>
      </c>
      <c r="BW12" s="53">
        <f>'Yearly data'!BV72</f>
        <v>11.78</v>
      </c>
      <c r="BX12" s="53">
        <f>'Yearly data'!BW72</f>
        <v>11.45</v>
      </c>
      <c r="BY12" s="53">
        <f>'Yearly data'!BX72</f>
        <v>10.83</v>
      </c>
      <c r="BZ12" s="53">
        <f>'Yearly data'!BY72</f>
        <v>10.220000000000001</v>
      </c>
      <c r="CA12" s="53">
        <f>'Yearly data'!BZ72</f>
        <v>9.67</v>
      </c>
      <c r="CB12" s="53">
        <f>'Yearly data'!CA72</f>
        <v>9.2200000000000006</v>
      </c>
      <c r="CC12" s="53">
        <f>'Yearly data'!CB72</f>
        <v>9.15</v>
      </c>
      <c r="CD12" s="53">
        <f>'Yearly data'!CC72</f>
        <v>9.6199999999999992</v>
      </c>
      <c r="CE12" s="53">
        <f>'Yearly data'!CD72</f>
        <v>10.07</v>
      </c>
      <c r="CF12" s="53">
        <f>'Yearly data'!CE72</f>
        <v>10.029999999999999</v>
      </c>
      <c r="CG12" s="53">
        <f>'Yearly data'!CF72</f>
        <v>9.5</v>
      </c>
      <c r="CH12" s="53">
        <f>'Yearly data'!CG72</f>
        <v>8.9600000000000009</v>
      </c>
      <c r="CI12" s="53">
        <f>'Yearly data'!CH72</f>
        <v>8.4600000000000009</v>
      </c>
      <c r="CJ12" s="53">
        <f>'Yearly data'!CI72</f>
        <v>8.14</v>
      </c>
      <c r="CK12" s="53">
        <f>'Yearly data'!CJ72</f>
        <v>12.22</v>
      </c>
      <c r="CL12" s="53">
        <f>'Yearly data'!CK72</f>
        <v>11.88</v>
      </c>
      <c r="CM12" s="53">
        <f>'Yearly data'!CL72</f>
        <v>11.11</v>
      </c>
      <c r="CN12" s="53">
        <f>'Yearly data'!CM72</f>
        <v>10.44</v>
      </c>
      <c r="CO12" s="53">
        <f>'Yearly data'!CN72</f>
        <v>10.11</v>
      </c>
      <c r="CP12" s="53">
        <f>'Yearly data'!CO72</f>
        <v>9.9499999999999993</v>
      </c>
      <c r="CQ12" s="53">
        <f>'Yearly data'!CP72</f>
        <v>10</v>
      </c>
      <c r="CR12" t="e">
        <f>'Yearly data'!#REF!</f>
        <v>#REF!</v>
      </c>
      <c r="CS12" t="e">
        <f>'Yearly data'!#REF!</f>
        <v>#REF!</v>
      </c>
      <c r="CT12" t="e">
        <f>'Yearly data'!#REF!</f>
        <v>#REF!</v>
      </c>
    </row>
    <row r="13" spans="1:98" ht="20.399999999999999">
      <c r="A13" s="56"/>
      <c r="B13" s="55">
        <v>45363</v>
      </c>
      <c r="C13" s="53">
        <f>'Yearly data'!B73</f>
        <v>12.67</v>
      </c>
      <c r="D13" s="53">
        <f>'Yearly data'!C73</f>
        <v>12.67</v>
      </c>
      <c r="E13" s="53">
        <f>'Yearly data'!D73</f>
        <v>13</v>
      </c>
      <c r="F13" s="53">
        <f>'Yearly data'!E73</f>
        <v>13</v>
      </c>
      <c r="G13" s="53">
        <f>'Yearly data'!F73</f>
        <v>13</v>
      </c>
      <c r="H13" s="53">
        <f>'Yearly data'!G73</f>
        <v>14.33</v>
      </c>
      <c r="I13" s="53">
        <f>'Yearly data'!H73</f>
        <v>14</v>
      </c>
      <c r="J13" s="53">
        <f>'Yearly data'!I73</f>
        <v>13.67</v>
      </c>
      <c r="K13" s="53">
        <f>'Yearly data'!J73</f>
        <v>13.67</v>
      </c>
      <c r="L13" s="53">
        <f>'Yearly data'!K73</f>
        <v>13.33</v>
      </c>
      <c r="M13" s="53">
        <f>'Yearly data'!L73</f>
        <v>13.33</v>
      </c>
      <c r="N13" s="53">
        <f>'Yearly data'!M73</f>
        <v>13</v>
      </c>
      <c r="O13" s="53">
        <f>'Yearly data'!N73</f>
        <v>12.67</v>
      </c>
      <c r="P13" s="53">
        <f>'Yearly data'!O73</f>
        <v>12.33</v>
      </c>
      <c r="Q13" s="53">
        <f>'Yearly data'!P73</f>
        <v>12</v>
      </c>
      <c r="R13" s="53">
        <f>'Yearly data'!Q73</f>
        <v>11.67</v>
      </c>
      <c r="S13" s="53">
        <f>'Yearly data'!R73</f>
        <v>11.33</v>
      </c>
      <c r="T13" s="53">
        <f>'Yearly data'!S73</f>
        <v>9.67</v>
      </c>
      <c r="U13" s="53">
        <f>'Yearly data'!T73</f>
        <v>9.33</v>
      </c>
      <c r="V13" s="53">
        <f>'Yearly data'!U73</f>
        <v>9</v>
      </c>
      <c r="W13" s="53">
        <f>'Yearly data'!V73</f>
        <v>7.67</v>
      </c>
      <c r="X13" s="53">
        <f>'Yearly data'!W73</f>
        <v>7.33</v>
      </c>
      <c r="Y13" s="53">
        <f>'Yearly data'!X73</f>
        <v>7.33</v>
      </c>
      <c r="Z13" s="53">
        <f>'Yearly data'!Y73</f>
        <v>7.33</v>
      </c>
      <c r="AA13" s="53">
        <f>'Yearly data'!Z73</f>
        <v>7</v>
      </c>
      <c r="AB13" s="53">
        <f>'Yearly data'!AA73</f>
        <v>6.67</v>
      </c>
      <c r="AC13" s="53">
        <f>'Yearly data'!AB73</f>
        <v>8.33</v>
      </c>
      <c r="AD13" s="53">
        <f>'Yearly data'!AC73</f>
        <v>8.33</v>
      </c>
      <c r="AE13" s="53">
        <f>'Yearly data'!AD73</f>
        <v>8.33</v>
      </c>
      <c r="AF13" s="53">
        <f>'Yearly data'!AE73</f>
        <v>8.33</v>
      </c>
      <c r="AG13" s="53">
        <f>'Yearly data'!AF73</f>
        <v>8</v>
      </c>
      <c r="AH13" s="53">
        <f>'Yearly data'!AG73</f>
        <v>8</v>
      </c>
      <c r="AI13" s="53">
        <f>'Yearly data'!AH73</f>
        <v>7.67</v>
      </c>
      <c r="AJ13" s="53">
        <f>'Yearly data'!AI73</f>
        <v>7.67</v>
      </c>
      <c r="AK13" s="53">
        <f>'Yearly data'!AJ73</f>
        <v>7.33</v>
      </c>
      <c r="AL13" s="53">
        <f>'Yearly data'!AK73</f>
        <v>7.33</v>
      </c>
      <c r="AM13" s="53">
        <f>'Yearly data'!AL73</f>
        <v>7</v>
      </c>
      <c r="AN13" s="53">
        <f>'Yearly data'!AM73</f>
        <v>7</v>
      </c>
      <c r="AO13" s="53">
        <f>'Yearly data'!AN73</f>
        <v>6.67</v>
      </c>
      <c r="AP13" s="53">
        <f>'Yearly data'!AO73</f>
        <v>6.67</v>
      </c>
      <c r="AQ13" s="53">
        <f>'Yearly data'!AP73</f>
        <v>6.67</v>
      </c>
      <c r="AR13" s="53">
        <f>'Yearly data'!AQ73</f>
        <v>6.67</v>
      </c>
      <c r="AS13" s="53">
        <f>'Yearly data'!AR73</f>
        <v>6.67</v>
      </c>
      <c r="AT13" s="53">
        <f>'Yearly data'!AS73</f>
        <v>6.67</v>
      </c>
      <c r="AU13" s="53">
        <f>'Yearly data'!AT73</f>
        <v>6.67</v>
      </c>
      <c r="AV13" s="53">
        <f>'Yearly data'!AU73</f>
        <v>6.67</v>
      </c>
      <c r="AW13" s="53">
        <f>'Yearly data'!AV73</f>
        <v>6.67</v>
      </c>
      <c r="AX13" s="53">
        <f>'Yearly data'!AW73</f>
        <v>6.67</v>
      </c>
      <c r="AY13" s="53">
        <f>'Yearly data'!AX73</f>
        <v>6.67</v>
      </c>
      <c r="AZ13" s="53">
        <f>'Yearly data'!AY73</f>
        <v>6.67</v>
      </c>
      <c r="BA13" s="53">
        <f>'Yearly data'!AZ73</f>
        <v>6.67</v>
      </c>
      <c r="BB13" s="53">
        <f>'Yearly data'!BA73</f>
        <v>6.67</v>
      </c>
      <c r="BC13" s="53">
        <f>'Yearly data'!BB73</f>
        <v>6.67</v>
      </c>
      <c r="BD13" s="53">
        <f>'Yearly data'!BC73</f>
        <v>6.67</v>
      </c>
      <c r="BE13" s="53">
        <f>'Yearly data'!BD73</f>
        <v>6.67</v>
      </c>
      <c r="BF13" s="53">
        <f>'Yearly data'!BE73</f>
        <v>6.67</v>
      </c>
      <c r="BG13" s="53">
        <f>'Yearly data'!BF73</f>
        <v>6.67</v>
      </c>
      <c r="BH13" s="53">
        <f>'Yearly data'!BG73</f>
        <v>6.67</v>
      </c>
      <c r="BI13" s="53">
        <f>'Yearly data'!BH73</f>
        <v>6.67</v>
      </c>
      <c r="BJ13" s="53">
        <f>'Yearly data'!BI73</f>
        <v>6.67</v>
      </c>
      <c r="BK13" s="53">
        <f>'Yearly data'!BJ73</f>
        <v>6.67</v>
      </c>
      <c r="BL13" s="53">
        <f>'Yearly data'!BK73</f>
        <v>6.67</v>
      </c>
      <c r="BM13" s="53">
        <f>'Yearly data'!BL73</f>
        <v>7.67</v>
      </c>
      <c r="BN13" s="53">
        <f>'Yearly data'!BM73</f>
        <v>8.33</v>
      </c>
      <c r="BO13" s="53">
        <f>'Yearly data'!BN73</f>
        <v>6.67</v>
      </c>
      <c r="BP13" s="53">
        <f>'Yearly data'!BO73</f>
        <v>7.67</v>
      </c>
      <c r="BQ13" s="53">
        <f>'Yearly data'!BP73</f>
        <v>8.33</v>
      </c>
      <c r="BR13" s="53">
        <f>'Yearly data'!BQ73</f>
        <v>9.33</v>
      </c>
      <c r="BS13" s="53">
        <f>'Yearly data'!BR73</f>
        <v>10.67</v>
      </c>
      <c r="BT13" s="53">
        <f>'Yearly data'!BS73</f>
        <v>12.33</v>
      </c>
      <c r="BU13" s="53">
        <f>'Yearly data'!BT73</f>
        <v>13.67</v>
      </c>
      <c r="BV13" s="53">
        <f>'Yearly data'!BU73</f>
        <v>15.67</v>
      </c>
      <c r="BW13" s="53">
        <f>'Yearly data'!BV73</f>
        <v>15.33</v>
      </c>
      <c r="BX13" s="53">
        <f>'Yearly data'!BW73</f>
        <v>15.33</v>
      </c>
      <c r="BY13" s="53">
        <f>'Yearly data'!BX73</f>
        <v>15.33</v>
      </c>
      <c r="BZ13" s="53">
        <f>'Yearly data'!BY73</f>
        <v>15.33</v>
      </c>
      <c r="CA13" s="53">
        <f>'Yearly data'!BZ73</f>
        <v>20.329999999999998</v>
      </c>
      <c r="CB13" s="53">
        <f>'Yearly data'!CA73</f>
        <v>21</v>
      </c>
      <c r="CC13" s="53">
        <f>'Yearly data'!CB73</f>
        <v>21.67</v>
      </c>
      <c r="CD13" s="53">
        <f>'Yearly data'!CC73</f>
        <v>22.33</v>
      </c>
      <c r="CE13" s="53">
        <f>'Yearly data'!CD73</f>
        <v>21.67</v>
      </c>
      <c r="CF13" s="53">
        <f>'Yearly data'!CE73</f>
        <v>22</v>
      </c>
      <c r="CG13" s="53">
        <f>'Yearly data'!CF73</f>
        <v>22.33</v>
      </c>
      <c r="CH13" s="53">
        <f>'Yearly data'!CG73</f>
        <v>22.67</v>
      </c>
      <c r="CI13" s="53">
        <f>'Yearly data'!CH73</f>
        <v>20.329999999999998</v>
      </c>
      <c r="CJ13" s="53">
        <f>'Yearly data'!CI73</f>
        <v>20.67</v>
      </c>
      <c r="CK13" s="53">
        <f>'Yearly data'!CJ73</f>
        <v>20.67</v>
      </c>
      <c r="CL13" s="53">
        <f>'Yearly data'!CK73</f>
        <v>21</v>
      </c>
      <c r="CM13" s="53">
        <f>'Yearly data'!CL73</f>
        <v>21</v>
      </c>
      <c r="CN13" s="53">
        <f>'Yearly data'!CM73</f>
        <v>21</v>
      </c>
      <c r="CO13" s="53">
        <f>'Yearly data'!CN73</f>
        <v>16.670000000000002</v>
      </c>
      <c r="CP13" s="53">
        <f>'Yearly data'!CO73</f>
        <v>17</v>
      </c>
      <c r="CQ13" s="53">
        <f>'Yearly data'!CP73</f>
        <v>17.329999999999998</v>
      </c>
      <c r="CR13" t="e">
        <f>'Yearly data'!#REF!</f>
        <v>#REF!</v>
      </c>
      <c r="CS13" t="e">
        <f>'Yearly data'!#REF!</f>
        <v>#REF!</v>
      </c>
      <c r="CT13" t="e">
        <f>'Yearly data'!#REF!</f>
        <v>#REF!</v>
      </c>
    </row>
    <row r="14" spans="1:98" ht="20.399999999999999">
      <c r="A14" s="56"/>
      <c r="B14" s="55">
        <v>45364</v>
      </c>
      <c r="C14" s="53">
        <f>'Yearly data'!B74</f>
        <v>20</v>
      </c>
      <c r="D14" s="53">
        <f>'Yearly data'!C74</f>
        <v>19.670000000000002</v>
      </c>
      <c r="E14" s="53">
        <f>'Yearly data'!D74</f>
        <v>19.329999999999998</v>
      </c>
      <c r="F14" s="53">
        <f>'Yearly data'!E74</f>
        <v>19</v>
      </c>
      <c r="G14" s="53">
        <f>'Yearly data'!F74</f>
        <v>18.670000000000002</v>
      </c>
      <c r="H14" s="53">
        <f>'Yearly data'!G74</f>
        <v>18.329999999999998</v>
      </c>
      <c r="I14" s="53">
        <f>'Yearly data'!H74</f>
        <v>15.67</v>
      </c>
      <c r="J14" s="53">
        <f>'Yearly data'!I74</f>
        <v>15.77</v>
      </c>
      <c r="K14" s="53">
        <f>'Yearly data'!J74</f>
        <v>13</v>
      </c>
      <c r="L14" s="53">
        <f>'Yearly data'!K74</f>
        <v>13</v>
      </c>
      <c r="M14" s="53">
        <f>'Yearly data'!L74</f>
        <v>13.33</v>
      </c>
      <c r="N14" s="53">
        <f>'Yearly data'!M74</f>
        <v>13.33</v>
      </c>
      <c r="O14" s="53">
        <f>'Yearly data'!N74</f>
        <v>16</v>
      </c>
      <c r="P14" s="53">
        <f>'Yearly data'!O74</f>
        <v>16.329999999999998</v>
      </c>
      <c r="Q14" s="53">
        <f>'Yearly data'!P74</f>
        <v>14.34</v>
      </c>
      <c r="R14" s="53">
        <f>'Yearly data'!Q74</f>
        <v>14.47</v>
      </c>
      <c r="S14" s="53">
        <f>'Yearly data'!R74</f>
        <v>14.28</v>
      </c>
      <c r="T14" s="53">
        <f>'Yearly data'!S74</f>
        <v>14.33</v>
      </c>
      <c r="U14" s="53">
        <f>'Yearly data'!T74</f>
        <v>14.35</v>
      </c>
      <c r="V14" s="53">
        <f>'Yearly data'!U74</f>
        <v>14.39</v>
      </c>
      <c r="W14" s="53">
        <f>'Yearly data'!V74</f>
        <v>15.63</v>
      </c>
      <c r="X14" s="53">
        <f>'Yearly data'!W74</f>
        <v>13.67</v>
      </c>
      <c r="Y14" s="53">
        <f>'Yearly data'!X74</f>
        <v>11.33</v>
      </c>
      <c r="Z14" s="53">
        <f>'Yearly data'!Y74</f>
        <v>11.41</v>
      </c>
      <c r="AA14" s="53">
        <f>'Yearly data'!Z74</f>
        <v>11.55</v>
      </c>
      <c r="AB14" s="53">
        <f>'Yearly data'!AA74</f>
        <v>11.71</v>
      </c>
      <c r="AC14" s="53">
        <f>'Yearly data'!AB74</f>
        <v>12.22</v>
      </c>
      <c r="AD14" s="53">
        <f>'Yearly data'!AC74</f>
        <v>12.33</v>
      </c>
      <c r="AE14" s="53">
        <f>'Yearly data'!AD74</f>
        <v>10.67</v>
      </c>
      <c r="AF14" s="53">
        <f>'Yearly data'!AE74</f>
        <v>11</v>
      </c>
      <c r="AG14" s="53">
        <f>'Yearly data'!AF74</f>
        <v>11.33</v>
      </c>
      <c r="AH14" s="53">
        <f>'Yearly data'!AG74</f>
        <v>11.67</v>
      </c>
      <c r="AI14" s="53">
        <f>'Yearly data'!AH74</f>
        <v>12</v>
      </c>
      <c r="AJ14" s="53">
        <f>'Yearly data'!AI74</f>
        <v>12.33</v>
      </c>
      <c r="AK14" s="53">
        <f>'Yearly data'!AJ74</f>
        <v>12.67</v>
      </c>
      <c r="AL14" s="53">
        <f>'Yearly data'!AK74</f>
        <v>13.33</v>
      </c>
      <c r="AM14" s="53">
        <f>'Yearly data'!AL74</f>
        <v>6.67</v>
      </c>
      <c r="AN14" s="53">
        <f>'Yearly data'!AM74</f>
        <v>6.67</v>
      </c>
      <c r="AO14" s="53">
        <f>'Yearly data'!AN74</f>
        <v>6.67</v>
      </c>
      <c r="AP14" s="53">
        <f>'Yearly data'!AO74</f>
        <v>6.67</v>
      </c>
      <c r="AQ14" s="53">
        <f>'Yearly data'!AP74</f>
        <v>6.67</v>
      </c>
      <c r="AR14" s="53">
        <f>'Yearly data'!AQ74</f>
        <v>6.67</v>
      </c>
      <c r="AS14" s="53">
        <f>'Yearly data'!AR74</f>
        <v>6.67</v>
      </c>
      <c r="AT14" s="53">
        <f>'Yearly data'!AS74</f>
        <v>6.67</v>
      </c>
      <c r="AU14" s="53">
        <f>'Yearly data'!AT74</f>
        <v>6.67</v>
      </c>
      <c r="AV14" s="53">
        <f>'Yearly data'!AU74</f>
        <v>6.67</v>
      </c>
      <c r="AW14" s="53">
        <f>'Yearly data'!AV74</f>
        <v>6.67</v>
      </c>
      <c r="AX14" s="53">
        <f>'Yearly data'!AW74</f>
        <v>6.67</v>
      </c>
      <c r="AY14" s="53">
        <f>'Yearly data'!AX74</f>
        <v>10</v>
      </c>
      <c r="AZ14" s="53">
        <f>'Yearly data'!AY74</f>
        <v>10</v>
      </c>
      <c r="BA14" s="53">
        <f>'Yearly data'!AZ74</f>
        <v>10.119999999999999</v>
      </c>
      <c r="BB14" s="53">
        <f>'Yearly data'!BA74</f>
        <v>10.57</v>
      </c>
      <c r="BC14" s="53">
        <f>'Yearly data'!BB74</f>
        <v>11.16</v>
      </c>
      <c r="BD14" s="53">
        <f>'Yearly data'!BC74</f>
        <v>11.73</v>
      </c>
      <c r="BE14" s="53">
        <f>'Yearly data'!BD74</f>
        <v>11.74</v>
      </c>
      <c r="BF14" s="53">
        <f>'Yearly data'!BE74</f>
        <v>11.86</v>
      </c>
      <c r="BG14" s="53">
        <f>'Yearly data'!BF74</f>
        <v>11.83</v>
      </c>
      <c r="BH14" s="53">
        <f>'Yearly data'!BG74</f>
        <v>12.02</v>
      </c>
      <c r="BI14" s="53">
        <f>'Yearly data'!BH74</f>
        <v>12.14</v>
      </c>
      <c r="BJ14" s="53">
        <f>'Yearly data'!BI74</f>
        <v>12.36</v>
      </c>
      <c r="BK14" s="53">
        <f>'Yearly data'!BJ74</f>
        <v>9.33</v>
      </c>
      <c r="BL14" s="53">
        <f>'Yearly data'!BK74</f>
        <v>9.67</v>
      </c>
      <c r="BM14" s="53">
        <f>'Yearly data'!BL74</f>
        <v>10.33</v>
      </c>
      <c r="BN14" s="53">
        <f>'Yearly data'!BM74</f>
        <v>11</v>
      </c>
      <c r="BO14" s="53">
        <f>'Yearly data'!BN74</f>
        <v>11.67</v>
      </c>
      <c r="BP14" s="53">
        <f>'Yearly data'!BO74</f>
        <v>12.33</v>
      </c>
      <c r="BQ14" s="53">
        <f>'Yearly data'!BP74</f>
        <v>13.67</v>
      </c>
      <c r="BR14" s="53">
        <f>'Yearly data'!BQ74</f>
        <v>14.33</v>
      </c>
      <c r="BS14" s="53">
        <f>'Yearly data'!BR74</f>
        <v>15.67</v>
      </c>
      <c r="BT14" s="53">
        <f>'Yearly data'!BS74</f>
        <v>18</v>
      </c>
      <c r="BU14" s="53">
        <f>'Yearly data'!BT74</f>
        <v>19</v>
      </c>
      <c r="BV14" s="53">
        <f>'Yearly data'!BU74</f>
        <v>20.67</v>
      </c>
      <c r="BW14" s="53">
        <f>'Yearly data'!BV74</f>
        <v>21.67</v>
      </c>
      <c r="BX14" s="53">
        <f>'Yearly data'!BW74</f>
        <v>22.33</v>
      </c>
      <c r="BY14" s="53">
        <f>'Yearly data'!BX74</f>
        <v>22.06</v>
      </c>
      <c r="BZ14" s="53">
        <f>'Yearly data'!BY74</f>
        <v>22.15</v>
      </c>
      <c r="CA14" s="53">
        <f>'Yearly data'!BZ74</f>
        <v>17</v>
      </c>
      <c r="CB14" s="53">
        <f>'Yearly data'!CA74</f>
        <v>17.329999999999998</v>
      </c>
      <c r="CC14" s="53">
        <f>'Yearly data'!CB74</f>
        <v>15</v>
      </c>
      <c r="CD14" s="53">
        <f>'Yearly data'!CC74</f>
        <v>15.33</v>
      </c>
      <c r="CE14" s="53">
        <f>'Yearly data'!CD74</f>
        <v>16</v>
      </c>
      <c r="CF14" s="53">
        <f>'Yearly data'!CE74</f>
        <v>16.670000000000002</v>
      </c>
      <c r="CG14" s="53">
        <f>'Yearly data'!CF74</f>
        <v>16.670000000000002</v>
      </c>
      <c r="CH14" s="53">
        <f>'Yearly data'!CG74</f>
        <v>16.670000000000002</v>
      </c>
      <c r="CI14" s="53">
        <f>'Yearly data'!CH74</f>
        <v>16.670000000000002</v>
      </c>
      <c r="CJ14" s="53">
        <f>'Yearly data'!CI74</f>
        <v>16.670000000000002</v>
      </c>
      <c r="CK14" s="53">
        <f>'Yearly data'!CJ74</f>
        <v>16.670000000000002</v>
      </c>
      <c r="CL14" s="53">
        <f>'Yearly data'!CK74</f>
        <v>16.670000000000002</v>
      </c>
      <c r="CM14" s="53">
        <f>'Yearly data'!CL74</f>
        <v>16.670000000000002</v>
      </c>
      <c r="CN14" s="53">
        <f>'Yearly data'!CM74</f>
        <v>16.670000000000002</v>
      </c>
      <c r="CO14" s="53">
        <f>'Yearly data'!CN74</f>
        <v>12.33</v>
      </c>
      <c r="CP14" s="53">
        <f>'Yearly data'!CO74</f>
        <v>12.33</v>
      </c>
      <c r="CQ14" s="53">
        <f>'Yearly data'!CP74</f>
        <v>12.67</v>
      </c>
      <c r="CR14" t="e">
        <f>'Yearly data'!#REF!</f>
        <v>#REF!</v>
      </c>
      <c r="CS14" t="e">
        <f>'Yearly data'!#REF!</f>
        <v>#REF!</v>
      </c>
      <c r="CT14" t="e">
        <f>'Yearly data'!#REF!</f>
        <v>#REF!</v>
      </c>
    </row>
    <row r="15" spans="1:98" ht="20.399999999999999">
      <c r="A15" s="56"/>
      <c r="B15" s="55">
        <v>45365</v>
      </c>
      <c r="C15" s="53">
        <f>'Yearly data'!B75</f>
        <v>12.33</v>
      </c>
      <c r="D15" s="53">
        <f>'Yearly data'!C75</f>
        <v>12</v>
      </c>
      <c r="E15" s="53">
        <f>'Yearly data'!D75</f>
        <v>12</v>
      </c>
      <c r="F15" s="53">
        <f>'Yearly data'!E75</f>
        <v>12</v>
      </c>
      <c r="G15" s="53">
        <f>'Yearly data'!F75</f>
        <v>11.67</v>
      </c>
      <c r="H15" s="53">
        <f>'Yearly data'!G75</f>
        <v>11.33</v>
      </c>
      <c r="I15" s="53">
        <f>'Yearly data'!H75</f>
        <v>13.67</v>
      </c>
      <c r="J15" s="53">
        <f>'Yearly data'!I75</f>
        <v>13.67</v>
      </c>
      <c r="K15" s="53">
        <f>'Yearly data'!J75</f>
        <v>13.67</v>
      </c>
      <c r="L15" s="53">
        <f>'Yearly data'!K75</f>
        <v>13.33</v>
      </c>
      <c r="M15" s="53">
        <f>'Yearly data'!L75</f>
        <v>13</v>
      </c>
      <c r="N15" s="53">
        <f>'Yearly data'!M75</f>
        <v>12.67</v>
      </c>
      <c r="O15" s="53">
        <f>'Yearly data'!N75</f>
        <v>12.33</v>
      </c>
      <c r="P15" s="53">
        <f>'Yearly data'!O75</f>
        <v>12</v>
      </c>
      <c r="Q15" s="53">
        <f>'Yearly data'!P75</f>
        <v>11.67</v>
      </c>
      <c r="R15" s="53">
        <f>'Yearly data'!Q75</f>
        <v>11.33</v>
      </c>
      <c r="S15" s="53">
        <f>'Yearly data'!R75</f>
        <v>10.33</v>
      </c>
      <c r="T15" s="53">
        <f>'Yearly data'!S75</f>
        <v>9.67</v>
      </c>
      <c r="U15" s="53">
        <f>'Yearly data'!T75</f>
        <v>13.4</v>
      </c>
      <c r="V15" s="53">
        <f>'Yearly data'!U75</f>
        <v>12.93</v>
      </c>
      <c r="W15" s="53">
        <f>'Yearly data'!V75</f>
        <v>12.48</v>
      </c>
      <c r="X15" s="53">
        <f>'Yearly data'!W75</f>
        <v>11.82</v>
      </c>
      <c r="Y15" s="53">
        <f>'Yearly data'!X75</f>
        <v>11.19</v>
      </c>
      <c r="Z15" s="53">
        <f>'Yearly data'!Y75</f>
        <v>10.85</v>
      </c>
      <c r="AA15" s="53">
        <f>'Yearly data'!Z75</f>
        <v>12.33</v>
      </c>
      <c r="AB15" s="53">
        <f>'Yearly data'!AA75</f>
        <v>11.67</v>
      </c>
      <c r="AC15" s="53">
        <f>'Yearly data'!AB75</f>
        <v>11.33</v>
      </c>
      <c r="AD15" s="53">
        <f>'Yearly data'!AC75</f>
        <v>10.67</v>
      </c>
      <c r="AE15" s="53">
        <f>'Yearly data'!AD75</f>
        <v>10.33</v>
      </c>
      <c r="AF15" s="53">
        <f>'Yearly data'!AE75</f>
        <v>10</v>
      </c>
      <c r="AG15" s="53">
        <f>'Yearly data'!AF75</f>
        <v>9.33</v>
      </c>
      <c r="AH15" s="53">
        <f>'Yearly data'!AG75</f>
        <v>9</v>
      </c>
      <c r="AI15" s="53">
        <f>'Yearly data'!AH75</f>
        <v>8.67</v>
      </c>
      <c r="AJ15" s="53">
        <f>'Yearly data'!AI75</f>
        <v>8.67</v>
      </c>
      <c r="AK15" s="53">
        <f>'Yearly data'!AJ75</f>
        <v>8.33</v>
      </c>
      <c r="AL15" s="53">
        <f>'Yearly data'!AK75</f>
        <v>8</v>
      </c>
      <c r="AM15" s="53">
        <f>'Yearly data'!AL75</f>
        <v>7.67</v>
      </c>
      <c r="AN15" s="53">
        <f>'Yearly data'!AM75</f>
        <v>7.33</v>
      </c>
      <c r="AO15" s="53">
        <f>'Yearly data'!AN75</f>
        <v>7</v>
      </c>
      <c r="AP15" s="53">
        <f>'Yearly data'!AO75</f>
        <v>6.67</v>
      </c>
      <c r="AQ15" s="53">
        <f>'Yearly data'!AP75</f>
        <v>6.67</v>
      </c>
      <c r="AR15" s="53">
        <f>'Yearly data'!AQ75</f>
        <v>6.67</v>
      </c>
      <c r="AS15" s="53">
        <f>'Yearly data'!AR75</f>
        <v>6.67</v>
      </c>
      <c r="AT15" s="53">
        <f>'Yearly data'!AS75</f>
        <v>6.67</v>
      </c>
      <c r="AU15" s="53">
        <f>'Yearly data'!AT75</f>
        <v>6.67</v>
      </c>
      <c r="AV15" s="53">
        <f>'Yearly data'!AU75</f>
        <v>6.67</v>
      </c>
      <c r="AW15" s="53">
        <f>'Yearly data'!AV75</f>
        <v>6.67</v>
      </c>
      <c r="AX15" s="53">
        <f>'Yearly data'!AW75</f>
        <v>6.67</v>
      </c>
      <c r="AY15" s="53">
        <f>'Yearly data'!AX75</f>
        <v>6.67</v>
      </c>
      <c r="AZ15" s="53">
        <f>'Yearly data'!AY75</f>
        <v>6.67</v>
      </c>
      <c r="BA15" s="53">
        <f>'Yearly data'!AZ75</f>
        <v>6.67</v>
      </c>
      <c r="BB15" s="53">
        <f>'Yearly data'!BA75</f>
        <v>6.67</v>
      </c>
      <c r="BC15" s="53">
        <f>'Yearly data'!BB75</f>
        <v>6.67</v>
      </c>
      <c r="BD15" s="53">
        <f>'Yearly data'!BC75</f>
        <v>6.67</v>
      </c>
      <c r="BE15" s="53">
        <f>'Yearly data'!BD75</f>
        <v>6.67</v>
      </c>
      <c r="BF15" s="53">
        <f>'Yearly data'!BE75</f>
        <v>6.67</v>
      </c>
      <c r="BG15" s="53">
        <f>'Yearly data'!BF75</f>
        <v>6.67</v>
      </c>
      <c r="BH15" s="53">
        <f>'Yearly data'!BG75</f>
        <v>6.67</v>
      </c>
      <c r="BI15" s="53">
        <f>'Yearly data'!BH75</f>
        <v>6.67</v>
      </c>
      <c r="BJ15" s="53">
        <f>'Yearly data'!BI75</f>
        <v>6.67</v>
      </c>
      <c r="BK15" s="53">
        <f>'Yearly data'!BJ75</f>
        <v>6.67</v>
      </c>
      <c r="BL15" s="53">
        <f>'Yearly data'!BK75</f>
        <v>6.67</v>
      </c>
      <c r="BM15" s="53">
        <f>'Yearly data'!BL75</f>
        <v>6.67</v>
      </c>
      <c r="BN15" s="53">
        <f>'Yearly data'!BM75</f>
        <v>6.67</v>
      </c>
      <c r="BO15" s="53">
        <f>'Yearly data'!BN75</f>
        <v>6.67</v>
      </c>
      <c r="BP15" s="53">
        <f>'Yearly data'!BO75</f>
        <v>6.67</v>
      </c>
      <c r="BQ15" s="53">
        <f>'Yearly data'!BP75</f>
        <v>7</v>
      </c>
      <c r="BR15" s="53">
        <f>'Yearly data'!BQ75</f>
        <v>7</v>
      </c>
      <c r="BS15" s="53">
        <f>'Yearly data'!BR75</f>
        <v>7</v>
      </c>
      <c r="BT15" s="53">
        <f>'Yearly data'!BS75</f>
        <v>7</v>
      </c>
      <c r="BU15" s="53">
        <f>'Yearly data'!BT75</f>
        <v>7</v>
      </c>
      <c r="BV15" s="53">
        <f>'Yearly data'!BU75</f>
        <v>8</v>
      </c>
      <c r="BW15" s="53">
        <f>'Yearly data'!BV75</f>
        <v>8</v>
      </c>
      <c r="BX15" s="53">
        <f>'Yearly data'!BW75</f>
        <v>8.33</v>
      </c>
      <c r="BY15" s="53">
        <f>'Yearly data'!BX75</f>
        <v>8.33</v>
      </c>
      <c r="BZ15" s="53">
        <f>'Yearly data'!BY75</f>
        <v>8.33</v>
      </c>
      <c r="CA15" s="53">
        <f>'Yearly data'!BZ75</f>
        <v>8.33</v>
      </c>
      <c r="CB15" s="53">
        <f>'Yearly data'!CA75</f>
        <v>8.33</v>
      </c>
      <c r="CC15" s="53">
        <f>'Yearly data'!CB75</f>
        <v>8.33</v>
      </c>
      <c r="CD15" s="53">
        <f>'Yearly data'!CC75</f>
        <v>8.33</v>
      </c>
      <c r="CE15" s="53">
        <f>'Yearly data'!CD75</f>
        <v>10</v>
      </c>
      <c r="CF15" s="53">
        <f>'Yearly data'!CE75</f>
        <v>10.33</v>
      </c>
      <c r="CG15" s="53">
        <f>'Yearly data'!CF75</f>
        <v>10.67</v>
      </c>
      <c r="CH15" s="53">
        <f>'Yearly data'!CG75</f>
        <v>11</v>
      </c>
      <c r="CI15" s="53">
        <f>'Yearly data'!CH75</f>
        <v>11</v>
      </c>
      <c r="CJ15" s="53">
        <f>'Yearly data'!CI75</f>
        <v>11</v>
      </c>
      <c r="CK15" s="53">
        <f>'Yearly data'!CJ75</f>
        <v>11</v>
      </c>
      <c r="CL15" s="53">
        <f>'Yearly data'!CK75</f>
        <v>11</v>
      </c>
      <c r="CM15" s="53">
        <f>'Yearly data'!CL75</f>
        <v>11</v>
      </c>
      <c r="CN15" s="53">
        <f>'Yearly data'!CM75</f>
        <v>11</v>
      </c>
      <c r="CO15" s="53">
        <f>'Yearly data'!CN75</f>
        <v>11</v>
      </c>
      <c r="CP15" s="53">
        <f>'Yearly data'!CO75</f>
        <v>11</v>
      </c>
      <c r="CQ15" s="53">
        <f>'Yearly data'!CP75</f>
        <v>8.33</v>
      </c>
      <c r="CR15" t="e">
        <f>'Yearly data'!#REF!</f>
        <v>#REF!</v>
      </c>
      <c r="CS15" t="e">
        <f>'Yearly data'!#REF!</f>
        <v>#REF!</v>
      </c>
      <c r="CT15" t="e">
        <f>'Yearly data'!#REF!</f>
        <v>#REF!</v>
      </c>
    </row>
    <row r="16" spans="1:98" ht="20.399999999999999">
      <c r="A16" s="56"/>
      <c r="B16" s="55">
        <v>45366</v>
      </c>
      <c r="C16" s="53">
        <f>'Yearly data'!B76</f>
        <v>8</v>
      </c>
      <c r="D16" s="53">
        <f>'Yearly data'!C76</f>
        <v>8</v>
      </c>
      <c r="E16" s="53">
        <f>'Yearly data'!D76</f>
        <v>8.33</v>
      </c>
      <c r="F16" s="53">
        <f>'Yearly data'!E76</f>
        <v>11.33</v>
      </c>
      <c r="G16" s="53">
        <f>'Yearly data'!F76</f>
        <v>11</v>
      </c>
      <c r="H16" s="53">
        <f>'Yearly data'!G76</f>
        <v>10.67</v>
      </c>
      <c r="I16" s="53">
        <f>'Yearly data'!H76</f>
        <v>13.33</v>
      </c>
      <c r="J16" s="53">
        <f>'Yearly data'!I76</f>
        <v>13.33</v>
      </c>
      <c r="K16" s="53">
        <f>'Yearly data'!J76</f>
        <v>13</v>
      </c>
      <c r="L16" s="53">
        <f>'Yearly data'!K76</f>
        <v>12.67</v>
      </c>
      <c r="M16" s="53">
        <f>'Yearly data'!L76</f>
        <v>12.33</v>
      </c>
      <c r="N16" s="53">
        <f>'Yearly data'!M76</f>
        <v>12</v>
      </c>
      <c r="O16" s="53">
        <f>'Yearly data'!N76</f>
        <v>13.66</v>
      </c>
      <c r="P16" s="53">
        <f>'Yearly data'!O76</f>
        <v>13.59</v>
      </c>
      <c r="Q16" s="53">
        <f>'Yearly data'!P76</f>
        <v>13.55</v>
      </c>
      <c r="R16" s="53">
        <f>'Yearly data'!Q76</f>
        <v>13.44</v>
      </c>
      <c r="S16" s="53">
        <f>'Yearly data'!R76</f>
        <v>15.33</v>
      </c>
      <c r="T16" s="53">
        <f>'Yearly data'!S76</f>
        <v>15.33</v>
      </c>
      <c r="U16" s="53">
        <f>'Yearly data'!T76</f>
        <v>15.29</v>
      </c>
      <c r="V16" s="53">
        <f>'Yearly data'!U76</f>
        <v>15.11</v>
      </c>
      <c r="W16" s="53">
        <f>'Yearly data'!V76</f>
        <v>14.88</v>
      </c>
      <c r="X16" s="53">
        <f>'Yearly data'!W76</f>
        <v>14.55</v>
      </c>
      <c r="Y16" s="53">
        <f>'Yearly data'!X76</f>
        <v>14.11</v>
      </c>
      <c r="Z16" s="53">
        <f>'Yearly data'!Y76</f>
        <v>13.77</v>
      </c>
      <c r="AA16" s="53">
        <f>'Yearly data'!Z76</f>
        <v>10</v>
      </c>
      <c r="AB16" s="53">
        <f>'Yearly data'!AA76</f>
        <v>10</v>
      </c>
      <c r="AC16" s="53">
        <f>'Yearly data'!AB76</f>
        <v>10.33</v>
      </c>
      <c r="AD16" s="53">
        <f>'Yearly data'!AC76</f>
        <v>10.33</v>
      </c>
      <c r="AE16" s="53">
        <f>'Yearly data'!AD76</f>
        <v>10.67</v>
      </c>
      <c r="AF16" s="53">
        <f>'Yearly data'!AE76</f>
        <v>10.33</v>
      </c>
      <c r="AG16" s="53">
        <f>'Yearly data'!AF76</f>
        <v>10</v>
      </c>
      <c r="AH16" s="53">
        <f>'Yearly data'!AG76</f>
        <v>9.67</v>
      </c>
      <c r="AI16" s="53">
        <f>'Yearly data'!AH76</f>
        <v>9.33</v>
      </c>
      <c r="AJ16" s="53">
        <f>'Yearly data'!AI76</f>
        <v>9</v>
      </c>
      <c r="AK16" s="53">
        <f>'Yearly data'!AJ76</f>
        <v>8.67</v>
      </c>
      <c r="AL16" s="53">
        <f>'Yearly data'!AK76</f>
        <v>8.33</v>
      </c>
      <c r="AM16" s="53">
        <f>'Yearly data'!AL76</f>
        <v>8</v>
      </c>
      <c r="AN16" s="53">
        <f>'Yearly data'!AM76</f>
        <v>7.67</v>
      </c>
      <c r="AO16" s="53">
        <f>'Yearly data'!AN76</f>
        <v>7.33</v>
      </c>
      <c r="AP16" s="53">
        <f>'Yearly data'!AO76</f>
        <v>7</v>
      </c>
      <c r="AQ16" s="53">
        <f>'Yearly data'!AP76</f>
        <v>6.67</v>
      </c>
      <c r="AR16" s="53">
        <f>'Yearly data'!AQ76</f>
        <v>6.67</v>
      </c>
      <c r="AS16" s="53">
        <f>'Yearly data'!AR76</f>
        <v>6.67</v>
      </c>
      <c r="AT16" s="53">
        <f>'Yearly data'!AS76</f>
        <v>6.67</v>
      </c>
      <c r="AU16" s="53">
        <f>'Yearly data'!AT76</f>
        <v>6.67</v>
      </c>
      <c r="AV16" s="53">
        <f>'Yearly data'!AU76</f>
        <v>6.67</v>
      </c>
      <c r="AW16" s="53">
        <f>'Yearly data'!AV76</f>
        <v>6.67</v>
      </c>
      <c r="AX16" s="53">
        <f>'Yearly data'!AW76</f>
        <v>6.67</v>
      </c>
      <c r="AY16" s="53">
        <f>'Yearly data'!AX76</f>
        <v>6.67</v>
      </c>
      <c r="AZ16" s="53">
        <f>'Yearly data'!AY76</f>
        <v>6.67</v>
      </c>
      <c r="BA16" s="53">
        <f>'Yearly data'!AZ76</f>
        <v>6.67</v>
      </c>
      <c r="BB16" s="53">
        <f>'Yearly data'!BA76</f>
        <v>6.67</v>
      </c>
      <c r="BC16" s="53">
        <f>'Yearly data'!BB76</f>
        <v>6.67</v>
      </c>
      <c r="BD16" s="53">
        <f>'Yearly data'!BC76</f>
        <v>6.67</v>
      </c>
      <c r="BE16" s="53">
        <f>'Yearly data'!BD76</f>
        <v>6.67</v>
      </c>
      <c r="BF16" s="53">
        <f>'Yearly data'!BE76</f>
        <v>6.67</v>
      </c>
      <c r="BG16" s="53">
        <f>'Yearly data'!BF76</f>
        <v>6.67</v>
      </c>
      <c r="BH16" s="53">
        <f>'Yearly data'!BG76</f>
        <v>6.67</v>
      </c>
      <c r="BI16" s="53">
        <f>'Yearly data'!BH76</f>
        <v>6.67</v>
      </c>
      <c r="BJ16" s="53">
        <f>'Yearly data'!BI76</f>
        <v>6.67</v>
      </c>
      <c r="BK16" s="53">
        <f>'Yearly data'!BJ76</f>
        <v>6.67</v>
      </c>
      <c r="BL16" s="53">
        <f>'Yearly data'!BK76</f>
        <v>6.67</v>
      </c>
      <c r="BM16" s="53">
        <f>'Yearly data'!BL76</f>
        <v>6.67</v>
      </c>
      <c r="BN16" s="53">
        <f>'Yearly data'!BM76</f>
        <v>6.67</v>
      </c>
      <c r="BO16" s="53">
        <f>'Yearly data'!BN76</f>
        <v>6.67</v>
      </c>
      <c r="BP16" s="53">
        <f>'Yearly data'!BO76</f>
        <v>6.67</v>
      </c>
      <c r="BQ16" s="53">
        <f>'Yearly data'!BP76</f>
        <v>6.67</v>
      </c>
      <c r="BR16" s="53">
        <f>'Yearly data'!BQ76</f>
        <v>6.67</v>
      </c>
      <c r="BS16" s="53">
        <f>'Yearly data'!BR76</f>
        <v>6.67</v>
      </c>
      <c r="BT16" s="53">
        <f>'Yearly data'!BS76</f>
        <v>6.67</v>
      </c>
      <c r="BU16" s="53">
        <f>'Yearly data'!BT76</f>
        <v>6.67</v>
      </c>
      <c r="BV16" s="53">
        <f>'Yearly data'!BU76</f>
        <v>6.67</v>
      </c>
      <c r="BW16" s="53">
        <f>'Yearly data'!BV76</f>
        <v>6.67</v>
      </c>
      <c r="BX16" s="53">
        <f>'Yearly data'!BW76</f>
        <v>6.67</v>
      </c>
      <c r="BY16" s="53">
        <f>'Yearly data'!BX76</f>
        <v>6.67</v>
      </c>
      <c r="BZ16" s="53">
        <f>'Yearly data'!BY76</f>
        <v>6.67</v>
      </c>
      <c r="CA16" s="53">
        <f>'Yearly data'!BZ76</f>
        <v>6.67</v>
      </c>
      <c r="CB16" s="53">
        <f>'Yearly data'!CA76</f>
        <v>6.67</v>
      </c>
      <c r="CC16" s="53">
        <f>'Yearly data'!CB76</f>
        <v>6.67</v>
      </c>
      <c r="CD16" s="53">
        <f>'Yearly data'!CC76</f>
        <v>6.67</v>
      </c>
      <c r="CE16" s="53">
        <f>'Yearly data'!CD76</f>
        <v>7.67</v>
      </c>
      <c r="CF16" s="53">
        <f>'Yearly data'!CE76</f>
        <v>8</v>
      </c>
      <c r="CG16" s="53">
        <f>'Yearly data'!CF76</f>
        <v>12.67</v>
      </c>
      <c r="CH16" s="53">
        <f>'Yearly data'!CG76</f>
        <v>12.67</v>
      </c>
      <c r="CI16" s="53">
        <f>'Yearly data'!CH76</f>
        <v>13</v>
      </c>
      <c r="CJ16" s="53">
        <f>'Yearly data'!CI76</f>
        <v>13</v>
      </c>
      <c r="CK16" s="53">
        <f>'Yearly data'!CJ76</f>
        <v>14.67</v>
      </c>
      <c r="CL16" s="53">
        <f>'Yearly data'!CK76</f>
        <v>13.67</v>
      </c>
      <c r="CM16" s="53">
        <f>'Yearly data'!CL76</f>
        <v>15.33</v>
      </c>
      <c r="CN16" s="53">
        <f>'Yearly data'!CM76</f>
        <v>15</v>
      </c>
      <c r="CO16" s="53">
        <f>'Yearly data'!CN76</f>
        <v>16.670000000000002</v>
      </c>
      <c r="CP16" s="53">
        <f>'Yearly data'!CO76</f>
        <v>16.670000000000002</v>
      </c>
      <c r="CQ16" s="53">
        <f>'Yearly data'!CP76</f>
        <v>16.329999999999998</v>
      </c>
      <c r="CR16" t="e">
        <f>'Yearly data'!#REF!</f>
        <v>#REF!</v>
      </c>
      <c r="CS16" t="e">
        <f>'Yearly data'!#REF!</f>
        <v>#REF!</v>
      </c>
      <c r="CT16" t="e">
        <f>'Yearly data'!#REF!</f>
        <v>#REF!</v>
      </c>
    </row>
    <row r="17" spans="1:98" ht="20.399999999999999">
      <c r="A17" s="56"/>
      <c r="B17" s="55">
        <v>45367</v>
      </c>
      <c r="C17" s="53">
        <f>'Yearly data'!B77</f>
        <v>11.67</v>
      </c>
      <c r="D17" s="53">
        <f>'Yearly data'!C77</f>
        <v>11</v>
      </c>
      <c r="E17" s="53">
        <f>'Yearly data'!D77</f>
        <v>10.33</v>
      </c>
      <c r="F17" s="53">
        <f>'Yearly data'!E77</f>
        <v>10</v>
      </c>
      <c r="G17" s="53">
        <f>'Yearly data'!F77</f>
        <v>9.67</v>
      </c>
      <c r="H17" s="53">
        <f>'Yearly data'!G77</f>
        <v>9.33</v>
      </c>
      <c r="I17" s="53">
        <f>'Yearly data'!H77</f>
        <v>9</v>
      </c>
      <c r="J17" s="53">
        <f>'Yearly data'!I77</f>
        <v>9</v>
      </c>
      <c r="K17" s="53">
        <f>'Yearly data'!J77</f>
        <v>12.67</v>
      </c>
      <c r="L17" s="53">
        <f>'Yearly data'!K77</f>
        <v>12.82</v>
      </c>
      <c r="M17" s="53">
        <f>'Yearly data'!L77</f>
        <v>12.99</v>
      </c>
      <c r="N17" s="53">
        <f>'Yearly data'!M77</f>
        <v>13.07</v>
      </c>
      <c r="O17" s="53">
        <f>'Yearly data'!N77</f>
        <v>13.18</v>
      </c>
      <c r="P17" s="53">
        <f>'Yearly data'!O77</f>
        <v>13.22</v>
      </c>
      <c r="Q17" s="53">
        <f>'Yearly data'!P77</f>
        <v>13.27</v>
      </c>
      <c r="R17" s="53">
        <f>'Yearly data'!Q77</f>
        <v>13.49</v>
      </c>
      <c r="S17" s="53">
        <f>'Yearly data'!R77</f>
        <v>13.66</v>
      </c>
      <c r="T17" s="53">
        <f>'Yearly data'!S77</f>
        <v>13.67</v>
      </c>
      <c r="U17" s="53">
        <f>'Yearly data'!T77</f>
        <v>13.67</v>
      </c>
      <c r="V17" s="53">
        <f>'Yearly data'!U77</f>
        <v>13.67</v>
      </c>
      <c r="W17" s="53">
        <f>'Yearly data'!V77</f>
        <v>13.33</v>
      </c>
      <c r="X17" s="53">
        <f>'Yearly data'!W77</f>
        <v>13</v>
      </c>
      <c r="Y17" s="53">
        <f>'Yearly data'!X77</f>
        <v>12.67</v>
      </c>
      <c r="Z17" s="53">
        <f>'Yearly data'!Y77</f>
        <v>12.33</v>
      </c>
      <c r="AA17" s="53">
        <f>'Yearly data'!Z77</f>
        <v>11.67</v>
      </c>
      <c r="AB17" s="53">
        <f>'Yearly data'!AA77</f>
        <v>11</v>
      </c>
      <c r="AC17" s="53">
        <f>'Yearly data'!AB77</f>
        <v>10.33</v>
      </c>
      <c r="AD17" s="53">
        <f>'Yearly data'!AC77</f>
        <v>9.67</v>
      </c>
      <c r="AE17" s="53">
        <f>'Yearly data'!AD77</f>
        <v>9</v>
      </c>
      <c r="AF17" s="53">
        <f>'Yearly data'!AE77</f>
        <v>8.67</v>
      </c>
      <c r="AG17" s="53">
        <f>'Yearly data'!AF77</f>
        <v>8.33</v>
      </c>
      <c r="AH17" s="53">
        <f>'Yearly data'!AG77</f>
        <v>7.67</v>
      </c>
      <c r="AI17" s="53">
        <f>'Yearly data'!AH77</f>
        <v>7</v>
      </c>
      <c r="AJ17" s="53">
        <f>'Yearly data'!AI77</f>
        <v>7</v>
      </c>
      <c r="AK17" s="53">
        <f>'Yearly data'!AJ77</f>
        <v>7</v>
      </c>
      <c r="AL17" s="53">
        <f>'Yearly data'!AK77</f>
        <v>7</v>
      </c>
      <c r="AM17" s="53">
        <f>'Yearly data'!AL77</f>
        <v>7</v>
      </c>
      <c r="AN17" s="53">
        <f>'Yearly data'!AM77</f>
        <v>7</v>
      </c>
      <c r="AO17" s="53">
        <f>'Yearly data'!AN77</f>
        <v>7</v>
      </c>
      <c r="AP17" s="53">
        <f>'Yearly data'!AO77</f>
        <v>7</v>
      </c>
      <c r="AQ17" s="53">
        <f>'Yearly data'!AP77</f>
        <v>7</v>
      </c>
      <c r="AR17" s="53">
        <f>'Yearly data'!AQ77</f>
        <v>7</v>
      </c>
      <c r="AS17" s="53">
        <f>'Yearly data'!AR77</f>
        <v>7</v>
      </c>
      <c r="AT17" s="53">
        <f>'Yearly data'!AS77</f>
        <v>7</v>
      </c>
      <c r="AU17" s="53">
        <f>'Yearly data'!AT77</f>
        <v>7</v>
      </c>
      <c r="AV17" s="53">
        <f>'Yearly data'!AU77</f>
        <v>7</v>
      </c>
      <c r="AW17" s="53">
        <f>'Yearly data'!AV77</f>
        <v>7</v>
      </c>
      <c r="AX17" s="53">
        <f>'Yearly data'!AW77</f>
        <v>7</v>
      </c>
      <c r="AY17" s="53">
        <f>'Yearly data'!AX77</f>
        <v>7</v>
      </c>
      <c r="AZ17" s="53">
        <f>'Yearly data'!AY77</f>
        <v>7</v>
      </c>
      <c r="BA17" s="53">
        <f>'Yearly data'!AZ77</f>
        <v>7</v>
      </c>
      <c r="BB17" s="53">
        <f>'Yearly data'!BA77</f>
        <v>7</v>
      </c>
      <c r="BC17" s="53">
        <f>'Yearly data'!BB77</f>
        <v>7</v>
      </c>
      <c r="BD17" s="53">
        <f>'Yearly data'!BC77</f>
        <v>7</v>
      </c>
      <c r="BE17" s="53">
        <f>'Yearly data'!BD77</f>
        <v>7</v>
      </c>
      <c r="BF17" s="53">
        <f>'Yearly data'!BE77</f>
        <v>7</v>
      </c>
      <c r="BG17" s="53">
        <f>'Yearly data'!BF77</f>
        <v>7</v>
      </c>
      <c r="BH17" s="53">
        <f>'Yearly data'!BG77</f>
        <v>7</v>
      </c>
      <c r="BI17" s="53">
        <f>'Yearly data'!BH77</f>
        <v>7</v>
      </c>
      <c r="BJ17" s="53">
        <f>'Yearly data'!BI77</f>
        <v>7</v>
      </c>
      <c r="BK17" s="53">
        <f>'Yearly data'!BJ77</f>
        <v>7</v>
      </c>
      <c r="BL17" s="53">
        <f>'Yearly data'!BK77</f>
        <v>7</v>
      </c>
      <c r="BM17" s="53">
        <f>'Yearly data'!BL77</f>
        <v>7</v>
      </c>
      <c r="BN17" s="53">
        <f>'Yearly data'!BM77</f>
        <v>7</v>
      </c>
      <c r="BO17" s="53">
        <f>'Yearly data'!BN77</f>
        <v>7</v>
      </c>
      <c r="BP17" s="53">
        <f>'Yearly data'!BO77</f>
        <v>7</v>
      </c>
      <c r="BQ17" s="53">
        <f>'Yearly data'!BP77</f>
        <v>7</v>
      </c>
      <c r="BR17" s="53">
        <f>'Yearly data'!BQ77</f>
        <v>7</v>
      </c>
      <c r="BS17" s="53">
        <f>'Yearly data'!BR77</f>
        <v>7</v>
      </c>
      <c r="BT17" s="53">
        <f>'Yearly data'!BS77</f>
        <v>7</v>
      </c>
      <c r="BU17" s="53">
        <f>'Yearly data'!BT77</f>
        <v>7</v>
      </c>
      <c r="BV17" s="53">
        <f>'Yearly data'!BU77</f>
        <v>7</v>
      </c>
      <c r="BW17" s="53">
        <f>'Yearly data'!BV77</f>
        <v>7</v>
      </c>
      <c r="BX17" s="53">
        <f>'Yearly data'!BW77</f>
        <v>7</v>
      </c>
      <c r="BY17" s="53">
        <f>'Yearly data'!BX77</f>
        <v>7</v>
      </c>
      <c r="BZ17" s="53">
        <f>'Yearly data'!BY77</f>
        <v>7</v>
      </c>
      <c r="CA17" s="53">
        <f>'Yearly data'!BZ77</f>
        <v>7</v>
      </c>
      <c r="CB17" s="53">
        <f>'Yearly data'!CA77</f>
        <v>7</v>
      </c>
      <c r="CC17" s="53">
        <f>'Yearly data'!CB77</f>
        <v>11.67</v>
      </c>
      <c r="CD17" s="53">
        <f>'Yearly data'!CC77</f>
        <v>12.33</v>
      </c>
      <c r="CE17" s="53">
        <f>'Yearly data'!CD77</f>
        <v>12.67</v>
      </c>
      <c r="CF17" s="53">
        <f>'Yearly data'!CE77</f>
        <v>14</v>
      </c>
      <c r="CG17" s="53">
        <f>'Yearly data'!CF77</f>
        <v>17.329999999999998</v>
      </c>
      <c r="CH17" s="53">
        <f>'Yearly data'!CG77</f>
        <v>18.329999999999998</v>
      </c>
      <c r="CI17" s="53">
        <f>'Yearly data'!CH77</f>
        <v>18.329999999999998</v>
      </c>
      <c r="CJ17" s="53">
        <f>'Yearly data'!CI77</f>
        <v>18.329999999999998</v>
      </c>
      <c r="CK17" s="53">
        <f>'Yearly data'!CJ77</f>
        <v>18.329999999999998</v>
      </c>
      <c r="CL17" s="53">
        <f>'Yearly data'!CK77</f>
        <v>18.329999999999998</v>
      </c>
      <c r="CM17" s="53">
        <f>'Yearly data'!CL77</f>
        <v>10.33</v>
      </c>
      <c r="CN17" s="53">
        <f>'Yearly data'!CM77</f>
        <v>10.67</v>
      </c>
      <c r="CO17" s="53">
        <f>'Yearly data'!CN77</f>
        <v>11</v>
      </c>
      <c r="CP17" s="53">
        <f>'Yearly data'!CO77</f>
        <v>11</v>
      </c>
      <c r="CQ17" s="53">
        <f>'Yearly data'!CP77</f>
        <v>11.33</v>
      </c>
      <c r="CR17" t="e">
        <f>'Yearly data'!#REF!</f>
        <v>#REF!</v>
      </c>
      <c r="CS17" t="e">
        <f>'Yearly data'!#REF!</f>
        <v>#REF!</v>
      </c>
      <c r="CT17" t="e">
        <f>'Yearly data'!#REF!</f>
        <v>#REF!</v>
      </c>
    </row>
    <row r="18" spans="1:98" ht="20.399999999999999">
      <c r="A18" s="56"/>
      <c r="B18" s="55">
        <v>45368</v>
      </c>
      <c r="C18" s="53">
        <f>'Yearly data'!B78</f>
        <v>11.33</v>
      </c>
      <c r="D18" s="53">
        <f>'Yearly data'!C78</f>
        <v>11.51</v>
      </c>
      <c r="E18" s="53">
        <f>'Yearly data'!D78</f>
        <v>11.66</v>
      </c>
      <c r="F18" s="53">
        <f>'Yearly data'!E78</f>
        <v>7.33</v>
      </c>
      <c r="G18" s="53">
        <f>'Yearly data'!F78</f>
        <v>7.33</v>
      </c>
      <c r="H18" s="53">
        <f>'Yearly data'!G78</f>
        <v>7.67</v>
      </c>
      <c r="I18" s="53">
        <f>'Yearly data'!H78</f>
        <v>8</v>
      </c>
      <c r="J18" s="53">
        <f>'Yearly data'!I78</f>
        <v>8.33</v>
      </c>
      <c r="K18" s="53">
        <f>'Yearly data'!J78</f>
        <v>8.67</v>
      </c>
      <c r="L18" s="53">
        <f>'Yearly data'!K78</f>
        <v>8.67</v>
      </c>
      <c r="M18" s="53">
        <f>'Yearly data'!L78</f>
        <v>9</v>
      </c>
      <c r="N18" s="53">
        <f>'Yearly data'!M78</f>
        <v>9</v>
      </c>
      <c r="O18" s="53">
        <f>'Yearly data'!N78</f>
        <v>9.33</v>
      </c>
      <c r="P18" s="53">
        <f>'Yearly data'!O78</f>
        <v>9.33</v>
      </c>
      <c r="Q18" s="53">
        <f>'Yearly data'!P78</f>
        <v>9.33</v>
      </c>
      <c r="R18" s="53">
        <f>'Yearly data'!Q78</f>
        <v>9</v>
      </c>
      <c r="S18" s="53">
        <f>'Yearly data'!R78</f>
        <v>9</v>
      </c>
      <c r="T18" s="53">
        <f>'Yearly data'!S78</f>
        <v>8.67</v>
      </c>
      <c r="U18" s="53">
        <f>'Yearly data'!T78</f>
        <v>13.33</v>
      </c>
      <c r="V18" s="53">
        <f>'Yearly data'!U78</f>
        <v>13.33</v>
      </c>
      <c r="W18" s="53">
        <f>'Yearly data'!V78</f>
        <v>12.67</v>
      </c>
      <c r="X18" s="53">
        <f>'Yearly data'!W78</f>
        <v>12.67</v>
      </c>
      <c r="Y18" s="53">
        <f>'Yearly data'!X78</f>
        <v>8.33</v>
      </c>
      <c r="Z18" s="53">
        <f>'Yearly data'!Y78</f>
        <v>8.33</v>
      </c>
      <c r="AA18" s="53">
        <f>'Yearly data'!Z78</f>
        <v>7.67</v>
      </c>
      <c r="AB18" s="53">
        <f>'Yearly data'!AA78</f>
        <v>7</v>
      </c>
      <c r="AC18" s="53">
        <f>'Yearly data'!AB78</f>
        <v>7</v>
      </c>
      <c r="AD18" s="53">
        <f>'Yearly data'!AC78</f>
        <v>6.67</v>
      </c>
      <c r="AE18" s="53">
        <f>'Yearly data'!AD78</f>
        <v>6.67</v>
      </c>
      <c r="AF18" s="53">
        <f>'Yearly data'!AE78</f>
        <v>6.67</v>
      </c>
      <c r="AG18" s="53">
        <f>'Yearly data'!AF78</f>
        <v>6.67</v>
      </c>
      <c r="AH18" s="53">
        <f>'Yearly data'!AG78</f>
        <v>6.67</v>
      </c>
      <c r="AI18" s="53">
        <f>'Yearly data'!AH78</f>
        <v>6.67</v>
      </c>
      <c r="AJ18" s="53">
        <f>'Yearly data'!AI78</f>
        <v>6.67</v>
      </c>
      <c r="AK18" s="53">
        <f>'Yearly data'!AJ78</f>
        <v>6.67</v>
      </c>
      <c r="AL18" s="53">
        <f>'Yearly data'!AK78</f>
        <v>6.67</v>
      </c>
      <c r="AM18" s="53">
        <f>'Yearly data'!AL78</f>
        <v>6</v>
      </c>
      <c r="AN18" s="53">
        <f>'Yearly data'!AM78</f>
        <v>6</v>
      </c>
      <c r="AO18" s="53">
        <f>'Yearly data'!AN78</f>
        <v>6</v>
      </c>
      <c r="AP18" s="53">
        <f>'Yearly data'!AO78</f>
        <v>6</v>
      </c>
      <c r="AQ18" s="53">
        <f>'Yearly data'!AP78</f>
        <v>6</v>
      </c>
      <c r="AR18" s="53">
        <f>'Yearly data'!AQ78</f>
        <v>6</v>
      </c>
      <c r="AS18" s="53">
        <f>'Yearly data'!AR78</f>
        <v>6</v>
      </c>
      <c r="AT18" s="53">
        <f>'Yearly data'!AS78</f>
        <v>6</v>
      </c>
      <c r="AU18" s="53">
        <f>'Yearly data'!AT78</f>
        <v>6</v>
      </c>
      <c r="AV18" s="53">
        <f>'Yearly data'!AU78</f>
        <v>6</v>
      </c>
      <c r="AW18" s="53">
        <f>'Yearly data'!AV78</f>
        <v>6</v>
      </c>
      <c r="AX18" s="53">
        <f>'Yearly data'!AW78</f>
        <v>6</v>
      </c>
      <c r="AY18" s="53">
        <f>'Yearly data'!AX78</f>
        <v>8.33</v>
      </c>
      <c r="AZ18" s="53">
        <f>'Yearly data'!AY78</f>
        <v>8.33</v>
      </c>
      <c r="BA18" s="53">
        <f>'Yearly data'!AZ78</f>
        <v>8.33</v>
      </c>
      <c r="BB18" s="53">
        <f>'Yearly data'!BA78</f>
        <v>8</v>
      </c>
      <c r="BC18" s="53">
        <f>'Yearly data'!BB78</f>
        <v>8</v>
      </c>
      <c r="BD18" s="53">
        <f>'Yearly data'!BC78</f>
        <v>8</v>
      </c>
      <c r="BE18" s="53">
        <f>'Yearly data'!BD78</f>
        <v>7.67</v>
      </c>
      <c r="BF18" s="53">
        <f>'Yearly data'!BE78</f>
        <v>7</v>
      </c>
      <c r="BG18" s="53">
        <f>'Yearly data'!BF78</f>
        <v>6.67</v>
      </c>
      <c r="BH18" s="53">
        <f>'Yearly data'!BG78</f>
        <v>6.67</v>
      </c>
      <c r="BI18" s="53">
        <f>'Yearly data'!BH78</f>
        <v>6.67</v>
      </c>
      <c r="BJ18" s="53">
        <f>'Yearly data'!BI78</f>
        <v>6.33</v>
      </c>
      <c r="BK18" s="53">
        <f>'Yearly data'!BJ78</f>
        <v>6.33</v>
      </c>
      <c r="BL18" s="53">
        <f>'Yearly data'!BK78</f>
        <v>6</v>
      </c>
      <c r="BM18" s="53">
        <f>'Yearly data'!BL78</f>
        <v>6</v>
      </c>
      <c r="BN18" s="53">
        <f>'Yearly data'!BM78</f>
        <v>6</v>
      </c>
      <c r="BO18" s="53">
        <f>'Yearly data'!BN78</f>
        <v>6</v>
      </c>
      <c r="BP18" s="53">
        <f>'Yearly data'!BO78</f>
        <v>6</v>
      </c>
      <c r="BQ18" s="53">
        <f>'Yearly data'!BP78</f>
        <v>6</v>
      </c>
      <c r="BR18" s="53">
        <f>'Yearly data'!BQ78</f>
        <v>6</v>
      </c>
      <c r="BS18" s="53">
        <f>'Yearly data'!BR78</f>
        <v>6.33</v>
      </c>
      <c r="BT18" s="53">
        <f>'Yearly data'!BS78</f>
        <v>6.67</v>
      </c>
      <c r="BU18" s="53">
        <f>'Yearly data'!BT78</f>
        <v>7.33</v>
      </c>
      <c r="BV18" s="53">
        <f>'Yearly data'!BU78</f>
        <v>8</v>
      </c>
      <c r="BW18" s="53">
        <f>'Yearly data'!BV78</f>
        <v>8.33</v>
      </c>
      <c r="BX18" s="53">
        <f>'Yearly data'!BW78</f>
        <v>8.67</v>
      </c>
      <c r="BY18" s="53">
        <f>'Yearly data'!BX78</f>
        <v>9.33</v>
      </c>
      <c r="BZ18" s="53">
        <f>'Yearly data'!BY78</f>
        <v>10</v>
      </c>
      <c r="CA18" s="53">
        <f>'Yearly data'!BZ78</f>
        <v>9.67</v>
      </c>
      <c r="CB18" s="53">
        <f>'Yearly data'!CA78</f>
        <v>9.67</v>
      </c>
      <c r="CC18" s="53">
        <f>'Yearly data'!CB78</f>
        <v>10.67</v>
      </c>
      <c r="CD18" s="53">
        <f>'Yearly data'!CC78</f>
        <v>11.33</v>
      </c>
      <c r="CE18" s="53">
        <f>'Yearly data'!CD78</f>
        <v>11.33</v>
      </c>
      <c r="CF18" s="53">
        <f>'Yearly data'!CE78</f>
        <v>11</v>
      </c>
      <c r="CG18" s="53">
        <f>'Yearly data'!CF78</f>
        <v>8.33</v>
      </c>
      <c r="CH18" s="53">
        <f>'Yearly data'!CG78</f>
        <v>8.33</v>
      </c>
      <c r="CI18" s="53">
        <f>'Yearly data'!CH78</f>
        <v>8.33</v>
      </c>
      <c r="CJ18" s="53">
        <f>'Yearly data'!CI78</f>
        <v>8.33</v>
      </c>
      <c r="CK18" s="53">
        <f>'Yearly data'!CJ78</f>
        <v>6.67</v>
      </c>
      <c r="CL18" s="53">
        <f>'Yearly data'!CK78</f>
        <v>6.67</v>
      </c>
      <c r="CM18" s="53">
        <f>'Yearly data'!CL78</f>
        <v>6.67</v>
      </c>
      <c r="CN18" s="53">
        <f>'Yearly data'!CM78</f>
        <v>6.67</v>
      </c>
      <c r="CO18" s="53">
        <f>'Yearly data'!CN78</f>
        <v>6.67</v>
      </c>
      <c r="CP18" s="53">
        <f>'Yearly data'!CO78</f>
        <v>6.67</v>
      </c>
      <c r="CQ18" s="53">
        <f>'Yearly data'!CP78</f>
        <v>6.67</v>
      </c>
      <c r="CR18" t="e">
        <f>'Yearly data'!#REF!</f>
        <v>#REF!</v>
      </c>
      <c r="CS18" t="e">
        <f>'Yearly data'!#REF!</f>
        <v>#REF!</v>
      </c>
      <c r="CT18" t="e">
        <f>'Yearly data'!#REF!</f>
        <v>#REF!</v>
      </c>
    </row>
    <row r="19" spans="1:98" ht="20.399999999999999">
      <c r="A19" s="56"/>
      <c r="B19" s="55">
        <v>45369</v>
      </c>
      <c r="C19" s="53">
        <f>'Yearly data'!B79</f>
        <v>8.33</v>
      </c>
      <c r="D19" s="53">
        <f>'Yearly data'!C79</f>
        <v>8.33</v>
      </c>
      <c r="E19" s="53">
        <f>'Yearly data'!D79</f>
        <v>8</v>
      </c>
      <c r="F19" s="53">
        <f>'Yearly data'!E79</f>
        <v>8</v>
      </c>
      <c r="G19" s="53">
        <f>'Yearly data'!F79</f>
        <v>7.67</v>
      </c>
      <c r="H19" s="53">
        <f>'Yearly data'!G79</f>
        <v>7.67</v>
      </c>
      <c r="I19" s="53">
        <f>'Yearly data'!H79</f>
        <v>7.33</v>
      </c>
      <c r="J19" s="53">
        <f>'Yearly data'!I79</f>
        <v>7.33</v>
      </c>
      <c r="K19" s="53">
        <f>'Yearly data'!J79</f>
        <v>7</v>
      </c>
      <c r="L19" s="53">
        <f>'Yearly data'!K79</f>
        <v>7</v>
      </c>
      <c r="M19" s="53">
        <f>'Yearly data'!L79</f>
        <v>6.67</v>
      </c>
      <c r="N19" s="53">
        <f>'Yearly data'!M79</f>
        <v>6.67</v>
      </c>
      <c r="O19" s="53">
        <f>'Yearly data'!N79</f>
        <v>6.67</v>
      </c>
      <c r="P19" s="53">
        <f>'Yearly data'!O79</f>
        <v>6.67</v>
      </c>
      <c r="Q19" s="53">
        <f>'Yearly data'!P79</f>
        <v>6.67</v>
      </c>
      <c r="R19" s="53">
        <f>'Yearly data'!Q79</f>
        <v>6.67</v>
      </c>
      <c r="S19" s="53">
        <f>'Yearly data'!R79</f>
        <v>6.67</v>
      </c>
      <c r="T19" s="53">
        <f>'Yearly data'!S79</f>
        <v>6.67</v>
      </c>
      <c r="U19" s="53">
        <f>'Yearly data'!T79</f>
        <v>6.67</v>
      </c>
      <c r="V19" s="53">
        <f>'Yearly data'!U79</f>
        <v>6.67</v>
      </c>
      <c r="W19" s="53">
        <f>'Yearly data'!V79</f>
        <v>6.67</v>
      </c>
      <c r="X19" s="53">
        <f>'Yearly data'!W79</f>
        <v>6.67</v>
      </c>
      <c r="Y19" s="53">
        <f>'Yearly data'!X79</f>
        <v>6.67</v>
      </c>
      <c r="Z19" s="53">
        <f>'Yearly data'!Y79</f>
        <v>6.67</v>
      </c>
      <c r="AA19" s="53">
        <f>'Yearly data'!Z79</f>
        <v>6.67</v>
      </c>
      <c r="AB19" s="53">
        <f>'Yearly data'!AA79</f>
        <v>6.67</v>
      </c>
      <c r="AC19" s="53">
        <f>'Yearly data'!AB79</f>
        <v>6.67</v>
      </c>
      <c r="AD19" s="53">
        <f>'Yearly data'!AC79</f>
        <v>6.67</v>
      </c>
      <c r="AE19" s="53">
        <f>'Yearly data'!AD79</f>
        <v>6.67</v>
      </c>
      <c r="AF19" s="53">
        <f>'Yearly data'!AE79</f>
        <v>6.67</v>
      </c>
      <c r="AG19" s="53">
        <f>'Yearly data'!AF79</f>
        <v>6.67</v>
      </c>
      <c r="AH19" s="53">
        <f>'Yearly data'!AG79</f>
        <v>6.67</v>
      </c>
      <c r="AI19" s="53">
        <f>'Yearly data'!AH79</f>
        <v>6.67</v>
      </c>
      <c r="AJ19" s="53">
        <f>'Yearly data'!AI79</f>
        <v>6.67</v>
      </c>
      <c r="AK19" s="53">
        <f>'Yearly data'!AJ79</f>
        <v>6.67</v>
      </c>
      <c r="AL19" s="53">
        <f>'Yearly data'!AK79</f>
        <v>6.67</v>
      </c>
      <c r="AM19" s="53">
        <f>'Yearly data'!AL79</f>
        <v>6</v>
      </c>
      <c r="AN19" s="53">
        <f>'Yearly data'!AM79</f>
        <v>6</v>
      </c>
      <c r="AO19" s="53">
        <f>'Yearly data'!AN79</f>
        <v>6</v>
      </c>
      <c r="AP19" s="53">
        <f>'Yearly data'!AO79</f>
        <v>6</v>
      </c>
      <c r="AQ19" s="53">
        <f>'Yearly data'!AP79</f>
        <v>6</v>
      </c>
      <c r="AR19" s="53">
        <f>'Yearly data'!AQ79</f>
        <v>6</v>
      </c>
      <c r="AS19" s="53">
        <f>'Yearly data'!AR79</f>
        <v>6</v>
      </c>
      <c r="AT19" s="53">
        <f>'Yearly data'!AS79</f>
        <v>6</v>
      </c>
      <c r="AU19" s="53">
        <f>'Yearly data'!AT79</f>
        <v>5.33</v>
      </c>
      <c r="AV19" s="53">
        <f>'Yearly data'!AU79</f>
        <v>5.33</v>
      </c>
      <c r="AW19" s="53">
        <f>'Yearly data'!AV79</f>
        <v>5.33</v>
      </c>
      <c r="AX19" s="53">
        <f>'Yearly data'!AW79</f>
        <v>5.33</v>
      </c>
      <c r="AY19" s="53">
        <f>'Yearly data'!AX79</f>
        <v>5.33</v>
      </c>
      <c r="AZ19" s="53">
        <f>'Yearly data'!AY79</f>
        <v>5.33</v>
      </c>
      <c r="BA19" s="53">
        <f>'Yearly data'!AZ79</f>
        <v>5.33</v>
      </c>
      <c r="BB19" s="53">
        <f>'Yearly data'!BA79</f>
        <v>5.33</v>
      </c>
      <c r="BC19" s="53">
        <f>'Yearly data'!BB79</f>
        <v>5.33</v>
      </c>
      <c r="BD19" s="53">
        <f>'Yearly data'!BC79</f>
        <v>5.33</v>
      </c>
      <c r="BE19" s="53">
        <f>'Yearly data'!BD79</f>
        <v>5.33</v>
      </c>
      <c r="BF19" s="53">
        <f>'Yearly data'!BE79</f>
        <v>5.33</v>
      </c>
      <c r="BG19" s="53">
        <f>'Yearly data'!BF79</f>
        <v>5.33</v>
      </c>
      <c r="BH19" s="53">
        <f>'Yearly data'!BG79</f>
        <v>5.33</v>
      </c>
      <c r="BI19" s="53">
        <f>'Yearly data'!BH79</f>
        <v>5.33</v>
      </c>
      <c r="BJ19" s="53">
        <f>'Yearly data'!BI79</f>
        <v>5.33</v>
      </c>
      <c r="BK19" s="53">
        <f>'Yearly data'!BJ79</f>
        <v>5.33</v>
      </c>
      <c r="BL19" s="53">
        <f>'Yearly data'!BK79</f>
        <v>5.33</v>
      </c>
      <c r="BM19" s="53">
        <f>'Yearly data'!BL79</f>
        <v>5.33</v>
      </c>
      <c r="BN19" s="53">
        <f>'Yearly data'!BM79</f>
        <v>5.33</v>
      </c>
      <c r="BO19" s="53">
        <f>'Yearly data'!BN79</f>
        <v>5.33</v>
      </c>
      <c r="BP19" s="53">
        <f>'Yearly data'!BO79</f>
        <v>5.33</v>
      </c>
      <c r="BQ19" s="53">
        <f>'Yearly data'!BP79</f>
        <v>5.33</v>
      </c>
      <c r="BR19" s="53">
        <f>'Yearly data'!BQ79</f>
        <v>5.33</v>
      </c>
      <c r="BS19" s="53">
        <f>'Yearly data'!BR79</f>
        <v>5.33</v>
      </c>
      <c r="BT19" s="53">
        <f>'Yearly data'!BS79</f>
        <v>5.33</v>
      </c>
      <c r="BU19" s="53">
        <f>'Yearly data'!BT79</f>
        <v>5.33</v>
      </c>
      <c r="BV19" s="53">
        <f>'Yearly data'!BU79</f>
        <v>5.33</v>
      </c>
      <c r="BW19" s="53">
        <f>'Yearly data'!BV79</f>
        <v>6.67</v>
      </c>
      <c r="BX19" s="53">
        <f>'Yearly data'!BW79</f>
        <v>6.67</v>
      </c>
      <c r="BY19" s="53">
        <f>'Yearly data'!BX79</f>
        <v>8</v>
      </c>
      <c r="BZ19" s="53">
        <f>'Yearly data'!BY79</f>
        <v>8</v>
      </c>
      <c r="CA19" s="53">
        <f>'Yearly data'!BZ79</f>
        <v>8.33</v>
      </c>
      <c r="CB19" s="53">
        <f>'Yearly data'!CA79</f>
        <v>8.33</v>
      </c>
      <c r="CC19" s="53">
        <f>'Yearly data'!CB79</f>
        <v>8.33</v>
      </c>
      <c r="CD19" s="53">
        <f>'Yearly data'!CC79</f>
        <v>8.33</v>
      </c>
      <c r="CE19" s="53">
        <f>'Yearly data'!CD79</f>
        <v>8.33</v>
      </c>
      <c r="CF19" s="53">
        <f>'Yearly data'!CE79</f>
        <v>8.33</v>
      </c>
      <c r="CG19" s="53">
        <f>'Yearly data'!CF79</f>
        <v>8.33</v>
      </c>
      <c r="CH19" s="53">
        <f>'Yearly data'!CG79</f>
        <v>8.33</v>
      </c>
      <c r="CI19" s="53">
        <f>'Yearly data'!CH79</f>
        <v>6.67</v>
      </c>
      <c r="CJ19" s="53">
        <f>'Yearly data'!CI79</f>
        <v>6.67</v>
      </c>
      <c r="CK19" s="53">
        <f>'Yearly data'!CJ79</f>
        <v>6.67</v>
      </c>
      <c r="CL19" s="53">
        <f>'Yearly data'!CK79</f>
        <v>6.67</v>
      </c>
      <c r="CM19" s="53">
        <f>'Yearly data'!CL79</f>
        <v>6.67</v>
      </c>
      <c r="CN19" s="53">
        <f>'Yearly data'!CM79</f>
        <v>6.67</v>
      </c>
      <c r="CO19" s="53">
        <f>'Yearly data'!CN79</f>
        <v>6.67</v>
      </c>
      <c r="CP19" s="53">
        <f>'Yearly data'!CO79</f>
        <v>6.67</v>
      </c>
      <c r="CQ19" s="53">
        <f>'Yearly data'!CP79</f>
        <v>6.67</v>
      </c>
      <c r="CR19" t="e">
        <f>'Yearly data'!#REF!</f>
        <v>#REF!</v>
      </c>
      <c r="CS19" t="e">
        <f>'Yearly data'!#REF!</f>
        <v>#REF!</v>
      </c>
      <c r="CT19" t="e">
        <f>'Yearly data'!#REF!</f>
        <v>#REF!</v>
      </c>
    </row>
    <row r="20" spans="1:98" ht="20.399999999999999">
      <c r="A20" s="56"/>
      <c r="B20" s="55">
        <v>45370</v>
      </c>
      <c r="C20" s="53">
        <f>'Yearly data'!B80</f>
        <v>9.67</v>
      </c>
      <c r="D20" s="53">
        <f>'Yearly data'!C80</f>
        <v>10</v>
      </c>
      <c r="E20" s="53">
        <f>'Yearly data'!D80</f>
        <v>10.67</v>
      </c>
      <c r="F20" s="53">
        <f>'Yearly data'!E80</f>
        <v>11.67</v>
      </c>
      <c r="G20" s="53">
        <f>'Yearly data'!F80</f>
        <v>12</v>
      </c>
      <c r="H20" s="53">
        <f>'Yearly data'!G80</f>
        <v>13</v>
      </c>
      <c r="I20" s="53">
        <f>'Yearly data'!H80</f>
        <v>9</v>
      </c>
      <c r="J20" s="53">
        <f>'Yearly data'!I80</f>
        <v>9.33</v>
      </c>
      <c r="K20" s="53">
        <f>'Yearly data'!J80</f>
        <v>7.33</v>
      </c>
      <c r="L20" s="53">
        <f>'Yearly data'!K80</f>
        <v>7</v>
      </c>
      <c r="M20" s="53">
        <f>'Yearly data'!L80</f>
        <v>6.67</v>
      </c>
      <c r="N20" s="53">
        <f>'Yearly data'!M80</f>
        <v>6.67</v>
      </c>
      <c r="O20" s="53">
        <f>'Yearly data'!N80</f>
        <v>6.67</v>
      </c>
      <c r="P20" s="53">
        <f>'Yearly data'!O80</f>
        <v>6.67</v>
      </c>
      <c r="Q20" s="53">
        <f>'Yearly data'!P80</f>
        <v>6.67</v>
      </c>
      <c r="R20" s="53">
        <f>'Yearly data'!Q80</f>
        <v>6.67</v>
      </c>
      <c r="S20" s="53">
        <f>'Yearly data'!R80</f>
        <v>6.67</v>
      </c>
      <c r="T20" s="53">
        <f>'Yearly data'!S80</f>
        <v>6.67</v>
      </c>
      <c r="U20" s="53">
        <f>'Yearly data'!T80</f>
        <v>6.67</v>
      </c>
      <c r="V20" s="53">
        <f>'Yearly data'!U80</f>
        <v>6.67</v>
      </c>
      <c r="W20" s="53">
        <f>'Yearly data'!V80</f>
        <v>6.67</v>
      </c>
      <c r="X20" s="53">
        <f>'Yearly data'!W80</f>
        <v>6.67</v>
      </c>
      <c r="Y20" s="53">
        <f>'Yearly data'!X80</f>
        <v>6.67</v>
      </c>
      <c r="Z20" s="53">
        <f>'Yearly data'!Y80</f>
        <v>6.67</v>
      </c>
      <c r="AA20" s="53">
        <f>'Yearly data'!Z80</f>
        <v>6.67</v>
      </c>
      <c r="AB20" s="53">
        <f>'Yearly data'!AA80</f>
        <v>6.67</v>
      </c>
      <c r="AC20" s="53">
        <f>'Yearly data'!AB80</f>
        <v>6.67</v>
      </c>
      <c r="AD20" s="53">
        <f>'Yearly data'!AC80</f>
        <v>6.67</v>
      </c>
      <c r="AE20" s="53">
        <f>'Yearly data'!AD80</f>
        <v>6.67</v>
      </c>
      <c r="AF20" s="53">
        <f>'Yearly data'!AE80</f>
        <v>6.67</v>
      </c>
      <c r="AG20" s="53">
        <f>'Yearly data'!AF80</f>
        <v>6.67</v>
      </c>
      <c r="AH20" s="53">
        <f>'Yearly data'!AG80</f>
        <v>6.67</v>
      </c>
      <c r="AI20" s="53">
        <f>'Yearly data'!AH80</f>
        <v>6.67</v>
      </c>
      <c r="AJ20" s="53">
        <f>'Yearly data'!AI80</f>
        <v>6.67</v>
      </c>
      <c r="AK20" s="53">
        <f>'Yearly data'!AJ80</f>
        <v>6.67</v>
      </c>
      <c r="AL20" s="53">
        <f>'Yearly data'!AK80</f>
        <v>6.67</v>
      </c>
      <c r="AM20" s="53">
        <f>'Yearly data'!AL80</f>
        <v>6.67</v>
      </c>
      <c r="AN20" s="53">
        <f>'Yearly data'!AM80</f>
        <v>6.67</v>
      </c>
      <c r="AO20" s="53">
        <f>'Yearly data'!AN80</f>
        <v>6.67</v>
      </c>
      <c r="AP20" s="53">
        <f>'Yearly data'!AO80</f>
        <v>6.67</v>
      </c>
      <c r="AQ20" s="53">
        <f>'Yearly data'!AP80</f>
        <v>6.67</v>
      </c>
      <c r="AR20" s="53">
        <f>'Yearly data'!AQ80</f>
        <v>6.67</v>
      </c>
      <c r="AS20" s="53">
        <f>'Yearly data'!AR80</f>
        <v>6.67</v>
      </c>
      <c r="AT20" s="53">
        <f>'Yearly data'!AS80</f>
        <v>6.67</v>
      </c>
      <c r="AU20" s="53">
        <f>'Yearly data'!AT80</f>
        <v>6.67</v>
      </c>
      <c r="AV20" s="53">
        <f>'Yearly data'!AU80</f>
        <v>6.67</v>
      </c>
      <c r="AW20" s="53">
        <f>'Yearly data'!AV80</f>
        <v>6.67</v>
      </c>
      <c r="AX20" s="53">
        <f>'Yearly data'!AW80</f>
        <v>6.67</v>
      </c>
      <c r="AY20" s="53">
        <f>'Yearly data'!AX80</f>
        <v>6.67</v>
      </c>
      <c r="AZ20" s="53">
        <f>'Yearly data'!AY80</f>
        <v>6.67</v>
      </c>
      <c r="BA20" s="53">
        <f>'Yearly data'!AZ80</f>
        <v>6.67</v>
      </c>
      <c r="BB20" s="53">
        <f>'Yearly data'!BA80</f>
        <v>6.67</v>
      </c>
      <c r="BC20" s="53">
        <f>'Yearly data'!BB80</f>
        <v>6.67</v>
      </c>
      <c r="BD20" s="53">
        <f>'Yearly data'!BC80</f>
        <v>6.67</v>
      </c>
      <c r="BE20" s="53">
        <f>'Yearly data'!BD80</f>
        <v>7.33</v>
      </c>
      <c r="BF20" s="53">
        <f>'Yearly data'!BE80</f>
        <v>7.67</v>
      </c>
      <c r="BG20" s="53">
        <f>'Yearly data'!BF80</f>
        <v>8</v>
      </c>
      <c r="BH20" s="53">
        <f>'Yearly data'!BG80</f>
        <v>8.33</v>
      </c>
      <c r="BI20" s="53">
        <f>'Yearly data'!BH80</f>
        <v>8.67</v>
      </c>
      <c r="BJ20" s="53">
        <f>'Yearly data'!BI80</f>
        <v>9</v>
      </c>
      <c r="BK20" s="53">
        <f>'Yearly data'!BJ80</f>
        <v>9.33</v>
      </c>
      <c r="BL20" s="53">
        <f>'Yearly data'!BK80</f>
        <v>9.67</v>
      </c>
      <c r="BM20" s="53">
        <f>'Yearly data'!BL80</f>
        <v>10</v>
      </c>
      <c r="BN20" s="53">
        <f>'Yearly data'!BM80</f>
        <v>10.33</v>
      </c>
      <c r="BO20" s="53">
        <f>'Yearly data'!BN80</f>
        <v>7.67</v>
      </c>
      <c r="BP20" s="53">
        <f>'Yearly data'!BO80</f>
        <v>8</v>
      </c>
      <c r="BQ20" s="53">
        <f>'Yearly data'!BP80</f>
        <v>8.67</v>
      </c>
      <c r="BR20" s="53">
        <f>'Yearly data'!BQ80</f>
        <v>9.33</v>
      </c>
      <c r="BS20" s="53">
        <f>'Yearly data'!BR80</f>
        <v>9.67</v>
      </c>
      <c r="BT20" s="53">
        <f>'Yearly data'!BS80</f>
        <v>10</v>
      </c>
      <c r="BU20" s="53">
        <f>'Yearly data'!BT80</f>
        <v>10.33</v>
      </c>
      <c r="BV20" s="53">
        <f>'Yearly data'!BU80</f>
        <v>11</v>
      </c>
      <c r="BW20" s="53">
        <f>'Yearly data'!BV80</f>
        <v>12.33</v>
      </c>
      <c r="BX20" s="53">
        <f>'Yearly data'!BW80</f>
        <v>14</v>
      </c>
      <c r="BY20" s="53">
        <f>'Yearly data'!BX80</f>
        <v>16.329999999999998</v>
      </c>
      <c r="BZ20" s="53">
        <f>'Yearly data'!BY80</f>
        <v>17.670000000000002</v>
      </c>
      <c r="CA20" s="53">
        <f>'Yearly data'!BZ80</f>
        <v>24.67</v>
      </c>
      <c r="CB20" s="53">
        <f>'Yearly data'!CA80</f>
        <v>24</v>
      </c>
      <c r="CC20" s="53">
        <f>'Yearly data'!CB80</f>
        <v>17.329999999999998</v>
      </c>
      <c r="CD20" s="53">
        <f>'Yearly data'!CC80</f>
        <v>16.670000000000002</v>
      </c>
      <c r="CE20" s="53">
        <f>'Yearly data'!CD80</f>
        <v>15.67</v>
      </c>
      <c r="CF20" s="53">
        <f>'Yearly data'!CE80</f>
        <v>15</v>
      </c>
      <c r="CG20" s="53">
        <f>'Yearly data'!CF80</f>
        <v>14</v>
      </c>
      <c r="CH20" s="53">
        <f>'Yearly data'!CG80</f>
        <v>12.67</v>
      </c>
      <c r="CI20" s="53">
        <f>'Yearly data'!CH80</f>
        <v>12</v>
      </c>
      <c r="CJ20" s="53">
        <f>'Yearly data'!CI80</f>
        <v>11.67</v>
      </c>
      <c r="CK20" s="53">
        <f>'Yearly data'!CJ80</f>
        <v>11.67</v>
      </c>
      <c r="CL20" s="53">
        <f>'Yearly data'!CK80</f>
        <v>11.33</v>
      </c>
      <c r="CM20" s="53">
        <f>'Yearly data'!CL80</f>
        <v>10.33</v>
      </c>
      <c r="CN20" s="53">
        <f>'Yearly data'!CM80</f>
        <v>10.33</v>
      </c>
      <c r="CO20" s="53">
        <f>'Yearly data'!CN80</f>
        <v>10.33</v>
      </c>
      <c r="CP20" s="53">
        <f>'Yearly data'!CO80</f>
        <v>10.33</v>
      </c>
      <c r="CQ20" s="53">
        <f>'Yearly data'!CP80</f>
        <v>10</v>
      </c>
      <c r="CR20" t="e">
        <f>'Yearly data'!#REF!</f>
        <v>#REF!</v>
      </c>
      <c r="CS20" t="e">
        <f>'Yearly data'!#REF!</f>
        <v>#REF!</v>
      </c>
      <c r="CT20" t="e">
        <f>'Yearly data'!#REF!</f>
        <v>#REF!</v>
      </c>
    </row>
    <row r="21" spans="1:98" ht="20.399999999999999">
      <c r="A21" s="56"/>
      <c r="B21" s="55">
        <v>45371</v>
      </c>
      <c r="C21" s="53">
        <f>'Yearly data'!B81</f>
        <v>12.33</v>
      </c>
      <c r="D21" s="53">
        <f>'Yearly data'!C81</f>
        <v>11.67</v>
      </c>
      <c r="E21" s="53">
        <f>'Yearly data'!D81</f>
        <v>11.33</v>
      </c>
      <c r="F21" s="53">
        <f>'Yearly data'!E81</f>
        <v>11</v>
      </c>
      <c r="G21" s="53">
        <f>'Yearly data'!F81</f>
        <v>17.079999999999998</v>
      </c>
      <c r="H21" s="53">
        <f>'Yearly data'!G81</f>
        <v>17.75</v>
      </c>
      <c r="I21" s="53">
        <f>'Yearly data'!H81</f>
        <v>18.18</v>
      </c>
      <c r="J21" s="53">
        <f>'Yearly data'!I81</f>
        <v>18.420000000000002</v>
      </c>
      <c r="K21" s="53">
        <f>'Yearly data'!J81</f>
        <v>14.33</v>
      </c>
      <c r="L21" s="53">
        <f>'Yearly data'!K81</f>
        <v>14.33</v>
      </c>
      <c r="M21" s="53">
        <f>'Yearly data'!L81</f>
        <v>12.33</v>
      </c>
      <c r="N21" s="53">
        <f>'Yearly data'!M81</f>
        <v>12.33</v>
      </c>
      <c r="O21" s="53">
        <f>'Yearly data'!N81</f>
        <v>12.33</v>
      </c>
      <c r="P21" s="53">
        <f>'Yearly data'!O81</f>
        <v>12.33</v>
      </c>
      <c r="Q21" s="53">
        <f>'Yearly data'!P81</f>
        <v>16</v>
      </c>
      <c r="R21" s="53">
        <f>'Yearly data'!Q81</f>
        <v>16.329999999999998</v>
      </c>
      <c r="S21" s="53">
        <f>'Yearly data'!R81</f>
        <v>16.329999999999998</v>
      </c>
      <c r="T21" s="53">
        <f>'Yearly data'!S81</f>
        <v>16.670000000000002</v>
      </c>
      <c r="U21" s="53">
        <f>'Yearly data'!T81</f>
        <v>16.670000000000002</v>
      </c>
      <c r="V21" s="53">
        <f>'Yearly data'!U81</f>
        <v>16.670000000000002</v>
      </c>
      <c r="W21" s="53">
        <f>'Yearly data'!V81</f>
        <v>16.670000000000002</v>
      </c>
      <c r="X21" s="53">
        <f>'Yearly data'!W81</f>
        <v>16.670000000000002</v>
      </c>
      <c r="Y21" s="53">
        <f>'Yearly data'!X81</f>
        <v>16.670000000000002</v>
      </c>
      <c r="Z21" s="53">
        <f>'Yearly data'!Y81</f>
        <v>16.670000000000002</v>
      </c>
      <c r="AA21" s="53">
        <f>'Yearly data'!Z81</f>
        <v>10.67</v>
      </c>
      <c r="AB21" s="53">
        <f>'Yearly data'!AA81</f>
        <v>10.33</v>
      </c>
      <c r="AC21" s="53">
        <f>'Yearly data'!AB81</f>
        <v>6.67</v>
      </c>
      <c r="AD21" s="53">
        <f>'Yearly data'!AC81</f>
        <v>6.67</v>
      </c>
      <c r="AE21" s="53">
        <f>'Yearly data'!AD81</f>
        <v>6.67</v>
      </c>
      <c r="AF21" s="53">
        <f>'Yearly data'!AE81</f>
        <v>6.67</v>
      </c>
      <c r="AG21" s="53">
        <f>'Yearly data'!AF81</f>
        <v>6.67</v>
      </c>
      <c r="AH21" s="53">
        <f>'Yearly data'!AG81</f>
        <v>6.67</v>
      </c>
      <c r="AI21" s="53">
        <f>'Yearly data'!AH81</f>
        <v>6.67</v>
      </c>
      <c r="AJ21" s="53">
        <f>'Yearly data'!AI81</f>
        <v>6.67</v>
      </c>
      <c r="AK21" s="53">
        <f>'Yearly data'!AJ81</f>
        <v>0</v>
      </c>
      <c r="AL21" s="53">
        <f>'Yearly data'!AK81</f>
        <v>0</v>
      </c>
      <c r="AM21" s="53">
        <f>'Yearly data'!AL81</f>
        <v>0</v>
      </c>
      <c r="AN21" s="53">
        <f>'Yearly data'!AM81</f>
        <v>0</v>
      </c>
      <c r="AO21" s="53">
        <f>'Yearly data'!AN81</f>
        <v>0</v>
      </c>
      <c r="AP21" s="53">
        <f>'Yearly data'!AO81</f>
        <v>0</v>
      </c>
      <c r="AQ21" s="53">
        <f>'Yearly data'!AP81</f>
        <v>0</v>
      </c>
      <c r="AR21" s="53">
        <f>'Yearly data'!AQ81</f>
        <v>0</v>
      </c>
      <c r="AS21" s="53">
        <f>'Yearly data'!AR81</f>
        <v>0</v>
      </c>
      <c r="AT21" s="53">
        <f>'Yearly data'!AS81</f>
        <v>0</v>
      </c>
      <c r="AU21" s="53">
        <f>'Yearly data'!AT81</f>
        <v>0</v>
      </c>
      <c r="AV21" s="53">
        <f>'Yearly data'!AU81</f>
        <v>0</v>
      </c>
      <c r="AW21" s="53">
        <f>'Yearly data'!AV81</f>
        <v>0</v>
      </c>
      <c r="AX21" s="53">
        <f>'Yearly data'!AW81</f>
        <v>0</v>
      </c>
      <c r="AY21" s="53">
        <f>'Yearly data'!AX81</f>
        <v>0</v>
      </c>
      <c r="AZ21" s="53">
        <f>'Yearly data'!AY81</f>
        <v>0</v>
      </c>
      <c r="BA21" s="53">
        <f>'Yearly data'!AZ81</f>
        <v>0</v>
      </c>
      <c r="BB21" s="53">
        <f>'Yearly data'!BA81</f>
        <v>0</v>
      </c>
      <c r="BC21" s="53">
        <f>'Yearly data'!BB81</f>
        <v>0</v>
      </c>
      <c r="BD21" s="53">
        <f>'Yearly data'!BC81</f>
        <v>0</v>
      </c>
      <c r="BE21" s="53">
        <f>'Yearly data'!BD81</f>
        <v>0</v>
      </c>
      <c r="BF21" s="53">
        <f>'Yearly data'!BE81</f>
        <v>0</v>
      </c>
      <c r="BG21" s="53">
        <f>'Yearly data'!BF81</f>
        <v>0</v>
      </c>
      <c r="BH21" s="53">
        <f>'Yearly data'!BG81</f>
        <v>0</v>
      </c>
      <c r="BI21" s="53">
        <f>'Yearly data'!BH81</f>
        <v>0</v>
      </c>
      <c r="BJ21" s="53">
        <f>'Yearly data'!BI81</f>
        <v>0</v>
      </c>
      <c r="BK21" s="53">
        <f>'Yearly data'!BJ81</f>
        <v>0</v>
      </c>
      <c r="BL21" s="53">
        <f>'Yearly data'!BK81</f>
        <v>0</v>
      </c>
      <c r="BM21" s="53">
        <f>'Yearly data'!BL81</f>
        <v>0</v>
      </c>
      <c r="BN21" s="53">
        <f>'Yearly data'!BM81</f>
        <v>0</v>
      </c>
      <c r="BO21" s="53">
        <f>'Yearly data'!BN81</f>
        <v>0</v>
      </c>
      <c r="BP21" s="53">
        <f>'Yearly data'!BO81</f>
        <v>0</v>
      </c>
      <c r="BQ21" s="53">
        <f>'Yearly data'!BP81</f>
        <v>0</v>
      </c>
      <c r="BR21" s="53">
        <f>'Yearly data'!BQ81</f>
        <v>0</v>
      </c>
      <c r="BS21" s="53">
        <f>'Yearly data'!BR81</f>
        <v>0</v>
      </c>
      <c r="BT21" s="53">
        <f>'Yearly data'!BS81</f>
        <v>0</v>
      </c>
      <c r="BU21" s="53">
        <f>'Yearly data'!BT81</f>
        <v>0</v>
      </c>
      <c r="BV21" s="53">
        <f>'Yearly data'!BU81</f>
        <v>0</v>
      </c>
      <c r="BW21" s="53">
        <f>'Yearly data'!BV81</f>
        <v>0</v>
      </c>
      <c r="BX21" s="53">
        <f>'Yearly data'!BW81</f>
        <v>0</v>
      </c>
      <c r="BY21" s="53">
        <f>'Yearly data'!BX81</f>
        <v>6.67</v>
      </c>
      <c r="BZ21" s="53">
        <f>'Yearly data'!BY81</f>
        <v>6.67</v>
      </c>
      <c r="CA21" s="53">
        <f>'Yearly data'!BZ81</f>
        <v>6.67</v>
      </c>
      <c r="CB21" s="53">
        <f>'Yearly data'!CA81</f>
        <v>6.67</v>
      </c>
      <c r="CC21" s="53">
        <f>'Yearly data'!CB81</f>
        <v>6.67</v>
      </c>
      <c r="CD21" s="53">
        <f>'Yearly data'!CC81</f>
        <v>6.67</v>
      </c>
      <c r="CE21" s="53">
        <f>'Yearly data'!CD81</f>
        <v>6.67</v>
      </c>
      <c r="CF21" s="53">
        <f>'Yearly data'!CE81</f>
        <v>6.67</v>
      </c>
      <c r="CG21" s="53">
        <f>'Yearly data'!CF81</f>
        <v>6.67</v>
      </c>
      <c r="CH21" s="53">
        <f>'Yearly data'!CG81</f>
        <v>6.67</v>
      </c>
      <c r="CI21" s="53">
        <f>'Yearly data'!CH81</f>
        <v>6.67</v>
      </c>
      <c r="CJ21" s="53">
        <f>'Yearly data'!CI81</f>
        <v>6.67</v>
      </c>
      <c r="CK21" s="53">
        <f>'Yearly data'!CJ81</f>
        <v>6.67</v>
      </c>
      <c r="CL21" s="53">
        <f>'Yearly data'!CK81</f>
        <v>6.67</v>
      </c>
      <c r="CM21" s="53">
        <f>'Yearly data'!CL81</f>
        <v>9.67</v>
      </c>
      <c r="CN21" s="53">
        <f>'Yearly data'!CM81</f>
        <v>10.33</v>
      </c>
      <c r="CO21" s="53">
        <f>'Yearly data'!CN81</f>
        <v>11.33</v>
      </c>
      <c r="CP21" s="53">
        <f>'Yearly data'!CO81</f>
        <v>11.33</v>
      </c>
      <c r="CQ21" s="53">
        <f>'Yearly data'!CP81</f>
        <v>11.33</v>
      </c>
      <c r="CR21" t="e">
        <f>'Yearly data'!#REF!</f>
        <v>#REF!</v>
      </c>
      <c r="CS21" t="e">
        <f>'Yearly data'!#REF!</f>
        <v>#REF!</v>
      </c>
      <c r="CT21" t="e">
        <f>'Yearly data'!#REF!</f>
        <v>#REF!</v>
      </c>
    </row>
    <row r="22" spans="1:98" ht="20.399999999999999">
      <c r="A22" s="56"/>
      <c r="B22" s="55">
        <v>45372</v>
      </c>
      <c r="C22" s="53">
        <f>'Yearly data'!B82</f>
        <v>11</v>
      </c>
      <c r="D22" s="53">
        <f>'Yearly data'!C82</f>
        <v>10.67</v>
      </c>
      <c r="E22" s="53">
        <f>'Yearly data'!D82</f>
        <v>10.33</v>
      </c>
      <c r="F22" s="53">
        <f>'Yearly data'!E82</f>
        <v>10</v>
      </c>
      <c r="G22" s="53">
        <f>'Yearly data'!F82</f>
        <v>9.67</v>
      </c>
      <c r="H22" s="53">
        <f>'Yearly data'!G82</f>
        <v>9.67</v>
      </c>
      <c r="I22" s="53">
        <f>'Yearly data'!H82</f>
        <v>9.33</v>
      </c>
      <c r="J22" s="53">
        <f>'Yearly data'!I82</f>
        <v>9.33</v>
      </c>
      <c r="K22" s="53">
        <f>'Yearly data'!J82</f>
        <v>9.67</v>
      </c>
      <c r="L22" s="53">
        <f>'Yearly data'!K82</f>
        <v>9.67</v>
      </c>
      <c r="M22" s="53">
        <f>'Yearly data'!L82</f>
        <v>10</v>
      </c>
      <c r="N22" s="53">
        <f>'Yearly data'!M82</f>
        <v>10.33</v>
      </c>
      <c r="O22" s="53">
        <f>'Yearly data'!N82</f>
        <v>10.33</v>
      </c>
      <c r="P22" s="53">
        <f>'Yearly data'!O82</f>
        <v>10.33</v>
      </c>
      <c r="Q22" s="53">
        <f>'Yearly data'!P82</f>
        <v>10.33</v>
      </c>
      <c r="R22" s="53">
        <f>'Yearly data'!Q82</f>
        <v>10.33</v>
      </c>
      <c r="S22" s="53">
        <f>'Yearly data'!R82</f>
        <v>10</v>
      </c>
      <c r="T22" s="53">
        <f>'Yearly data'!S82</f>
        <v>9.67</v>
      </c>
      <c r="U22" s="53">
        <f>'Yearly data'!T82</f>
        <v>9.33</v>
      </c>
      <c r="V22" s="53">
        <f>'Yearly data'!U82</f>
        <v>9</v>
      </c>
      <c r="W22" s="53">
        <f>'Yearly data'!V82</f>
        <v>8.33</v>
      </c>
      <c r="X22" s="53">
        <f>'Yearly data'!W82</f>
        <v>8</v>
      </c>
      <c r="Y22" s="53">
        <f>'Yearly data'!X82</f>
        <v>7.67</v>
      </c>
      <c r="Z22" s="53">
        <f>'Yearly data'!Y82</f>
        <v>7.33</v>
      </c>
      <c r="AA22" s="53">
        <f>'Yearly data'!Z82</f>
        <v>7</v>
      </c>
      <c r="AB22" s="53">
        <f>'Yearly data'!AA82</f>
        <v>6.67</v>
      </c>
      <c r="AC22" s="53">
        <f>'Yearly data'!AB82</f>
        <v>6</v>
      </c>
      <c r="AD22" s="53">
        <f>'Yearly data'!AC82</f>
        <v>5.67</v>
      </c>
      <c r="AE22" s="53">
        <f>'Yearly data'!AD82</f>
        <v>5.33</v>
      </c>
      <c r="AF22" s="53">
        <f>'Yearly data'!AE82</f>
        <v>5</v>
      </c>
      <c r="AG22" s="53">
        <f>'Yearly data'!AF82</f>
        <v>5</v>
      </c>
      <c r="AH22" s="53">
        <f>'Yearly data'!AG82</f>
        <v>4.67</v>
      </c>
      <c r="AI22" s="53">
        <f>'Yearly data'!AH82</f>
        <v>4.33</v>
      </c>
      <c r="AJ22" s="53">
        <f>'Yearly data'!AI82</f>
        <v>4</v>
      </c>
      <c r="AK22" s="53">
        <f>'Yearly data'!AJ82</f>
        <v>0</v>
      </c>
      <c r="AL22" s="53">
        <f>'Yearly data'!AK82</f>
        <v>0</v>
      </c>
      <c r="AM22" s="53">
        <f>'Yearly data'!AL82</f>
        <v>0</v>
      </c>
      <c r="AN22" s="53">
        <f>'Yearly data'!AM82</f>
        <v>0</v>
      </c>
      <c r="AO22" s="53">
        <f>'Yearly data'!AN82</f>
        <v>0</v>
      </c>
      <c r="AP22" s="53">
        <f>'Yearly data'!AO82</f>
        <v>0</v>
      </c>
      <c r="AQ22" s="53">
        <f>'Yearly data'!AP82</f>
        <v>0</v>
      </c>
      <c r="AR22" s="53">
        <f>'Yearly data'!AQ82</f>
        <v>0</v>
      </c>
      <c r="AS22" s="53">
        <f>'Yearly data'!AR82</f>
        <v>0</v>
      </c>
      <c r="AT22" s="53">
        <f>'Yearly data'!AS82</f>
        <v>0</v>
      </c>
      <c r="AU22" s="53">
        <f>'Yearly data'!AT82</f>
        <v>0</v>
      </c>
      <c r="AV22" s="53">
        <f>'Yearly data'!AU82</f>
        <v>0</v>
      </c>
      <c r="AW22" s="53">
        <f>'Yearly data'!AV82</f>
        <v>0</v>
      </c>
      <c r="AX22" s="53">
        <f>'Yearly data'!AW82</f>
        <v>0</v>
      </c>
      <c r="AY22" s="53">
        <f>'Yearly data'!AX82</f>
        <v>0</v>
      </c>
      <c r="AZ22" s="53">
        <f>'Yearly data'!AY82</f>
        <v>0</v>
      </c>
      <c r="BA22" s="53">
        <f>'Yearly data'!AZ82</f>
        <v>0</v>
      </c>
      <c r="BB22" s="53">
        <f>'Yearly data'!BA82</f>
        <v>0</v>
      </c>
      <c r="BC22" s="53">
        <f>'Yearly data'!BB82</f>
        <v>0</v>
      </c>
      <c r="BD22" s="53">
        <f>'Yearly data'!BC82</f>
        <v>0</v>
      </c>
      <c r="BE22" s="53">
        <f>'Yearly data'!BD82</f>
        <v>0</v>
      </c>
      <c r="BF22" s="53">
        <f>'Yearly data'!BE82</f>
        <v>0</v>
      </c>
      <c r="BG22" s="53">
        <f>'Yearly data'!BF82</f>
        <v>0</v>
      </c>
      <c r="BH22" s="53">
        <f>'Yearly data'!BG82</f>
        <v>0</v>
      </c>
      <c r="BI22" s="53">
        <f>'Yearly data'!BH82</f>
        <v>0</v>
      </c>
      <c r="BJ22" s="53">
        <f>'Yearly data'!BI82</f>
        <v>0</v>
      </c>
      <c r="BK22" s="53">
        <f>'Yearly data'!BJ82</f>
        <v>0</v>
      </c>
      <c r="BL22" s="53">
        <f>'Yearly data'!BK82</f>
        <v>0</v>
      </c>
      <c r="BM22" s="53">
        <f>'Yearly data'!BL82</f>
        <v>0</v>
      </c>
      <c r="BN22" s="53">
        <f>'Yearly data'!BM82</f>
        <v>0</v>
      </c>
      <c r="BO22" s="53">
        <f>'Yearly data'!BN82</f>
        <v>0</v>
      </c>
      <c r="BP22" s="53">
        <f>'Yearly data'!BO82</f>
        <v>0</v>
      </c>
      <c r="BQ22" s="53">
        <f>'Yearly data'!BP82</f>
        <v>0</v>
      </c>
      <c r="BR22" s="53">
        <f>'Yearly data'!BQ82</f>
        <v>0</v>
      </c>
      <c r="BS22" s="53">
        <f>'Yearly data'!BR82</f>
        <v>0</v>
      </c>
      <c r="BT22" s="53">
        <f>'Yearly data'!BS82</f>
        <v>0</v>
      </c>
      <c r="BU22" s="53">
        <f>'Yearly data'!BT82</f>
        <v>0</v>
      </c>
      <c r="BV22" s="53">
        <f>'Yearly data'!BU82</f>
        <v>0</v>
      </c>
      <c r="BW22" s="53">
        <f>'Yearly data'!BV82</f>
        <v>0</v>
      </c>
      <c r="BX22" s="53">
        <f>'Yearly data'!BW82</f>
        <v>0</v>
      </c>
      <c r="BY22" s="53">
        <f>'Yearly data'!BX82</f>
        <v>0</v>
      </c>
      <c r="BZ22" s="53">
        <f>'Yearly data'!BY82</f>
        <v>0</v>
      </c>
      <c r="CA22" s="53">
        <f>'Yearly data'!BZ82</f>
        <v>0</v>
      </c>
      <c r="CB22" s="53">
        <f>'Yearly data'!CA82</f>
        <v>0</v>
      </c>
      <c r="CC22" s="53">
        <f>'Yearly data'!CB82</f>
        <v>6.67</v>
      </c>
      <c r="CD22" s="53">
        <f>'Yearly data'!CC82</f>
        <v>6.67</v>
      </c>
      <c r="CE22" s="53">
        <f>'Yearly data'!CD82</f>
        <v>6.67</v>
      </c>
      <c r="CF22" s="53">
        <f>'Yearly data'!CE82</f>
        <v>6.67</v>
      </c>
      <c r="CG22" s="53">
        <f>'Yearly data'!CF82</f>
        <v>6.67</v>
      </c>
      <c r="CH22" s="53">
        <f>'Yearly data'!CG82</f>
        <v>6.67</v>
      </c>
      <c r="CI22" s="53">
        <f>'Yearly data'!CH82</f>
        <v>9</v>
      </c>
      <c r="CJ22" s="53">
        <f>'Yearly data'!CI82</f>
        <v>9.33</v>
      </c>
      <c r="CK22" s="53">
        <f>'Yearly data'!CJ82</f>
        <v>9.33</v>
      </c>
      <c r="CL22" s="53">
        <f>'Yearly data'!CK82</f>
        <v>9.33</v>
      </c>
      <c r="CM22" s="53">
        <f>'Yearly data'!CL82</f>
        <v>9.67</v>
      </c>
      <c r="CN22" s="53">
        <f>'Yearly data'!CM82</f>
        <v>9.67</v>
      </c>
      <c r="CO22" s="53">
        <f>'Yearly data'!CN82</f>
        <v>11.67</v>
      </c>
      <c r="CP22" s="53">
        <f>'Yearly data'!CO82</f>
        <v>11.33</v>
      </c>
      <c r="CQ22" s="53">
        <f>'Yearly data'!CP82</f>
        <v>11</v>
      </c>
      <c r="CR22" t="e">
        <f>'Yearly data'!#REF!</f>
        <v>#REF!</v>
      </c>
      <c r="CS22" t="e">
        <f>'Yearly data'!#REF!</f>
        <v>#REF!</v>
      </c>
      <c r="CT22" t="e">
        <f>'Yearly data'!#REF!</f>
        <v>#REF!</v>
      </c>
    </row>
    <row r="23" spans="1:98" ht="20.399999999999999">
      <c r="A23" s="56"/>
      <c r="B23" s="55">
        <v>45373</v>
      </c>
      <c r="C23" s="53">
        <f>'Yearly data'!B83</f>
        <v>10.47</v>
      </c>
      <c r="D23" s="53">
        <f>'Yearly data'!C83</f>
        <v>10.47</v>
      </c>
      <c r="E23" s="53">
        <f>'Yearly data'!D83</f>
        <v>10.47</v>
      </c>
      <c r="F23" s="53">
        <f>'Yearly data'!E83</f>
        <v>10.8</v>
      </c>
      <c r="G23" s="53">
        <f>'Yearly data'!F83</f>
        <v>10.8</v>
      </c>
      <c r="H23" s="53">
        <f>'Yearly data'!G83</f>
        <v>10.8</v>
      </c>
      <c r="I23" s="53">
        <f>'Yearly data'!H83</f>
        <v>10.47</v>
      </c>
      <c r="J23" s="53">
        <f>'Yearly data'!I83</f>
        <v>10.47</v>
      </c>
      <c r="K23" s="53">
        <f>'Yearly data'!J83</f>
        <v>10.8</v>
      </c>
      <c r="L23" s="53">
        <f>'Yearly data'!K83</f>
        <v>10.8</v>
      </c>
      <c r="M23" s="53">
        <f>'Yearly data'!L83</f>
        <v>10.47</v>
      </c>
      <c r="N23" s="53">
        <f>'Yearly data'!M83</f>
        <v>10.47</v>
      </c>
      <c r="O23" s="53">
        <f>'Yearly data'!N83</f>
        <v>9.16</v>
      </c>
      <c r="P23" s="53">
        <f>'Yearly data'!O83</f>
        <v>8.84</v>
      </c>
      <c r="Q23" s="53">
        <f>'Yearly data'!P83</f>
        <v>14.67</v>
      </c>
      <c r="R23" s="53">
        <f>'Yearly data'!Q83</f>
        <v>14</v>
      </c>
      <c r="S23" s="53">
        <f>'Yearly data'!R83</f>
        <v>13.67</v>
      </c>
      <c r="T23" s="53">
        <f>'Yearly data'!S83</f>
        <v>13.33</v>
      </c>
      <c r="U23" s="53">
        <f>'Yearly data'!T83</f>
        <v>12.67</v>
      </c>
      <c r="V23" s="53">
        <f>'Yearly data'!U83</f>
        <v>11.67</v>
      </c>
      <c r="W23" s="53">
        <f>'Yearly data'!V83</f>
        <v>11</v>
      </c>
      <c r="X23" s="53">
        <f>'Yearly data'!W83</f>
        <v>9</v>
      </c>
      <c r="Y23" s="53">
        <f>'Yearly data'!X83</f>
        <v>8.67</v>
      </c>
      <c r="Z23" s="53">
        <f>'Yearly data'!Y83</f>
        <v>8.33</v>
      </c>
      <c r="AA23" s="53">
        <f>'Yearly data'!Z83</f>
        <v>8</v>
      </c>
      <c r="AB23" s="53">
        <f>'Yearly data'!AA83</f>
        <v>7.33</v>
      </c>
      <c r="AC23" s="53">
        <f>'Yearly data'!AB83</f>
        <v>7</v>
      </c>
      <c r="AD23" s="53">
        <f>'Yearly data'!AC83</f>
        <v>6.67</v>
      </c>
      <c r="AE23" s="53">
        <f>'Yearly data'!AD83</f>
        <v>10.33</v>
      </c>
      <c r="AF23" s="53">
        <f>'Yearly data'!AE83</f>
        <v>9.67</v>
      </c>
      <c r="AG23" s="53">
        <f>'Yearly data'!AF83</f>
        <v>9.33</v>
      </c>
      <c r="AH23" s="53">
        <f>'Yearly data'!AG83</f>
        <v>9</v>
      </c>
      <c r="AI23" s="53">
        <f>'Yearly data'!AH83</f>
        <v>8.33</v>
      </c>
      <c r="AJ23" s="53">
        <f>'Yearly data'!AI83</f>
        <v>8</v>
      </c>
      <c r="AK23" s="53">
        <f>'Yearly data'!AJ83</f>
        <v>0</v>
      </c>
      <c r="AL23" s="53">
        <f>'Yearly data'!AK83</f>
        <v>0</v>
      </c>
      <c r="AM23" s="53">
        <f>'Yearly data'!AL83</f>
        <v>0</v>
      </c>
      <c r="AN23" s="53">
        <f>'Yearly data'!AM83</f>
        <v>0</v>
      </c>
      <c r="AO23" s="53">
        <f>'Yearly data'!AN83</f>
        <v>0</v>
      </c>
      <c r="AP23" s="53">
        <f>'Yearly data'!AO83</f>
        <v>0</v>
      </c>
      <c r="AQ23" s="53">
        <f>'Yearly data'!AP83</f>
        <v>0</v>
      </c>
      <c r="AR23" s="53">
        <f>'Yearly data'!AQ83</f>
        <v>0</v>
      </c>
      <c r="AS23" s="53">
        <f>'Yearly data'!AR83</f>
        <v>0</v>
      </c>
      <c r="AT23" s="53">
        <f>'Yearly data'!AS83</f>
        <v>0</v>
      </c>
      <c r="AU23" s="53">
        <f>'Yearly data'!AT83</f>
        <v>0</v>
      </c>
      <c r="AV23" s="53">
        <f>'Yearly data'!AU83</f>
        <v>0</v>
      </c>
      <c r="AW23" s="53">
        <f>'Yearly data'!AV83</f>
        <v>0</v>
      </c>
      <c r="AX23" s="53">
        <f>'Yearly data'!AW83</f>
        <v>0</v>
      </c>
      <c r="AY23" s="53">
        <f>'Yearly data'!AX83</f>
        <v>0</v>
      </c>
      <c r="AZ23" s="53">
        <f>'Yearly data'!AY83</f>
        <v>0</v>
      </c>
      <c r="BA23" s="53">
        <f>'Yearly data'!AZ83</f>
        <v>0</v>
      </c>
      <c r="BB23" s="53">
        <f>'Yearly data'!BA83</f>
        <v>0</v>
      </c>
      <c r="BC23" s="53">
        <f>'Yearly data'!BB83</f>
        <v>0</v>
      </c>
      <c r="BD23" s="53">
        <f>'Yearly data'!BC83</f>
        <v>0</v>
      </c>
      <c r="BE23" s="53">
        <f>'Yearly data'!BD83</f>
        <v>0</v>
      </c>
      <c r="BF23" s="53">
        <f>'Yearly data'!BE83</f>
        <v>0</v>
      </c>
      <c r="BG23" s="53">
        <f>'Yearly data'!BF83</f>
        <v>0</v>
      </c>
      <c r="BH23" s="53">
        <f>'Yearly data'!BG83</f>
        <v>0</v>
      </c>
      <c r="BI23" s="53">
        <f>'Yearly data'!BH83</f>
        <v>0</v>
      </c>
      <c r="BJ23" s="53">
        <f>'Yearly data'!BI83</f>
        <v>0</v>
      </c>
      <c r="BK23" s="53">
        <f>'Yearly data'!BJ83</f>
        <v>0</v>
      </c>
      <c r="BL23" s="53">
        <f>'Yearly data'!BK83</f>
        <v>0</v>
      </c>
      <c r="BM23" s="53">
        <f>'Yearly data'!BL83</f>
        <v>0</v>
      </c>
      <c r="BN23" s="53">
        <f>'Yearly data'!BM83</f>
        <v>0</v>
      </c>
      <c r="BO23" s="53">
        <f>'Yearly data'!BN83</f>
        <v>0</v>
      </c>
      <c r="BP23" s="53">
        <f>'Yearly data'!BO83</f>
        <v>0</v>
      </c>
      <c r="BQ23" s="53">
        <f>'Yearly data'!BP83</f>
        <v>0</v>
      </c>
      <c r="BR23" s="53">
        <f>'Yearly data'!BQ83</f>
        <v>0</v>
      </c>
      <c r="BS23" s="53">
        <f>'Yearly data'!BR83</f>
        <v>0</v>
      </c>
      <c r="BT23" s="53">
        <f>'Yearly data'!BS83</f>
        <v>0</v>
      </c>
      <c r="BU23" s="53">
        <f>'Yearly data'!BT83</f>
        <v>0</v>
      </c>
      <c r="BV23" s="53">
        <f>'Yearly data'!BU83</f>
        <v>0</v>
      </c>
      <c r="BW23" s="53">
        <f>'Yearly data'!BV83</f>
        <v>0</v>
      </c>
      <c r="BX23" s="53">
        <f>'Yearly data'!BW83</f>
        <v>0</v>
      </c>
      <c r="BY23" s="53">
        <f>'Yearly data'!BX83</f>
        <v>0</v>
      </c>
      <c r="BZ23" s="53">
        <f>'Yearly data'!BY83</f>
        <v>0</v>
      </c>
      <c r="CA23" s="53">
        <f>'Yearly data'!BZ83</f>
        <v>0</v>
      </c>
      <c r="CB23" s="53">
        <f>'Yearly data'!CA83</f>
        <v>0</v>
      </c>
      <c r="CC23" s="53">
        <f>'Yearly data'!CB83</f>
        <v>8.33</v>
      </c>
      <c r="CD23" s="53">
        <f>'Yearly data'!CC83</f>
        <v>8.67</v>
      </c>
      <c r="CE23" s="53">
        <f>'Yearly data'!CD83</f>
        <v>9.33</v>
      </c>
      <c r="CF23" s="53">
        <f>'Yearly data'!CE83</f>
        <v>10.67</v>
      </c>
      <c r="CG23" s="53">
        <f>'Yearly data'!CF83</f>
        <v>11.33</v>
      </c>
      <c r="CH23" s="53">
        <f>'Yearly data'!CG83</f>
        <v>11.67</v>
      </c>
      <c r="CI23" s="53">
        <f>'Yearly data'!CH83</f>
        <v>11</v>
      </c>
      <c r="CJ23" s="53">
        <f>'Yearly data'!CI83</f>
        <v>11</v>
      </c>
      <c r="CK23" s="53">
        <f>'Yearly data'!CJ83</f>
        <v>18.329999999999998</v>
      </c>
      <c r="CL23" s="53">
        <f>'Yearly data'!CK83</f>
        <v>17.329999999999998</v>
      </c>
      <c r="CM23" s="53">
        <f>'Yearly data'!CL83</f>
        <v>21.67</v>
      </c>
      <c r="CN23" s="53">
        <f>'Yearly data'!CM83</f>
        <v>20.67</v>
      </c>
      <c r="CO23" s="53">
        <f>'Yearly data'!CN83</f>
        <v>20</v>
      </c>
      <c r="CP23" s="53">
        <f>'Yearly data'!CO83</f>
        <v>19.329999999999998</v>
      </c>
      <c r="CQ23" s="53">
        <f>'Yearly data'!CP83</f>
        <v>26</v>
      </c>
      <c r="CR23" t="e">
        <f>'Yearly data'!#REF!</f>
        <v>#REF!</v>
      </c>
      <c r="CS23" t="e">
        <f>'Yearly data'!#REF!</f>
        <v>#REF!</v>
      </c>
      <c r="CT23" t="e">
        <f>'Yearly data'!#REF!</f>
        <v>#REF!</v>
      </c>
    </row>
    <row r="24" spans="1:98" ht="20.399999999999999">
      <c r="A24" s="56"/>
      <c r="B24" s="55">
        <v>45374</v>
      </c>
      <c r="C24" s="53">
        <f>'Yearly data'!B84</f>
        <v>26</v>
      </c>
      <c r="D24" s="53">
        <f>'Yearly data'!C84</f>
        <v>25.33</v>
      </c>
      <c r="E24" s="53">
        <f>'Yearly data'!D84</f>
        <v>25</v>
      </c>
      <c r="F24" s="53">
        <f>'Yearly data'!E84</f>
        <v>24.33</v>
      </c>
      <c r="G24" s="53">
        <f>'Yearly data'!F84</f>
        <v>24</v>
      </c>
      <c r="H24" s="53">
        <f>'Yearly data'!G84</f>
        <v>23.33</v>
      </c>
      <c r="I24" s="53">
        <f>'Yearly data'!H84</f>
        <v>22.67</v>
      </c>
      <c r="J24" s="53">
        <f>'Yearly data'!I84</f>
        <v>22.33</v>
      </c>
      <c r="K24" s="53">
        <f>'Yearly data'!J84</f>
        <v>21.67</v>
      </c>
      <c r="L24" s="53">
        <f>'Yearly data'!K84</f>
        <v>21.33</v>
      </c>
      <c r="M24" s="53">
        <f>'Yearly data'!L84</f>
        <v>20.67</v>
      </c>
      <c r="N24" s="53">
        <f>'Yearly data'!M84</f>
        <v>20</v>
      </c>
      <c r="O24" s="53">
        <f>'Yearly data'!N84</f>
        <v>17.670000000000002</v>
      </c>
      <c r="P24" s="53">
        <f>'Yearly data'!O84</f>
        <v>17.670000000000002</v>
      </c>
      <c r="Q24" s="53">
        <f>'Yearly data'!P84</f>
        <v>18</v>
      </c>
      <c r="R24" s="53">
        <f>'Yearly data'!Q84</f>
        <v>18.329999999999998</v>
      </c>
      <c r="S24" s="53">
        <f>'Yearly data'!R84</f>
        <v>16.329999999999998</v>
      </c>
      <c r="T24" s="53">
        <f>'Yearly data'!S84</f>
        <v>16</v>
      </c>
      <c r="U24" s="53">
        <f>'Yearly data'!T84</f>
        <v>12</v>
      </c>
      <c r="V24" s="53">
        <f>'Yearly data'!U84</f>
        <v>11</v>
      </c>
      <c r="W24" s="53">
        <f>'Yearly data'!V84</f>
        <v>10.33</v>
      </c>
      <c r="X24" s="53">
        <f>'Yearly data'!W84</f>
        <v>9.67</v>
      </c>
      <c r="Y24" s="53">
        <f>'Yearly data'!X84</f>
        <v>14</v>
      </c>
      <c r="Z24" s="53">
        <f>'Yearly data'!Y84</f>
        <v>13.67</v>
      </c>
      <c r="AA24" s="53">
        <f>'Yearly data'!Z84</f>
        <v>12.67</v>
      </c>
      <c r="AB24" s="53">
        <f>'Yearly data'!AA84</f>
        <v>12.67</v>
      </c>
      <c r="AC24" s="53">
        <f>'Yearly data'!AB84</f>
        <v>16.670000000000002</v>
      </c>
      <c r="AD24" s="53">
        <f>'Yearly data'!AC84</f>
        <v>16</v>
      </c>
      <c r="AE24" s="53">
        <f>'Yearly data'!AD84</f>
        <v>15.33</v>
      </c>
      <c r="AF24" s="53">
        <f>'Yearly data'!AE84</f>
        <v>15</v>
      </c>
      <c r="AG24" s="53">
        <f>'Yearly data'!AF84</f>
        <v>14</v>
      </c>
      <c r="AH24" s="53">
        <f>'Yearly data'!AG84</f>
        <v>13</v>
      </c>
      <c r="AI24" s="53">
        <f>'Yearly data'!AH84</f>
        <v>12.33</v>
      </c>
      <c r="AJ24" s="53">
        <f>'Yearly data'!AI84</f>
        <v>11.67</v>
      </c>
      <c r="AK24" s="53">
        <f>'Yearly data'!AJ84</f>
        <v>10.67</v>
      </c>
      <c r="AL24" s="53">
        <f>'Yearly data'!AK84</f>
        <v>10</v>
      </c>
      <c r="AM24" s="53">
        <f>'Yearly data'!AL84</f>
        <v>9.67</v>
      </c>
      <c r="AN24" s="53">
        <f>'Yearly data'!AM84</f>
        <v>9.33</v>
      </c>
      <c r="AO24" s="53">
        <f>'Yearly data'!AN84</f>
        <v>9.67</v>
      </c>
      <c r="AP24" s="53">
        <f>'Yearly data'!AO84</f>
        <v>9.67</v>
      </c>
      <c r="AQ24" s="53">
        <f>'Yearly data'!AP84</f>
        <v>11.33</v>
      </c>
      <c r="AR24" s="53">
        <f>'Yearly data'!AQ84</f>
        <v>11.33</v>
      </c>
      <c r="AS24" s="53">
        <f>'Yearly data'!AR84</f>
        <v>11</v>
      </c>
      <c r="AT24" s="53">
        <f>'Yearly data'!AS84</f>
        <v>11</v>
      </c>
      <c r="AU24" s="53">
        <f>'Yearly data'!AT84</f>
        <v>7.67</v>
      </c>
      <c r="AV24" s="53">
        <f>'Yearly data'!AU84</f>
        <v>8</v>
      </c>
      <c r="AW24" s="53">
        <f>'Yearly data'!AV84</f>
        <v>8.33</v>
      </c>
      <c r="AX24" s="53">
        <f>'Yearly data'!AW84</f>
        <v>8.33</v>
      </c>
      <c r="AY24" s="53">
        <f>'Yearly data'!AX84</f>
        <v>8.33</v>
      </c>
      <c r="AZ24" s="53">
        <f>'Yearly data'!AY84</f>
        <v>8.33</v>
      </c>
      <c r="BA24" s="53">
        <f>'Yearly data'!AZ84</f>
        <v>8.33</v>
      </c>
      <c r="BB24" s="53">
        <f>'Yearly data'!BA84</f>
        <v>8.33</v>
      </c>
      <c r="BC24" s="53">
        <f>'Yearly data'!BB84</f>
        <v>8.67</v>
      </c>
      <c r="BD24" s="53">
        <f>'Yearly data'!BC84</f>
        <v>9</v>
      </c>
      <c r="BE24" s="53">
        <f>'Yearly data'!BD84</f>
        <v>9.67</v>
      </c>
      <c r="BF24" s="53">
        <f>'Yearly data'!BE84</f>
        <v>10.33</v>
      </c>
      <c r="BG24" s="53">
        <f>'Yearly data'!BF84</f>
        <v>12.33</v>
      </c>
      <c r="BH24" s="53">
        <f>'Yearly data'!BG84</f>
        <v>13.67</v>
      </c>
      <c r="BI24" s="53">
        <f>'Yearly data'!BH84</f>
        <v>15.33</v>
      </c>
      <c r="BJ24" s="53">
        <f>'Yearly data'!BI84</f>
        <v>17</v>
      </c>
      <c r="BK24" s="53">
        <f>'Yearly data'!BJ84</f>
        <v>21.67</v>
      </c>
      <c r="BL24" s="53">
        <f>'Yearly data'!BK84</f>
        <v>22.33</v>
      </c>
      <c r="BM24" s="53">
        <f>'Yearly data'!BL84</f>
        <v>23</v>
      </c>
      <c r="BN24" s="53">
        <f>'Yearly data'!BM84</f>
        <v>23.67</v>
      </c>
      <c r="BO24" s="53">
        <f>'Yearly data'!BN84</f>
        <v>24.33</v>
      </c>
      <c r="BP24" s="53">
        <f>'Yearly data'!BO84</f>
        <v>25</v>
      </c>
      <c r="BQ24" s="53">
        <f>'Yearly data'!BP84</f>
        <v>25.67</v>
      </c>
      <c r="BR24" s="53">
        <f>'Yearly data'!BQ84</f>
        <v>26</v>
      </c>
      <c r="BS24" s="53">
        <f>'Yearly data'!BR84</f>
        <v>26</v>
      </c>
      <c r="BT24" s="53">
        <f>'Yearly data'!BS84</f>
        <v>26</v>
      </c>
      <c r="BU24" s="53">
        <f>'Yearly data'!BT84</f>
        <v>25.67</v>
      </c>
      <c r="BV24" s="53">
        <f>'Yearly data'!BU84</f>
        <v>25</v>
      </c>
      <c r="BW24" s="53">
        <f>'Yearly data'!BV84</f>
        <v>24</v>
      </c>
      <c r="BX24" s="53">
        <f>'Yearly data'!BW84</f>
        <v>23.33</v>
      </c>
      <c r="BY24" s="53">
        <f>'Yearly data'!BX84</f>
        <v>25.12</v>
      </c>
      <c r="BZ24" s="53">
        <f>'Yearly data'!BY84</f>
        <v>24.99</v>
      </c>
      <c r="CA24" s="53">
        <f>'Yearly data'!BZ84</f>
        <v>20</v>
      </c>
      <c r="CB24" s="53">
        <f>'Yearly data'!CA84</f>
        <v>20</v>
      </c>
      <c r="CC24" s="53">
        <f>'Yearly data'!CB84</f>
        <v>19.670000000000002</v>
      </c>
      <c r="CD24" s="53">
        <f>'Yearly data'!CC84</f>
        <v>19.670000000000002</v>
      </c>
      <c r="CE24" s="53">
        <f>'Yearly data'!CD84</f>
        <v>19</v>
      </c>
      <c r="CF24" s="53">
        <f>'Yearly data'!CE84</f>
        <v>18.329999999999998</v>
      </c>
      <c r="CG24" s="53">
        <f>'Yearly data'!CF84</f>
        <v>18.329999999999998</v>
      </c>
      <c r="CH24" s="53">
        <f>'Yearly data'!CG84</f>
        <v>18.329999999999998</v>
      </c>
      <c r="CI24" s="53">
        <f>'Yearly data'!CH84</f>
        <v>13.33</v>
      </c>
      <c r="CJ24" s="53">
        <f>'Yearly data'!CI84</f>
        <v>13.33</v>
      </c>
      <c r="CK24" s="53">
        <f>'Yearly data'!CJ84</f>
        <v>13.67</v>
      </c>
      <c r="CL24" s="53">
        <f>'Yearly data'!CK84</f>
        <v>13.67</v>
      </c>
      <c r="CM24" s="53">
        <f>'Yearly data'!CL84</f>
        <v>14.33</v>
      </c>
      <c r="CN24" s="53">
        <f>'Yearly data'!CM84</f>
        <v>14.33</v>
      </c>
      <c r="CO24" s="53">
        <f>'Yearly data'!CN84</f>
        <v>15</v>
      </c>
      <c r="CP24" s="53">
        <f>'Yearly data'!CO84</f>
        <v>15</v>
      </c>
      <c r="CQ24" s="53">
        <f>'Yearly data'!CP84</f>
        <v>15.67</v>
      </c>
      <c r="CR24" t="e">
        <f>'Yearly data'!#REF!</f>
        <v>#REF!</v>
      </c>
      <c r="CS24" t="e">
        <f>'Yearly data'!#REF!</f>
        <v>#REF!</v>
      </c>
      <c r="CT24" t="e">
        <f>'Yearly data'!#REF!</f>
        <v>#REF!</v>
      </c>
    </row>
    <row r="25" spans="1:98" ht="20.399999999999999">
      <c r="A25" s="56"/>
      <c r="B25" s="55">
        <v>45375</v>
      </c>
      <c r="C25" s="53">
        <f>'Yearly data'!B85</f>
        <v>20.67</v>
      </c>
      <c r="D25" s="53">
        <f>'Yearly data'!C85</f>
        <v>20.329999999999998</v>
      </c>
      <c r="E25" s="53">
        <f>'Yearly data'!D85</f>
        <v>20</v>
      </c>
      <c r="F25" s="53">
        <f>'Yearly data'!E85</f>
        <v>19.670000000000002</v>
      </c>
      <c r="G25" s="53">
        <f>'Yearly data'!F85</f>
        <v>19.329999999999998</v>
      </c>
      <c r="H25" s="53">
        <f>'Yearly data'!G85</f>
        <v>19</v>
      </c>
      <c r="I25" s="53">
        <f>'Yearly data'!H85</f>
        <v>25.67</v>
      </c>
      <c r="J25" s="53">
        <f>'Yearly data'!I85</f>
        <v>25.33</v>
      </c>
      <c r="K25" s="53">
        <f>'Yearly data'!J85</f>
        <v>29.33</v>
      </c>
      <c r="L25" s="53">
        <f>'Yearly data'!K85</f>
        <v>29.33</v>
      </c>
      <c r="M25" s="53">
        <f>'Yearly data'!L85</f>
        <v>25.33</v>
      </c>
      <c r="N25" s="53">
        <f>'Yearly data'!M85</f>
        <v>24.67</v>
      </c>
      <c r="O25" s="53">
        <f>'Yearly data'!N85</f>
        <v>24</v>
      </c>
      <c r="P25" s="53">
        <f>'Yearly data'!O85</f>
        <v>23.67</v>
      </c>
      <c r="Q25" s="53">
        <f>'Yearly data'!P85</f>
        <v>21</v>
      </c>
      <c r="R25" s="53">
        <f>'Yearly data'!Q85</f>
        <v>20.67</v>
      </c>
      <c r="S25" s="53">
        <f>'Yearly data'!R85</f>
        <v>20</v>
      </c>
      <c r="T25" s="53">
        <f>'Yearly data'!S85</f>
        <v>19.329999999999998</v>
      </c>
      <c r="U25" s="53">
        <f>'Yearly data'!T85</f>
        <v>18.329999999999998</v>
      </c>
      <c r="V25" s="53">
        <f>'Yearly data'!U85</f>
        <v>17.329999999999998</v>
      </c>
      <c r="W25" s="53">
        <f>'Yearly data'!V85</f>
        <v>16.670000000000002</v>
      </c>
      <c r="X25" s="53">
        <f>'Yearly data'!W85</f>
        <v>16</v>
      </c>
      <c r="Y25" s="53">
        <f>'Yearly data'!X85</f>
        <v>20</v>
      </c>
      <c r="Z25" s="53">
        <f>'Yearly data'!Y85</f>
        <v>19.329999999999998</v>
      </c>
      <c r="AA25" s="53">
        <f>'Yearly data'!Z85</f>
        <v>18.670000000000002</v>
      </c>
      <c r="AB25" s="53">
        <f>'Yearly data'!AA85</f>
        <v>18.329999999999998</v>
      </c>
      <c r="AC25" s="53">
        <f>'Yearly data'!AB85</f>
        <v>14</v>
      </c>
      <c r="AD25" s="53">
        <f>'Yearly data'!AC85</f>
        <v>13.33</v>
      </c>
      <c r="AE25" s="53">
        <f>'Yearly data'!AD85</f>
        <v>10</v>
      </c>
      <c r="AF25" s="53">
        <f>'Yearly data'!AE85</f>
        <v>10</v>
      </c>
      <c r="AG25" s="53">
        <f>'Yearly data'!AF85</f>
        <v>10</v>
      </c>
      <c r="AH25" s="53">
        <f>'Yearly data'!AG85</f>
        <v>10</v>
      </c>
      <c r="AI25" s="53">
        <f>'Yearly data'!AH85</f>
        <v>9.67</v>
      </c>
      <c r="AJ25" s="53">
        <f>'Yearly data'!AI85</f>
        <v>9.33</v>
      </c>
      <c r="AK25" s="53">
        <f>'Yearly data'!AJ85</f>
        <v>9</v>
      </c>
      <c r="AL25" s="53">
        <f>'Yearly data'!AK85</f>
        <v>8.67</v>
      </c>
      <c r="AM25" s="53">
        <f>'Yearly data'!AL85</f>
        <v>8.33</v>
      </c>
      <c r="AN25" s="53">
        <f>'Yearly data'!AM85</f>
        <v>8.33</v>
      </c>
      <c r="AO25" s="53">
        <f>'Yearly data'!AN85</f>
        <v>8</v>
      </c>
      <c r="AP25" s="53">
        <f>'Yearly data'!AO85</f>
        <v>8</v>
      </c>
      <c r="AQ25" s="53">
        <f>'Yearly data'!AP85</f>
        <v>7.67</v>
      </c>
      <c r="AR25" s="53">
        <f>'Yearly data'!AQ85</f>
        <v>7.67</v>
      </c>
      <c r="AS25" s="53">
        <f>'Yearly data'!AR85</f>
        <v>7.67</v>
      </c>
      <c r="AT25" s="53">
        <f>'Yearly data'!AS85</f>
        <v>7.67</v>
      </c>
      <c r="AU25" s="53">
        <f>'Yearly data'!AT85</f>
        <v>7.67</v>
      </c>
      <c r="AV25" s="53">
        <f>'Yearly data'!AU85</f>
        <v>8.33</v>
      </c>
      <c r="AW25" s="53">
        <f>'Yearly data'!AV85</f>
        <v>8.67</v>
      </c>
      <c r="AX25" s="53">
        <f>'Yearly data'!AW85</f>
        <v>9</v>
      </c>
      <c r="AY25" s="53">
        <f>'Yearly data'!AX85</f>
        <v>10</v>
      </c>
      <c r="AZ25" s="53">
        <f>'Yearly data'!AY85</f>
        <v>10</v>
      </c>
      <c r="BA25" s="53">
        <f>'Yearly data'!AZ85</f>
        <v>10.67</v>
      </c>
      <c r="BB25" s="53">
        <f>'Yearly data'!BA85</f>
        <v>12</v>
      </c>
      <c r="BC25" s="53">
        <f>'Yearly data'!BB85</f>
        <v>13</v>
      </c>
      <c r="BD25" s="53">
        <f>'Yearly data'!BC85</f>
        <v>15</v>
      </c>
      <c r="BE25" s="53">
        <f>'Yearly data'!BD85</f>
        <v>17</v>
      </c>
      <c r="BF25" s="53">
        <f>'Yearly data'!BE85</f>
        <v>17.329999999999998</v>
      </c>
      <c r="BG25" s="53">
        <f>'Yearly data'!BF85</f>
        <v>18.329999999999998</v>
      </c>
      <c r="BH25" s="53">
        <f>'Yearly data'!BG85</f>
        <v>18.670000000000002</v>
      </c>
      <c r="BI25" s="53">
        <f>'Yearly data'!BH85</f>
        <v>19.329999999999998</v>
      </c>
      <c r="BJ25" s="53">
        <f>'Yearly data'!BI85</f>
        <v>19.329999999999998</v>
      </c>
      <c r="BK25" s="53">
        <f>'Yearly data'!BJ85</f>
        <v>20</v>
      </c>
      <c r="BL25" s="53">
        <f>'Yearly data'!BK85</f>
        <v>20</v>
      </c>
      <c r="BM25" s="53">
        <f>'Yearly data'!BL85</f>
        <v>15.33</v>
      </c>
      <c r="BN25" s="53">
        <f>'Yearly data'!BM85</f>
        <v>15.33</v>
      </c>
      <c r="BO25" s="53">
        <f>'Yearly data'!BN85</f>
        <v>15.33</v>
      </c>
      <c r="BP25" s="53">
        <f>'Yearly data'!BO85</f>
        <v>16</v>
      </c>
      <c r="BQ25" s="53">
        <f>'Yearly data'!BP85</f>
        <v>20.329999999999998</v>
      </c>
      <c r="BR25" s="53">
        <f>'Yearly data'!BQ85</f>
        <v>20</v>
      </c>
      <c r="BS25" s="53">
        <f>'Yearly data'!BR85</f>
        <v>19.670000000000002</v>
      </c>
      <c r="BT25" s="53">
        <f>'Yearly data'!BS85</f>
        <v>19.329999999999998</v>
      </c>
      <c r="BU25" s="53">
        <f>'Yearly data'!BT85</f>
        <v>18.670000000000002</v>
      </c>
      <c r="BV25" s="53">
        <f>'Yearly data'!BU85</f>
        <v>18</v>
      </c>
      <c r="BW25" s="53">
        <f>'Yearly data'!BV85</f>
        <v>20.67</v>
      </c>
      <c r="BX25" s="53">
        <f>'Yearly data'!BW85</f>
        <v>20</v>
      </c>
      <c r="BY25" s="53">
        <f>'Yearly data'!BX85</f>
        <v>19.670000000000002</v>
      </c>
      <c r="BZ25" s="53">
        <f>'Yearly data'!BY85</f>
        <v>19.329999999999998</v>
      </c>
      <c r="CA25" s="53">
        <f>'Yearly data'!BZ85</f>
        <v>18.670000000000002</v>
      </c>
      <c r="CB25" s="53">
        <f>'Yearly data'!CA85</f>
        <v>17</v>
      </c>
      <c r="CC25" s="53">
        <f>'Yearly data'!CB85</f>
        <v>16.329999999999998</v>
      </c>
      <c r="CD25" s="53">
        <f>'Yearly data'!CC85</f>
        <v>15.67</v>
      </c>
      <c r="CE25" s="53">
        <f>'Yearly data'!CD85</f>
        <v>15.67</v>
      </c>
      <c r="CF25" s="53">
        <f>'Yearly data'!CE85</f>
        <v>15.67</v>
      </c>
      <c r="CG25" s="53">
        <f>'Yearly data'!CF85</f>
        <v>15.67</v>
      </c>
      <c r="CH25" s="53">
        <f>'Yearly data'!CG85</f>
        <v>16.329999999999998</v>
      </c>
      <c r="CI25" s="53">
        <f>'Yearly data'!CH85</f>
        <v>16.670000000000002</v>
      </c>
      <c r="CJ25" s="53">
        <f>'Yearly data'!CI85</f>
        <v>17.329999999999998</v>
      </c>
      <c r="CK25" s="53">
        <f>'Yearly data'!CJ85</f>
        <v>18</v>
      </c>
      <c r="CL25" s="53">
        <f>'Yearly data'!CK85</f>
        <v>19</v>
      </c>
      <c r="CM25" s="53">
        <f>'Yearly data'!CL85</f>
        <v>18.670000000000002</v>
      </c>
      <c r="CN25" s="53">
        <f>'Yearly data'!CM85</f>
        <v>18.670000000000002</v>
      </c>
      <c r="CO25" s="53">
        <f>'Yearly data'!CN85</f>
        <v>18.670000000000002</v>
      </c>
      <c r="CP25" s="53">
        <f>'Yearly data'!CO85</f>
        <v>19.329999999999998</v>
      </c>
      <c r="CQ25" s="53">
        <f>'Yearly data'!CP85</f>
        <v>19</v>
      </c>
      <c r="CR25" t="e">
        <f>'Yearly data'!#REF!</f>
        <v>#REF!</v>
      </c>
      <c r="CS25" t="e">
        <f>'Yearly data'!#REF!</f>
        <v>#REF!</v>
      </c>
      <c r="CT25" t="e">
        <f>'Yearly data'!#REF!</f>
        <v>#REF!</v>
      </c>
    </row>
    <row r="26" spans="1:98" ht="20.399999999999999">
      <c r="A26" s="56"/>
      <c r="B26" s="55">
        <v>45376</v>
      </c>
      <c r="C26" s="53">
        <f>'Yearly data'!B86</f>
        <v>12.33</v>
      </c>
      <c r="D26" s="53">
        <f>'Yearly data'!C86</f>
        <v>12.67</v>
      </c>
      <c r="E26" s="53">
        <f>'Yearly data'!D86</f>
        <v>13</v>
      </c>
      <c r="F26" s="53">
        <f>'Yearly data'!E86</f>
        <v>13.33</v>
      </c>
      <c r="G26" s="53">
        <f>'Yearly data'!F86</f>
        <v>13.67</v>
      </c>
      <c r="H26" s="53">
        <f>'Yearly data'!G86</f>
        <v>14</v>
      </c>
      <c r="I26" s="53">
        <f>'Yearly data'!H86</f>
        <v>14.33</v>
      </c>
      <c r="J26" s="53">
        <f>'Yearly data'!I86</f>
        <v>14</v>
      </c>
      <c r="K26" s="53">
        <f>'Yearly data'!J86</f>
        <v>14.33</v>
      </c>
      <c r="L26" s="53">
        <f>'Yearly data'!K86</f>
        <v>14.67</v>
      </c>
      <c r="M26" s="53">
        <f>'Yearly data'!L86</f>
        <v>15</v>
      </c>
      <c r="N26" s="53">
        <f>'Yearly data'!M86</f>
        <v>15</v>
      </c>
      <c r="O26" s="53">
        <f>'Yearly data'!N86</f>
        <v>15</v>
      </c>
      <c r="P26" s="53">
        <f>'Yearly data'!O86</f>
        <v>15</v>
      </c>
      <c r="Q26" s="53">
        <f>'Yearly data'!P86</f>
        <v>15</v>
      </c>
      <c r="R26" s="53">
        <f>'Yearly data'!Q86</f>
        <v>14.67</v>
      </c>
      <c r="S26" s="53">
        <f>'Yearly data'!R86</f>
        <v>10</v>
      </c>
      <c r="T26" s="53">
        <f>'Yearly data'!S86</f>
        <v>9.67</v>
      </c>
      <c r="U26" s="53">
        <f>'Yearly data'!T86</f>
        <v>9.67</v>
      </c>
      <c r="V26" s="53">
        <f>'Yearly data'!U86</f>
        <v>9.33</v>
      </c>
      <c r="W26" s="53">
        <f>'Yearly data'!V86</f>
        <v>7.67</v>
      </c>
      <c r="X26" s="53">
        <f>'Yearly data'!W86</f>
        <v>7.67</v>
      </c>
      <c r="Y26" s="53">
        <f>'Yearly data'!X86</f>
        <v>7.67</v>
      </c>
      <c r="Z26" s="53">
        <f>'Yearly data'!Y86</f>
        <v>7.67</v>
      </c>
      <c r="AA26" s="53">
        <f>'Yearly data'!Z86</f>
        <v>7.67</v>
      </c>
      <c r="AB26" s="53">
        <f>'Yearly data'!AA86</f>
        <v>7.67</v>
      </c>
      <c r="AC26" s="53">
        <f>'Yearly data'!AB86</f>
        <v>7.67</v>
      </c>
      <c r="AD26" s="53">
        <f>'Yearly data'!AC86</f>
        <v>7.67</v>
      </c>
      <c r="AE26" s="53">
        <f>'Yearly data'!AD86</f>
        <v>7.33</v>
      </c>
      <c r="AF26" s="53">
        <f>'Yearly data'!AE86</f>
        <v>7.33</v>
      </c>
      <c r="AG26" s="53">
        <f>'Yearly data'!AF86</f>
        <v>7.33</v>
      </c>
      <c r="AH26" s="53">
        <f>'Yearly data'!AG86</f>
        <v>7.33</v>
      </c>
      <c r="AI26" s="53">
        <f>'Yearly data'!AH86</f>
        <v>7.33</v>
      </c>
      <c r="AJ26" s="53">
        <f>'Yearly data'!AI86</f>
        <v>7.33</v>
      </c>
      <c r="AK26" s="53">
        <f>'Yearly data'!AJ86</f>
        <v>7.33</v>
      </c>
      <c r="AL26" s="53">
        <f>'Yearly data'!AK86</f>
        <v>7.33</v>
      </c>
      <c r="AM26" s="53">
        <f>'Yearly data'!AL86</f>
        <v>7.33</v>
      </c>
      <c r="AN26" s="53">
        <f>'Yearly data'!AM86</f>
        <v>7.33</v>
      </c>
      <c r="AO26" s="53">
        <f>'Yearly data'!AN86</f>
        <v>7.33</v>
      </c>
      <c r="AP26" s="53">
        <f>'Yearly data'!AO86</f>
        <v>7.33</v>
      </c>
      <c r="AQ26" s="53">
        <f>'Yearly data'!AP86</f>
        <v>7.33</v>
      </c>
      <c r="AR26" s="53">
        <f>'Yearly data'!AQ86</f>
        <v>7.33</v>
      </c>
      <c r="AS26" s="53">
        <f>'Yearly data'!AR86</f>
        <v>7.33</v>
      </c>
      <c r="AT26" s="53">
        <f>'Yearly data'!AS86</f>
        <v>7.33</v>
      </c>
      <c r="AU26" s="53">
        <f>'Yearly data'!AT86</f>
        <v>6.67</v>
      </c>
      <c r="AV26" s="53">
        <f>'Yearly data'!AU86</f>
        <v>6.67</v>
      </c>
      <c r="AW26" s="53">
        <f>'Yearly data'!AV86</f>
        <v>6.67</v>
      </c>
      <c r="AX26" s="53">
        <f>'Yearly data'!AW86</f>
        <v>6.67</v>
      </c>
      <c r="AY26" s="53">
        <f>'Yearly data'!AX86</f>
        <v>6.67</v>
      </c>
      <c r="AZ26" s="53">
        <f>'Yearly data'!AY86</f>
        <v>6.67</v>
      </c>
      <c r="BA26" s="53">
        <f>'Yearly data'!AZ86</f>
        <v>6.67</v>
      </c>
      <c r="BB26" s="53">
        <f>'Yearly data'!BA86</f>
        <v>6.67</v>
      </c>
      <c r="BC26" s="53">
        <f>'Yearly data'!BB86</f>
        <v>6.67</v>
      </c>
      <c r="BD26" s="53">
        <f>'Yearly data'!BC86</f>
        <v>6.67</v>
      </c>
      <c r="BE26" s="53">
        <f>'Yearly data'!BD86</f>
        <v>6.67</v>
      </c>
      <c r="BF26" s="53">
        <f>'Yearly data'!BE86</f>
        <v>6.67</v>
      </c>
      <c r="BG26" s="53">
        <f>'Yearly data'!BF86</f>
        <v>6.67</v>
      </c>
      <c r="BH26" s="53">
        <f>'Yearly data'!BG86</f>
        <v>6.67</v>
      </c>
      <c r="BI26" s="53">
        <f>'Yearly data'!BH86</f>
        <v>6.67</v>
      </c>
      <c r="BJ26" s="53">
        <f>'Yearly data'!BI86</f>
        <v>6.67</v>
      </c>
      <c r="BK26" s="53">
        <f>'Yearly data'!BJ86</f>
        <v>6.67</v>
      </c>
      <c r="BL26" s="53">
        <f>'Yearly data'!BK86</f>
        <v>6.67</v>
      </c>
      <c r="BM26" s="53">
        <f>'Yearly data'!BL86</f>
        <v>6.67</v>
      </c>
      <c r="BN26" s="53">
        <f>'Yearly data'!BM86</f>
        <v>6.67</v>
      </c>
      <c r="BO26" s="53">
        <f>'Yearly data'!BN86</f>
        <v>6.67</v>
      </c>
      <c r="BP26" s="53">
        <f>'Yearly data'!BO86</f>
        <v>7.33</v>
      </c>
      <c r="BQ26" s="53">
        <f>'Yearly data'!BP86</f>
        <v>8</v>
      </c>
      <c r="BR26" s="53">
        <f>'Yearly data'!BQ86</f>
        <v>8.67</v>
      </c>
      <c r="BS26" s="53">
        <f>'Yearly data'!BR86</f>
        <v>10</v>
      </c>
      <c r="BT26" s="53">
        <f>'Yearly data'!BS86</f>
        <v>11</v>
      </c>
      <c r="BU26" s="53">
        <f>'Yearly data'!BT86</f>
        <v>12.33</v>
      </c>
      <c r="BV26" s="53">
        <f>'Yearly data'!BU86</f>
        <v>14.33</v>
      </c>
      <c r="BW26" s="53">
        <f>'Yearly data'!BV86</f>
        <v>13.33</v>
      </c>
      <c r="BX26" s="53">
        <f>'Yearly data'!BW86</f>
        <v>13.33</v>
      </c>
      <c r="BY26" s="53">
        <f>'Yearly data'!BX86</f>
        <v>13.67</v>
      </c>
      <c r="BZ26" s="53">
        <f>'Yearly data'!BY86</f>
        <v>14</v>
      </c>
      <c r="CA26" s="53">
        <f>'Yearly data'!BZ86</f>
        <v>16.670000000000002</v>
      </c>
      <c r="CB26" s="53">
        <f>'Yearly data'!CA86</f>
        <v>16.670000000000002</v>
      </c>
      <c r="CC26" s="53">
        <f>'Yearly data'!CB86</f>
        <v>21.33</v>
      </c>
      <c r="CD26" s="53">
        <f>'Yearly data'!CC86</f>
        <v>21</v>
      </c>
      <c r="CE26" s="53">
        <f>'Yearly data'!CD86</f>
        <v>20.67</v>
      </c>
      <c r="CF26" s="53">
        <f>'Yearly data'!CE86</f>
        <v>20.329999999999998</v>
      </c>
      <c r="CG26" s="53">
        <f>'Yearly data'!CF86</f>
        <v>16.670000000000002</v>
      </c>
      <c r="CH26" s="53">
        <f>'Yearly data'!CG86</f>
        <v>16.670000000000002</v>
      </c>
      <c r="CI26" s="53">
        <f>'Yearly data'!CH86</f>
        <v>16.670000000000002</v>
      </c>
      <c r="CJ26" s="53">
        <f>'Yearly data'!CI86</f>
        <v>16.670000000000002</v>
      </c>
      <c r="CK26" s="53">
        <f>'Yearly data'!CJ86</f>
        <v>16.670000000000002</v>
      </c>
      <c r="CL26" s="53">
        <f>'Yearly data'!CK86</f>
        <v>17.329999999999998</v>
      </c>
      <c r="CM26" s="53">
        <f>'Yearly data'!CL86</f>
        <v>18</v>
      </c>
      <c r="CN26" s="53">
        <f>'Yearly data'!CM86</f>
        <v>18.329999999999998</v>
      </c>
      <c r="CO26" s="53">
        <f>'Yearly data'!CN86</f>
        <v>14</v>
      </c>
      <c r="CP26" s="53">
        <f>'Yearly data'!CO86</f>
        <v>14</v>
      </c>
      <c r="CQ26" s="53">
        <f>'Yearly data'!CP86</f>
        <v>14.33</v>
      </c>
      <c r="CR26" t="e">
        <f>'Yearly data'!#REF!</f>
        <v>#REF!</v>
      </c>
      <c r="CS26" t="e">
        <f>'Yearly data'!#REF!</f>
        <v>#REF!</v>
      </c>
      <c r="CT26" t="e">
        <f>'Yearly data'!#REF!</f>
        <v>#REF!</v>
      </c>
    </row>
    <row r="27" spans="1:98" ht="20.399999999999999">
      <c r="A27" s="56"/>
      <c r="B27" s="55">
        <v>45377</v>
      </c>
      <c r="C27" s="53">
        <f>'Yearly data'!B87</f>
        <v>13</v>
      </c>
      <c r="D27" s="53">
        <f>'Yearly data'!C87</f>
        <v>13</v>
      </c>
      <c r="E27" s="53">
        <f>'Yearly data'!D87</f>
        <v>13</v>
      </c>
      <c r="F27" s="53">
        <f>'Yearly data'!E87</f>
        <v>10</v>
      </c>
      <c r="G27" s="53">
        <f>'Yearly data'!F87</f>
        <v>10</v>
      </c>
      <c r="H27" s="53">
        <f>'Yearly data'!G87</f>
        <v>10.33</v>
      </c>
      <c r="I27" s="53">
        <f>'Yearly data'!H87</f>
        <v>8</v>
      </c>
      <c r="J27" s="53">
        <f>'Yearly data'!I87</f>
        <v>8</v>
      </c>
      <c r="K27" s="53">
        <f>'Yearly data'!J87</f>
        <v>8.33</v>
      </c>
      <c r="L27" s="53">
        <f>'Yearly data'!K87</f>
        <v>9</v>
      </c>
      <c r="M27" s="53">
        <f>'Yearly data'!L87</f>
        <v>7.67</v>
      </c>
      <c r="N27" s="53">
        <f>'Yearly data'!M87</f>
        <v>7.67</v>
      </c>
      <c r="O27" s="53">
        <f>'Yearly data'!N87</f>
        <v>8.67</v>
      </c>
      <c r="P27" s="53">
        <f>'Yearly data'!O87</f>
        <v>9</v>
      </c>
      <c r="Q27" s="53">
        <f>'Yearly data'!P87</f>
        <v>9.33</v>
      </c>
      <c r="R27" s="53">
        <f>'Yearly data'!Q87</f>
        <v>9.67</v>
      </c>
      <c r="S27" s="53">
        <f>'Yearly data'!R87</f>
        <v>10</v>
      </c>
      <c r="T27" s="53">
        <f>'Yearly data'!S87</f>
        <v>10</v>
      </c>
      <c r="U27" s="53">
        <f>'Yearly data'!T87</f>
        <v>10</v>
      </c>
      <c r="V27" s="53">
        <f>'Yearly data'!U87</f>
        <v>10</v>
      </c>
      <c r="W27" s="53">
        <f>'Yearly data'!V87</f>
        <v>10</v>
      </c>
      <c r="X27" s="53">
        <f>'Yearly data'!W87</f>
        <v>9.67</v>
      </c>
      <c r="Y27" s="53">
        <f>'Yearly data'!X87</f>
        <v>9.33</v>
      </c>
      <c r="Z27" s="53">
        <f>'Yearly data'!Y87</f>
        <v>9.33</v>
      </c>
      <c r="AA27" s="53">
        <f>'Yearly data'!Z87</f>
        <v>9</v>
      </c>
      <c r="AB27" s="53">
        <f>'Yearly data'!AA87</f>
        <v>8.33</v>
      </c>
      <c r="AC27" s="53">
        <f>'Yearly data'!AB87</f>
        <v>7.67</v>
      </c>
      <c r="AD27" s="53">
        <f>'Yearly data'!AC87</f>
        <v>7.33</v>
      </c>
      <c r="AE27" s="53">
        <f>'Yearly data'!AD87</f>
        <v>7.33</v>
      </c>
      <c r="AF27" s="53">
        <f>'Yearly data'!AE87</f>
        <v>7.33</v>
      </c>
      <c r="AG27" s="53">
        <f>'Yearly data'!AF87</f>
        <v>7.33</v>
      </c>
      <c r="AH27" s="53">
        <f>'Yearly data'!AG87</f>
        <v>7.33</v>
      </c>
      <c r="AI27" s="53">
        <f>'Yearly data'!AH87</f>
        <v>7.33</v>
      </c>
      <c r="AJ27" s="53">
        <f>'Yearly data'!AI87</f>
        <v>7.33</v>
      </c>
      <c r="AK27" s="53">
        <f>'Yearly data'!AJ87</f>
        <v>7.33</v>
      </c>
      <c r="AL27" s="53">
        <f>'Yearly data'!AK87</f>
        <v>7.33</v>
      </c>
      <c r="AM27" s="53">
        <f>'Yearly data'!AL87</f>
        <v>5.33</v>
      </c>
      <c r="AN27" s="53">
        <f>'Yearly data'!AM87</f>
        <v>5.33</v>
      </c>
      <c r="AO27" s="53">
        <f>'Yearly data'!AN87</f>
        <v>5.33</v>
      </c>
      <c r="AP27" s="53">
        <f>'Yearly data'!AO87</f>
        <v>5.33</v>
      </c>
      <c r="AQ27" s="53">
        <f>'Yearly data'!AP87</f>
        <v>5.33</v>
      </c>
      <c r="AR27" s="53">
        <f>'Yearly data'!AQ87</f>
        <v>5.33</v>
      </c>
      <c r="AS27" s="53">
        <f>'Yearly data'!AR87</f>
        <v>5.33</v>
      </c>
      <c r="AT27" s="53">
        <f>'Yearly data'!AS87</f>
        <v>5.33</v>
      </c>
      <c r="AU27" s="53">
        <f>'Yearly data'!AT87</f>
        <v>5.33</v>
      </c>
      <c r="AV27" s="53">
        <f>'Yearly data'!AU87</f>
        <v>5.33</v>
      </c>
      <c r="AW27" s="53">
        <f>'Yearly data'!AV87</f>
        <v>5.33</v>
      </c>
      <c r="AX27" s="53">
        <f>'Yearly data'!AW87</f>
        <v>5.33</v>
      </c>
      <c r="AY27" s="53">
        <f>'Yearly data'!AX87</f>
        <v>5.33</v>
      </c>
      <c r="AZ27" s="53">
        <f>'Yearly data'!AY87</f>
        <v>5.33</v>
      </c>
      <c r="BA27" s="53">
        <f>'Yearly data'!AZ87</f>
        <v>5.33</v>
      </c>
      <c r="BB27" s="53">
        <f>'Yearly data'!BA87</f>
        <v>5.33</v>
      </c>
      <c r="BC27" s="53">
        <f>'Yearly data'!BB87</f>
        <v>5.33</v>
      </c>
      <c r="BD27" s="53">
        <f>'Yearly data'!BC87</f>
        <v>5.33</v>
      </c>
      <c r="BE27" s="53">
        <f>'Yearly data'!BD87</f>
        <v>5.33</v>
      </c>
      <c r="BF27" s="53">
        <f>'Yearly data'!BE87</f>
        <v>5.33</v>
      </c>
      <c r="BG27" s="53">
        <f>'Yearly data'!BF87</f>
        <v>5.33</v>
      </c>
      <c r="BH27" s="53">
        <f>'Yearly data'!BG87</f>
        <v>5.33</v>
      </c>
      <c r="BI27" s="53">
        <f>'Yearly data'!BH87</f>
        <v>5.33</v>
      </c>
      <c r="BJ27" s="53">
        <f>'Yearly data'!BI87</f>
        <v>5.33</v>
      </c>
      <c r="BK27" s="53">
        <f>'Yearly data'!BJ87</f>
        <v>5.67</v>
      </c>
      <c r="BL27" s="53">
        <f>'Yearly data'!BK87</f>
        <v>6.33</v>
      </c>
      <c r="BM27" s="53">
        <f>'Yearly data'!BL87</f>
        <v>6.67</v>
      </c>
      <c r="BN27" s="53">
        <f>'Yearly data'!BM87</f>
        <v>7.67</v>
      </c>
      <c r="BO27" s="53">
        <f>'Yearly data'!BN87</f>
        <v>8</v>
      </c>
      <c r="BP27" s="53">
        <f>'Yearly data'!BO87</f>
        <v>8.33</v>
      </c>
      <c r="BQ27" s="53">
        <f>'Yearly data'!BP87</f>
        <v>9</v>
      </c>
      <c r="BR27" s="53">
        <f>'Yearly data'!BQ87</f>
        <v>9.67</v>
      </c>
      <c r="BS27" s="53">
        <f>'Yearly data'!BR87</f>
        <v>11.33</v>
      </c>
      <c r="BT27" s="53">
        <f>'Yearly data'!BS87</f>
        <v>13.33</v>
      </c>
      <c r="BU27" s="53">
        <f>'Yearly data'!BT87</f>
        <v>16.670000000000002</v>
      </c>
      <c r="BV27" s="53">
        <f>'Yearly data'!BU87</f>
        <v>17</v>
      </c>
      <c r="BW27" s="53">
        <f>'Yearly data'!BV87</f>
        <v>17.329999999999998</v>
      </c>
      <c r="BX27" s="53">
        <f>'Yearly data'!BW87</f>
        <v>17.670000000000002</v>
      </c>
      <c r="BY27" s="53">
        <f>'Yearly data'!BX87</f>
        <v>21</v>
      </c>
      <c r="BZ27" s="53">
        <f>'Yearly data'!BY87</f>
        <v>21.17</v>
      </c>
      <c r="CA27" s="53">
        <f>'Yearly data'!BZ87</f>
        <v>21.33</v>
      </c>
      <c r="CB27" s="53">
        <f>'Yearly data'!CA87</f>
        <v>21.5</v>
      </c>
      <c r="CC27" s="53">
        <f>'Yearly data'!CB87</f>
        <v>21.67</v>
      </c>
      <c r="CD27" s="53">
        <f>'Yearly data'!CC87</f>
        <v>21.83</v>
      </c>
      <c r="CE27" s="53">
        <f>'Yearly data'!CD87</f>
        <v>22</v>
      </c>
      <c r="CF27" s="53">
        <f>'Yearly data'!CE87</f>
        <v>22.17</v>
      </c>
      <c r="CG27" s="53">
        <f>'Yearly data'!CF87</f>
        <v>19</v>
      </c>
      <c r="CH27" s="53">
        <f>'Yearly data'!CG87</f>
        <v>18.670000000000002</v>
      </c>
      <c r="CI27" s="53">
        <f>'Yearly data'!CH87</f>
        <v>18.329999999999998</v>
      </c>
      <c r="CJ27" s="53">
        <f>'Yearly data'!CI87</f>
        <v>17.670000000000002</v>
      </c>
      <c r="CK27" s="53">
        <f>'Yearly data'!CJ87</f>
        <v>12.67</v>
      </c>
      <c r="CL27" s="53">
        <f>'Yearly data'!CK87</f>
        <v>12.33</v>
      </c>
      <c r="CM27" s="53">
        <f>'Yearly data'!CL87</f>
        <v>12</v>
      </c>
      <c r="CN27" s="53">
        <f>'Yearly data'!CM87</f>
        <v>11.67</v>
      </c>
      <c r="CO27" s="53">
        <f>'Yearly data'!CN87</f>
        <v>11.33</v>
      </c>
      <c r="CP27" s="53">
        <f>'Yearly data'!CO87</f>
        <v>11.33</v>
      </c>
      <c r="CQ27" s="53">
        <f>'Yearly data'!CP87</f>
        <v>11</v>
      </c>
      <c r="CR27" t="e">
        <f>'Yearly data'!#REF!</f>
        <v>#REF!</v>
      </c>
      <c r="CS27" t="e">
        <f>'Yearly data'!#REF!</f>
        <v>#REF!</v>
      </c>
      <c r="CT27" t="e">
        <f>'Yearly data'!#REF!</f>
        <v>#REF!</v>
      </c>
    </row>
    <row r="28" spans="1:98" ht="20.399999999999999">
      <c r="A28" s="56"/>
      <c r="B28" s="55">
        <v>45378</v>
      </c>
      <c r="C28" s="53">
        <f>'Yearly data'!B88</f>
        <v>13.33</v>
      </c>
      <c r="D28" s="53">
        <f>'Yearly data'!C88</f>
        <v>13.33</v>
      </c>
      <c r="E28" s="53">
        <f>'Yearly data'!D88</f>
        <v>13.33</v>
      </c>
      <c r="F28" s="53">
        <f>'Yearly data'!E88</f>
        <v>13</v>
      </c>
      <c r="G28" s="53">
        <f>'Yearly data'!F88</f>
        <v>13</v>
      </c>
      <c r="H28" s="53">
        <f>'Yearly data'!G88</f>
        <v>12.67</v>
      </c>
      <c r="I28" s="53">
        <f>'Yearly data'!H88</f>
        <v>12.67</v>
      </c>
      <c r="J28" s="53">
        <f>'Yearly data'!I88</f>
        <v>12.33</v>
      </c>
      <c r="K28" s="53">
        <f>'Yearly data'!J88</f>
        <v>12.33</v>
      </c>
      <c r="L28" s="53">
        <f>'Yearly data'!K88</f>
        <v>12.33</v>
      </c>
      <c r="M28" s="53">
        <f>'Yearly data'!L88</f>
        <v>12</v>
      </c>
      <c r="N28" s="53">
        <f>'Yearly data'!M88</f>
        <v>11.67</v>
      </c>
      <c r="O28" s="53">
        <f>'Yearly data'!N88</f>
        <v>14.4</v>
      </c>
      <c r="P28" s="53">
        <f>'Yearly data'!O88</f>
        <v>14.4</v>
      </c>
      <c r="Q28" s="53">
        <f>'Yearly data'!P88</f>
        <v>16</v>
      </c>
      <c r="R28" s="53">
        <f>'Yearly data'!Q88</f>
        <v>15.67</v>
      </c>
      <c r="S28" s="53">
        <f>'Yearly data'!R88</f>
        <v>15.33</v>
      </c>
      <c r="T28" s="53">
        <f>'Yearly data'!S88</f>
        <v>15</v>
      </c>
      <c r="U28" s="53">
        <f>'Yearly data'!T88</f>
        <v>14.33</v>
      </c>
      <c r="V28" s="53">
        <f>'Yearly data'!U88</f>
        <v>13.33</v>
      </c>
      <c r="W28" s="53">
        <f>'Yearly data'!V88</f>
        <v>12.67</v>
      </c>
      <c r="X28" s="53">
        <f>'Yearly data'!W88</f>
        <v>12</v>
      </c>
      <c r="Y28" s="53">
        <f>'Yearly data'!X88</f>
        <v>9.33</v>
      </c>
      <c r="Z28" s="53">
        <f>'Yearly data'!Y88</f>
        <v>8.33</v>
      </c>
      <c r="AA28" s="53">
        <f>'Yearly data'!Z88</f>
        <v>8</v>
      </c>
      <c r="AB28" s="53">
        <f>'Yearly data'!AA88</f>
        <v>7.67</v>
      </c>
      <c r="AC28" s="53">
        <f>'Yearly data'!AB88</f>
        <v>9.33</v>
      </c>
      <c r="AD28" s="53">
        <f>'Yearly data'!AC88</f>
        <v>9.33</v>
      </c>
      <c r="AE28" s="53">
        <f>'Yearly data'!AD88</f>
        <v>9</v>
      </c>
      <c r="AF28" s="53">
        <f>'Yearly data'!AE88</f>
        <v>8.67</v>
      </c>
      <c r="AG28" s="53">
        <f>'Yearly data'!AF88</f>
        <v>12</v>
      </c>
      <c r="AH28" s="53">
        <f>'Yearly data'!AG88</f>
        <v>11.33</v>
      </c>
      <c r="AI28" s="53">
        <f>'Yearly data'!AH88</f>
        <v>10.67</v>
      </c>
      <c r="AJ28" s="53">
        <f>'Yearly data'!AI88</f>
        <v>10</v>
      </c>
      <c r="AK28" s="53">
        <f>'Yearly data'!AJ88</f>
        <v>9.33</v>
      </c>
      <c r="AL28" s="53">
        <f>'Yearly data'!AK88</f>
        <v>9</v>
      </c>
      <c r="AM28" s="53">
        <f>'Yearly data'!AL88</f>
        <v>8.33</v>
      </c>
      <c r="AN28" s="53">
        <f>'Yearly data'!AM88</f>
        <v>7.67</v>
      </c>
      <c r="AO28" s="53">
        <f>'Yearly data'!AN88</f>
        <v>5.67</v>
      </c>
      <c r="AP28" s="53">
        <f>'Yearly data'!AO88</f>
        <v>5.67</v>
      </c>
      <c r="AQ28" s="53">
        <f>'Yearly data'!AP88</f>
        <v>5.33</v>
      </c>
      <c r="AR28" s="53">
        <f>'Yearly data'!AQ88</f>
        <v>5.33</v>
      </c>
      <c r="AS28" s="53">
        <f>'Yearly data'!AR88</f>
        <v>5.33</v>
      </c>
      <c r="AT28" s="53">
        <f>'Yearly data'!AS88</f>
        <v>5.33</v>
      </c>
      <c r="AU28" s="53">
        <f>'Yearly data'!AT88</f>
        <v>5.33</v>
      </c>
      <c r="AV28" s="53">
        <f>'Yearly data'!AU88</f>
        <v>5.33</v>
      </c>
      <c r="AW28" s="53">
        <f>'Yearly data'!AV88</f>
        <v>5.33</v>
      </c>
      <c r="AX28" s="53">
        <f>'Yearly data'!AW88</f>
        <v>5.33</v>
      </c>
      <c r="AY28" s="53">
        <f>'Yearly data'!AX88</f>
        <v>5.33</v>
      </c>
      <c r="AZ28" s="53">
        <f>'Yearly data'!AY88</f>
        <v>5.33</v>
      </c>
      <c r="BA28" s="53">
        <f>'Yearly data'!AZ88</f>
        <v>5.33</v>
      </c>
      <c r="BB28" s="53">
        <f>'Yearly data'!BA88</f>
        <v>5.33</v>
      </c>
      <c r="BC28" s="53">
        <f>'Yearly data'!BB88</f>
        <v>5.67</v>
      </c>
      <c r="BD28" s="53">
        <f>'Yearly data'!BC88</f>
        <v>6</v>
      </c>
      <c r="BE28" s="53">
        <f>'Yearly data'!BD88</f>
        <v>6.33</v>
      </c>
      <c r="BF28" s="53">
        <f>'Yearly data'!BE88</f>
        <v>6.67</v>
      </c>
      <c r="BG28" s="53">
        <f>'Yearly data'!BF88</f>
        <v>7</v>
      </c>
      <c r="BH28" s="53">
        <f>'Yearly data'!BG88</f>
        <v>7.33</v>
      </c>
      <c r="BI28" s="53">
        <f>'Yearly data'!BH88</f>
        <v>8</v>
      </c>
      <c r="BJ28" s="53">
        <f>'Yearly data'!BI88</f>
        <v>8.33</v>
      </c>
      <c r="BK28" s="53">
        <f>'Yearly data'!BJ88</f>
        <v>8.67</v>
      </c>
      <c r="BL28" s="53">
        <f>'Yearly data'!BK88</f>
        <v>9.33</v>
      </c>
      <c r="BM28" s="53">
        <f>'Yearly data'!BL88</f>
        <v>16</v>
      </c>
      <c r="BN28" s="53">
        <f>'Yearly data'!BM88</f>
        <v>16.329999999999998</v>
      </c>
      <c r="BO28" s="53">
        <f>'Yearly data'!BN88</f>
        <v>15</v>
      </c>
      <c r="BP28" s="53">
        <f>'Yearly data'!BO88</f>
        <v>15.33</v>
      </c>
      <c r="BQ28" s="53">
        <f>'Yearly data'!BP88</f>
        <v>12.67</v>
      </c>
      <c r="BR28" s="53">
        <f>'Yearly data'!BQ88</f>
        <v>13.67</v>
      </c>
      <c r="BS28" s="53">
        <f>'Yearly data'!BR88</f>
        <v>14.33</v>
      </c>
      <c r="BT28" s="53">
        <f>'Yearly data'!BS88</f>
        <v>14.33</v>
      </c>
      <c r="BU28" s="53">
        <f>'Yearly data'!BT88</f>
        <v>14.33</v>
      </c>
      <c r="BV28" s="53">
        <f>'Yearly data'!BU88</f>
        <v>14.33</v>
      </c>
      <c r="BW28" s="53">
        <f>'Yearly data'!BV88</f>
        <v>13.67</v>
      </c>
      <c r="BX28" s="53">
        <f>'Yearly data'!BW88</f>
        <v>13.33</v>
      </c>
      <c r="BY28" s="53">
        <f>'Yearly data'!BX88</f>
        <v>12.33</v>
      </c>
      <c r="BZ28" s="53">
        <f>'Yearly data'!BY88</f>
        <v>11.67</v>
      </c>
      <c r="CA28" s="53">
        <f>'Yearly data'!BZ88</f>
        <v>11</v>
      </c>
      <c r="CB28" s="53">
        <f>'Yearly data'!CA88</f>
        <v>11.33</v>
      </c>
      <c r="CC28" s="53">
        <f>'Yearly data'!CB88</f>
        <v>10.67</v>
      </c>
      <c r="CD28" s="53">
        <f>'Yearly data'!CC88</f>
        <v>10</v>
      </c>
      <c r="CE28" s="53">
        <f>'Yearly data'!CD88</f>
        <v>9.67</v>
      </c>
      <c r="CF28" s="53">
        <f>'Yearly data'!CE88</f>
        <v>9</v>
      </c>
      <c r="CG28" s="53">
        <f>'Yearly data'!CF88</f>
        <v>9</v>
      </c>
      <c r="CH28" s="53">
        <f>'Yearly data'!CG88</f>
        <v>9.33</v>
      </c>
      <c r="CI28" s="53">
        <f>'Yearly data'!CH88</f>
        <v>9</v>
      </c>
      <c r="CJ28" s="53">
        <f>'Yearly data'!CI88</f>
        <v>9</v>
      </c>
      <c r="CK28" s="53">
        <f>'Yearly data'!CJ88</f>
        <v>8.67</v>
      </c>
      <c r="CL28" s="53">
        <f>'Yearly data'!CK88</f>
        <v>8.67</v>
      </c>
      <c r="CM28" s="53">
        <f>'Yearly data'!CL88</f>
        <v>8.67</v>
      </c>
      <c r="CN28" s="53">
        <f>'Yearly data'!CM88</f>
        <v>9</v>
      </c>
      <c r="CO28" s="53">
        <f>'Yearly data'!CN88</f>
        <v>9.33</v>
      </c>
      <c r="CP28" s="53">
        <f>'Yearly data'!CO88</f>
        <v>8.33</v>
      </c>
      <c r="CQ28" s="53">
        <f>'Yearly data'!CP88</f>
        <v>8.67</v>
      </c>
      <c r="CR28" t="e">
        <f>'Yearly data'!#REF!</f>
        <v>#REF!</v>
      </c>
      <c r="CS28" t="e">
        <f>'Yearly data'!#REF!</f>
        <v>#REF!</v>
      </c>
      <c r="CT28" t="e">
        <f>'Yearly data'!#REF!</f>
        <v>#REF!</v>
      </c>
    </row>
    <row r="29" spans="1:98" ht="20.399999999999999">
      <c r="A29" s="56"/>
      <c r="B29" s="55">
        <v>45379</v>
      </c>
      <c r="C29" s="53">
        <f>'Yearly data'!B89</f>
        <v>11.33</v>
      </c>
      <c r="D29" s="53">
        <f>'Yearly data'!C89</f>
        <v>11.33</v>
      </c>
      <c r="E29" s="53">
        <f>'Yearly data'!D89</f>
        <v>11.33</v>
      </c>
      <c r="F29" s="53">
        <f>'Yearly data'!E89</f>
        <v>11.33</v>
      </c>
      <c r="G29" s="53">
        <f>'Yearly data'!F89</f>
        <v>11.33</v>
      </c>
      <c r="H29" s="53">
        <f>'Yearly data'!G89</f>
        <v>11.67</v>
      </c>
      <c r="I29" s="53">
        <f>'Yearly data'!H89</f>
        <v>11.67</v>
      </c>
      <c r="J29" s="53">
        <f>'Yearly data'!I89</f>
        <v>12</v>
      </c>
      <c r="K29" s="53">
        <f>'Yearly data'!J89</f>
        <v>12</v>
      </c>
      <c r="L29" s="53">
        <f>'Yearly data'!K89</f>
        <v>12.33</v>
      </c>
      <c r="M29" s="53">
        <f>'Yearly data'!L89</f>
        <v>12.33</v>
      </c>
      <c r="N29" s="53">
        <f>'Yearly data'!M89</f>
        <v>12.33</v>
      </c>
      <c r="O29" s="53">
        <f>'Yearly data'!N89</f>
        <v>13.33</v>
      </c>
      <c r="P29" s="53">
        <f>'Yearly data'!O89</f>
        <v>13</v>
      </c>
      <c r="Q29" s="53">
        <f>'Yearly data'!P89</f>
        <v>12.67</v>
      </c>
      <c r="R29" s="53">
        <f>'Yearly data'!Q89</f>
        <v>12.33</v>
      </c>
      <c r="S29" s="53">
        <f>'Yearly data'!R89</f>
        <v>14</v>
      </c>
      <c r="T29" s="53">
        <f>'Yearly data'!S89</f>
        <v>13.33</v>
      </c>
      <c r="U29" s="53">
        <f>'Yearly data'!T89</f>
        <v>12.67</v>
      </c>
      <c r="V29" s="53">
        <f>'Yearly data'!U89</f>
        <v>12</v>
      </c>
      <c r="W29" s="53">
        <f>'Yearly data'!V89</f>
        <v>11.33</v>
      </c>
      <c r="X29" s="53">
        <f>'Yearly data'!W89</f>
        <v>11</v>
      </c>
      <c r="Y29" s="53">
        <f>'Yearly data'!X89</f>
        <v>11</v>
      </c>
      <c r="Z29" s="53">
        <f>'Yearly data'!Y89</f>
        <v>10.67</v>
      </c>
      <c r="AA29" s="53">
        <f>'Yearly data'!Z89</f>
        <v>10.33</v>
      </c>
      <c r="AB29" s="53">
        <f>'Yearly data'!AA89</f>
        <v>10.33</v>
      </c>
      <c r="AC29" s="53">
        <f>'Yearly data'!AB89</f>
        <v>13</v>
      </c>
      <c r="AD29" s="53">
        <f>'Yearly data'!AC89</f>
        <v>12.33</v>
      </c>
      <c r="AE29" s="53">
        <f>'Yearly data'!AD89</f>
        <v>11.67</v>
      </c>
      <c r="AF29" s="53">
        <f>'Yearly data'!AE89</f>
        <v>11</v>
      </c>
      <c r="AG29" s="53">
        <f>'Yearly data'!AF89</f>
        <v>10.33</v>
      </c>
      <c r="AH29" s="53">
        <f>'Yearly data'!AG89</f>
        <v>9.67</v>
      </c>
      <c r="AI29" s="53">
        <f>'Yearly data'!AH89</f>
        <v>8.33</v>
      </c>
      <c r="AJ29" s="53">
        <f>'Yearly data'!AI89</f>
        <v>7.33</v>
      </c>
      <c r="AK29" s="53">
        <f>'Yearly data'!AJ89</f>
        <v>6.67</v>
      </c>
      <c r="AL29" s="53">
        <f>'Yearly data'!AK89</f>
        <v>6.67</v>
      </c>
      <c r="AM29" s="53">
        <f>'Yearly data'!AL89</f>
        <v>5.21</v>
      </c>
      <c r="AN29" s="53">
        <f>'Yearly data'!AM89</f>
        <v>5.21</v>
      </c>
      <c r="AO29" s="53">
        <f>'Yearly data'!AN89</f>
        <v>5.21</v>
      </c>
      <c r="AP29" s="53">
        <f>'Yearly data'!AO89</f>
        <v>5.21</v>
      </c>
      <c r="AQ29" s="53">
        <f>'Yearly data'!AP89</f>
        <v>5.21</v>
      </c>
      <c r="AR29" s="53">
        <f>'Yearly data'!AQ89</f>
        <v>5.21</v>
      </c>
      <c r="AS29" s="53">
        <f>'Yearly data'!AR89</f>
        <v>5.21</v>
      </c>
      <c r="AT29" s="53">
        <f>'Yearly data'!AS89</f>
        <v>5.21</v>
      </c>
      <c r="AU29" s="53">
        <f>'Yearly data'!AT89</f>
        <v>5.21</v>
      </c>
      <c r="AV29" s="53">
        <f>'Yearly data'!AU89</f>
        <v>5.21</v>
      </c>
      <c r="AW29" s="53">
        <f>'Yearly data'!AV89</f>
        <v>5.21</v>
      </c>
      <c r="AX29" s="53">
        <f>'Yearly data'!AW89</f>
        <v>5.21</v>
      </c>
      <c r="AY29" s="53">
        <f>'Yearly data'!AX89</f>
        <v>5.73</v>
      </c>
      <c r="AZ29" s="53">
        <f>'Yearly data'!AY89</f>
        <v>5.99</v>
      </c>
      <c r="BA29" s="53">
        <f>'Yearly data'!AZ89</f>
        <v>8.67</v>
      </c>
      <c r="BB29" s="53">
        <f>'Yearly data'!BA89</f>
        <v>9</v>
      </c>
      <c r="BC29" s="53">
        <f>'Yearly data'!BB89</f>
        <v>9.33</v>
      </c>
      <c r="BD29" s="53">
        <f>'Yearly data'!BC89</f>
        <v>9.67</v>
      </c>
      <c r="BE29" s="53">
        <f>'Yearly data'!BD89</f>
        <v>10</v>
      </c>
      <c r="BF29" s="53">
        <f>'Yearly data'!BE89</f>
        <v>10.33</v>
      </c>
      <c r="BG29" s="53">
        <f>'Yearly data'!BF89</f>
        <v>10.67</v>
      </c>
      <c r="BH29" s="53">
        <f>'Yearly data'!BG89</f>
        <v>11</v>
      </c>
      <c r="BI29" s="53">
        <f>'Yearly data'!BH89</f>
        <v>11.33</v>
      </c>
      <c r="BJ29" s="53">
        <f>'Yearly data'!BI89</f>
        <v>11.33</v>
      </c>
      <c r="BK29" s="53">
        <f>'Yearly data'!BJ89</f>
        <v>11.67</v>
      </c>
      <c r="BL29" s="53">
        <f>'Yearly data'!BK89</f>
        <v>12</v>
      </c>
      <c r="BM29" s="53">
        <f>'Yearly data'!BL89</f>
        <v>12.33</v>
      </c>
      <c r="BN29" s="53">
        <f>'Yearly data'!BM89</f>
        <v>12.67</v>
      </c>
      <c r="BO29" s="53">
        <f>'Yearly data'!BN89</f>
        <v>13</v>
      </c>
      <c r="BP29" s="53">
        <f>'Yearly data'!BO89</f>
        <v>13.33</v>
      </c>
      <c r="BQ29" s="53">
        <f>'Yearly data'!BP89</f>
        <v>13.33</v>
      </c>
      <c r="BR29" s="53">
        <f>'Yearly data'!BQ89</f>
        <v>13.33</v>
      </c>
      <c r="BS29" s="53">
        <f>'Yearly data'!BR89</f>
        <v>13.33</v>
      </c>
      <c r="BT29" s="53">
        <f>'Yearly data'!BS89</f>
        <v>13.33</v>
      </c>
      <c r="BU29" s="53">
        <f>'Yearly data'!BT89</f>
        <v>13</v>
      </c>
      <c r="BV29" s="53">
        <f>'Yearly data'!BU89</f>
        <v>13</v>
      </c>
      <c r="BW29" s="53">
        <f>'Yearly data'!BV89</f>
        <v>12.33</v>
      </c>
      <c r="BX29" s="53">
        <f>'Yearly data'!BW89</f>
        <v>12</v>
      </c>
      <c r="BY29" s="53">
        <f>'Yearly data'!BX89</f>
        <v>12</v>
      </c>
      <c r="BZ29" s="53">
        <f>'Yearly data'!BY89</f>
        <v>11.67</v>
      </c>
      <c r="CA29" s="53">
        <f>'Yearly data'!BZ89</f>
        <v>11.67</v>
      </c>
      <c r="CB29" s="53">
        <f>'Yearly data'!CA89</f>
        <v>11.67</v>
      </c>
      <c r="CC29" s="53">
        <f>'Yearly data'!CB89</f>
        <v>11.33</v>
      </c>
      <c r="CD29" s="53">
        <f>'Yearly data'!CC89</f>
        <v>11.33</v>
      </c>
      <c r="CE29" s="53">
        <f>'Yearly data'!CD89</f>
        <v>11</v>
      </c>
      <c r="CF29" s="53">
        <f>'Yearly data'!CE89</f>
        <v>11</v>
      </c>
      <c r="CG29" s="53">
        <f>'Yearly data'!CF89</f>
        <v>10.67</v>
      </c>
      <c r="CH29" s="53">
        <f>'Yearly data'!CG89</f>
        <v>10.33</v>
      </c>
      <c r="CI29" s="53">
        <f>'Yearly data'!CH89</f>
        <v>9.67</v>
      </c>
      <c r="CJ29" s="53">
        <f>'Yearly data'!CI89</f>
        <v>9.67</v>
      </c>
      <c r="CK29" s="53">
        <f>'Yearly data'!CJ89</f>
        <v>9.33</v>
      </c>
      <c r="CL29" s="53">
        <f>'Yearly data'!CK89</f>
        <v>9</v>
      </c>
      <c r="CM29" s="53">
        <f>'Yearly data'!CL89</f>
        <v>9</v>
      </c>
      <c r="CN29" s="53">
        <f>'Yearly data'!CM89</f>
        <v>9</v>
      </c>
      <c r="CO29" s="53">
        <f>'Yearly data'!CN89</f>
        <v>8.67</v>
      </c>
      <c r="CP29" s="53">
        <f>'Yearly data'!CO89</f>
        <v>8.33</v>
      </c>
      <c r="CQ29" s="53">
        <f>'Yearly data'!CP89</f>
        <v>8</v>
      </c>
      <c r="CR29" t="e">
        <f>'Yearly data'!#REF!</f>
        <v>#REF!</v>
      </c>
      <c r="CS29" t="e">
        <f>'Yearly data'!#REF!</f>
        <v>#REF!</v>
      </c>
      <c r="CT29" t="e">
        <f>'Yearly data'!#REF!</f>
        <v>#REF!</v>
      </c>
    </row>
    <row r="30" spans="1:98" ht="20.399999999999999">
      <c r="A30" s="56"/>
      <c r="B30" s="55">
        <v>45380</v>
      </c>
      <c r="C30" s="53">
        <f>'Yearly data'!B90</f>
        <v>11.67</v>
      </c>
      <c r="D30" s="53">
        <f>'Yearly data'!C90</f>
        <v>11.67</v>
      </c>
      <c r="E30" s="53">
        <f>'Yearly data'!D90</f>
        <v>11.75</v>
      </c>
      <c r="F30" s="53">
        <f>'Yearly data'!E90</f>
        <v>11.97</v>
      </c>
      <c r="G30" s="53">
        <f>'Yearly data'!F90</f>
        <v>12.16</v>
      </c>
      <c r="H30" s="53">
        <f>'Yearly data'!G90</f>
        <v>12.25</v>
      </c>
      <c r="I30" s="53">
        <f>'Yearly data'!H90</f>
        <v>11.67</v>
      </c>
      <c r="J30" s="53">
        <f>'Yearly data'!I90</f>
        <v>12</v>
      </c>
      <c r="K30" s="53">
        <f>'Yearly data'!J90</f>
        <v>12.33</v>
      </c>
      <c r="L30" s="53">
        <f>'Yearly data'!K90</f>
        <v>13</v>
      </c>
      <c r="M30" s="53">
        <f>'Yearly data'!L90</f>
        <v>13.33</v>
      </c>
      <c r="N30" s="53">
        <f>'Yearly data'!M90</f>
        <v>13.67</v>
      </c>
      <c r="O30" s="53">
        <f>'Yearly data'!N90</f>
        <v>14</v>
      </c>
      <c r="P30" s="53">
        <f>'Yearly data'!O90</f>
        <v>14</v>
      </c>
      <c r="Q30" s="53">
        <f>'Yearly data'!P90</f>
        <v>12</v>
      </c>
      <c r="R30" s="53">
        <f>'Yearly data'!Q90</f>
        <v>12</v>
      </c>
      <c r="S30" s="53">
        <f>'Yearly data'!R90</f>
        <v>12</v>
      </c>
      <c r="T30" s="53">
        <f>'Yearly data'!S90</f>
        <v>11.67</v>
      </c>
      <c r="U30" s="53">
        <f>'Yearly data'!T90</f>
        <v>15</v>
      </c>
      <c r="V30" s="53">
        <f>'Yearly data'!U90</f>
        <v>14.33</v>
      </c>
      <c r="W30" s="53">
        <f>'Yearly data'!V90</f>
        <v>17.670000000000002</v>
      </c>
      <c r="X30" s="53">
        <f>'Yearly data'!W90</f>
        <v>17</v>
      </c>
      <c r="Y30" s="53">
        <f>'Yearly data'!X90</f>
        <v>16</v>
      </c>
      <c r="Z30" s="53">
        <f>'Yearly data'!Y90</f>
        <v>15</v>
      </c>
      <c r="AA30" s="53">
        <f>'Yearly data'!Z90</f>
        <v>16.670000000000002</v>
      </c>
      <c r="AB30" s="53">
        <f>'Yearly data'!AA90</f>
        <v>16.329999999999998</v>
      </c>
      <c r="AC30" s="53">
        <f>'Yearly data'!AB90</f>
        <v>15.33</v>
      </c>
      <c r="AD30" s="53">
        <f>'Yearly data'!AC90</f>
        <v>14</v>
      </c>
      <c r="AE30" s="53">
        <f>'Yearly data'!AD90</f>
        <v>13.33</v>
      </c>
      <c r="AF30" s="53">
        <f>'Yearly data'!AE90</f>
        <v>11.33</v>
      </c>
      <c r="AG30" s="53">
        <f>'Yearly data'!AF90</f>
        <v>10</v>
      </c>
      <c r="AH30" s="53">
        <f>'Yearly data'!AG90</f>
        <v>8.67</v>
      </c>
      <c r="AI30" s="53">
        <f>'Yearly data'!AH90</f>
        <v>8</v>
      </c>
      <c r="AJ30" s="53">
        <f>'Yearly data'!AI90</f>
        <v>8</v>
      </c>
      <c r="AK30" s="53">
        <f>'Yearly data'!AJ90</f>
        <v>8</v>
      </c>
      <c r="AL30" s="53">
        <f>'Yearly data'!AK90</f>
        <v>7.33</v>
      </c>
      <c r="AM30" s="53">
        <f>'Yearly data'!AL90</f>
        <v>6.67</v>
      </c>
      <c r="AN30" s="53">
        <f>'Yearly data'!AM90</f>
        <v>6.67</v>
      </c>
      <c r="AO30" s="53">
        <f>'Yearly data'!AN90</f>
        <v>6.67</v>
      </c>
      <c r="AP30" s="53">
        <f>'Yearly data'!AO90</f>
        <v>6.67</v>
      </c>
      <c r="AQ30" s="53">
        <f>'Yearly data'!AP90</f>
        <v>6.67</v>
      </c>
      <c r="AR30" s="53">
        <f>'Yearly data'!AQ90</f>
        <v>6.67</v>
      </c>
      <c r="AS30" s="53">
        <f>'Yearly data'!AR90</f>
        <v>6.67</v>
      </c>
      <c r="AT30" s="53">
        <f>'Yearly data'!AS90</f>
        <v>6.67</v>
      </c>
      <c r="AU30" s="53">
        <f>'Yearly data'!AT90</f>
        <v>6.67</v>
      </c>
      <c r="AV30" s="53">
        <f>'Yearly data'!AU90</f>
        <v>7.33</v>
      </c>
      <c r="AW30" s="53">
        <f>'Yearly data'!AV90</f>
        <v>7.33</v>
      </c>
      <c r="AX30" s="53">
        <f>'Yearly data'!AW90</f>
        <v>7.33</v>
      </c>
      <c r="AY30" s="53">
        <f>'Yearly data'!AX90</f>
        <v>8</v>
      </c>
      <c r="AZ30" s="53">
        <f>'Yearly data'!AY90</f>
        <v>8.33</v>
      </c>
      <c r="BA30" s="53">
        <f>'Yearly data'!AZ90</f>
        <v>8.33</v>
      </c>
      <c r="BB30" s="53">
        <f>'Yearly data'!BA90</f>
        <v>8.33</v>
      </c>
      <c r="BC30" s="53">
        <f>'Yearly data'!BB90</f>
        <v>8.33</v>
      </c>
      <c r="BD30" s="53">
        <f>'Yearly data'!BC90</f>
        <v>8.33</v>
      </c>
      <c r="BE30" s="53">
        <f>'Yearly data'!BD90</f>
        <v>8.33</v>
      </c>
      <c r="BF30" s="53">
        <f>'Yearly data'!BE90</f>
        <v>8.33</v>
      </c>
      <c r="BG30" s="53">
        <f>'Yearly data'!BF90</f>
        <v>8.67</v>
      </c>
      <c r="BH30" s="53">
        <f>'Yearly data'!BG90</f>
        <v>8.67</v>
      </c>
      <c r="BI30" s="53">
        <f>'Yearly data'!BH90</f>
        <v>8.67</v>
      </c>
      <c r="BJ30" s="53">
        <f>'Yearly data'!BI90</f>
        <v>8.67</v>
      </c>
      <c r="BK30" s="53">
        <f>'Yearly data'!BJ90</f>
        <v>9.33</v>
      </c>
      <c r="BL30" s="53">
        <f>'Yearly data'!BK90</f>
        <v>10</v>
      </c>
      <c r="BM30" s="53">
        <f>'Yearly data'!BL90</f>
        <v>11.33</v>
      </c>
      <c r="BN30" s="53">
        <f>'Yearly data'!BM90</f>
        <v>11.67</v>
      </c>
      <c r="BO30" s="53">
        <f>'Yearly data'!BN90</f>
        <v>12</v>
      </c>
      <c r="BP30" s="53">
        <f>'Yearly data'!BO90</f>
        <v>12.67</v>
      </c>
      <c r="BQ30" s="53">
        <f>'Yearly data'!BP90</f>
        <v>14</v>
      </c>
      <c r="BR30" s="53">
        <f>'Yearly data'!BQ90</f>
        <v>14.67</v>
      </c>
      <c r="BS30" s="53">
        <f>'Yearly data'!BR90</f>
        <v>16</v>
      </c>
      <c r="BT30" s="53">
        <f>'Yearly data'!BS90</f>
        <v>16</v>
      </c>
      <c r="BU30" s="53">
        <f>'Yearly data'!BT90</f>
        <v>16</v>
      </c>
      <c r="BV30" s="53">
        <f>'Yearly data'!BU90</f>
        <v>15.67</v>
      </c>
      <c r="BW30" s="53">
        <f>'Yearly data'!BV90</f>
        <v>15.33</v>
      </c>
      <c r="BX30" s="53">
        <f>'Yearly data'!BW90</f>
        <v>15</v>
      </c>
      <c r="BY30" s="53">
        <f>'Yearly data'!BX90</f>
        <v>14.67</v>
      </c>
      <c r="BZ30" s="53">
        <f>'Yearly data'!BY90</f>
        <v>14.33</v>
      </c>
      <c r="CA30" s="53">
        <f>'Yearly data'!BZ90</f>
        <v>13.67</v>
      </c>
      <c r="CB30" s="53">
        <f>'Yearly data'!CA90</f>
        <v>13.33</v>
      </c>
      <c r="CC30" s="53">
        <f>'Yearly data'!CB90</f>
        <v>12.67</v>
      </c>
      <c r="CD30" s="53">
        <f>'Yearly data'!CC90</f>
        <v>12.33</v>
      </c>
      <c r="CE30" s="53">
        <f>'Yearly data'!CD90</f>
        <v>12</v>
      </c>
      <c r="CF30" s="53">
        <f>'Yearly data'!CE90</f>
        <v>12</v>
      </c>
      <c r="CG30" s="53">
        <f>'Yearly data'!CF90</f>
        <v>12</v>
      </c>
      <c r="CH30" s="53">
        <f>'Yearly data'!CG90</f>
        <v>12</v>
      </c>
      <c r="CI30" s="53">
        <f>'Yearly data'!CH90</f>
        <v>12</v>
      </c>
      <c r="CJ30" s="53">
        <f>'Yearly data'!CI90</f>
        <v>12</v>
      </c>
      <c r="CK30" s="53">
        <f>'Yearly data'!CJ90</f>
        <v>11.67</v>
      </c>
      <c r="CL30" s="53">
        <f>'Yearly data'!CK90</f>
        <v>12</v>
      </c>
      <c r="CM30" s="53">
        <f>'Yearly data'!CL90</f>
        <v>12.33</v>
      </c>
      <c r="CN30" s="53">
        <f>'Yearly data'!CM90</f>
        <v>12.67</v>
      </c>
      <c r="CO30" s="53">
        <f>'Yearly data'!CN90</f>
        <v>12.67</v>
      </c>
      <c r="CP30" s="53">
        <f>'Yearly data'!CO90</f>
        <v>13</v>
      </c>
      <c r="CQ30" s="53">
        <f>'Yearly data'!CP90</f>
        <v>10</v>
      </c>
      <c r="CR30" t="e">
        <f>'Yearly data'!#REF!</f>
        <v>#REF!</v>
      </c>
      <c r="CS30" t="e">
        <f>'Yearly data'!#REF!</f>
        <v>#REF!</v>
      </c>
      <c r="CT30" t="e">
        <f>'Yearly data'!#REF!</f>
        <v>#REF!</v>
      </c>
    </row>
    <row r="31" spans="1:98" ht="20.399999999999999">
      <c r="A31" s="56"/>
      <c r="B31" s="55">
        <v>45381</v>
      </c>
      <c r="C31" s="53">
        <f>'Yearly data'!B91</f>
        <v>12</v>
      </c>
      <c r="D31" s="53">
        <f>'Yearly data'!C91</f>
        <v>11.67</v>
      </c>
      <c r="E31" s="53">
        <f>'Yearly data'!D91</f>
        <v>11.67</v>
      </c>
      <c r="F31" s="53">
        <f>'Yearly data'!E91</f>
        <v>11.67</v>
      </c>
      <c r="G31" s="53">
        <f>'Yearly data'!F91</f>
        <v>11.67</v>
      </c>
      <c r="H31" s="53">
        <f>'Yearly data'!G91</f>
        <v>12</v>
      </c>
      <c r="I31" s="53">
        <f>'Yearly data'!H91</f>
        <v>11.33</v>
      </c>
      <c r="J31" s="53">
        <f>'Yearly data'!I91</f>
        <v>11.33</v>
      </c>
      <c r="K31" s="53">
        <f>'Yearly data'!J91</f>
        <v>14.67</v>
      </c>
      <c r="L31" s="53">
        <f>'Yearly data'!K91</f>
        <v>14</v>
      </c>
      <c r="M31" s="53">
        <f>'Yearly data'!L91</f>
        <v>13.67</v>
      </c>
      <c r="N31" s="53">
        <f>'Yearly data'!M91</f>
        <v>13</v>
      </c>
      <c r="O31" s="53">
        <f>'Yearly data'!N91</f>
        <v>12.33</v>
      </c>
      <c r="P31" s="53">
        <f>'Yearly data'!O91</f>
        <v>11.67</v>
      </c>
      <c r="Q31" s="53">
        <f>'Yearly data'!P91</f>
        <v>15.67</v>
      </c>
      <c r="R31" s="53">
        <f>'Yearly data'!Q91</f>
        <v>15</v>
      </c>
      <c r="S31" s="53">
        <f>'Yearly data'!R91</f>
        <v>13</v>
      </c>
      <c r="T31" s="53">
        <f>'Yearly data'!S91</f>
        <v>12.67</v>
      </c>
      <c r="U31" s="53">
        <f>'Yearly data'!T91</f>
        <v>12.33</v>
      </c>
      <c r="V31" s="53">
        <f>'Yearly data'!U91</f>
        <v>12</v>
      </c>
      <c r="W31" s="53">
        <f>'Yearly data'!V91</f>
        <v>11.33</v>
      </c>
      <c r="X31" s="53">
        <f>'Yearly data'!W91</f>
        <v>10.67</v>
      </c>
      <c r="Y31" s="53">
        <f>'Yearly data'!X91</f>
        <v>10.33</v>
      </c>
      <c r="Z31" s="53">
        <f>'Yearly data'!Y91</f>
        <v>9.67</v>
      </c>
      <c r="AA31" s="53">
        <f>'Yearly data'!Z91</f>
        <v>14.33</v>
      </c>
      <c r="AB31" s="53">
        <f>'Yearly data'!AA91</f>
        <v>14</v>
      </c>
      <c r="AC31" s="53">
        <f>'Yearly data'!AB91</f>
        <v>19.329999999999998</v>
      </c>
      <c r="AD31" s="53">
        <f>'Yearly data'!AC91</f>
        <v>18.329999999999998</v>
      </c>
      <c r="AE31" s="53">
        <f>'Yearly data'!AD91</f>
        <v>17.670000000000002</v>
      </c>
      <c r="AF31" s="53">
        <f>'Yearly data'!AE91</f>
        <v>17</v>
      </c>
      <c r="AG31" s="53">
        <f>'Yearly data'!AF91</f>
        <v>16.329999999999998</v>
      </c>
      <c r="AH31" s="53">
        <f>'Yearly data'!AG91</f>
        <v>15</v>
      </c>
      <c r="AI31" s="53">
        <f>'Yearly data'!AH91</f>
        <v>14</v>
      </c>
      <c r="AJ31" s="53">
        <f>'Yearly data'!AI91</f>
        <v>12.67</v>
      </c>
      <c r="AK31" s="53">
        <f>'Yearly data'!AJ91</f>
        <v>11.67</v>
      </c>
      <c r="AL31" s="53">
        <f>'Yearly data'!AK91</f>
        <v>11</v>
      </c>
      <c r="AM31" s="53">
        <f>'Yearly data'!AL91</f>
        <v>10.33</v>
      </c>
      <c r="AN31" s="53">
        <f>'Yearly data'!AM91</f>
        <v>9.33</v>
      </c>
      <c r="AO31" s="53">
        <f>'Yearly data'!AN91</f>
        <v>8.33</v>
      </c>
      <c r="AP31" s="53">
        <f>'Yearly data'!AO91</f>
        <v>7.33</v>
      </c>
      <c r="AQ31" s="53">
        <f>'Yearly data'!AP91</f>
        <v>6.33</v>
      </c>
      <c r="AR31" s="53">
        <f>'Yearly data'!AQ91</f>
        <v>6</v>
      </c>
      <c r="AS31" s="53">
        <f>'Yearly data'!AR91</f>
        <v>6</v>
      </c>
      <c r="AT31" s="53">
        <f>'Yearly data'!AS91</f>
        <v>6</v>
      </c>
      <c r="AU31" s="53">
        <f>'Yearly data'!AT91</f>
        <v>6.33</v>
      </c>
      <c r="AV31" s="53">
        <f>'Yearly data'!AU91</f>
        <v>6.67</v>
      </c>
      <c r="AW31" s="53">
        <f>'Yearly data'!AV91</f>
        <v>6.67</v>
      </c>
      <c r="AX31" s="53">
        <f>'Yearly data'!AW91</f>
        <v>6.67</v>
      </c>
      <c r="AY31" s="53">
        <f>'Yearly data'!AX91</f>
        <v>7.33</v>
      </c>
      <c r="AZ31" s="53">
        <f>'Yearly data'!AY91</f>
        <v>7.67</v>
      </c>
      <c r="BA31" s="53">
        <f>'Yearly data'!AZ91</f>
        <v>8</v>
      </c>
      <c r="BB31" s="53">
        <f>'Yearly data'!BA91</f>
        <v>8.33</v>
      </c>
      <c r="BC31" s="53">
        <f>'Yearly data'!BB91</f>
        <v>8.67</v>
      </c>
      <c r="BD31" s="53">
        <f>'Yearly data'!BC91</f>
        <v>9</v>
      </c>
      <c r="BE31" s="53">
        <f>'Yearly data'!BD91</f>
        <v>9.33</v>
      </c>
      <c r="BF31" s="53">
        <f>'Yearly data'!BE91</f>
        <v>9.67</v>
      </c>
      <c r="BG31" s="53">
        <f>'Yearly data'!BF91</f>
        <v>10</v>
      </c>
      <c r="BH31" s="53">
        <f>'Yearly data'!BG91</f>
        <v>10.67</v>
      </c>
      <c r="BI31" s="53">
        <f>'Yearly data'!BH91</f>
        <v>11</v>
      </c>
      <c r="BJ31" s="53">
        <f>'Yearly data'!BI91</f>
        <v>11.67</v>
      </c>
      <c r="BK31" s="53">
        <f>'Yearly data'!BJ91</f>
        <v>12</v>
      </c>
      <c r="BL31" s="53">
        <f>'Yearly data'!BK91</f>
        <v>12.33</v>
      </c>
      <c r="BM31" s="53">
        <f>'Yearly data'!BL91</f>
        <v>13</v>
      </c>
      <c r="BN31" s="53">
        <f>'Yearly data'!BM91</f>
        <v>13.33</v>
      </c>
      <c r="BO31" s="53">
        <f>'Yearly data'!BN91</f>
        <v>14.33</v>
      </c>
      <c r="BP31" s="53">
        <f>'Yearly data'!BO91</f>
        <v>14</v>
      </c>
      <c r="BQ31" s="53">
        <f>'Yearly data'!BP91</f>
        <v>14</v>
      </c>
      <c r="BR31" s="53">
        <f>'Yearly data'!BQ91</f>
        <v>14</v>
      </c>
      <c r="BS31" s="53">
        <f>'Yearly data'!BR91</f>
        <v>14</v>
      </c>
      <c r="BT31" s="53">
        <f>'Yearly data'!BS91</f>
        <v>14</v>
      </c>
      <c r="BU31" s="53">
        <f>'Yearly data'!BT91</f>
        <v>14.33</v>
      </c>
      <c r="BV31" s="53">
        <f>'Yearly data'!BU91</f>
        <v>14.33</v>
      </c>
      <c r="BW31" s="53">
        <f>'Yearly data'!BV91</f>
        <v>12</v>
      </c>
      <c r="BX31" s="53">
        <f>'Yearly data'!BW91</f>
        <v>12</v>
      </c>
      <c r="BY31" s="53">
        <f>'Yearly data'!BX91</f>
        <v>12</v>
      </c>
      <c r="BZ31" s="53">
        <f>'Yearly data'!BY91</f>
        <v>12</v>
      </c>
      <c r="CA31" s="53">
        <f>'Yearly data'!BZ91</f>
        <v>14.33</v>
      </c>
      <c r="CB31" s="53">
        <f>'Yearly data'!CA91</f>
        <v>14</v>
      </c>
      <c r="CC31" s="53">
        <f>'Yearly data'!CB91</f>
        <v>15.33</v>
      </c>
      <c r="CD31" s="53">
        <f>'Yearly data'!CC91</f>
        <v>15</v>
      </c>
      <c r="CE31" s="53">
        <f>'Yearly data'!CD91</f>
        <v>14.67</v>
      </c>
      <c r="CF31" s="53">
        <f>'Yearly data'!CE91</f>
        <v>14.33</v>
      </c>
      <c r="CG31" s="53">
        <f>'Yearly data'!CF91</f>
        <v>11.33</v>
      </c>
      <c r="CH31" s="53">
        <f>'Yearly data'!CG91</f>
        <v>11</v>
      </c>
      <c r="CI31" s="53">
        <f>'Yearly data'!CH91</f>
        <v>10.67</v>
      </c>
      <c r="CJ31" s="53">
        <f>'Yearly data'!CI91</f>
        <v>10.33</v>
      </c>
      <c r="CK31" s="53">
        <f>'Yearly data'!CJ91</f>
        <v>12</v>
      </c>
      <c r="CL31" s="53">
        <f>'Yearly data'!CK91</f>
        <v>11.67</v>
      </c>
      <c r="CM31" s="53">
        <f>'Yearly data'!CL91</f>
        <v>11.33</v>
      </c>
      <c r="CN31" s="53">
        <f>'Yearly data'!CM91</f>
        <v>10.67</v>
      </c>
      <c r="CO31" s="53">
        <f>'Yearly data'!CN91</f>
        <v>10</v>
      </c>
      <c r="CP31" s="53">
        <f>'Yearly data'!CO91</f>
        <v>10</v>
      </c>
      <c r="CQ31" s="53">
        <f>'Yearly data'!CP91</f>
        <v>10</v>
      </c>
      <c r="CR31" t="e">
        <f>'Yearly data'!#REF!</f>
        <v>#REF!</v>
      </c>
      <c r="CS31" t="e">
        <f>'Yearly data'!#REF!</f>
        <v>#REF!</v>
      </c>
      <c r="CT31" t="e">
        <f>'Yearly data'!#REF!</f>
        <v>#REF!</v>
      </c>
    </row>
    <row r="32" spans="1:98" ht="20.399999999999999">
      <c r="A32" s="50"/>
      <c r="B32" s="55">
        <v>45382</v>
      </c>
      <c r="C32" s="53">
        <f>'Yearly data'!B92</f>
        <v>10.67</v>
      </c>
      <c r="D32" s="53">
        <f>'Yearly data'!C92</f>
        <v>11</v>
      </c>
      <c r="E32" s="53">
        <f>'Yearly data'!D92</f>
        <v>11.33</v>
      </c>
      <c r="F32" s="53">
        <f>'Yearly data'!E92</f>
        <v>11.67</v>
      </c>
      <c r="G32" s="53">
        <f>'Yearly data'!F92</f>
        <v>12</v>
      </c>
      <c r="H32" s="53">
        <f>'Yearly data'!G92</f>
        <v>12.33</v>
      </c>
      <c r="I32" s="53">
        <f>'Yearly data'!H92</f>
        <v>13</v>
      </c>
      <c r="J32" s="53">
        <f>'Yearly data'!I92</f>
        <v>13.67</v>
      </c>
      <c r="K32" s="53">
        <f>'Yearly data'!J92</f>
        <v>13.33</v>
      </c>
      <c r="L32" s="53">
        <f>'Yearly data'!K92</f>
        <v>12.67</v>
      </c>
      <c r="M32" s="53">
        <f>'Yearly data'!L92</f>
        <v>12</v>
      </c>
      <c r="N32" s="53">
        <f>'Yearly data'!M92</f>
        <v>12</v>
      </c>
      <c r="O32" s="53">
        <f>'Yearly data'!N92</f>
        <v>12</v>
      </c>
      <c r="P32" s="53">
        <f>'Yearly data'!O92</f>
        <v>11.67</v>
      </c>
      <c r="Q32" s="53">
        <f>'Yearly data'!P92</f>
        <v>11</v>
      </c>
      <c r="R32" s="53">
        <f>'Yearly data'!Q92</f>
        <v>11</v>
      </c>
      <c r="S32" s="53">
        <f>'Yearly data'!R92</f>
        <v>11</v>
      </c>
      <c r="T32" s="53">
        <f>'Yearly data'!S92</f>
        <v>11</v>
      </c>
      <c r="U32" s="53">
        <f>'Yearly data'!T92</f>
        <v>11</v>
      </c>
      <c r="V32" s="53">
        <f>'Yearly data'!U92</f>
        <v>10.67</v>
      </c>
      <c r="W32" s="53">
        <f>'Yearly data'!V92</f>
        <v>10.33</v>
      </c>
      <c r="X32" s="53">
        <f>'Yearly data'!W92</f>
        <v>10.33</v>
      </c>
      <c r="Y32" s="53">
        <f>'Yearly data'!X92</f>
        <v>10.33</v>
      </c>
      <c r="Z32" s="53">
        <f>'Yearly data'!Y92</f>
        <v>10</v>
      </c>
      <c r="AA32" s="53">
        <f>'Yearly data'!Z92</f>
        <v>10</v>
      </c>
      <c r="AB32" s="53">
        <f>'Yearly data'!AA92</f>
        <v>9</v>
      </c>
      <c r="AC32" s="53">
        <f>'Yearly data'!AB92</f>
        <v>8.33</v>
      </c>
      <c r="AD32" s="53">
        <f>'Yearly data'!AC92</f>
        <v>8</v>
      </c>
      <c r="AE32" s="53">
        <f>'Yearly data'!AD92</f>
        <v>7.67</v>
      </c>
      <c r="AF32" s="53">
        <f>'Yearly data'!AE92</f>
        <v>7.67</v>
      </c>
      <c r="AG32" s="53">
        <f>'Yearly data'!AF92</f>
        <v>7.67</v>
      </c>
      <c r="AH32" s="53">
        <f>'Yearly data'!AG92</f>
        <v>7.67</v>
      </c>
      <c r="AI32" s="53">
        <f>'Yearly data'!AH92</f>
        <v>6.67</v>
      </c>
      <c r="AJ32" s="53">
        <f>'Yearly data'!AI92</f>
        <v>6.67</v>
      </c>
      <c r="AK32" s="53">
        <f>'Yearly data'!AJ92</f>
        <v>8</v>
      </c>
      <c r="AL32" s="53">
        <f>'Yearly data'!AK92</f>
        <v>7.67</v>
      </c>
      <c r="AM32" s="53">
        <f>'Yearly data'!AL92</f>
        <v>7.33</v>
      </c>
      <c r="AN32" s="53">
        <f>'Yearly data'!AM92</f>
        <v>7</v>
      </c>
      <c r="AO32" s="53">
        <f>'Yearly data'!AN92</f>
        <v>6.33</v>
      </c>
      <c r="AP32" s="53">
        <f>'Yearly data'!AO92</f>
        <v>6</v>
      </c>
      <c r="AQ32" s="53">
        <f>'Yearly data'!AP92</f>
        <v>6</v>
      </c>
      <c r="AR32" s="53">
        <f>'Yearly data'!AQ92</f>
        <v>6</v>
      </c>
      <c r="AS32" s="53">
        <f>'Yearly data'!AR92</f>
        <v>6</v>
      </c>
      <c r="AT32" s="53">
        <f>'Yearly data'!AS92</f>
        <v>6</v>
      </c>
      <c r="AU32" s="53">
        <f>'Yearly data'!AT92</f>
        <v>6</v>
      </c>
      <c r="AV32" s="53">
        <f>'Yearly data'!AU92</f>
        <v>6</v>
      </c>
      <c r="AW32" s="53">
        <f>'Yearly data'!AV92</f>
        <v>6</v>
      </c>
      <c r="AX32" s="53">
        <f>'Yearly data'!AW92</f>
        <v>6</v>
      </c>
      <c r="AY32" s="53">
        <f>'Yearly data'!AX92</f>
        <v>6</v>
      </c>
      <c r="AZ32" s="53">
        <f>'Yearly data'!AY92</f>
        <v>6</v>
      </c>
      <c r="BA32" s="53">
        <f>'Yearly data'!AZ92</f>
        <v>6</v>
      </c>
      <c r="BB32" s="53">
        <f>'Yearly data'!BA92</f>
        <v>6</v>
      </c>
      <c r="BC32" s="53">
        <f>'Yearly data'!BB92</f>
        <v>6</v>
      </c>
      <c r="BD32" s="53">
        <f>'Yearly data'!BC92</f>
        <v>6.33</v>
      </c>
      <c r="BE32" s="53">
        <f>'Yearly data'!BD92</f>
        <v>6.67</v>
      </c>
      <c r="BF32" s="53">
        <f>'Yearly data'!BE92</f>
        <v>6.67</v>
      </c>
      <c r="BG32" s="53">
        <f>'Yearly data'!BF92</f>
        <v>6.67</v>
      </c>
      <c r="BH32" s="53">
        <f>'Yearly data'!BG92</f>
        <v>6.67</v>
      </c>
      <c r="BI32" s="53">
        <f>'Yearly data'!BH92</f>
        <v>6.67</v>
      </c>
      <c r="BJ32" s="53">
        <f>'Yearly data'!BI92</f>
        <v>6.67</v>
      </c>
      <c r="BK32" s="53">
        <f>'Yearly data'!BJ92</f>
        <v>6.67</v>
      </c>
      <c r="BL32" s="53">
        <f>'Yearly data'!BK92</f>
        <v>6.67</v>
      </c>
      <c r="BM32" s="53">
        <f>'Yearly data'!BL92</f>
        <v>6.67</v>
      </c>
      <c r="BN32" s="53">
        <f>'Yearly data'!BM92</f>
        <v>6.67</v>
      </c>
      <c r="BO32" s="53">
        <f>'Yearly data'!BN92</f>
        <v>6.67</v>
      </c>
      <c r="BP32" s="53">
        <f>'Yearly data'!BO92</f>
        <v>7</v>
      </c>
      <c r="BQ32" s="53">
        <f>'Yearly data'!BP92</f>
        <v>7.33</v>
      </c>
      <c r="BR32" s="53">
        <f>'Yearly data'!BQ92</f>
        <v>7.67</v>
      </c>
      <c r="BS32" s="53">
        <f>'Yearly data'!BR92</f>
        <v>8</v>
      </c>
      <c r="BT32" s="53">
        <f>'Yearly data'!BS92</f>
        <v>8</v>
      </c>
      <c r="BU32" s="53">
        <f>'Yearly data'!BT92</f>
        <v>8</v>
      </c>
      <c r="BV32" s="53">
        <f>'Yearly data'!BU92</f>
        <v>8.33</v>
      </c>
      <c r="BW32" s="53">
        <f>'Yearly data'!BV92</f>
        <v>8.33</v>
      </c>
      <c r="BX32" s="53">
        <f>'Yearly data'!BW92</f>
        <v>8.67</v>
      </c>
      <c r="BY32" s="53">
        <f>'Yearly data'!BX92</f>
        <v>8.67</v>
      </c>
      <c r="BZ32" s="53">
        <f>'Yearly data'!BY92</f>
        <v>9</v>
      </c>
      <c r="CA32" s="53">
        <f>'Yearly data'!BZ92</f>
        <v>9</v>
      </c>
      <c r="CB32" s="53">
        <f>'Yearly data'!CA92</f>
        <v>9.33</v>
      </c>
      <c r="CC32" s="53">
        <f>'Yearly data'!CB92</f>
        <v>14.67</v>
      </c>
      <c r="CD32" s="53">
        <f>'Yearly data'!CC92</f>
        <v>14</v>
      </c>
      <c r="CE32" s="53">
        <f>'Yearly data'!CD92</f>
        <v>13.67</v>
      </c>
      <c r="CF32" s="53">
        <f>'Yearly data'!CE92</f>
        <v>13.33</v>
      </c>
      <c r="CG32" s="53">
        <f>'Yearly data'!CF92</f>
        <v>10</v>
      </c>
      <c r="CH32" s="53">
        <f>'Yearly data'!CG92</f>
        <v>10.33</v>
      </c>
      <c r="CI32" s="53">
        <f>'Yearly data'!CH92</f>
        <v>10.67</v>
      </c>
      <c r="CJ32" s="53">
        <f>'Yearly data'!CI92</f>
        <v>10.33</v>
      </c>
      <c r="CK32" s="53">
        <f>'Yearly data'!CJ92</f>
        <v>10.67</v>
      </c>
      <c r="CL32" s="53">
        <f>'Yearly data'!CK92</f>
        <v>10.67</v>
      </c>
      <c r="CM32" s="53">
        <f>'Yearly data'!CL92</f>
        <v>10.67</v>
      </c>
      <c r="CN32" s="53">
        <f>'Yearly data'!CM92</f>
        <v>11</v>
      </c>
      <c r="CO32" s="53">
        <f>'Yearly data'!CN92</f>
        <v>13.33</v>
      </c>
      <c r="CP32" s="53">
        <f>'Yearly data'!CO92</f>
        <v>13</v>
      </c>
      <c r="CQ32" s="53">
        <f>'Yearly data'!CP92</f>
        <v>10.67</v>
      </c>
      <c r="CR32" t="e">
        <f>'Yearly data'!#REF!</f>
        <v>#REF!</v>
      </c>
      <c r="CS32" t="e">
        <f>'Yearly data'!#REF!</f>
        <v>#REF!</v>
      </c>
      <c r="CT32" t="e">
        <f>'Yearly data'!#REF!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31"/>
  <sheetViews>
    <sheetView zoomScale="83" zoomScaleNormal="83" workbookViewId="0">
      <pane xSplit="1" topLeftCell="AU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customWidth="1"/>
    <col min="8" max="8" width="16.41796875" hidden="1" customWidth="1"/>
    <col min="9" max="9" width="12.68359375" hidden="1" customWidth="1"/>
    <col min="10" max="10" width="14.1015625" hidden="1" customWidth="1"/>
    <col min="11" max="11" width="16.68359375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customWidth="1"/>
    <col min="32" max="32" width="15.20703125" hidden="1" customWidth="1"/>
    <col min="33" max="33" width="15.1015625" hidden="1" customWidth="1"/>
    <col min="34" max="34" width="15.41796875" hidden="1" customWidth="1"/>
    <col min="35" max="35" width="16" customWidth="1"/>
    <col min="36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customWidth="1"/>
    <col min="56" max="56" width="15.20703125" hidden="1" customWidth="1"/>
    <col min="57" max="57" width="13.3125" hidden="1" customWidth="1"/>
    <col min="58" max="58" width="15" hidden="1" customWidth="1"/>
    <col min="59" max="59" width="17.7890625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customWidth="1"/>
    <col min="68" max="68" width="16.68359375" hidden="1" customWidth="1"/>
    <col min="69" max="69" width="21.5234375" hidden="1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customWidth="1"/>
    <col min="92" max="92" width="16" hidden="1" customWidth="1"/>
    <col min="93" max="93" width="19.3125" hidden="1" customWidth="1"/>
    <col min="94" max="94" width="19.5234375" hidden="1" customWidth="1"/>
    <col min="95" max="95" width="19.68359375" customWidth="1"/>
    <col min="96" max="96" width="18.3125" hidden="1" customWidth="1"/>
    <col min="97" max="98" width="14.5234375" hidden="1" customWidth="1"/>
  </cols>
  <sheetData>
    <row r="1" spans="1:98" ht="20.399999999999999">
      <c r="A1" s="46"/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0">
        <v>45383</v>
      </c>
      <c r="B2" s="55">
        <v>45383</v>
      </c>
      <c r="C2" s="53">
        <f>'Yearly data'!B93</f>
        <v>12.67</v>
      </c>
      <c r="D2" s="53">
        <f>'Yearly data'!C93</f>
        <v>13</v>
      </c>
      <c r="E2" s="53">
        <f>'Yearly data'!D93</f>
        <v>13.33</v>
      </c>
      <c r="F2" s="53">
        <f>'Yearly data'!E93</f>
        <v>14</v>
      </c>
      <c r="G2" s="53">
        <f>'Yearly data'!F93</f>
        <v>13.67</v>
      </c>
      <c r="H2" s="53">
        <f>'Yearly data'!G93</f>
        <v>13.67</v>
      </c>
      <c r="I2" s="53">
        <f>'Yearly data'!H93</f>
        <v>13.33</v>
      </c>
      <c r="J2" s="53">
        <f>'Yearly data'!I93</f>
        <v>13.33</v>
      </c>
      <c r="K2" s="53">
        <f>'Yearly data'!J93</f>
        <v>13</v>
      </c>
      <c r="L2" s="53">
        <f>'Yearly data'!K93</f>
        <v>12.33</v>
      </c>
      <c r="M2" s="53">
        <f>'Yearly data'!L93</f>
        <v>10</v>
      </c>
      <c r="N2" s="53">
        <f>'Yearly data'!M93</f>
        <v>10</v>
      </c>
      <c r="O2" s="53">
        <f>'Yearly data'!N93</f>
        <v>10</v>
      </c>
      <c r="P2" s="53">
        <f>'Yearly data'!O93</f>
        <v>10</v>
      </c>
      <c r="Q2" s="53">
        <f>'Yearly data'!P93</f>
        <v>10</v>
      </c>
      <c r="R2" s="53">
        <f>'Yearly data'!Q93</f>
        <v>10</v>
      </c>
      <c r="S2" s="53">
        <f>'Yearly data'!R93</f>
        <v>10</v>
      </c>
      <c r="T2" s="53">
        <f>'Yearly data'!S93</f>
        <v>9.67</v>
      </c>
      <c r="U2" s="53">
        <f>'Yearly data'!T93</f>
        <v>9.67</v>
      </c>
      <c r="V2" s="53">
        <f>'Yearly data'!U93</f>
        <v>9.67</v>
      </c>
      <c r="W2" s="53">
        <f>'Yearly data'!V93</f>
        <v>9.67</v>
      </c>
      <c r="X2" s="53">
        <f>'Yearly data'!W93</f>
        <v>9.67</v>
      </c>
      <c r="Y2" s="53">
        <f>'Yearly data'!X93</f>
        <v>9.67</v>
      </c>
      <c r="Z2" s="53">
        <f>'Yearly data'!Y93</f>
        <v>9.67</v>
      </c>
      <c r="AA2" s="53">
        <f>'Yearly data'!Z93</f>
        <v>9.67</v>
      </c>
      <c r="AB2" s="53">
        <f>'Yearly data'!AA93</f>
        <v>9.33</v>
      </c>
      <c r="AC2" s="53">
        <f>'Yearly data'!AB93</f>
        <v>9.33</v>
      </c>
      <c r="AD2" s="53">
        <f>'Yearly data'!AC93</f>
        <v>9.33</v>
      </c>
      <c r="AE2" s="53">
        <f>'Yearly data'!AD93</f>
        <v>9.33</v>
      </c>
      <c r="AF2" s="53">
        <f>'Yearly data'!AE93</f>
        <v>9</v>
      </c>
      <c r="AG2" s="53">
        <f>'Yearly data'!AF93</f>
        <v>7.33</v>
      </c>
      <c r="AH2" s="53">
        <f>'Yearly data'!AG93</f>
        <v>7.33</v>
      </c>
      <c r="AI2" s="53">
        <f>'Yearly data'!AH93</f>
        <v>7.33</v>
      </c>
      <c r="AJ2" s="53">
        <f>'Yearly data'!AI93</f>
        <v>7</v>
      </c>
      <c r="AK2" s="53">
        <f>'Yearly data'!AJ93</f>
        <v>6.67</v>
      </c>
      <c r="AL2" s="53">
        <f>'Yearly data'!AK93</f>
        <v>6.67</v>
      </c>
      <c r="AM2" s="53">
        <f>'Yearly data'!AL93</f>
        <v>6.67</v>
      </c>
      <c r="AN2" s="53">
        <f>'Yearly data'!AM93</f>
        <v>6.67</v>
      </c>
      <c r="AO2" s="53">
        <f>'Yearly data'!AN93</f>
        <v>6.67</v>
      </c>
      <c r="AP2" s="53">
        <f>'Yearly data'!AO93</f>
        <v>6.67</v>
      </c>
      <c r="AQ2" s="53">
        <f>'Yearly data'!AP93</f>
        <v>6.67</v>
      </c>
      <c r="AR2" s="53">
        <f>'Yearly data'!AQ93</f>
        <v>6.67</v>
      </c>
      <c r="AS2" s="53">
        <f>'Yearly data'!AR93</f>
        <v>6.67</v>
      </c>
      <c r="AT2" s="53">
        <f>'Yearly data'!AS93</f>
        <v>6.67</v>
      </c>
      <c r="AU2" s="53">
        <f>'Yearly data'!AT93</f>
        <v>6.67</v>
      </c>
      <c r="AV2" s="53">
        <f>'Yearly data'!AU93</f>
        <v>6.67</v>
      </c>
      <c r="AW2" s="53">
        <f>'Yearly data'!AV93</f>
        <v>6.67</v>
      </c>
      <c r="AX2" s="53">
        <f>'Yearly data'!AW93</f>
        <v>6.67</v>
      </c>
      <c r="AY2" s="53">
        <f>'Yearly data'!AX93</f>
        <v>6.67</v>
      </c>
      <c r="AZ2" s="53">
        <f>'Yearly data'!AY93</f>
        <v>6.67</v>
      </c>
      <c r="BA2" s="53">
        <f>'Yearly data'!AZ93</f>
        <v>6.67</v>
      </c>
      <c r="BB2" s="53">
        <f>'Yearly data'!BA93</f>
        <v>6.67</v>
      </c>
      <c r="BC2" s="53">
        <f>'Yearly data'!BB93</f>
        <v>6.67</v>
      </c>
      <c r="BD2" s="53">
        <f>'Yearly data'!BC93</f>
        <v>6.67</v>
      </c>
      <c r="BE2" s="53">
        <f>'Yearly data'!BD93</f>
        <v>6.67</v>
      </c>
      <c r="BF2" s="53">
        <f>'Yearly data'!BE93</f>
        <v>6.67</v>
      </c>
      <c r="BG2" s="53">
        <f>'Yearly data'!BF93</f>
        <v>6.67</v>
      </c>
      <c r="BH2" s="53">
        <f>'Yearly data'!BG93</f>
        <v>6.67</v>
      </c>
      <c r="BI2" s="53">
        <f>'Yearly data'!BH93</f>
        <v>6.67</v>
      </c>
      <c r="BJ2" s="53">
        <f>'Yearly data'!BI93</f>
        <v>6.67</v>
      </c>
      <c r="BK2" s="53">
        <f>'Yearly data'!BJ93</f>
        <v>8</v>
      </c>
      <c r="BL2" s="53">
        <f>'Yearly data'!BK93</f>
        <v>8.33</v>
      </c>
      <c r="BM2" s="53">
        <f>'Yearly data'!BL93</f>
        <v>8.67</v>
      </c>
      <c r="BN2" s="53">
        <f>'Yearly data'!BM93</f>
        <v>9</v>
      </c>
      <c r="BO2" s="53">
        <f>'Yearly data'!BN93</f>
        <v>8.33</v>
      </c>
      <c r="BP2" s="53">
        <f>'Yearly data'!BO93</f>
        <v>8.33</v>
      </c>
      <c r="BQ2" s="53">
        <f>'Yearly data'!BP93</f>
        <v>8.33</v>
      </c>
      <c r="BR2" s="53">
        <f>'Yearly data'!BQ93</f>
        <v>8.67</v>
      </c>
      <c r="BS2" s="53">
        <f>'Yearly data'!BR93</f>
        <v>8.67</v>
      </c>
      <c r="BT2" s="53">
        <f>'Yearly data'!BS93</f>
        <v>9</v>
      </c>
      <c r="BU2" s="53">
        <f>'Yearly data'!BT93</f>
        <v>9.33</v>
      </c>
      <c r="BV2" s="53">
        <f>'Yearly data'!BU93</f>
        <v>9.67</v>
      </c>
      <c r="BW2" s="53">
        <f>'Yearly data'!BV93</f>
        <v>10</v>
      </c>
      <c r="BX2" s="53">
        <f>'Yearly data'!BW93</f>
        <v>10.33</v>
      </c>
      <c r="BY2" s="53">
        <f>'Yearly data'!BX93</f>
        <v>13</v>
      </c>
      <c r="BZ2" s="53">
        <f>'Yearly data'!BY93</f>
        <v>12.67</v>
      </c>
      <c r="CA2" s="53">
        <f>'Yearly data'!BZ93</f>
        <v>12.33</v>
      </c>
      <c r="CB2" s="53">
        <f>'Yearly data'!CA93</f>
        <v>12</v>
      </c>
      <c r="CC2" s="53">
        <f>'Yearly data'!CB93</f>
        <v>12</v>
      </c>
      <c r="CD2" s="53">
        <f>'Yearly data'!CC93</f>
        <v>12</v>
      </c>
      <c r="CE2" s="53">
        <f>'Yearly data'!CD93</f>
        <v>15</v>
      </c>
      <c r="CF2" s="53">
        <f>'Yearly data'!CE93</f>
        <v>14.67</v>
      </c>
      <c r="CG2" s="53">
        <f>'Yearly data'!CF93</f>
        <v>14</v>
      </c>
      <c r="CH2" s="53">
        <f>'Yearly data'!CG93</f>
        <v>13.33</v>
      </c>
      <c r="CI2" s="53">
        <f>'Yearly data'!CH93</f>
        <v>11</v>
      </c>
      <c r="CJ2" s="53">
        <f>'Yearly data'!CI93</f>
        <v>10.67</v>
      </c>
      <c r="CK2" s="53">
        <f>'Yearly data'!CJ93</f>
        <v>10.33</v>
      </c>
      <c r="CL2" s="53">
        <f>'Yearly data'!CK93</f>
        <v>10</v>
      </c>
      <c r="CM2" s="53">
        <f>'Yearly data'!CL93</f>
        <v>13</v>
      </c>
      <c r="CN2" s="53">
        <f>'Yearly data'!CM93</f>
        <v>12.67</v>
      </c>
      <c r="CO2" s="53">
        <f>'Yearly data'!CN93</f>
        <v>14</v>
      </c>
      <c r="CP2" s="53">
        <f>'Yearly data'!CO93</f>
        <v>13.67</v>
      </c>
      <c r="CQ2" s="53">
        <f>'Yearly data'!CP93</f>
        <v>13.33</v>
      </c>
      <c r="CR2" s="53" t="e">
        <f>'Yearly data'!#REF!</f>
        <v>#REF!</v>
      </c>
      <c r="CS2" s="53" t="e">
        <f>'Yearly data'!#REF!</f>
        <v>#REF!</v>
      </c>
      <c r="CT2" s="53" t="e">
        <f>'Yearly data'!#REF!</f>
        <v>#REF!</v>
      </c>
    </row>
    <row r="3" spans="1:98" ht="20.399999999999999">
      <c r="A3" s="56"/>
      <c r="B3" s="55">
        <v>45384</v>
      </c>
      <c r="C3" s="53">
        <f>'Yearly data'!B94</f>
        <v>13.47</v>
      </c>
      <c r="D3" s="53">
        <f>'Yearly data'!C94</f>
        <v>13.37</v>
      </c>
      <c r="E3" s="53">
        <f>'Yearly data'!D94</f>
        <v>13.23</v>
      </c>
      <c r="F3" s="53">
        <f>'Yearly data'!E94</f>
        <v>12.97</v>
      </c>
      <c r="G3" s="53">
        <f>'Yearly data'!F94</f>
        <v>11.03</v>
      </c>
      <c r="H3" s="53">
        <f>'Yearly data'!G94</f>
        <v>10.67</v>
      </c>
      <c r="I3" s="53">
        <f>'Yearly data'!H94</f>
        <v>10.33</v>
      </c>
      <c r="J3" s="53">
        <f>'Yearly data'!I94</f>
        <v>10.1</v>
      </c>
      <c r="K3" s="53">
        <f>'Yearly data'!J94</f>
        <v>8.57</v>
      </c>
      <c r="L3" s="53">
        <f>'Yearly data'!K94</f>
        <v>8.57</v>
      </c>
      <c r="M3" s="53">
        <f>'Yearly data'!L94</f>
        <v>8.5</v>
      </c>
      <c r="N3" s="53">
        <f>'Yearly data'!M94</f>
        <v>8.4</v>
      </c>
      <c r="O3" s="53">
        <f>'Yearly data'!N94</f>
        <v>8.3699999999999992</v>
      </c>
      <c r="P3" s="53">
        <f>'Yearly data'!O94</f>
        <v>8.23</v>
      </c>
      <c r="Q3" s="53">
        <f>'Yearly data'!P94</f>
        <v>7.93</v>
      </c>
      <c r="R3" s="53">
        <f>'Yearly data'!Q94</f>
        <v>7.67</v>
      </c>
      <c r="S3" s="53">
        <f>'Yearly data'!R94</f>
        <v>10.029999999999999</v>
      </c>
      <c r="T3" s="53">
        <f>'Yearly data'!S94</f>
        <v>9.8000000000000007</v>
      </c>
      <c r="U3" s="53">
        <f>'Yearly data'!T94</f>
        <v>11.7</v>
      </c>
      <c r="V3" s="53">
        <f>'Yearly data'!U94</f>
        <v>11.47</v>
      </c>
      <c r="W3" s="53">
        <f>'Yearly data'!V94</f>
        <v>11.1</v>
      </c>
      <c r="X3" s="53">
        <f>'Yearly data'!W94</f>
        <v>10.77</v>
      </c>
      <c r="Y3" s="53">
        <f>'Yearly data'!X94</f>
        <v>10.43</v>
      </c>
      <c r="Z3" s="53">
        <f>'Yearly data'!Y94</f>
        <v>10.199999999999999</v>
      </c>
      <c r="AA3" s="53">
        <f>'Yearly data'!Z94</f>
        <v>13.03</v>
      </c>
      <c r="AB3" s="53">
        <f>'Yearly data'!AA94</f>
        <v>12.8</v>
      </c>
      <c r="AC3" s="53">
        <f>'Yearly data'!AB94</f>
        <v>13.43</v>
      </c>
      <c r="AD3" s="53">
        <f>'Yearly data'!AC94</f>
        <v>13.77</v>
      </c>
      <c r="AE3" s="53">
        <f>'Yearly data'!AD94</f>
        <v>15.67</v>
      </c>
      <c r="AF3" s="53">
        <f>'Yearly data'!AE94</f>
        <v>15.33</v>
      </c>
      <c r="AG3" s="53">
        <f>'Yearly data'!AF94</f>
        <v>9.67</v>
      </c>
      <c r="AH3" s="53">
        <f>'Yearly data'!AG94</f>
        <v>9</v>
      </c>
      <c r="AI3" s="53">
        <f>'Yearly data'!AH94</f>
        <v>8</v>
      </c>
      <c r="AJ3" s="53">
        <f>'Yearly data'!AI94</f>
        <v>7.33</v>
      </c>
      <c r="AK3" s="53">
        <f>'Yearly data'!AJ94</f>
        <v>7.33</v>
      </c>
      <c r="AL3" s="53">
        <f>'Yearly data'!AK94</f>
        <v>7.33</v>
      </c>
      <c r="AM3" s="53">
        <f>'Yearly data'!AL94</f>
        <v>7.33</v>
      </c>
      <c r="AN3" s="53">
        <f>'Yearly data'!AM94</f>
        <v>7.33</v>
      </c>
      <c r="AO3" s="53">
        <f>'Yearly data'!AN94</f>
        <v>6.67</v>
      </c>
      <c r="AP3" s="53">
        <f>'Yearly data'!AO94</f>
        <v>5.67</v>
      </c>
      <c r="AQ3" s="53">
        <f>'Yearly data'!AP94</f>
        <v>5</v>
      </c>
      <c r="AR3" s="53">
        <f>'Yearly data'!AQ94</f>
        <v>5</v>
      </c>
      <c r="AS3" s="53">
        <f>'Yearly data'!AR94</f>
        <v>7.33</v>
      </c>
      <c r="AT3" s="53">
        <f>'Yearly data'!AS94</f>
        <v>7.33</v>
      </c>
      <c r="AU3" s="53">
        <f>'Yearly data'!AT94</f>
        <v>7.33</v>
      </c>
      <c r="AV3" s="53">
        <f>'Yearly data'!AU94</f>
        <v>7.33</v>
      </c>
      <c r="AW3" s="53">
        <f>'Yearly data'!AV94</f>
        <v>7.33</v>
      </c>
      <c r="AX3" s="53">
        <f>'Yearly data'!AW94</f>
        <v>7.33</v>
      </c>
      <c r="AY3" s="53">
        <f>'Yearly data'!AX94</f>
        <v>7.33</v>
      </c>
      <c r="AZ3" s="53">
        <f>'Yearly data'!AY94</f>
        <v>7.33</v>
      </c>
      <c r="BA3" s="53">
        <f>'Yearly data'!AZ94</f>
        <v>7.33</v>
      </c>
      <c r="BB3" s="53">
        <f>'Yearly data'!BA94</f>
        <v>7.33</v>
      </c>
      <c r="BC3" s="53">
        <f>'Yearly data'!BB94</f>
        <v>7.33</v>
      </c>
      <c r="BD3" s="53">
        <f>'Yearly data'!BC94</f>
        <v>7.33</v>
      </c>
      <c r="BE3" s="53">
        <f>'Yearly data'!BD94</f>
        <v>9.33</v>
      </c>
      <c r="BF3" s="53">
        <f>'Yearly data'!BE94</f>
        <v>9.33</v>
      </c>
      <c r="BG3" s="53">
        <f>'Yearly data'!BF94</f>
        <v>9.67</v>
      </c>
      <c r="BH3" s="53">
        <f>'Yearly data'!BG94</f>
        <v>10</v>
      </c>
      <c r="BI3" s="53">
        <f>'Yearly data'!BH94</f>
        <v>10.33</v>
      </c>
      <c r="BJ3" s="53">
        <f>'Yearly data'!BI94</f>
        <v>10.67</v>
      </c>
      <c r="BK3" s="53">
        <f>'Yearly data'!BJ94</f>
        <v>13</v>
      </c>
      <c r="BL3" s="53">
        <f>'Yearly data'!BK94</f>
        <v>13.67</v>
      </c>
      <c r="BM3" s="53">
        <f>'Yearly data'!BL94</f>
        <v>16.329999999999998</v>
      </c>
      <c r="BN3" s="53">
        <f>'Yearly data'!BM94</f>
        <v>17</v>
      </c>
      <c r="BO3" s="53">
        <f>'Yearly data'!BN94</f>
        <v>20.67</v>
      </c>
      <c r="BP3" s="53">
        <f>'Yearly data'!BO94</f>
        <v>21</v>
      </c>
      <c r="BQ3" s="53">
        <f>'Yearly data'!BP94</f>
        <v>21.33</v>
      </c>
      <c r="BR3" s="53">
        <f>'Yearly data'!BQ94</f>
        <v>21.33</v>
      </c>
      <c r="BS3" s="53">
        <f>'Yearly data'!BR94</f>
        <v>21.33</v>
      </c>
      <c r="BT3" s="53">
        <f>'Yearly data'!BS94</f>
        <v>21.67</v>
      </c>
      <c r="BU3" s="53">
        <f>'Yearly data'!BT94</f>
        <v>21.67</v>
      </c>
      <c r="BV3" s="53">
        <f>'Yearly data'!BU94</f>
        <v>21.67</v>
      </c>
      <c r="BW3" s="53">
        <f>'Yearly data'!BV94</f>
        <v>24</v>
      </c>
      <c r="BX3" s="53">
        <f>'Yearly data'!BW94</f>
        <v>23.67</v>
      </c>
      <c r="BY3" s="53">
        <f>'Yearly data'!BX94</f>
        <v>23.33</v>
      </c>
      <c r="BZ3" s="53">
        <f>'Yearly data'!BY94</f>
        <v>23</v>
      </c>
      <c r="CA3" s="53">
        <f>'Yearly data'!BZ94</f>
        <v>22.33</v>
      </c>
      <c r="CB3" s="53">
        <f>'Yearly data'!CA94</f>
        <v>21.67</v>
      </c>
      <c r="CC3" s="53">
        <f>'Yearly data'!CB94</f>
        <v>21</v>
      </c>
      <c r="CD3" s="53">
        <f>'Yearly data'!CC94</f>
        <v>20.67</v>
      </c>
      <c r="CE3" s="53">
        <f>'Yearly data'!CD94</f>
        <v>20.329999999999998</v>
      </c>
      <c r="CF3" s="53">
        <f>'Yearly data'!CE94</f>
        <v>19.670000000000002</v>
      </c>
      <c r="CG3" s="53">
        <f>'Yearly data'!CF94</f>
        <v>19.670000000000002</v>
      </c>
      <c r="CH3" s="53">
        <f>'Yearly data'!CG94</f>
        <v>19.329999999999998</v>
      </c>
      <c r="CI3" s="53">
        <f>'Yearly data'!CH94</f>
        <v>14.67</v>
      </c>
      <c r="CJ3" s="53">
        <f>'Yearly data'!CI94</f>
        <v>14</v>
      </c>
      <c r="CK3" s="53">
        <f>'Yearly data'!CJ94</f>
        <v>13.33</v>
      </c>
      <c r="CL3" s="53">
        <f>'Yearly data'!CK94</f>
        <v>12</v>
      </c>
      <c r="CM3" s="53">
        <f>'Yearly data'!CL94</f>
        <v>11.67</v>
      </c>
      <c r="CN3" s="53">
        <f>'Yearly data'!CM94</f>
        <v>11</v>
      </c>
      <c r="CO3" s="53">
        <f>'Yearly data'!CN94</f>
        <v>12.67</v>
      </c>
      <c r="CP3" s="53">
        <f>'Yearly data'!CO94</f>
        <v>13.33</v>
      </c>
      <c r="CQ3" s="53">
        <f>'Yearly data'!CP94</f>
        <v>14</v>
      </c>
      <c r="CR3" s="53" t="e">
        <f>'Yearly data'!#REF!</f>
        <v>#REF!</v>
      </c>
      <c r="CS3" s="53" t="e">
        <f>'Yearly data'!#REF!</f>
        <v>#REF!</v>
      </c>
      <c r="CT3" s="53" t="e">
        <f>'Yearly data'!#REF!</f>
        <v>#REF!</v>
      </c>
    </row>
    <row r="4" spans="1:98" ht="20.399999999999999">
      <c r="A4" s="56"/>
      <c r="B4" s="55">
        <v>45385</v>
      </c>
      <c r="C4" s="53">
        <f>'Yearly data'!B95</f>
        <v>14.52</v>
      </c>
      <c r="D4" s="53">
        <f>'Yearly data'!C95</f>
        <v>14.44</v>
      </c>
      <c r="E4" s="53">
        <f>'Yearly data'!D95</f>
        <v>14.35</v>
      </c>
      <c r="F4" s="53">
        <f>'Yearly data'!E95</f>
        <v>13.78</v>
      </c>
      <c r="G4" s="53">
        <f>'Yearly data'!F95</f>
        <v>13.69</v>
      </c>
      <c r="H4" s="53">
        <f>'Yearly data'!G95</f>
        <v>13.68</v>
      </c>
      <c r="I4" s="53">
        <f>'Yearly data'!H95</f>
        <v>13.67</v>
      </c>
      <c r="J4" s="53">
        <f>'Yearly data'!I95</f>
        <v>13.45</v>
      </c>
      <c r="K4" s="53">
        <f>'Yearly data'!J95</f>
        <v>14.75</v>
      </c>
      <c r="L4" s="53">
        <f>'Yearly data'!K95</f>
        <v>14.66</v>
      </c>
      <c r="M4" s="53">
        <f>'Yearly data'!L95</f>
        <v>14.64</v>
      </c>
      <c r="N4" s="53">
        <f>'Yearly data'!M95</f>
        <v>14.21</v>
      </c>
      <c r="O4" s="53">
        <f>'Yearly data'!N95</f>
        <v>13.37</v>
      </c>
      <c r="P4" s="53">
        <f>'Yearly data'!O95</f>
        <v>13.46</v>
      </c>
      <c r="Q4" s="53">
        <f>'Yearly data'!P95</f>
        <v>13.2</v>
      </c>
      <c r="R4" s="53">
        <f>'Yearly data'!Q95</f>
        <v>12.6</v>
      </c>
      <c r="S4" s="53">
        <f>'Yearly data'!R95</f>
        <v>11.87</v>
      </c>
      <c r="T4" s="53">
        <f>'Yearly data'!S95</f>
        <v>11.07</v>
      </c>
      <c r="U4" s="53">
        <f>'Yearly data'!T95</f>
        <v>10.43</v>
      </c>
      <c r="V4" s="53">
        <f>'Yearly data'!U95</f>
        <v>9.93</v>
      </c>
      <c r="W4" s="53">
        <f>'Yearly data'!V95</f>
        <v>7.33</v>
      </c>
      <c r="X4" s="53">
        <f>'Yearly data'!W95</f>
        <v>7.33</v>
      </c>
      <c r="Y4" s="53">
        <f>'Yearly data'!X95</f>
        <v>13.27</v>
      </c>
      <c r="Z4" s="53">
        <f>'Yearly data'!Y95</f>
        <v>13.2</v>
      </c>
      <c r="AA4" s="53">
        <f>'Yearly data'!Z95</f>
        <v>12.6</v>
      </c>
      <c r="AB4" s="53">
        <f>'Yearly data'!AA95</f>
        <v>12.17</v>
      </c>
      <c r="AC4" s="53">
        <f>'Yearly data'!AB95</f>
        <v>11.5</v>
      </c>
      <c r="AD4" s="53">
        <f>'Yearly data'!AC95</f>
        <v>10.67</v>
      </c>
      <c r="AE4" s="53">
        <f>'Yearly data'!AD95</f>
        <v>10</v>
      </c>
      <c r="AF4" s="53">
        <f>'Yearly data'!AE95</f>
        <v>9.33</v>
      </c>
      <c r="AG4" s="53">
        <f>'Yearly data'!AF95</f>
        <v>8.67</v>
      </c>
      <c r="AH4" s="53">
        <f>'Yearly data'!AG95</f>
        <v>8</v>
      </c>
      <c r="AI4" s="53">
        <f>'Yearly data'!AH95</f>
        <v>7.33</v>
      </c>
      <c r="AJ4" s="53">
        <f>'Yearly data'!AI95</f>
        <v>7.33</v>
      </c>
      <c r="AK4" s="53">
        <f>'Yearly data'!AJ95</f>
        <v>7.33</v>
      </c>
      <c r="AL4" s="53">
        <f>'Yearly data'!AK95</f>
        <v>7.33</v>
      </c>
      <c r="AM4" s="53">
        <f>'Yearly data'!AL95</f>
        <v>8.43</v>
      </c>
      <c r="AN4" s="53">
        <f>'Yearly data'!AM95</f>
        <v>8.43</v>
      </c>
      <c r="AO4" s="53">
        <f>'Yearly data'!AN95</f>
        <v>8.43</v>
      </c>
      <c r="AP4" s="53">
        <f>'Yearly data'!AO95</f>
        <v>8.43</v>
      </c>
      <c r="AQ4" s="53">
        <f>'Yearly data'!AP95</f>
        <v>8.43</v>
      </c>
      <c r="AR4" s="53">
        <f>'Yearly data'!AQ95</f>
        <v>8.43</v>
      </c>
      <c r="AS4" s="53">
        <f>'Yearly data'!AR95</f>
        <v>11.84</v>
      </c>
      <c r="AT4" s="53">
        <f>'Yearly data'!AS95</f>
        <v>11.77</v>
      </c>
      <c r="AU4" s="53">
        <f>'Yearly data'!AT95</f>
        <v>16.329999999999998</v>
      </c>
      <c r="AV4" s="53">
        <f>'Yearly data'!AU95</f>
        <v>16.670000000000002</v>
      </c>
      <c r="AW4" s="53">
        <f>'Yearly data'!AV95</f>
        <v>17.329999999999998</v>
      </c>
      <c r="AX4" s="53">
        <f>'Yearly data'!AW95</f>
        <v>17.329999999999998</v>
      </c>
      <c r="AY4" s="53">
        <f>'Yearly data'!AX95</f>
        <v>14.33</v>
      </c>
      <c r="AZ4" s="53">
        <f>'Yearly data'!AY95</f>
        <v>14.67</v>
      </c>
      <c r="BA4" s="53">
        <f>'Yearly data'!AZ95</f>
        <v>14.67</v>
      </c>
      <c r="BB4" s="53">
        <f>'Yearly data'!BA95</f>
        <v>15</v>
      </c>
      <c r="BC4" s="53">
        <f>'Yearly data'!BB95</f>
        <v>14</v>
      </c>
      <c r="BD4" s="53">
        <f>'Yearly data'!BC95</f>
        <v>14.33</v>
      </c>
      <c r="BE4" s="53">
        <f>'Yearly data'!BD95</f>
        <v>14.33</v>
      </c>
      <c r="BF4" s="53">
        <f>'Yearly data'!BE95</f>
        <v>14.33</v>
      </c>
      <c r="BG4" s="53">
        <f>'Yearly data'!BF95</f>
        <v>15</v>
      </c>
      <c r="BH4" s="53">
        <f>'Yearly data'!BG95</f>
        <v>15.67</v>
      </c>
      <c r="BI4" s="53">
        <f>'Yearly data'!BH95</f>
        <v>16.329999999999998</v>
      </c>
      <c r="BJ4" s="53">
        <f>'Yearly data'!BI95</f>
        <v>17</v>
      </c>
      <c r="BK4" s="53">
        <f>'Yearly data'!BJ95</f>
        <v>18</v>
      </c>
      <c r="BL4" s="53">
        <f>'Yearly data'!BK95</f>
        <v>18</v>
      </c>
      <c r="BM4" s="53">
        <f>'Yearly data'!BL95</f>
        <v>20</v>
      </c>
      <c r="BN4" s="53">
        <f>'Yearly data'!BM95</f>
        <v>20.329999999999998</v>
      </c>
      <c r="BO4" s="53">
        <f>'Yearly data'!BN95</f>
        <v>20.67</v>
      </c>
      <c r="BP4" s="53">
        <f>'Yearly data'!BO95</f>
        <v>20.67</v>
      </c>
      <c r="BQ4" s="53">
        <f>'Yearly data'!BP95</f>
        <v>21</v>
      </c>
      <c r="BR4" s="53">
        <f>'Yearly data'!BQ95</f>
        <v>21.67</v>
      </c>
      <c r="BS4" s="53">
        <f>'Yearly data'!BR95</f>
        <v>22</v>
      </c>
      <c r="BT4" s="53">
        <f>'Yearly data'!BS95</f>
        <v>22</v>
      </c>
      <c r="BU4" s="53">
        <f>'Yearly data'!BT95</f>
        <v>22.33</v>
      </c>
      <c r="BV4" s="53">
        <f>'Yearly data'!BU95</f>
        <v>22.67</v>
      </c>
      <c r="BW4" s="53">
        <f>'Yearly data'!BV95</f>
        <v>25</v>
      </c>
      <c r="BX4" s="53">
        <f>'Yearly data'!BW95</f>
        <v>24.33</v>
      </c>
      <c r="BY4" s="53">
        <f>'Yearly data'!BX95</f>
        <v>23.67</v>
      </c>
      <c r="BZ4" s="53">
        <f>'Yearly data'!BY95</f>
        <v>22.67</v>
      </c>
      <c r="CA4" s="53">
        <f>'Yearly data'!BZ95</f>
        <v>21.67</v>
      </c>
      <c r="CB4" s="53">
        <f>'Yearly data'!CA95</f>
        <v>20.67</v>
      </c>
      <c r="CC4" s="53">
        <f>'Yearly data'!CB95</f>
        <v>20.329999999999998</v>
      </c>
      <c r="CD4" s="53">
        <f>'Yearly data'!CC95</f>
        <v>19.329999999999998</v>
      </c>
      <c r="CE4" s="53">
        <f>'Yearly data'!CD95</f>
        <v>18.329999999999998</v>
      </c>
      <c r="CF4" s="53">
        <f>'Yearly data'!CE95</f>
        <v>17.329999999999998</v>
      </c>
      <c r="CG4" s="53">
        <f>'Yearly data'!CF95</f>
        <v>16.329999999999998</v>
      </c>
      <c r="CH4" s="53">
        <f>'Yearly data'!CG95</f>
        <v>15</v>
      </c>
      <c r="CI4" s="53">
        <f>'Yearly data'!CH95</f>
        <v>14.33</v>
      </c>
      <c r="CJ4" s="53">
        <f>'Yearly data'!CI95</f>
        <v>14</v>
      </c>
      <c r="CK4" s="53">
        <f>'Yearly data'!CJ95</f>
        <v>14</v>
      </c>
      <c r="CL4" s="53">
        <f>'Yearly data'!CK95</f>
        <v>14</v>
      </c>
      <c r="CM4" s="53">
        <f>'Yearly data'!CL95</f>
        <v>13.67</v>
      </c>
      <c r="CN4" s="53">
        <f>'Yearly data'!CM95</f>
        <v>14</v>
      </c>
      <c r="CO4" s="53">
        <f>'Yearly data'!CN95</f>
        <v>14.67</v>
      </c>
      <c r="CP4" s="53">
        <f>'Yearly data'!CO95</f>
        <v>14.67</v>
      </c>
      <c r="CQ4" s="53">
        <f>'Yearly data'!CP95</f>
        <v>14</v>
      </c>
      <c r="CR4" s="53" t="e">
        <f>'Yearly data'!#REF!</f>
        <v>#REF!</v>
      </c>
      <c r="CS4" s="53" t="e">
        <f>'Yearly data'!#REF!</f>
        <v>#REF!</v>
      </c>
      <c r="CT4" s="53" t="e">
        <f>'Yearly data'!#REF!</f>
        <v>#REF!</v>
      </c>
    </row>
    <row r="5" spans="1:98" ht="20.399999999999999">
      <c r="A5" s="56"/>
      <c r="B5" s="55">
        <v>45386</v>
      </c>
      <c r="C5" s="53">
        <f>'Yearly data'!B96</f>
        <v>18.07</v>
      </c>
      <c r="D5" s="53">
        <f>'Yearly data'!C96</f>
        <v>17.73</v>
      </c>
      <c r="E5" s="53">
        <f>'Yearly data'!D96</f>
        <v>17.399999999999999</v>
      </c>
      <c r="F5" s="53">
        <f>'Yearly data'!E96</f>
        <v>16.73</v>
      </c>
      <c r="G5" s="53">
        <f>'Yearly data'!F96</f>
        <v>14.67</v>
      </c>
      <c r="H5" s="53">
        <f>'Yearly data'!G96</f>
        <v>14.33</v>
      </c>
      <c r="I5" s="53">
        <f>'Yearly data'!H96</f>
        <v>14</v>
      </c>
      <c r="J5" s="53">
        <f>'Yearly data'!I96</f>
        <v>13.67</v>
      </c>
      <c r="K5" s="53">
        <f>'Yearly data'!J96</f>
        <v>13.33</v>
      </c>
      <c r="L5" s="53">
        <f>'Yearly data'!K96</f>
        <v>13</v>
      </c>
      <c r="M5" s="53">
        <f>'Yearly data'!L96</f>
        <v>13</v>
      </c>
      <c r="N5" s="53">
        <f>'Yearly data'!M96</f>
        <v>12.67</v>
      </c>
      <c r="O5" s="53">
        <f>'Yearly data'!N96</f>
        <v>12</v>
      </c>
      <c r="P5" s="53">
        <f>'Yearly data'!O96</f>
        <v>11.33</v>
      </c>
      <c r="Q5" s="53">
        <f>'Yearly data'!P96</f>
        <v>11</v>
      </c>
      <c r="R5" s="53">
        <f>'Yearly data'!Q96</f>
        <v>11</v>
      </c>
      <c r="S5" s="53">
        <f>'Yearly data'!R96</f>
        <v>12.33</v>
      </c>
      <c r="T5" s="53">
        <f>'Yearly data'!S96</f>
        <v>13</v>
      </c>
      <c r="U5" s="53">
        <f>'Yearly data'!T96</f>
        <v>13.33</v>
      </c>
      <c r="V5" s="53">
        <f>'Yearly data'!U96</f>
        <v>13.67</v>
      </c>
      <c r="W5" s="53">
        <f>'Yearly data'!V96</f>
        <v>16</v>
      </c>
      <c r="X5" s="53">
        <f>'Yearly data'!W96</f>
        <v>15.33</v>
      </c>
      <c r="Y5" s="53">
        <f>'Yearly data'!X96</f>
        <v>14.33</v>
      </c>
      <c r="Z5" s="53">
        <f>'Yearly data'!Y96</f>
        <v>13.67</v>
      </c>
      <c r="AA5" s="53">
        <f>'Yearly data'!Z96</f>
        <v>11.33</v>
      </c>
      <c r="AB5" s="53">
        <f>'Yearly data'!AA96</f>
        <v>10.67</v>
      </c>
      <c r="AC5" s="53">
        <f>'Yearly data'!AB96</f>
        <v>10.33</v>
      </c>
      <c r="AD5" s="53">
        <f>'Yearly data'!AC96</f>
        <v>9.33</v>
      </c>
      <c r="AE5" s="53">
        <f>'Yearly data'!AD96</f>
        <v>8.67</v>
      </c>
      <c r="AF5" s="53">
        <f>'Yearly data'!AE96</f>
        <v>8</v>
      </c>
      <c r="AG5" s="53">
        <f>'Yearly data'!AF96</f>
        <v>7.33</v>
      </c>
      <c r="AH5" s="53">
        <f>'Yearly data'!AG96</f>
        <v>7.33</v>
      </c>
      <c r="AI5" s="53">
        <f>'Yearly data'!AH96</f>
        <v>11</v>
      </c>
      <c r="AJ5" s="53">
        <f>'Yearly data'!AI96</f>
        <v>10.67</v>
      </c>
      <c r="AK5" s="53">
        <f>'Yearly data'!AJ96</f>
        <v>11.33</v>
      </c>
      <c r="AL5" s="53">
        <f>'Yearly data'!AK96</f>
        <v>11.33</v>
      </c>
      <c r="AM5" s="53">
        <f>'Yearly data'!AL96</f>
        <v>11</v>
      </c>
      <c r="AN5" s="53">
        <f>'Yearly data'!AM96</f>
        <v>10.67</v>
      </c>
      <c r="AO5" s="53">
        <f>'Yearly data'!AN96</f>
        <v>8</v>
      </c>
      <c r="AP5" s="53">
        <f>'Yearly data'!AO96</f>
        <v>7.67</v>
      </c>
      <c r="AQ5" s="53">
        <f>'Yearly data'!AP96</f>
        <v>7.67</v>
      </c>
      <c r="AR5" s="53">
        <f>'Yearly data'!AQ96</f>
        <v>7.67</v>
      </c>
      <c r="AS5" s="53">
        <f>'Yearly data'!AR96</f>
        <v>7.67</v>
      </c>
      <c r="AT5" s="53">
        <f>'Yearly data'!AS96</f>
        <v>7.67</v>
      </c>
      <c r="AU5" s="53">
        <f>'Yearly data'!AT96</f>
        <v>7.67</v>
      </c>
      <c r="AV5" s="53">
        <f>'Yearly data'!AU96</f>
        <v>7.67</v>
      </c>
      <c r="AW5" s="53">
        <f>'Yearly data'!AV96</f>
        <v>7.67</v>
      </c>
      <c r="AX5" s="53">
        <f>'Yearly data'!AW96</f>
        <v>7.67</v>
      </c>
      <c r="AY5" s="53">
        <f>'Yearly data'!AX96</f>
        <v>7.67</v>
      </c>
      <c r="AZ5" s="53">
        <f>'Yearly data'!AY96</f>
        <v>8</v>
      </c>
      <c r="BA5" s="53">
        <f>'Yearly data'!AZ96</f>
        <v>8.67</v>
      </c>
      <c r="BB5" s="53">
        <f>'Yearly data'!BA96</f>
        <v>8.67</v>
      </c>
      <c r="BC5" s="53">
        <f>'Yearly data'!BB96</f>
        <v>9</v>
      </c>
      <c r="BD5" s="53">
        <f>'Yearly data'!BC96</f>
        <v>9.33</v>
      </c>
      <c r="BE5" s="53">
        <f>'Yearly data'!BD96</f>
        <v>9.67</v>
      </c>
      <c r="BF5" s="53">
        <f>'Yearly data'!BE96</f>
        <v>10</v>
      </c>
      <c r="BG5" s="53">
        <f>'Yearly data'!BF96</f>
        <v>10.67</v>
      </c>
      <c r="BH5" s="53">
        <f>'Yearly data'!BG96</f>
        <v>11.33</v>
      </c>
      <c r="BI5" s="53">
        <f>'Yearly data'!BH96</f>
        <v>9.67</v>
      </c>
      <c r="BJ5" s="53">
        <f>'Yearly data'!BI96</f>
        <v>9.67</v>
      </c>
      <c r="BK5" s="53">
        <f>'Yearly data'!BJ96</f>
        <v>9.67</v>
      </c>
      <c r="BL5" s="53">
        <f>'Yearly data'!BK96</f>
        <v>10.33</v>
      </c>
      <c r="BM5" s="53">
        <f>'Yearly data'!BL96</f>
        <v>10.33</v>
      </c>
      <c r="BN5" s="53">
        <f>'Yearly data'!BM96</f>
        <v>10.33</v>
      </c>
      <c r="BO5" s="53">
        <f>'Yearly data'!BN96</f>
        <v>10.33</v>
      </c>
      <c r="BP5" s="53">
        <f>'Yearly data'!BO96</f>
        <v>10.67</v>
      </c>
      <c r="BQ5" s="53">
        <f>'Yearly data'!BP96</f>
        <v>11</v>
      </c>
      <c r="BR5" s="53">
        <f>'Yearly data'!BQ96</f>
        <v>11</v>
      </c>
      <c r="BS5" s="53">
        <f>'Yearly data'!BR96</f>
        <v>11</v>
      </c>
      <c r="BT5" s="53">
        <f>'Yearly data'!BS96</f>
        <v>11</v>
      </c>
      <c r="BU5" s="53">
        <f>'Yearly data'!BT96</f>
        <v>11</v>
      </c>
      <c r="BV5" s="53">
        <f>'Yearly data'!BU96</f>
        <v>10.67</v>
      </c>
      <c r="BW5" s="53">
        <f>'Yearly data'!BV96</f>
        <v>10.33</v>
      </c>
      <c r="BX5" s="53">
        <f>'Yearly data'!BW96</f>
        <v>10.33</v>
      </c>
      <c r="BY5" s="53">
        <f>'Yearly data'!BX96</f>
        <v>10.33</v>
      </c>
      <c r="BZ5" s="53">
        <f>'Yearly data'!BY96</f>
        <v>10.33</v>
      </c>
      <c r="CA5" s="53">
        <f>'Yearly data'!BZ96</f>
        <v>10.33</v>
      </c>
      <c r="CB5" s="53">
        <f>'Yearly data'!CA96</f>
        <v>9.67</v>
      </c>
      <c r="CC5" s="53">
        <f>'Yearly data'!CB96</f>
        <v>9.67</v>
      </c>
      <c r="CD5" s="53">
        <f>'Yearly data'!CC96</f>
        <v>9.67</v>
      </c>
      <c r="CE5" s="53">
        <f>'Yearly data'!CD96</f>
        <v>11.67</v>
      </c>
      <c r="CF5" s="53">
        <f>'Yearly data'!CE96</f>
        <v>11.33</v>
      </c>
      <c r="CG5" s="53">
        <f>'Yearly data'!CF96</f>
        <v>11</v>
      </c>
      <c r="CH5" s="53">
        <f>'Yearly data'!CG96</f>
        <v>10.33</v>
      </c>
      <c r="CI5" s="53">
        <f>'Yearly data'!CH96</f>
        <v>10</v>
      </c>
      <c r="CJ5" s="53">
        <f>'Yearly data'!CI96</f>
        <v>9.67</v>
      </c>
      <c r="CK5" s="53">
        <f>'Yearly data'!CJ96</f>
        <v>11.67</v>
      </c>
      <c r="CL5" s="53">
        <f>'Yearly data'!CK96</f>
        <v>11.67</v>
      </c>
      <c r="CM5" s="53">
        <f>'Yearly data'!CL96</f>
        <v>11.67</v>
      </c>
      <c r="CN5" s="53">
        <f>'Yearly data'!CM96</f>
        <v>11.67</v>
      </c>
      <c r="CO5" s="53">
        <f>'Yearly data'!CN96</f>
        <v>11.33</v>
      </c>
      <c r="CP5" s="53">
        <f>'Yearly data'!CO96</f>
        <v>11.33</v>
      </c>
      <c r="CQ5" s="53">
        <f>'Yearly data'!CP96</f>
        <v>11.67</v>
      </c>
      <c r="CR5" s="53" t="e">
        <f>'Yearly data'!#REF!</f>
        <v>#REF!</v>
      </c>
      <c r="CS5" s="53" t="e">
        <f>'Yearly data'!#REF!</f>
        <v>#REF!</v>
      </c>
      <c r="CT5" s="53" t="e">
        <f>'Yearly data'!#REF!</f>
        <v>#REF!</v>
      </c>
    </row>
    <row r="6" spans="1:98" ht="20.399999999999999">
      <c r="A6" s="56"/>
      <c r="B6" s="55">
        <v>45387</v>
      </c>
      <c r="C6" s="53">
        <f>'Yearly data'!B97</f>
        <v>12</v>
      </c>
      <c r="D6" s="53">
        <f>'Yearly data'!C97</f>
        <v>12</v>
      </c>
      <c r="E6" s="53">
        <f>'Yearly data'!D97</f>
        <v>12.33</v>
      </c>
      <c r="F6" s="53">
        <f>'Yearly data'!E97</f>
        <v>12.33</v>
      </c>
      <c r="G6" s="53">
        <f>'Yearly data'!F97</f>
        <v>12.67</v>
      </c>
      <c r="H6" s="53">
        <f>'Yearly data'!G97</f>
        <v>13</v>
      </c>
      <c r="I6" s="53">
        <f>'Yearly data'!H97</f>
        <v>18.670000000000002</v>
      </c>
      <c r="J6" s="53">
        <f>'Yearly data'!I97</f>
        <v>18.329999999999998</v>
      </c>
      <c r="K6" s="53">
        <f>'Yearly data'!J97</f>
        <v>18.329999999999998</v>
      </c>
      <c r="L6" s="53">
        <f>'Yearly data'!K97</f>
        <v>18.329999999999998</v>
      </c>
      <c r="M6" s="53">
        <f>'Yearly data'!L97</f>
        <v>17.670000000000002</v>
      </c>
      <c r="N6" s="53">
        <f>'Yearly data'!M97</f>
        <v>17.329999999999998</v>
      </c>
      <c r="O6" s="53">
        <f>'Yearly data'!N97</f>
        <v>16.329999999999998</v>
      </c>
      <c r="P6" s="53">
        <f>'Yearly data'!O97</f>
        <v>16.329999999999998</v>
      </c>
      <c r="Q6" s="53">
        <f>'Yearly data'!P97</f>
        <v>16.329999999999998</v>
      </c>
      <c r="R6" s="53">
        <f>'Yearly data'!Q97</f>
        <v>16.329999999999998</v>
      </c>
      <c r="S6" s="53">
        <f>'Yearly data'!R97</f>
        <v>20</v>
      </c>
      <c r="T6" s="53">
        <f>'Yearly data'!S97</f>
        <v>19.670000000000002</v>
      </c>
      <c r="U6" s="53">
        <f>'Yearly data'!T97</f>
        <v>19.670000000000002</v>
      </c>
      <c r="V6" s="53">
        <f>'Yearly data'!U97</f>
        <v>19.329999999999998</v>
      </c>
      <c r="W6" s="53">
        <f>'Yearly data'!V97</f>
        <v>19.329999999999998</v>
      </c>
      <c r="X6" s="53">
        <f>'Yearly data'!W97</f>
        <v>19</v>
      </c>
      <c r="Y6" s="53">
        <f>'Yearly data'!X97</f>
        <v>18.670000000000002</v>
      </c>
      <c r="Z6" s="53">
        <f>'Yearly data'!Y97</f>
        <v>18.670000000000002</v>
      </c>
      <c r="AA6" s="53">
        <f>'Yearly data'!Z97</f>
        <v>18.329999999999998</v>
      </c>
      <c r="AB6" s="53">
        <f>'Yearly data'!AA97</f>
        <v>18.329999999999998</v>
      </c>
      <c r="AC6" s="53">
        <f>'Yearly data'!AB97</f>
        <v>18.670000000000002</v>
      </c>
      <c r="AD6" s="53">
        <f>'Yearly data'!AC97</f>
        <v>18.329999999999998</v>
      </c>
      <c r="AE6" s="53">
        <f>'Yearly data'!AD97</f>
        <v>17.670000000000002</v>
      </c>
      <c r="AF6" s="53">
        <f>'Yearly data'!AE97</f>
        <v>18</v>
      </c>
      <c r="AG6" s="53">
        <f>'Yearly data'!AF97</f>
        <v>21</v>
      </c>
      <c r="AH6" s="53">
        <f>'Yearly data'!AG97</f>
        <v>20.67</v>
      </c>
      <c r="AI6" s="53">
        <f>'Yearly data'!AH97</f>
        <v>20.329999999999998</v>
      </c>
      <c r="AJ6" s="53">
        <f>'Yearly data'!AI97</f>
        <v>20</v>
      </c>
      <c r="AK6" s="53">
        <f>'Yearly data'!AJ97</f>
        <v>23.33</v>
      </c>
      <c r="AL6" s="53">
        <f>'Yearly data'!AK97</f>
        <v>23</v>
      </c>
      <c r="AM6" s="53">
        <f>'Yearly data'!AL97</f>
        <v>22.67</v>
      </c>
      <c r="AN6" s="53">
        <f>'Yearly data'!AM97</f>
        <v>22</v>
      </c>
      <c r="AO6" s="53">
        <f>'Yearly data'!AN97</f>
        <v>21.33</v>
      </c>
      <c r="AP6" s="53">
        <f>'Yearly data'!AO97</f>
        <v>20.67</v>
      </c>
      <c r="AQ6" s="53">
        <f>'Yearly data'!AP97</f>
        <v>21.67</v>
      </c>
      <c r="AR6" s="53">
        <f>'Yearly data'!AQ97</f>
        <v>21.67</v>
      </c>
      <c r="AS6" s="53">
        <f>'Yearly data'!AR97</f>
        <v>21.67</v>
      </c>
      <c r="AT6" s="53">
        <f>'Yearly data'!AS97</f>
        <v>21.67</v>
      </c>
      <c r="AU6" s="53">
        <f>'Yearly data'!AT97</f>
        <v>21.67</v>
      </c>
      <c r="AV6" s="53">
        <f>'Yearly data'!AU97</f>
        <v>21.33</v>
      </c>
      <c r="AW6" s="53">
        <f>'Yearly data'!AV97</f>
        <v>21</v>
      </c>
      <c r="AX6" s="53">
        <f>'Yearly data'!AW97</f>
        <v>20.67</v>
      </c>
      <c r="AY6" s="53">
        <f>'Yearly data'!AX97</f>
        <v>20.329999999999998</v>
      </c>
      <c r="AZ6" s="53">
        <f>'Yearly data'!AY97</f>
        <v>20.329999999999998</v>
      </c>
      <c r="BA6" s="53">
        <f>'Yearly data'!AZ97</f>
        <v>23.33</v>
      </c>
      <c r="BB6" s="53">
        <f>'Yearly data'!BA97</f>
        <v>23.33</v>
      </c>
      <c r="BC6" s="53">
        <f>'Yearly data'!BB97</f>
        <v>23.33</v>
      </c>
      <c r="BD6" s="53">
        <f>'Yearly data'!BC97</f>
        <v>23.33</v>
      </c>
      <c r="BE6" s="53">
        <f>'Yearly data'!BD97</f>
        <v>23</v>
      </c>
      <c r="BF6" s="53">
        <f>'Yearly data'!BE97</f>
        <v>22.33</v>
      </c>
      <c r="BG6" s="53">
        <f>'Yearly data'!BF97</f>
        <v>22</v>
      </c>
      <c r="BH6" s="53">
        <f>'Yearly data'!BG97</f>
        <v>21</v>
      </c>
      <c r="BI6" s="53">
        <f>'Yearly data'!BH97</f>
        <v>21</v>
      </c>
      <c r="BJ6" s="53">
        <f>'Yearly data'!BI97</f>
        <v>21</v>
      </c>
      <c r="BK6" s="53">
        <f>'Yearly data'!BJ97</f>
        <v>21.33</v>
      </c>
      <c r="BL6" s="53">
        <f>'Yearly data'!BK97</f>
        <v>21.33</v>
      </c>
      <c r="BM6" s="53">
        <f>'Yearly data'!BL97</f>
        <v>24.33</v>
      </c>
      <c r="BN6" s="53">
        <f>'Yearly data'!BM97</f>
        <v>25</v>
      </c>
      <c r="BO6" s="53">
        <f>'Yearly data'!BN97</f>
        <v>26.33</v>
      </c>
      <c r="BP6" s="53">
        <f>'Yearly data'!BO97</f>
        <v>26</v>
      </c>
      <c r="BQ6" s="53">
        <f>'Yearly data'!BP97</f>
        <v>25.67</v>
      </c>
      <c r="BR6" s="53">
        <f>'Yearly data'!BQ97</f>
        <v>25.33</v>
      </c>
      <c r="BS6" s="53">
        <f>'Yearly data'!BR97</f>
        <v>25</v>
      </c>
      <c r="BT6" s="53">
        <f>'Yearly data'!BS97</f>
        <v>24.33</v>
      </c>
      <c r="BU6" s="53">
        <f>'Yearly data'!BT97</f>
        <v>25</v>
      </c>
      <c r="BV6" s="53">
        <f>'Yearly data'!BU97</f>
        <v>24.33</v>
      </c>
      <c r="BW6" s="53">
        <f>'Yearly data'!BV97</f>
        <v>23</v>
      </c>
      <c r="BX6" s="53">
        <f>'Yearly data'!BW97</f>
        <v>22</v>
      </c>
      <c r="BY6" s="53">
        <f>'Yearly data'!BX97</f>
        <v>23.67</v>
      </c>
      <c r="BZ6" s="53">
        <f>'Yearly data'!BY97</f>
        <v>23</v>
      </c>
      <c r="CA6" s="53">
        <f>'Yearly data'!BZ97</f>
        <v>22.67</v>
      </c>
      <c r="CB6" s="53">
        <f>'Yearly data'!CA97</f>
        <v>22.33</v>
      </c>
      <c r="CC6" s="53">
        <f>'Yearly data'!CB97</f>
        <v>20</v>
      </c>
      <c r="CD6" s="53">
        <f>'Yearly data'!CC97</f>
        <v>19.670000000000002</v>
      </c>
      <c r="CE6" s="53">
        <f>'Yearly data'!CD97</f>
        <v>18.670000000000002</v>
      </c>
      <c r="CF6" s="53">
        <f>'Yearly data'!CE97</f>
        <v>17.670000000000002</v>
      </c>
      <c r="CG6" s="53">
        <f>'Yearly data'!CF97</f>
        <v>17.329999999999998</v>
      </c>
      <c r="CH6" s="53">
        <f>'Yearly data'!CG97</f>
        <v>17</v>
      </c>
      <c r="CI6" s="53">
        <f>'Yearly data'!CH97</f>
        <v>14.57</v>
      </c>
      <c r="CJ6" s="53">
        <f>'Yearly data'!CI97</f>
        <v>14.43</v>
      </c>
      <c r="CK6" s="53">
        <f>'Yearly data'!CJ97</f>
        <v>19</v>
      </c>
      <c r="CL6" s="53">
        <f>'Yearly data'!CK97</f>
        <v>18.670000000000002</v>
      </c>
      <c r="CM6" s="53">
        <f>'Yearly data'!CL97</f>
        <v>19.329999999999998</v>
      </c>
      <c r="CN6" s="53">
        <f>'Yearly data'!CM97</f>
        <v>18.329999999999998</v>
      </c>
      <c r="CO6" s="53">
        <f>'Yearly data'!CN97</f>
        <v>18</v>
      </c>
      <c r="CP6" s="53">
        <f>'Yearly data'!CO97</f>
        <v>18</v>
      </c>
      <c r="CQ6" s="53">
        <f>'Yearly data'!CP97</f>
        <v>18.670000000000002</v>
      </c>
      <c r="CR6" s="53" t="e">
        <f>'Yearly data'!#REF!</f>
        <v>#REF!</v>
      </c>
      <c r="CS6" s="53" t="e">
        <f>'Yearly data'!#REF!</f>
        <v>#REF!</v>
      </c>
      <c r="CT6" s="53" t="e">
        <f>'Yearly data'!#REF!</f>
        <v>#REF!</v>
      </c>
    </row>
    <row r="7" spans="1:98" ht="20.399999999999999">
      <c r="A7" s="56"/>
      <c r="B7" s="55">
        <v>45388</v>
      </c>
      <c r="C7" s="53">
        <f>'Yearly data'!B98</f>
        <v>18.670000000000002</v>
      </c>
      <c r="D7" s="53">
        <f>'Yearly data'!C98</f>
        <v>19</v>
      </c>
      <c r="E7" s="53">
        <f>'Yearly data'!D98</f>
        <v>19</v>
      </c>
      <c r="F7" s="53">
        <f>'Yearly data'!E98</f>
        <v>19.329999999999998</v>
      </c>
      <c r="G7" s="53">
        <f>'Yearly data'!F98</f>
        <v>19.329999999999998</v>
      </c>
      <c r="H7" s="53">
        <f>'Yearly data'!G98</f>
        <v>19.329999999999998</v>
      </c>
      <c r="I7" s="53">
        <f>'Yearly data'!H98</f>
        <v>19.670000000000002</v>
      </c>
      <c r="J7" s="53">
        <f>'Yearly data'!I98</f>
        <v>19.670000000000002</v>
      </c>
      <c r="K7" s="53">
        <f>'Yearly data'!J98</f>
        <v>20</v>
      </c>
      <c r="L7" s="53">
        <f>'Yearly data'!K98</f>
        <v>20</v>
      </c>
      <c r="M7" s="53">
        <f>'Yearly data'!L98</f>
        <v>20.329999999999998</v>
      </c>
      <c r="N7" s="53">
        <f>'Yearly data'!M98</f>
        <v>20.67</v>
      </c>
      <c r="O7" s="53">
        <f>'Yearly data'!N98</f>
        <v>21</v>
      </c>
      <c r="P7" s="53">
        <f>'Yearly data'!O98</f>
        <v>21</v>
      </c>
      <c r="Q7" s="53">
        <f>'Yearly data'!P98</f>
        <v>21</v>
      </c>
      <c r="R7" s="53">
        <f>'Yearly data'!Q98</f>
        <v>21</v>
      </c>
      <c r="S7" s="53">
        <f>'Yearly data'!R98</f>
        <v>20.67</v>
      </c>
      <c r="T7" s="53">
        <f>'Yearly data'!S98</f>
        <v>20.329999999999998</v>
      </c>
      <c r="U7" s="53">
        <f>'Yearly data'!T98</f>
        <v>20</v>
      </c>
      <c r="V7" s="53">
        <f>'Yearly data'!U98</f>
        <v>19.670000000000002</v>
      </c>
      <c r="W7" s="53">
        <f>'Yearly data'!V98</f>
        <v>19.329999999999998</v>
      </c>
      <c r="X7" s="53">
        <f>'Yearly data'!W98</f>
        <v>18.670000000000002</v>
      </c>
      <c r="Y7" s="53">
        <f>'Yearly data'!X98</f>
        <v>20</v>
      </c>
      <c r="Z7" s="53">
        <f>'Yearly data'!Y98</f>
        <v>19.329999999999998</v>
      </c>
      <c r="AA7" s="53">
        <f>'Yearly data'!Z98</f>
        <v>18.670000000000002</v>
      </c>
      <c r="AB7" s="53">
        <f>'Yearly data'!AA98</f>
        <v>16.329999999999998</v>
      </c>
      <c r="AC7" s="53">
        <f>'Yearly data'!AB98</f>
        <v>17.329999999999998</v>
      </c>
      <c r="AD7" s="53">
        <f>'Yearly data'!AC98</f>
        <v>17</v>
      </c>
      <c r="AE7" s="53">
        <f>'Yearly data'!AD98</f>
        <v>16.670000000000002</v>
      </c>
      <c r="AF7" s="53">
        <f>'Yearly data'!AE98</f>
        <v>16.329999999999998</v>
      </c>
      <c r="AG7" s="53">
        <f>'Yearly data'!AF98</f>
        <v>16</v>
      </c>
      <c r="AH7" s="53">
        <f>'Yearly data'!AG98</f>
        <v>15.67</v>
      </c>
      <c r="AI7" s="53">
        <f>'Yearly data'!AH98</f>
        <v>15.67</v>
      </c>
      <c r="AJ7" s="53">
        <f>'Yearly data'!AI98</f>
        <v>15.33</v>
      </c>
      <c r="AK7" s="53">
        <f>'Yearly data'!AJ98</f>
        <v>15</v>
      </c>
      <c r="AL7" s="53">
        <f>'Yearly data'!AK98</f>
        <v>15</v>
      </c>
      <c r="AM7" s="53">
        <f>'Yearly data'!AL98</f>
        <v>15</v>
      </c>
      <c r="AN7" s="53">
        <f>'Yearly data'!AM98</f>
        <v>15</v>
      </c>
      <c r="AO7" s="53">
        <f>'Yearly data'!AN98</f>
        <v>15</v>
      </c>
      <c r="AP7" s="53">
        <f>'Yearly data'!AO98</f>
        <v>15</v>
      </c>
      <c r="AQ7" s="53">
        <f>'Yearly data'!AP98</f>
        <v>11</v>
      </c>
      <c r="AR7" s="53">
        <f>'Yearly data'!AQ98</f>
        <v>11</v>
      </c>
      <c r="AS7" s="53">
        <f>'Yearly data'!AR98</f>
        <v>11</v>
      </c>
      <c r="AT7" s="53">
        <f>'Yearly data'!AS98</f>
        <v>11</v>
      </c>
      <c r="AU7" s="53">
        <f>'Yearly data'!AT98</f>
        <v>11.67</v>
      </c>
      <c r="AV7" s="53">
        <f>'Yearly data'!AU98</f>
        <v>12.33</v>
      </c>
      <c r="AW7" s="53">
        <f>'Yearly data'!AV98</f>
        <v>13</v>
      </c>
      <c r="AX7" s="53">
        <f>'Yearly data'!AW98</f>
        <v>13.67</v>
      </c>
      <c r="AY7" s="53">
        <f>'Yearly data'!AX98</f>
        <v>16.670000000000002</v>
      </c>
      <c r="AZ7" s="53">
        <f>'Yearly data'!AY98</f>
        <v>17.329999999999998</v>
      </c>
      <c r="BA7" s="53">
        <f>'Yearly data'!AZ98</f>
        <v>18</v>
      </c>
      <c r="BB7" s="53">
        <f>'Yearly data'!BA98</f>
        <v>18.670000000000002</v>
      </c>
      <c r="BC7" s="53">
        <f>'Yearly data'!BB98</f>
        <v>19.329999999999998</v>
      </c>
      <c r="BD7" s="53">
        <f>'Yearly data'!BC98</f>
        <v>20</v>
      </c>
      <c r="BE7" s="53">
        <f>'Yearly data'!BD98</f>
        <v>20.67</v>
      </c>
      <c r="BF7" s="53">
        <f>'Yearly data'!BE98</f>
        <v>21</v>
      </c>
      <c r="BG7" s="53">
        <f>'Yearly data'!BF98</f>
        <v>21.33</v>
      </c>
      <c r="BH7" s="53">
        <f>'Yearly data'!BG98</f>
        <v>21.67</v>
      </c>
      <c r="BI7" s="53">
        <f>'Yearly data'!BH98</f>
        <v>20</v>
      </c>
      <c r="BJ7" s="53">
        <f>'Yearly data'!BI98</f>
        <v>20</v>
      </c>
      <c r="BK7" s="53">
        <f>'Yearly data'!BJ98</f>
        <v>18.329999999999998</v>
      </c>
      <c r="BL7" s="53">
        <f>'Yearly data'!BK98</f>
        <v>18.329999999999998</v>
      </c>
      <c r="BM7" s="53">
        <f>'Yearly data'!BL98</f>
        <v>18.329999999999998</v>
      </c>
      <c r="BN7" s="53">
        <f>'Yearly data'!BM98</f>
        <v>18.329999999999998</v>
      </c>
      <c r="BO7" s="53">
        <f>'Yearly data'!BN98</f>
        <v>18</v>
      </c>
      <c r="BP7" s="53">
        <f>'Yearly data'!BO98</f>
        <v>18</v>
      </c>
      <c r="BQ7" s="53">
        <f>'Yearly data'!BP98</f>
        <v>18.329999999999998</v>
      </c>
      <c r="BR7" s="53">
        <f>'Yearly data'!BQ98</f>
        <v>18.670000000000002</v>
      </c>
      <c r="BS7" s="53">
        <f>'Yearly data'!BR98</f>
        <v>21.67</v>
      </c>
      <c r="BT7" s="53">
        <f>'Yearly data'!BS98</f>
        <v>21.67</v>
      </c>
      <c r="BU7" s="53">
        <f>'Yearly data'!BT98</f>
        <v>24</v>
      </c>
      <c r="BV7" s="53">
        <f>'Yearly data'!BU98</f>
        <v>24.33</v>
      </c>
      <c r="BW7" s="53">
        <f>'Yearly data'!BV98</f>
        <v>29.67</v>
      </c>
      <c r="BX7" s="53">
        <f>'Yearly data'!BW98</f>
        <v>29.33</v>
      </c>
      <c r="BY7" s="53">
        <f>'Yearly data'!BX98</f>
        <v>25.67</v>
      </c>
      <c r="BZ7" s="53">
        <f>'Yearly data'!BY98</f>
        <v>25.67</v>
      </c>
      <c r="CA7" s="53">
        <f>'Yearly data'!BZ98</f>
        <v>25</v>
      </c>
      <c r="CB7" s="53">
        <f>'Yearly data'!CA98</f>
        <v>25</v>
      </c>
      <c r="CC7" s="53">
        <f>'Yearly data'!CB98</f>
        <v>18.670000000000002</v>
      </c>
      <c r="CD7" s="53">
        <f>'Yearly data'!CC98</f>
        <v>19</v>
      </c>
      <c r="CE7" s="53">
        <f>'Yearly data'!CD98</f>
        <v>19.329999999999998</v>
      </c>
      <c r="CF7" s="53">
        <f>'Yearly data'!CE98</f>
        <v>19</v>
      </c>
      <c r="CG7" s="53">
        <f>'Yearly data'!CF98</f>
        <v>15.33</v>
      </c>
      <c r="CH7" s="53">
        <f>'Yearly data'!CG98</f>
        <v>15</v>
      </c>
      <c r="CI7" s="53">
        <f>'Yearly data'!CH98</f>
        <v>19.329999999999998</v>
      </c>
      <c r="CJ7" s="53">
        <f>'Yearly data'!CI98</f>
        <v>18.670000000000002</v>
      </c>
      <c r="CK7" s="53">
        <f>'Yearly data'!CJ98</f>
        <v>20.100000000000001</v>
      </c>
      <c r="CL7" s="53">
        <f>'Yearly data'!CK98</f>
        <v>19.43</v>
      </c>
      <c r="CM7" s="53">
        <f>'Yearly data'!CL98</f>
        <v>19.100000000000001</v>
      </c>
      <c r="CN7" s="53">
        <f>'Yearly data'!CM98</f>
        <v>18.77</v>
      </c>
      <c r="CO7" s="53">
        <f>'Yearly data'!CN98</f>
        <v>18.100000000000001</v>
      </c>
      <c r="CP7" s="53">
        <f>'Yearly data'!CO98</f>
        <v>17.43</v>
      </c>
      <c r="CQ7" s="53">
        <f>'Yearly data'!CP98</f>
        <v>17.100000000000001</v>
      </c>
      <c r="CR7" s="53" t="e">
        <f>'Yearly data'!#REF!</f>
        <v>#REF!</v>
      </c>
      <c r="CS7" s="53" t="e">
        <f>'Yearly data'!#REF!</f>
        <v>#REF!</v>
      </c>
      <c r="CT7" s="53" t="e">
        <f>'Yearly data'!#REF!</f>
        <v>#REF!</v>
      </c>
    </row>
    <row r="8" spans="1:98" ht="20.399999999999999">
      <c r="A8" s="56"/>
      <c r="B8" s="55">
        <v>45389</v>
      </c>
      <c r="C8" s="53">
        <f>'Yearly data'!B99</f>
        <v>17.670000000000002</v>
      </c>
      <c r="D8" s="53">
        <f>'Yearly data'!C99</f>
        <v>18</v>
      </c>
      <c r="E8" s="53">
        <f>'Yearly data'!D99</f>
        <v>18.329999999999998</v>
      </c>
      <c r="F8" s="53">
        <f>'Yearly data'!E99</f>
        <v>18.329999999999998</v>
      </c>
      <c r="G8" s="53">
        <f>'Yearly data'!F99</f>
        <v>15</v>
      </c>
      <c r="H8" s="53">
        <f>'Yearly data'!G99</f>
        <v>15</v>
      </c>
      <c r="I8" s="53">
        <f>'Yearly data'!H99</f>
        <v>18.670000000000002</v>
      </c>
      <c r="J8" s="53">
        <f>'Yearly data'!I99</f>
        <v>18.670000000000002</v>
      </c>
      <c r="K8" s="53">
        <f>'Yearly data'!J99</f>
        <v>18.329999999999998</v>
      </c>
      <c r="L8" s="53">
        <f>'Yearly data'!K99</f>
        <v>18.329999999999998</v>
      </c>
      <c r="M8" s="53">
        <f>'Yearly data'!L99</f>
        <v>14.33</v>
      </c>
      <c r="N8" s="53">
        <f>'Yearly data'!M99</f>
        <v>14.67</v>
      </c>
      <c r="O8" s="53">
        <f>'Yearly data'!N99</f>
        <v>14.67</v>
      </c>
      <c r="P8" s="53">
        <f>'Yearly data'!O99</f>
        <v>14.67</v>
      </c>
      <c r="Q8" s="53">
        <f>'Yearly data'!P99</f>
        <v>15.33</v>
      </c>
      <c r="R8" s="53">
        <f>'Yearly data'!Q99</f>
        <v>15.67</v>
      </c>
      <c r="S8" s="53">
        <f>'Yearly data'!R99</f>
        <v>17.670000000000002</v>
      </c>
      <c r="T8" s="53">
        <f>'Yearly data'!S99</f>
        <v>17.329999999999998</v>
      </c>
      <c r="U8" s="53">
        <f>'Yearly data'!T99</f>
        <v>17</v>
      </c>
      <c r="V8" s="53">
        <f>'Yearly data'!U99</f>
        <v>16.670000000000002</v>
      </c>
      <c r="W8" s="53">
        <f>'Yearly data'!V99</f>
        <v>16.329999999999998</v>
      </c>
      <c r="X8" s="53">
        <f>'Yearly data'!W99</f>
        <v>15.67</v>
      </c>
      <c r="Y8" s="53">
        <f>'Yearly data'!X99</f>
        <v>15.33</v>
      </c>
      <c r="Z8" s="53">
        <f>'Yearly data'!Y99</f>
        <v>14.67</v>
      </c>
      <c r="AA8" s="53">
        <f>'Yearly data'!Z99</f>
        <v>14</v>
      </c>
      <c r="AB8" s="53">
        <f>'Yearly data'!AA99</f>
        <v>13.67</v>
      </c>
      <c r="AC8" s="53">
        <f>'Yearly data'!AB99</f>
        <v>13.33</v>
      </c>
      <c r="AD8" s="53">
        <f>'Yearly data'!AC99</f>
        <v>13</v>
      </c>
      <c r="AE8" s="53">
        <f>'Yearly data'!AD99</f>
        <v>13</v>
      </c>
      <c r="AF8" s="53">
        <f>'Yearly data'!AE99</f>
        <v>12.67</v>
      </c>
      <c r="AG8" s="53">
        <f>'Yearly data'!AF99</f>
        <v>12.67</v>
      </c>
      <c r="AH8" s="53">
        <f>'Yearly data'!AG99</f>
        <v>12.67</v>
      </c>
      <c r="AI8" s="53">
        <f>'Yearly data'!AH99</f>
        <v>12</v>
      </c>
      <c r="AJ8" s="53">
        <f>'Yearly data'!AI99</f>
        <v>11.33</v>
      </c>
      <c r="AK8" s="53">
        <f>'Yearly data'!AJ99</f>
        <v>9.33</v>
      </c>
      <c r="AL8" s="53">
        <f>'Yearly data'!AK99</f>
        <v>9.33</v>
      </c>
      <c r="AM8" s="53">
        <f>'Yearly data'!AL99</f>
        <v>9.33</v>
      </c>
      <c r="AN8" s="53">
        <f>'Yearly data'!AM99</f>
        <v>9.33</v>
      </c>
      <c r="AO8" s="53">
        <f>'Yearly data'!AN99</f>
        <v>7.33</v>
      </c>
      <c r="AP8" s="53">
        <f>'Yearly data'!AO99</f>
        <v>7.33</v>
      </c>
      <c r="AQ8" s="53">
        <f>'Yearly data'!AP99</f>
        <v>7.33</v>
      </c>
      <c r="AR8" s="53">
        <f>'Yearly data'!AQ99</f>
        <v>7.33</v>
      </c>
      <c r="AS8" s="53">
        <f>'Yearly data'!AR99</f>
        <v>6.67</v>
      </c>
      <c r="AT8" s="53">
        <f>'Yearly data'!AS99</f>
        <v>6.67</v>
      </c>
      <c r="AU8" s="53">
        <f>'Yearly data'!AT99</f>
        <v>6.67</v>
      </c>
      <c r="AV8" s="53">
        <f>'Yearly data'!AU99</f>
        <v>6.67</v>
      </c>
      <c r="AW8" s="53">
        <f>'Yearly data'!AV99</f>
        <v>6.67</v>
      </c>
      <c r="AX8" s="53">
        <f>'Yearly data'!AW99</f>
        <v>6.67</v>
      </c>
      <c r="AY8" s="53">
        <f>'Yearly data'!AX99</f>
        <v>6.67</v>
      </c>
      <c r="AZ8" s="53">
        <f>'Yearly data'!AY99</f>
        <v>6.67</v>
      </c>
      <c r="BA8" s="53">
        <f>'Yearly data'!AZ99</f>
        <v>6.67</v>
      </c>
      <c r="BB8" s="53">
        <f>'Yearly data'!BA99</f>
        <v>6.67</v>
      </c>
      <c r="BC8" s="53">
        <f>'Yearly data'!BB99</f>
        <v>6.67</v>
      </c>
      <c r="BD8" s="53">
        <f>'Yearly data'!BC99</f>
        <v>6.67</v>
      </c>
      <c r="BE8" s="53">
        <f>'Yearly data'!BD99</f>
        <v>7.33</v>
      </c>
      <c r="BF8" s="53">
        <f>'Yearly data'!BE99</f>
        <v>7.67</v>
      </c>
      <c r="BG8" s="53">
        <f>'Yearly data'!BF99</f>
        <v>8</v>
      </c>
      <c r="BH8" s="53">
        <f>'Yearly data'!BG99</f>
        <v>8.33</v>
      </c>
      <c r="BI8" s="53">
        <f>'Yearly data'!BH99</f>
        <v>8.33</v>
      </c>
      <c r="BJ8" s="53">
        <f>'Yearly data'!BI99</f>
        <v>8.67</v>
      </c>
      <c r="BK8" s="53">
        <f>'Yearly data'!BJ99</f>
        <v>8.67</v>
      </c>
      <c r="BL8" s="53">
        <f>'Yearly data'!BK99</f>
        <v>9</v>
      </c>
      <c r="BM8" s="53">
        <f>'Yearly data'!BL99</f>
        <v>8</v>
      </c>
      <c r="BN8" s="53">
        <f>'Yearly data'!BM99</f>
        <v>8.33</v>
      </c>
      <c r="BO8" s="53">
        <f>'Yearly data'!BN99</f>
        <v>8.33</v>
      </c>
      <c r="BP8" s="53">
        <f>'Yearly data'!BO99</f>
        <v>8.33</v>
      </c>
      <c r="BQ8" s="53">
        <f>'Yearly data'!BP99</f>
        <v>8.67</v>
      </c>
      <c r="BR8" s="53">
        <f>'Yearly data'!BQ99</f>
        <v>9</v>
      </c>
      <c r="BS8" s="53">
        <f>'Yearly data'!BR99</f>
        <v>9.33</v>
      </c>
      <c r="BT8" s="53">
        <f>'Yearly data'!BS99</f>
        <v>10</v>
      </c>
      <c r="BU8" s="53">
        <f>'Yearly data'!BT99</f>
        <v>11.33</v>
      </c>
      <c r="BV8" s="53">
        <f>'Yearly data'!BU99</f>
        <v>13.33</v>
      </c>
      <c r="BW8" s="53">
        <f>'Yearly data'!BV99</f>
        <v>15.33</v>
      </c>
      <c r="BX8" s="53">
        <f>'Yearly data'!BW99</f>
        <v>17</v>
      </c>
      <c r="BY8" s="53">
        <f>'Yearly data'!BX99</f>
        <v>12.67</v>
      </c>
      <c r="BZ8" s="53">
        <f>'Yearly data'!BY99</f>
        <v>13</v>
      </c>
      <c r="CA8" s="53">
        <f>'Yearly data'!BZ99</f>
        <v>13.33</v>
      </c>
      <c r="CB8" s="53">
        <f>'Yearly data'!CA99</f>
        <v>14</v>
      </c>
      <c r="CC8" s="53">
        <f>'Yearly data'!CB99</f>
        <v>18</v>
      </c>
      <c r="CD8" s="53">
        <f>'Yearly data'!CC99</f>
        <v>17.329999999999998</v>
      </c>
      <c r="CE8" s="53">
        <f>'Yearly data'!CD99</f>
        <v>16.670000000000002</v>
      </c>
      <c r="CF8" s="53">
        <f>'Yearly data'!CE99</f>
        <v>16</v>
      </c>
      <c r="CG8" s="53">
        <f>'Yearly data'!CF99</f>
        <v>15.67</v>
      </c>
      <c r="CH8" s="53">
        <f>'Yearly data'!CG99</f>
        <v>15.33</v>
      </c>
      <c r="CI8" s="53">
        <f>'Yearly data'!CH99</f>
        <v>15</v>
      </c>
      <c r="CJ8" s="53">
        <f>'Yearly data'!CI99</f>
        <v>14.33</v>
      </c>
      <c r="CK8" s="53">
        <f>'Yearly data'!CJ99</f>
        <v>14</v>
      </c>
      <c r="CL8" s="53">
        <f>'Yearly data'!CK99</f>
        <v>13.33</v>
      </c>
      <c r="CM8" s="53">
        <f>'Yearly data'!CL99</f>
        <v>13.32</v>
      </c>
      <c r="CN8" s="53">
        <f>'Yearly data'!CM99</f>
        <v>13.09</v>
      </c>
      <c r="CO8" s="53">
        <f>'Yearly data'!CN99</f>
        <v>18.52</v>
      </c>
      <c r="CP8" s="53">
        <f>'Yearly data'!CO99</f>
        <v>18.79</v>
      </c>
      <c r="CQ8" s="53">
        <f>'Yearly data'!CP99</f>
        <v>18.91</v>
      </c>
      <c r="CR8" s="53" t="e">
        <f>'Yearly data'!#REF!</f>
        <v>#REF!</v>
      </c>
      <c r="CS8" s="53" t="e">
        <f>'Yearly data'!#REF!</f>
        <v>#REF!</v>
      </c>
      <c r="CT8" s="53" t="e">
        <f>'Yearly data'!#REF!</f>
        <v>#REF!</v>
      </c>
    </row>
    <row r="9" spans="1:98" ht="20.399999999999999">
      <c r="A9" s="56"/>
      <c r="B9" s="55">
        <v>45390</v>
      </c>
      <c r="C9" s="53">
        <f>'Yearly data'!B100</f>
        <v>16.329999999999998</v>
      </c>
      <c r="D9" s="53">
        <f>'Yearly data'!C100</f>
        <v>16.329999999999998</v>
      </c>
      <c r="E9" s="53">
        <f>'Yearly data'!D100</f>
        <v>15.67</v>
      </c>
      <c r="F9" s="53">
        <f>'Yearly data'!E100</f>
        <v>15.67</v>
      </c>
      <c r="G9" s="53">
        <f>'Yearly data'!F100</f>
        <v>15.33</v>
      </c>
      <c r="H9" s="53">
        <f>'Yearly data'!G100</f>
        <v>15</v>
      </c>
      <c r="I9" s="53">
        <f>'Yearly data'!H100</f>
        <v>11.67</v>
      </c>
      <c r="J9" s="53">
        <f>'Yearly data'!I100</f>
        <v>11.33</v>
      </c>
      <c r="K9" s="53">
        <f>'Yearly data'!J100</f>
        <v>11</v>
      </c>
      <c r="L9" s="53">
        <f>'Yearly data'!K100</f>
        <v>11</v>
      </c>
      <c r="M9" s="53">
        <f>'Yearly data'!L100</f>
        <v>11</v>
      </c>
      <c r="N9" s="53">
        <f>'Yearly data'!M100</f>
        <v>10.67</v>
      </c>
      <c r="O9" s="53">
        <f>'Yearly data'!N100</f>
        <v>10.67</v>
      </c>
      <c r="P9" s="53">
        <f>'Yearly data'!O100</f>
        <v>10.67</v>
      </c>
      <c r="Q9" s="53">
        <f>'Yearly data'!P100</f>
        <v>8.33</v>
      </c>
      <c r="R9" s="53">
        <f>'Yearly data'!Q100</f>
        <v>8.33</v>
      </c>
      <c r="S9" s="53">
        <f>'Yearly data'!R100</f>
        <v>7.33</v>
      </c>
      <c r="T9" s="53">
        <f>'Yearly data'!S100</f>
        <v>7.33</v>
      </c>
      <c r="U9" s="53">
        <f>'Yearly data'!T100</f>
        <v>7.33</v>
      </c>
      <c r="V9" s="53">
        <f>'Yearly data'!U100</f>
        <v>7.33</v>
      </c>
      <c r="W9" s="53">
        <f>'Yearly data'!V100</f>
        <v>10</v>
      </c>
      <c r="X9" s="53">
        <f>'Yearly data'!W100</f>
        <v>9.33</v>
      </c>
      <c r="Y9" s="53">
        <f>'Yearly data'!X100</f>
        <v>9</v>
      </c>
      <c r="Z9" s="53">
        <f>'Yearly data'!Y100</f>
        <v>8.67</v>
      </c>
      <c r="AA9" s="53">
        <f>'Yearly data'!Z100</f>
        <v>8.33</v>
      </c>
      <c r="AB9" s="53">
        <f>'Yearly data'!AA100</f>
        <v>7.67</v>
      </c>
      <c r="AC9" s="53">
        <f>'Yearly data'!AB100</f>
        <v>7.33</v>
      </c>
      <c r="AD9" s="53">
        <f>'Yearly data'!AC100</f>
        <v>7.33</v>
      </c>
      <c r="AE9" s="53">
        <f>'Yearly data'!AD100</f>
        <v>7.33</v>
      </c>
      <c r="AF9" s="53">
        <f>'Yearly data'!AE100</f>
        <v>7.33</v>
      </c>
      <c r="AG9" s="53">
        <f>'Yearly data'!AF100</f>
        <v>7.33</v>
      </c>
      <c r="AH9" s="53">
        <f>'Yearly data'!AG100</f>
        <v>7.33</v>
      </c>
      <c r="AI9" s="53">
        <f>'Yearly data'!AH100</f>
        <v>6.67</v>
      </c>
      <c r="AJ9" s="53">
        <f>'Yearly data'!AI100</f>
        <v>6.67</v>
      </c>
      <c r="AK9" s="53">
        <f>'Yearly data'!AJ100</f>
        <v>6.67</v>
      </c>
      <c r="AL9" s="53">
        <f>'Yearly data'!AK100</f>
        <v>6.67</v>
      </c>
      <c r="AM9" s="53">
        <f>'Yearly data'!AL100</f>
        <v>6.67</v>
      </c>
      <c r="AN9" s="53">
        <f>'Yearly data'!AM100</f>
        <v>6.67</v>
      </c>
      <c r="AO9" s="53">
        <f>'Yearly data'!AN100</f>
        <v>6.67</v>
      </c>
      <c r="AP9" s="53">
        <f>'Yearly data'!AO100</f>
        <v>6.67</v>
      </c>
      <c r="AQ9" s="53">
        <f>'Yearly data'!AP100</f>
        <v>6.67</v>
      </c>
      <c r="AR9" s="53">
        <f>'Yearly data'!AQ100</f>
        <v>6.67</v>
      </c>
      <c r="AS9" s="53">
        <f>'Yearly data'!AR100</f>
        <v>6.67</v>
      </c>
      <c r="AT9" s="53">
        <f>'Yearly data'!AS100</f>
        <v>6.67</v>
      </c>
      <c r="AU9" s="53">
        <f>'Yearly data'!AT100</f>
        <v>6.67</v>
      </c>
      <c r="AV9" s="53">
        <f>'Yearly data'!AU100</f>
        <v>6.67</v>
      </c>
      <c r="AW9" s="53">
        <f>'Yearly data'!AV100</f>
        <v>10</v>
      </c>
      <c r="AX9" s="53">
        <f>'Yearly data'!AW100</f>
        <v>9.67</v>
      </c>
      <c r="AY9" s="53">
        <f>'Yearly data'!AX100</f>
        <v>9.33</v>
      </c>
      <c r="AZ9" s="53">
        <f>'Yearly data'!AY100</f>
        <v>9</v>
      </c>
      <c r="BA9" s="53">
        <f>'Yearly data'!AZ100</f>
        <v>9</v>
      </c>
      <c r="BB9" s="53">
        <f>'Yearly data'!BA100</f>
        <v>9</v>
      </c>
      <c r="BC9" s="53">
        <f>'Yearly data'!BB100</f>
        <v>9</v>
      </c>
      <c r="BD9" s="53">
        <f>'Yearly data'!BC100</f>
        <v>9</v>
      </c>
      <c r="BE9" s="53">
        <f>'Yearly data'!BD100</f>
        <v>7.33</v>
      </c>
      <c r="BF9" s="53">
        <f>'Yearly data'!BE100</f>
        <v>7.33</v>
      </c>
      <c r="BG9" s="53">
        <f>'Yearly data'!BF100</f>
        <v>7.33</v>
      </c>
      <c r="BH9" s="53">
        <f>'Yearly data'!BG100</f>
        <v>7.33</v>
      </c>
      <c r="BI9" s="53">
        <f>'Yearly data'!BH100</f>
        <v>7.33</v>
      </c>
      <c r="BJ9" s="53">
        <f>'Yearly data'!BI100</f>
        <v>7.33</v>
      </c>
      <c r="BK9" s="53">
        <f>'Yearly data'!BJ100</f>
        <v>7.33</v>
      </c>
      <c r="BL9" s="53">
        <f>'Yearly data'!BK100</f>
        <v>7.33</v>
      </c>
      <c r="BM9" s="53">
        <f>'Yearly data'!BL100</f>
        <v>7.33</v>
      </c>
      <c r="BN9" s="53">
        <f>'Yearly data'!BM100</f>
        <v>7.33</v>
      </c>
      <c r="BO9" s="53">
        <f>'Yearly data'!BN100</f>
        <v>7.33</v>
      </c>
      <c r="BP9" s="53">
        <f>'Yearly data'!BO100</f>
        <v>7.33</v>
      </c>
      <c r="BQ9" s="53">
        <f>'Yearly data'!BP100</f>
        <v>7.33</v>
      </c>
      <c r="BR9" s="53">
        <f>'Yearly data'!BQ100</f>
        <v>7.33</v>
      </c>
      <c r="BS9" s="53">
        <f>'Yearly data'!BR100</f>
        <v>8</v>
      </c>
      <c r="BT9" s="53">
        <f>'Yearly data'!BS100</f>
        <v>8.67</v>
      </c>
      <c r="BU9" s="53">
        <f>'Yearly data'!BT100</f>
        <v>8</v>
      </c>
      <c r="BV9" s="53">
        <f>'Yearly data'!BU100</f>
        <v>8.67</v>
      </c>
      <c r="BW9" s="53">
        <f>'Yearly data'!BV100</f>
        <v>13.67</v>
      </c>
      <c r="BX9" s="53">
        <f>'Yearly data'!BW100</f>
        <v>14.33</v>
      </c>
      <c r="BY9" s="53">
        <f>'Yearly data'!BX100</f>
        <v>15.33</v>
      </c>
      <c r="BZ9" s="53">
        <f>'Yearly data'!BY100</f>
        <v>16</v>
      </c>
      <c r="CA9" s="53">
        <f>'Yearly data'!BZ100</f>
        <v>16.329999999999998</v>
      </c>
      <c r="CB9" s="53">
        <f>'Yearly data'!CA100</f>
        <v>17</v>
      </c>
      <c r="CC9" s="53">
        <f>'Yearly data'!CB100</f>
        <v>18.670000000000002</v>
      </c>
      <c r="CD9" s="53">
        <f>'Yearly data'!CC100</f>
        <v>18.670000000000002</v>
      </c>
      <c r="CE9" s="53">
        <f>'Yearly data'!CD100</f>
        <v>18.670000000000002</v>
      </c>
      <c r="CF9" s="53">
        <f>'Yearly data'!CE100</f>
        <v>18.329999999999998</v>
      </c>
      <c r="CG9" s="53">
        <f>'Yearly data'!CF100</f>
        <v>18</v>
      </c>
      <c r="CH9" s="53">
        <f>'Yearly data'!CG100</f>
        <v>17.670000000000002</v>
      </c>
      <c r="CI9" s="53">
        <f>'Yearly data'!CH100</f>
        <v>17.670000000000002</v>
      </c>
      <c r="CJ9" s="53">
        <f>'Yearly data'!CI100</f>
        <v>17.670000000000002</v>
      </c>
      <c r="CK9" s="53">
        <f>'Yearly data'!CJ100</f>
        <v>17.329999999999998</v>
      </c>
      <c r="CL9" s="53">
        <f>'Yearly data'!CK100</f>
        <v>17</v>
      </c>
      <c r="CM9" s="53">
        <f>'Yearly data'!CL100</f>
        <v>16.670000000000002</v>
      </c>
      <c r="CN9" s="53">
        <f>'Yearly data'!CM100</f>
        <v>16.329999999999998</v>
      </c>
      <c r="CO9" s="53">
        <f>'Yearly data'!CN100</f>
        <v>16.329999999999998</v>
      </c>
      <c r="CP9" s="53">
        <f>'Yearly data'!CO100</f>
        <v>16</v>
      </c>
      <c r="CQ9" s="53">
        <f>'Yearly data'!CP100</f>
        <v>15.67</v>
      </c>
      <c r="CR9" s="53" t="e">
        <f>'Yearly data'!#REF!</f>
        <v>#REF!</v>
      </c>
      <c r="CS9" s="53" t="e">
        <f>'Yearly data'!#REF!</f>
        <v>#REF!</v>
      </c>
      <c r="CT9" s="53" t="e">
        <f>'Yearly data'!#REF!</f>
        <v>#REF!</v>
      </c>
    </row>
    <row r="10" spans="1:98" ht="20.399999999999999">
      <c r="A10" s="56"/>
      <c r="B10" s="55">
        <v>45391</v>
      </c>
      <c r="C10" s="53">
        <f>'Yearly data'!B101</f>
        <v>10.67</v>
      </c>
      <c r="D10" s="53">
        <f>'Yearly data'!C101</f>
        <v>10.67</v>
      </c>
      <c r="E10" s="53">
        <f>'Yearly data'!D101</f>
        <v>10.67</v>
      </c>
      <c r="F10" s="53">
        <f>'Yearly data'!E101</f>
        <v>10.33</v>
      </c>
      <c r="G10" s="53">
        <f>'Yearly data'!F101</f>
        <v>10.33</v>
      </c>
      <c r="H10" s="53">
        <f>'Yearly data'!G101</f>
        <v>10.67</v>
      </c>
      <c r="I10" s="53">
        <f>'Yearly data'!H101</f>
        <v>9.33</v>
      </c>
      <c r="J10" s="53">
        <f>'Yearly data'!I101</f>
        <v>8.67</v>
      </c>
      <c r="K10" s="53">
        <f>'Yearly data'!J101</f>
        <v>8.33</v>
      </c>
      <c r="L10" s="53">
        <f>'Yearly data'!K101</f>
        <v>8</v>
      </c>
      <c r="M10" s="53">
        <f>'Yearly data'!L101</f>
        <v>8</v>
      </c>
      <c r="N10" s="53">
        <f>'Yearly data'!M101</f>
        <v>8.33</v>
      </c>
      <c r="O10" s="53">
        <f>'Yearly data'!N101</f>
        <v>9</v>
      </c>
      <c r="P10" s="53">
        <f>'Yearly data'!O101</f>
        <v>9.33</v>
      </c>
      <c r="Q10" s="53">
        <f>'Yearly data'!P101</f>
        <v>10.33</v>
      </c>
      <c r="R10" s="53">
        <f>'Yearly data'!Q101</f>
        <v>11</v>
      </c>
      <c r="S10" s="53">
        <f>'Yearly data'!R101</f>
        <v>11</v>
      </c>
      <c r="T10" s="53">
        <f>'Yearly data'!S101</f>
        <v>11.33</v>
      </c>
      <c r="U10" s="53">
        <f>'Yearly data'!T101</f>
        <v>11.33</v>
      </c>
      <c r="V10" s="53">
        <f>'Yearly data'!U101</f>
        <v>11.33</v>
      </c>
      <c r="W10" s="53">
        <f>'Yearly data'!V101</f>
        <v>9.67</v>
      </c>
      <c r="X10" s="53">
        <f>'Yearly data'!W101</f>
        <v>9.67</v>
      </c>
      <c r="Y10" s="53">
        <f>'Yearly data'!X101</f>
        <v>10</v>
      </c>
      <c r="Z10" s="53">
        <f>'Yearly data'!Y101</f>
        <v>9.93</v>
      </c>
      <c r="AA10" s="53">
        <f>'Yearly data'!Z101</f>
        <v>8.51</v>
      </c>
      <c r="AB10" s="53">
        <f>'Yearly data'!AA101</f>
        <v>8.5</v>
      </c>
      <c r="AC10" s="53">
        <f>'Yearly data'!AB101</f>
        <v>8.33</v>
      </c>
      <c r="AD10" s="53">
        <f>'Yearly data'!AC101</f>
        <v>8.67</v>
      </c>
      <c r="AE10" s="53">
        <f>'Yearly data'!AD101</f>
        <v>8.67</v>
      </c>
      <c r="AF10" s="53">
        <f>'Yearly data'!AE101</f>
        <v>8.67</v>
      </c>
      <c r="AG10" s="53">
        <f>'Yearly data'!AF101</f>
        <v>8.67</v>
      </c>
      <c r="AH10" s="53">
        <f>'Yearly data'!AG101</f>
        <v>8.67</v>
      </c>
      <c r="AI10" s="53">
        <f>'Yearly data'!AH101</f>
        <v>7.67</v>
      </c>
      <c r="AJ10" s="53">
        <f>'Yearly data'!AI101</f>
        <v>7.33</v>
      </c>
      <c r="AK10" s="53">
        <f>'Yearly data'!AJ101</f>
        <v>7.33</v>
      </c>
      <c r="AL10" s="53">
        <f>'Yearly data'!AK101</f>
        <v>7.33</v>
      </c>
      <c r="AM10" s="53">
        <f>'Yearly data'!AL101</f>
        <v>7.33</v>
      </c>
      <c r="AN10" s="53">
        <f>'Yearly data'!AM101</f>
        <v>7.33</v>
      </c>
      <c r="AO10" s="53">
        <f>'Yearly data'!AN101</f>
        <v>7</v>
      </c>
      <c r="AP10" s="53">
        <f>'Yearly data'!AO101</f>
        <v>6.67</v>
      </c>
      <c r="AQ10" s="53">
        <f>'Yearly data'!AP101</f>
        <v>6.67</v>
      </c>
      <c r="AR10" s="53">
        <f>'Yearly data'!AQ101</f>
        <v>6.67</v>
      </c>
      <c r="AS10" s="53">
        <f>'Yearly data'!AR101</f>
        <v>6.67</v>
      </c>
      <c r="AT10" s="53">
        <f>'Yearly data'!AS101</f>
        <v>6.67</v>
      </c>
      <c r="AU10" s="53">
        <f>'Yearly data'!AT101</f>
        <v>6.67</v>
      </c>
      <c r="AV10" s="53">
        <f>'Yearly data'!AU101</f>
        <v>6.67</v>
      </c>
      <c r="AW10" s="53">
        <f>'Yearly data'!AV101</f>
        <v>6.67</v>
      </c>
      <c r="AX10" s="53">
        <f>'Yearly data'!AW101</f>
        <v>6.67</v>
      </c>
      <c r="AY10" s="53">
        <f>'Yearly data'!AX101</f>
        <v>6.67</v>
      </c>
      <c r="AZ10" s="53">
        <f>'Yearly data'!AY101</f>
        <v>6.67</v>
      </c>
      <c r="BA10" s="53">
        <f>'Yearly data'!AZ101</f>
        <v>6.67</v>
      </c>
      <c r="BB10" s="53">
        <f>'Yearly data'!BA101</f>
        <v>6.67</v>
      </c>
      <c r="BC10" s="53">
        <f>'Yearly data'!BB101</f>
        <v>6.67</v>
      </c>
      <c r="BD10" s="53">
        <f>'Yearly data'!BC101</f>
        <v>6.67</v>
      </c>
      <c r="BE10" s="53">
        <f>'Yearly data'!BD101</f>
        <v>6.67</v>
      </c>
      <c r="BF10" s="53">
        <f>'Yearly data'!BE101</f>
        <v>6.67</v>
      </c>
      <c r="BG10" s="53">
        <f>'Yearly data'!BF101</f>
        <v>6.67</v>
      </c>
      <c r="BH10" s="53">
        <f>'Yearly data'!BG101</f>
        <v>6.67</v>
      </c>
      <c r="BI10" s="53">
        <f>'Yearly data'!BH101</f>
        <v>6.67</v>
      </c>
      <c r="BJ10" s="53">
        <f>'Yearly data'!BI101</f>
        <v>6.67</v>
      </c>
      <c r="BK10" s="53">
        <f>'Yearly data'!BJ101</f>
        <v>6.67</v>
      </c>
      <c r="BL10" s="53">
        <f>'Yearly data'!BK101</f>
        <v>7</v>
      </c>
      <c r="BM10" s="53">
        <f>'Yearly data'!BL101</f>
        <v>11.67</v>
      </c>
      <c r="BN10" s="53">
        <f>'Yearly data'!BM101</f>
        <v>12.67</v>
      </c>
      <c r="BO10" s="53">
        <f>'Yearly data'!BN101</f>
        <v>13.33</v>
      </c>
      <c r="BP10" s="53">
        <f>'Yearly data'!BO101</f>
        <v>14</v>
      </c>
      <c r="BQ10" s="53">
        <f>'Yearly data'!BP101</f>
        <v>14.33</v>
      </c>
      <c r="BR10" s="53">
        <f>'Yearly data'!BQ101</f>
        <v>14.67</v>
      </c>
      <c r="BS10" s="53">
        <f>'Yearly data'!BR101</f>
        <v>15</v>
      </c>
      <c r="BT10" s="53">
        <f>'Yearly data'!BS101</f>
        <v>15.33</v>
      </c>
      <c r="BU10" s="53">
        <f>'Yearly data'!BT101</f>
        <v>16</v>
      </c>
      <c r="BV10" s="53">
        <f>'Yearly data'!BU101</f>
        <v>17</v>
      </c>
      <c r="BW10" s="53">
        <f>'Yearly data'!BV101</f>
        <v>18.329999999999998</v>
      </c>
      <c r="BX10" s="53">
        <f>'Yearly data'!BW101</f>
        <v>18.329999999999998</v>
      </c>
      <c r="BY10" s="53">
        <f>'Yearly data'!BX101</f>
        <v>18.329999999999998</v>
      </c>
      <c r="BZ10" s="53">
        <f>'Yearly data'!BY101</f>
        <v>18.329999999999998</v>
      </c>
      <c r="CA10" s="53">
        <f>'Yearly data'!BZ101</f>
        <v>18.329999999999998</v>
      </c>
      <c r="CB10" s="53">
        <f>'Yearly data'!CA101</f>
        <v>18.329999999999998</v>
      </c>
      <c r="CC10" s="53">
        <f>'Yearly data'!CB101</f>
        <v>18.329999999999998</v>
      </c>
      <c r="CD10" s="53">
        <f>'Yearly data'!CC101</f>
        <v>18.329999999999998</v>
      </c>
      <c r="CE10" s="53">
        <f>'Yearly data'!CD101</f>
        <v>18.329999999999998</v>
      </c>
      <c r="CF10" s="53">
        <f>'Yearly data'!CE101</f>
        <v>18.329999999999998</v>
      </c>
      <c r="CG10" s="53">
        <f>'Yearly data'!CF101</f>
        <v>17.670000000000002</v>
      </c>
      <c r="CH10" s="53">
        <f>'Yearly data'!CG101</f>
        <v>17</v>
      </c>
      <c r="CI10" s="53">
        <f>'Yearly data'!CH101</f>
        <v>11.67</v>
      </c>
      <c r="CJ10" s="53">
        <f>'Yearly data'!CI101</f>
        <v>11.67</v>
      </c>
      <c r="CK10" s="53">
        <f>'Yearly data'!CJ101</f>
        <v>11.67</v>
      </c>
      <c r="CL10" s="53">
        <f>'Yearly data'!CK101</f>
        <v>11.67</v>
      </c>
      <c r="CM10" s="53">
        <f>'Yearly data'!CL101</f>
        <v>15.33</v>
      </c>
      <c r="CN10" s="53">
        <f>'Yearly data'!CM101</f>
        <v>15</v>
      </c>
      <c r="CO10" s="53">
        <f>'Yearly data'!CN101</f>
        <v>14.67</v>
      </c>
      <c r="CP10" s="53">
        <f>'Yearly data'!CO101</f>
        <v>14.33</v>
      </c>
      <c r="CQ10" s="53">
        <f>'Yearly data'!CP101</f>
        <v>14</v>
      </c>
      <c r="CR10" s="53" t="e">
        <f>'Yearly data'!#REF!</f>
        <v>#REF!</v>
      </c>
      <c r="CS10" s="53" t="e">
        <f>'Yearly data'!#REF!</f>
        <v>#REF!</v>
      </c>
      <c r="CT10" s="53" t="e">
        <f>'Yearly data'!#REF!</f>
        <v>#REF!</v>
      </c>
    </row>
    <row r="11" spans="1:98" ht="20.399999999999999">
      <c r="A11" s="56"/>
      <c r="B11" s="55">
        <v>45392</v>
      </c>
      <c r="C11" s="53">
        <f>'Yearly data'!B102</f>
        <v>17.329999999999998</v>
      </c>
      <c r="D11" s="53">
        <f>'Yearly data'!C102</f>
        <v>17.329999999999998</v>
      </c>
      <c r="E11" s="53">
        <f>'Yearly data'!D102</f>
        <v>17.329999999999998</v>
      </c>
      <c r="F11" s="53">
        <f>'Yearly data'!E102</f>
        <v>23.33</v>
      </c>
      <c r="G11" s="53">
        <f>'Yearly data'!F102</f>
        <v>22.67</v>
      </c>
      <c r="H11" s="53">
        <f>'Yearly data'!G102</f>
        <v>22.33</v>
      </c>
      <c r="I11" s="53">
        <f>'Yearly data'!H102</f>
        <v>21.67</v>
      </c>
      <c r="J11" s="53">
        <f>'Yearly data'!I102</f>
        <v>21</v>
      </c>
      <c r="K11" s="53">
        <f>'Yearly data'!J102</f>
        <v>20.329999999999998</v>
      </c>
      <c r="L11" s="53">
        <f>'Yearly data'!K102</f>
        <v>19.329999999999998</v>
      </c>
      <c r="M11" s="53">
        <f>'Yearly data'!L102</f>
        <v>16.670000000000002</v>
      </c>
      <c r="N11" s="53">
        <f>'Yearly data'!M102</f>
        <v>16.329999999999998</v>
      </c>
      <c r="O11" s="53">
        <f>'Yearly data'!N102</f>
        <v>15.33</v>
      </c>
      <c r="P11" s="53">
        <f>'Yearly data'!O102</f>
        <v>14.33</v>
      </c>
      <c r="Q11" s="53">
        <f>'Yearly data'!P102</f>
        <v>14</v>
      </c>
      <c r="R11" s="53">
        <f>'Yearly data'!Q102</f>
        <v>13.33</v>
      </c>
      <c r="S11" s="53">
        <f>'Yearly data'!R102</f>
        <v>17</v>
      </c>
      <c r="T11" s="53">
        <f>'Yearly data'!S102</f>
        <v>16.329999999999998</v>
      </c>
      <c r="U11" s="53">
        <f>'Yearly data'!T102</f>
        <v>15.67</v>
      </c>
      <c r="V11" s="53">
        <f>'Yearly data'!U102</f>
        <v>15</v>
      </c>
      <c r="W11" s="53">
        <f>'Yearly data'!V102</f>
        <v>14.33</v>
      </c>
      <c r="X11" s="53">
        <f>'Yearly data'!W102</f>
        <v>13.67</v>
      </c>
      <c r="Y11" s="53">
        <f>'Yearly data'!X102</f>
        <v>10</v>
      </c>
      <c r="Z11" s="53">
        <f>'Yearly data'!Y102</f>
        <v>9.33</v>
      </c>
      <c r="AA11" s="53">
        <f>'Yearly data'!Z102</f>
        <v>9</v>
      </c>
      <c r="AB11" s="53">
        <f>'Yearly data'!AA102</f>
        <v>8.67</v>
      </c>
      <c r="AC11" s="53">
        <f>'Yearly data'!AB102</f>
        <v>8.33</v>
      </c>
      <c r="AD11" s="53">
        <f>'Yearly data'!AC102</f>
        <v>8</v>
      </c>
      <c r="AE11" s="53">
        <f>'Yearly data'!AD102</f>
        <v>8</v>
      </c>
      <c r="AF11" s="53">
        <f>'Yearly data'!AE102</f>
        <v>8</v>
      </c>
      <c r="AG11" s="53">
        <f>'Yearly data'!AF102</f>
        <v>7</v>
      </c>
      <c r="AH11" s="53">
        <f>'Yearly data'!AG102</f>
        <v>7</v>
      </c>
      <c r="AI11" s="53">
        <f>'Yearly data'!AH102</f>
        <v>6.67</v>
      </c>
      <c r="AJ11" s="53">
        <f>'Yearly data'!AI102</f>
        <v>6.67</v>
      </c>
      <c r="AK11" s="53">
        <f>'Yearly data'!AJ102</f>
        <v>6.67</v>
      </c>
      <c r="AL11" s="53">
        <f>'Yearly data'!AK102</f>
        <v>6.67</v>
      </c>
      <c r="AM11" s="53">
        <f>'Yearly data'!AL102</f>
        <v>6.67</v>
      </c>
      <c r="AN11" s="53">
        <f>'Yearly data'!AM102</f>
        <v>6.67</v>
      </c>
      <c r="AO11" s="53">
        <f>'Yearly data'!AN102</f>
        <v>6.67</v>
      </c>
      <c r="AP11" s="53">
        <f>'Yearly data'!AO102</f>
        <v>6.67</v>
      </c>
      <c r="AQ11" s="53">
        <f>'Yearly data'!AP102</f>
        <v>6.67</v>
      </c>
      <c r="AR11" s="53">
        <f>'Yearly data'!AQ102</f>
        <v>6.67</v>
      </c>
      <c r="AS11" s="53">
        <f>'Yearly data'!AR102</f>
        <v>6.67</v>
      </c>
      <c r="AT11" s="53">
        <f>'Yearly data'!AS102</f>
        <v>6.67</v>
      </c>
      <c r="AU11" s="53">
        <f>'Yearly data'!AT102</f>
        <v>6.67</v>
      </c>
      <c r="AV11" s="53">
        <f>'Yearly data'!AU102</f>
        <v>6.67</v>
      </c>
      <c r="AW11" s="53">
        <f>'Yearly data'!AV102</f>
        <v>6.67</v>
      </c>
      <c r="AX11" s="53">
        <f>'Yearly data'!AW102</f>
        <v>6.67</v>
      </c>
      <c r="AY11" s="53">
        <f>'Yearly data'!AX102</f>
        <v>6.67</v>
      </c>
      <c r="AZ11" s="53">
        <f>'Yearly data'!AY102</f>
        <v>6.67</v>
      </c>
      <c r="BA11" s="53">
        <f>'Yearly data'!AZ102</f>
        <v>6.67</v>
      </c>
      <c r="BB11" s="53">
        <f>'Yearly data'!BA102</f>
        <v>6.67</v>
      </c>
      <c r="BC11" s="53">
        <f>'Yearly data'!BB102</f>
        <v>5</v>
      </c>
      <c r="BD11" s="53">
        <f>'Yearly data'!BC102</f>
        <v>5</v>
      </c>
      <c r="BE11" s="53">
        <f>'Yearly data'!BD102</f>
        <v>5</v>
      </c>
      <c r="BF11" s="53">
        <f>'Yearly data'!BE102</f>
        <v>5</v>
      </c>
      <c r="BG11" s="53">
        <f>'Yearly data'!BF102</f>
        <v>5</v>
      </c>
      <c r="BH11" s="53">
        <f>'Yearly data'!BG102</f>
        <v>5</v>
      </c>
      <c r="BI11" s="53">
        <f>'Yearly data'!BH102</f>
        <v>5</v>
      </c>
      <c r="BJ11" s="53">
        <f>'Yearly data'!BI102</f>
        <v>5.33</v>
      </c>
      <c r="BK11" s="53">
        <f>'Yearly data'!BJ102</f>
        <v>7.33</v>
      </c>
      <c r="BL11" s="53">
        <f>'Yearly data'!BK102</f>
        <v>8.33</v>
      </c>
      <c r="BM11" s="53">
        <f>'Yearly data'!BL102</f>
        <v>9.67</v>
      </c>
      <c r="BN11" s="53">
        <f>'Yearly data'!BM102</f>
        <v>11.33</v>
      </c>
      <c r="BO11" s="53">
        <f>'Yearly data'!BN102</f>
        <v>22.67</v>
      </c>
      <c r="BP11" s="53">
        <f>'Yearly data'!BO102</f>
        <v>23.33</v>
      </c>
      <c r="BQ11" s="53">
        <f>'Yearly data'!BP102</f>
        <v>26</v>
      </c>
      <c r="BR11" s="53">
        <f>'Yearly data'!BQ102</f>
        <v>26</v>
      </c>
      <c r="BS11" s="53">
        <f>'Yearly data'!BR102</f>
        <v>29.33</v>
      </c>
      <c r="BT11" s="53">
        <f>'Yearly data'!BS102</f>
        <v>29</v>
      </c>
      <c r="BU11" s="53">
        <f>'Yearly data'!BT102</f>
        <v>28.33</v>
      </c>
      <c r="BV11" s="53">
        <f>'Yearly data'!BU102</f>
        <v>27.33</v>
      </c>
      <c r="BW11" s="53">
        <f>'Yearly data'!BV102</f>
        <v>27</v>
      </c>
      <c r="BX11" s="53">
        <f>'Yearly data'!BW102</f>
        <v>26</v>
      </c>
      <c r="BY11" s="53">
        <f>'Yearly data'!BX102</f>
        <v>25</v>
      </c>
      <c r="BZ11" s="53">
        <f>'Yearly data'!BY102</f>
        <v>24.33</v>
      </c>
      <c r="CA11" s="53">
        <f>'Yearly data'!BZ102</f>
        <v>23</v>
      </c>
      <c r="CB11" s="53">
        <f>'Yearly data'!CA102</f>
        <v>21.67</v>
      </c>
      <c r="CC11" s="53">
        <f>'Yearly data'!CB102</f>
        <v>14</v>
      </c>
      <c r="CD11" s="53">
        <f>'Yearly data'!CC102</f>
        <v>13.33</v>
      </c>
      <c r="CE11" s="53">
        <f>'Yearly data'!CD102</f>
        <v>12.67</v>
      </c>
      <c r="CF11" s="53">
        <f>'Yearly data'!CE102</f>
        <v>12</v>
      </c>
      <c r="CG11" s="53">
        <f>'Yearly data'!CF102</f>
        <v>11.33</v>
      </c>
      <c r="CH11" s="53">
        <f>'Yearly data'!CG102</f>
        <v>11.33</v>
      </c>
      <c r="CI11" s="53">
        <f>'Yearly data'!CH102</f>
        <v>11.33</v>
      </c>
      <c r="CJ11" s="53">
        <f>'Yearly data'!CI102</f>
        <v>11.33</v>
      </c>
      <c r="CK11" s="53">
        <f>'Yearly data'!CJ102</f>
        <v>11.33</v>
      </c>
      <c r="CL11" s="53">
        <f>'Yearly data'!CK102</f>
        <v>11.33</v>
      </c>
      <c r="CM11" s="53">
        <f>'Yearly data'!CL102</f>
        <v>11.33</v>
      </c>
      <c r="CN11" s="53">
        <f>'Yearly data'!CM102</f>
        <v>12</v>
      </c>
      <c r="CO11" s="53">
        <f>'Yearly data'!CN102</f>
        <v>12.67</v>
      </c>
      <c r="CP11" s="53">
        <f>'Yearly data'!CO102</f>
        <v>13.33</v>
      </c>
      <c r="CQ11" s="53">
        <f>'Yearly data'!CP102</f>
        <v>16.670000000000002</v>
      </c>
      <c r="CR11" s="53" t="e">
        <f>'Yearly data'!#REF!</f>
        <v>#REF!</v>
      </c>
      <c r="CS11" s="53" t="e">
        <f>'Yearly data'!#REF!</f>
        <v>#REF!</v>
      </c>
      <c r="CT11" s="53" t="e">
        <f>'Yearly data'!#REF!</f>
        <v>#REF!</v>
      </c>
    </row>
    <row r="12" spans="1:98" ht="20.399999999999999">
      <c r="A12" s="56"/>
      <c r="B12" s="55">
        <v>45393</v>
      </c>
      <c r="C12" s="53">
        <f>'Yearly data'!B103</f>
        <v>11.67</v>
      </c>
      <c r="D12" s="53">
        <f>'Yearly data'!C103</f>
        <v>12</v>
      </c>
      <c r="E12" s="53">
        <f>'Yearly data'!D103</f>
        <v>12.33</v>
      </c>
      <c r="F12" s="53">
        <f>'Yearly data'!E103</f>
        <v>12.33</v>
      </c>
      <c r="G12" s="53">
        <f>'Yearly data'!F103</f>
        <v>12.67</v>
      </c>
      <c r="H12" s="53">
        <f>'Yearly data'!G103</f>
        <v>12.67</v>
      </c>
      <c r="I12" s="53">
        <f>'Yearly data'!H103</f>
        <v>12.67</v>
      </c>
      <c r="J12" s="53">
        <f>'Yearly data'!I103</f>
        <v>13</v>
      </c>
      <c r="K12" s="53">
        <f>'Yearly data'!J103</f>
        <v>13.33</v>
      </c>
      <c r="L12" s="53">
        <f>'Yearly data'!K103</f>
        <v>13.67</v>
      </c>
      <c r="M12" s="53">
        <f>'Yearly data'!L103</f>
        <v>14.33</v>
      </c>
      <c r="N12" s="53">
        <f>'Yearly data'!M103</f>
        <v>14.33</v>
      </c>
      <c r="O12" s="53">
        <f>'Yearly data'!N103</f>
        <v>12.51</v>
      </c>
      <c r="P12" s="53">
        <f>'Yearly data'!O103</f>
        <v>12.26</v>
      </c>
      <c r="Q12" s="53">
        <f>'Yearly data'!P103</f>
        <v>11.87</v>
      </c>
      <c r="R12" s="53">
        <f>'Yearly data'!Q103</f>
        <v>11.6</v>
      </c>
      <c r="S12" s="53">
        <f>'Yearly data'!R103</f>
        <v>11.23</v>
      </c>
      <c r="T12" s="53">
        <f>'Yearly data'!S103</f>
        <v>10.69</v>
      </c>
      <c r="U12" s="53">
        <f>'Yearly data'!T103</f>
        <v>10.15</v>
      </c>
      <c r="V12" s="53">
        <f>'Yearly data'!U103</f>
        <v>10.09</v>
      </c>
      <c r="W12" s="53">
        <f>'Yearly data'!V103</f>
        <v>8.33</v>
      </c>
      <c r="X12" s="53">
        <f>'Yearly data'!W103</f>
        <v>8.33</v>
      </c>
      <c r="Y12" s="53">
        <f>'Yearly data'!X103</f>
        <v>8</v>
      </c>
      <c r="Z12" s="53">
        <f>'Yearly data'!Y103</f>
        <v>7.67</v>
      </c>
      <c r="AA12" s="53">
        <f>'Yearly data'!Z103</f>
        <v>7.67</v>
      </c>
      <c r="AB12" s="53">
        <f>'Yearly data'!AA103</f>
        <v>7.67</v>
      </c>
      <c r="AC12" s="53">
        <f>'Yearly data'!AB103</f>
        <v>7.33</v>
      </c>
      <c r="AD12" s="53">
        <f>'Yearly data'!AC103</f>
        <v>7.33</v>
      </c>
      <c r="AE12" s="53">
        <f>'Yearly data'!AD103</f>
        <v>7.33</v>
      </c>
      <c r="AF12" s="53">
        <f>'Yearly data'!AE103</f>
        <v>7.33</v>
      </c>
      <c r="AG12" s="53">
        <f>'Yearly data'!AF103</f>
        <v>7.33</v>
      </c>
      <c r="AH12" s="53">
        <f>'Yearly data'!AG103</f>
        <v>7.33</v>
      </c>
      <c r="AI12" s="53">
        <f>'Yearly data'!AH103</f>
        <v>7.33</v>
      </c>
      <c r="AJ12" s="53">
        <f>'Yearly data'!AI103</f>
        <v>7.33</v>
      </c>
      <c r="AK12" s="53">
        <f>'Yearly data'!AJ103</f>
        <v>7.33</v>
      </c>
      <c r="AL12" s="53">
        <f>'Yearly data'!AK103</f>
        <v>7.33</v>
      </c>
      <c r="AM12" s="53">
        <f>'Yearly data'!AL103</f>
        <v>7.33</v>
      </c>
      <c r="AN12" s="53">
        <f>'Yearly data'!AM103</f>
        <v>7.33</v>
      </c>
      <c r="AO12" s="53">
        <f>'Yearly data'!AN103</f>
        <v>7.33</v>
      </c>
      <c r="AP12" s="53">
        <f>'Yearly data'!AO103</f>
        <v>7.33</v>
      </c>
      <c r="AQ12" s="53">
        <f>'Yearly data'!AP103</f>
        <v>5</v>
      </c>
      <c r="AR12" s="53">
        <f>'Yearly data'!AQ103</f>
        <v>5</v>
      </c>
      <c r="AS12" s="53">
        <f>'Yearly data'!AR103</f>
        <v>5</v>
      </c>
      <c r="AT12" s="53">
        <f>'Yearly data'!AS103</f>
        <v>5</v>
      </c>
      <c r="AU12" s="53">
        <f>'Yearly data'!AT103</f>
        <v>5</v>
      </c>
      <c r="AV12" s="53">
        <f>'Yearly data'!AU103</f>
        <v>5</v>
      </c>
      <c r="AW12" s="53">
        <f>'Yearly data'!AV103</f>
        <v>5</v>
      </c>
      <c r="AX12" s="53">
        <f>'Yearly data'!AW103</f>
        <v>5</v>
      </c>
      <c r="AY12" s="53">
        <f>'Yearly data'!AX103</f>
        <v>5</v>
      </c>
      <c r="AZ12" s="53">
        <f>'Yearly data'!AY103</f>
        <v>5</v>
      </c>
      <c r="BA12" s="53">
        <f>'Yearly data'!AZ103</f>
        <v>5</v>
      </c>
      <c r="BB12" s="53">
        <f>'Yearly data'!BA103</f>
        <v>5</v>
      </c>
      <c r="BC12" s="53">
        <f>'Yearly data'!BB103</f>
        <v>5</v>
      </c>
      <c r="BD12" s="53">
        <f>'Yearly data'!BC103</f>
        <v>5</v>
      </c>
      <c r="BE12" s="53">
        <f>'Yearly data'!BD103</f>
        <v>5</v>
      </c>
      <c r="BF12" s="53">
        <f>'Yearly data'!BE103</f>
        <v>5</v>
      </c>
      <c r="BG12" s="53">
        <f>'Yearly data'!BF103</f>
        <v>5</v>
      </c>
      <c r="BH12" s="53">
        <f>'Yearly data'!BG103</f>
        <v>5</v>
      </c>
      <c r="BI12" s="53">
        <f>'Yearly data'!BH103</f>
        <v>5</v>
      </c>
      <c r="BJ12" s="53">
        <f>'Yearly data'!BI103</f>
        <v>5</v>
      </c>
      <c r="BK12" s="53">
        <f>'Yearly data'!BJ103</f>
        <v>5</v>
      </c>
      <c r="BL12" s="53">
        <f>'Yearly data'!BK103</f>
        <v>5</v>
      </c>
      <c r="BM12" s="53">
        <f>'Yearly data'!BL103</f>
        <v>7.67</v>
      </c>
      <c r="BN12" s="53">
        <f>'Yearly data'!BM103</f>
        <v>8.33</v>
      </c>
      <c r="BO12" s="53">
        <f>'Yearly data'!BN103</f>
        <v>9</v>
      </c>
      <c r="BP12" s="53">
        <f>'Yearly data'!BO103</f>
        <v>9.67</v>
      </c>
      <c r="BQ12" s="53">
        <f>'Yearly data'!BP103</f>
        <v>10.33</v>
      </c>
      <c r="BR12" s="53">
        <f>'Yearly data'!BQ103</f>
        <v>11.33</v>
      </c>
      <c r="BS12" s="53">
        <f>'Yearly data'!BR103</f>
        <v>13</v>
      </c>
      <c r="BT12" s="53">
        <f>'Yearly data'!BS103</f>
        <v>15.33</v>
      </c>
      <c r="BU12" s="53">
        <f>'Yearly data'!BT103</f>
        <v>24</v>
      </c>
      <c r="BV12" s="53">
        <f>'Yearly data'!BU103</f>
        <v>24</v>
      </c>
      <c r="BW12" s="53">
        <f>'Yearly data'!BV103</f>
        <v>16</v>
      </c>
      <c r="BX12" s="53">
        <f>'Yearly data'!BW103</f>
        <v>15.33</v>
      </c>
      <c r="BY12" s="53">
        <f>'Yearly data'!BX103</f>
        <v>14.67</v>
      </c>
      <c r="BZ12" s="53">
        <f>'Yearly data'!BY103</f>
        <v>14</v>
      </c>
      <c r="CA12" s="53">
        <f>'Yearly data'!BZ103</f>
        <v>13.33</v>
      </c>
      <c r="CB12" s="53">
        <f>'Yearly data'!CA103</f>
        <v>12.67</v>
      </c>
      <c r="CC12" s="53">
        <f>'Yearly data'!CB103</f>
        <v>17</v>
      </c>
      <c r="CD12" s="53">
        <f>'Yearly data'!CC103</f>
        <v>16.329999999999998</v>
      </c>
      <c r="CE12" s="53">
        <f>'Yearly data'!CD103</f>
        <v>15.67</v>
      </c>
      <c r="CF12" s="53">
        <f>'Yearly data'!CE103</f>
        <v>15</v>
      </c>
      <c r="CG12" s="53">
        <f>'Yearly data'!CF103</f>
        <v>15.33</v>
      </c>
      <c r="CH12" s="53">
        <f>'Yearly data'!CG103</f>
        <v>15.67</v>
      </c>
      <c r="CI12" s="53">
        <f>'Yearly data'!CH103</f>
        <v>16</v>
      </c>
      <c r="CJ12" s="53">
        <f>'Yearly data'!CI103</f>
        <v>16.670000000000002</v>
      </c>
      <c r="CK12" s="53">
        <f>'Yearly data'!CJ103</f>
        <v>13.07</v>
      </c>
      <c r="CL12" s="53">
        <f>'Yearly data'!CK103</f>
        <v>13.4</v>
      </c>
      <c r="CM12" s="53">
        <f>'Yearly data'!CL103</f>
        <v>13.73</v>
      </c>
      <c r="CN12" s="53">
        <f>'Yearly data'!CM103</f>
        <v>14.07</v>
      </c>
      <c r="CO12" s="53">
        <f>'Yearly data'!CN103</f>
        <v>12.07</v>
      </c>
      <c r="CP12" s="53">
        <f>'Yearly data'!CO103</f>
        <v>12.4</v>
      </c>
      <c r="CQ12" s="53">
        <f>'Yearly data'!CP103</f>
        <v>12.4</v>
      </c>
      <c r="CR12" s="53" t="e">
        <f>'Yearly data'!#REF!</f>
        <v>#REF!</v>
      </c>
      <c r="CS12" s="53" t="e">
        <f>'Yearly data'!#REF!</f>
        <v>#REF!</v>
      </c>
      <c r="CT12" s="53" t="e">
        <f>'Yearly data'!#REF!</f>
        <v>#REF!</v>
      </c>
    </row>
    <row r="13" spans="1:98" ht="20.399999999999999">
      <c r="A13" s="56"/>
      <c r="B13" s="55">
        <v>45394</v>
      </c>
      <c r="C13" s="53">
        <f>'Yearly data'!B104</f>
        <v>14</v>
      </c>
      <c r="D13" s="53">
        <f>'Yearly data'!C104</f>
        <v>13.67</v>
      </c>
      <c r="E13" s="53">
        <f>'Yearly data'!D104</f>
        <v>13.33</v>
      </c>
      <c r="F13" s="53">
        <f>'Yearly data'!E104</f>
        <v>13.33</v>
      </c>
      <c r="G13" s="53">
        <f>'Yearly data'!F104</f>
        <v>13.33</v>
      </c>
      <c r="H13" s="53">
        <f>'Yearly data'!G104</f>
        <v>13.33</v>
      </c>
      <c r="I13" s="53">
        <f>'Yearly data'!H104</f>
        <v>11.67</v>
      </c>
      <c r="J13" s="53">
        <f>'Yearly data'!I104</f>
        <v>11.33</v>
      </c>
      <c r="K13" s="53">
        <f>'Yearly data'!J104</f>
        <v>11</v>
      </c>
      <c r="L13" s="53">
        <f>'Yearly data'!K104</f>
        <v>11</v>
      </c>
      <c r="M13" s="53">
        <f>'Yearly data'!L104</f>
        <v>8.33</v>
      </c>
      <c r="N13" s="53">
        <f>'Yearly data'!M104</f>
        <v>8</v>
      </c>
      <c r="O13" s="53">
        <f>'Yearly data'!N104</f>
        <v>8</v>
      </c>
      <c r="P13" s="53">
        <f>'Yearly data'!O104</f>
        <v>8</v>
      </c>
      <c r="Q13" s="53">
        <f>'Yearly data'!P104</f>
        <v>7.33</v>
      </c>
      <c r="R13" s="53">
        <f>'Yearly data'!Q104</f>
        <v>7.33</v>
      </c>
      <c r="S13" s="53">
        <f>'Yearly data'!R104</f>
        <v>7.33</v>
      </c>
      <c r="T13" s="53">
        <f>'Yearly data'!S104</f>
        <v>7.33</v>
      </c>
      <c r="U13" s="53">
        <f>'Yearly data'!T104</f>
        <v>7.33</v>
      </c>
      <c r="V13" s="53">
        <f>'Yearly data'!U104</f>
        <v>7.33</v>
      </c>
      <c r="W13" s="53">
        <f>'Yearly data'!V104</f>
        <v>7.33</v>
      </c>
      <c r="X13" s="53">
        <f>'Yearly data'!W104</f>
        <v>7.33</v>
      </c>
      <c r="Y13" s="53">
        <f>'Yearly data'!X104</f>
        <v>7.33</v>
      </c>
      <c r="Z13" s="53">
        <f>'Yearly data'!Y104</f>
        <v>7.33</v>
      </c>
      <c r="AA13" s="53">
        <f>'Yearly data'!Z104</f>
        <v>6.67</v>
      </c>
      <c r="AB13" s="53">
        <f>'Yearly data'!AA104</f>
        <v>6.67</v>
      </c>
      <c r="AC13" s="53">
        <f>'Yearly data'!AB104</f>
        <v>6.67</v>
      </c>
      <c r="AD13" s="53">
        <f>'Yearly data'!AC104</f>
        <v>6.67</v>
      </c>
      <c r="AE13" s="53">
        <f>'Yearly data'!AD104</f>
        <v>6.67</v>
      </c>
      <c r="AF13" s="53">
        <f>'Yearly data'!AE104</f>
        <v>6.67</v>
      </c>
      <c r="AG13" s="53">
        <f>'Yearly data'!AF104</f>
        <v>6.67</v>
      </c>
      <c r="AH13" s="53">
        <f>'Yearly data'!AG104</f>
        <v>6.67</v>
      </c>
      <c r="AI13" s="53">
        <f>'Yearly data'!AH104</f>
        <v>6.67</v>
      </c>
      <c r="AJ13" s="53">
        <f>'Yearly data'!AI104</f>
        <v>6.67</v>
      </c>
      <c r="AK13" s="53">
        <f>'Yearly data'!AJ104</f>
        <v>6.67</v>
      </c>
      <c r="AL13" s="53">
        <f>'Yearly data'!AK104</f>
        <v>6.67</v>
      </c>
      <c r="AM13" s="53">
        <f>'Yearly data'!AL104</f>
        <v>6</v>
      </c>
      <c r="AN13" s="53">
        <f>'Yearly data'!AM104</f>
        <v>5.33</v>
      </c>
      <c r="AO13" s="53">
        <f>'Yearly data'!AN104</f>
        <v>5</v>
      </c>
      <c r="AP13" s="53">
        <f>'Yearly data'!AO104</f>
        <v>5</v>
      </c>
      <c r="AQ13" s="53">
        <f>'Yearly data'!AP104</f>
        <v>5</v>
      </c>
      <c r="AR13" s="53">
        <f>'Yearly data'!AQ104</f>
        <v>5</v>
      </c>
      <c r="AS13" s="53">
        <f>'Yearly data'!AR104</f>
        <v>5</v>
      </c>
      <c r="AT13" s="53">
        <f>'Yearly data'!AS104</f>
        <v>5</v>
      </c>
      <c r="AU13" s="53">
        <f>'Yearly data'!AT104</f>
        <v>5</v>
      </c>
      <c r="AV13" s="53">
        <f>'Yearly data'!AU104</f>
        <v>5</v>
      </c>
      <c r="AW13" s="53">
        <f>'Yearly data'!AV104</f>
        <v>5</v>
      </c>
      <c r="AX13" s="53">
        <f>'Yearly data'!AW104</f>
        <v>5</v>
      </c>
      <c r="AY13" s="53">
        <f>'Yearly data'!AX104</f>
        <v>3.33</v>
      </c>
      <c r="AZ13" s="53">
        <f>'Yearly data'!AY104</f>
        <v>3.33</v>
      </c>
      <c r="BA13" s="53">
        <f>'Yearly data'!AZ104</f>
        <v>3.33</v>
      </c>
      <c r="BB13" s="53">
        <f>'Yearly data'!BA104</f>
        <v>3.33</v>
      </c>
      <c r="BC13" s="53">
        <f>'Yearly data'!BB104</f>
        <v>3.33</v>
      </c>
      <c r="BD13" s="53">
        <f>'Yearly data'!BC104</f>
        <v>3.33</v>
      </c>
      <c r="BE13" s="53">
        <f>'Yearly data'!BD104</f>
        <v>3.33</v>
      </c>
      <c r="BF13" s="53">
        <f>'Yearly data'!BE104</f>
        <v>3.33</v>
      </c>
      <c r="BG13" s="53">
        <f>'Yearly data'!BF104</f>
        <v>3.33</v>
      </c>
      <c r="BH13" s="53">
        <f>'Yearly data'!BG104</f>
        <v>3.33</v>
      </c>
      <c r="BI13" s="53">
        <f>'Yearly data'!BH104</f>
        <v>3.33</v>
      </c>
      <c r="BJ13" s="53">
        <f>'Yearly data'!BI104</f>
        <v>3.33</v>
      </c>
      <c r="BK13" s="53">
        <f>'Yearly data'!BJ104</f>
        <v>3.33</v>
      </c>
      <c r="BL13" s="53">
        <f>'Yearly data'!BK104</f>
        <v>7</v>
      </c>
      <c r="BM13" s="53">
        <f>'Yearly data'!BL104</f>
        <v>8.67</v>
      </c>
      <c r="BN13" s="53">
        <f>'Yearly data'!BM104</f>
        <v>10.33</v>
      </c>
      <c r="BO13" s="53">
        <f>'Yearly data'!BN104</f>
        <v>16.670000000000002</v>
      </c>
      <c r="BP13" s="53">
        <f>'Yearly data'!BO104</f>
        <v>18.329999999999998</v>
      </c>
      <c r="BQ13" s="53">
        <f>'Yearly data'!BP104</f>
        <v>19</v>
      </c>
      <c r="BR13" s="53">
        <f>'Yearly data'!BQ104</f>
        <v>21</v>
      </c>
      <c r="BS13" s="53">
        <f>'Yearly data'!BR104</f>
        <v>30</v>
      </c>
      <c r="BT13" s="53">
        <f>'Yearly data'!BS104</f>
        <v>29.33</v>
      </c>
      <c r="BU13" s="53">
        <f>'Yearly data'!BT104</f>
        <v>19</v>
      </c>
      <c r="BV13" s="53">
        <f>'Yearly data'!BU104</f>
        <v>19</v>
      </c>
      <c r="BW13" s="53">
        <f>'Yearly data'!BV104</f>
        <v>18</v>
      </c>
      <c r="BX13" s="53">
        <f>'Yearly data'!BW104</f>
        <v>17.670000000000002</v>
      </c>
      <c r="BY13" s="53">
        <f>'Yearly data'!BX104</f>
        <v>17.329999999999998</v>
      </c>
      <c r="BZ13" s="53">
        <f>'Yearly data'!BY104</f>
        <v>17.329999999999998</v>
      </c>
      <c r="CA13" s="53">
        <f>'Yearly data'!BZ104</f>
        <v>17.329999999999998</v>
      </c>
      <c r="CB13" s="53">
        <f>'Yearly data'!CA104</f>
        <v>17</v>
      </c>
      <c r="CC13" s="53">
        <f>'Yearly data'!CB104</f>
        <v>22</v>
      </c>
      <c r="CD13" s="53">
        <f>'Yearly data'!CC104</f>
        <v>21.33</v>
      </c>
      <c r="CE13" s="53">
        <f>'Yearly data'!CD104</f>
        <v>20.67</v>
      </c>
      <c r="CF13" s="53">
        <f>'Yearly data'!CE104</f>
        <v>20.329999999999998</v>
      </c>
      <c r="CG13" s="53">
        <f>'Yearly data'!CF104</f>
        <v>15.33</v>
      </c>
      <c r="CH13" s="53">
        <f>'Yearly data'!CG104</f>
        <v>15.33</v>
      </c>
      <c r="CI13" s="53">
        <f>'Yearly data'!CH104</f>
        <v>14.33</v>
      </c>
      <c r="CJ13" s="53">
        <f>'Yearly data'!CI104</f>
        <v>14.33</v>
      </c>
      <c r="CK13" s="53">
        <f>'Yearly data'!CJ104</f>
        <v>14.33</v>
      </c>
      <c r="CL13" s="53">
        <f>'Yearly data'!CK104</f>
        <v>14.33</v>
      </c>
      <c r="CM13" s="53">
        <f>'Yearly data'!CL104</f>
        <v>19.329999999999998</v>
      </c>
      <c r="CN13" s="53">
        <f>'Yearly data'!CM104</f>
        <v>18.329999999999998</v>
      </c>
      <c r="CO13" s="53">
        <f>'Yearly data'!CN104</f>
        <v>17.329999999999998</v>
      </c>
      <c r="CP13" s="53">
        <f>'Yearly data'!CO104</f>
        <v>17.329999999999998</v>
      </c>
      <c r="CQ13" s="53">
        <f>'Yearly data'!CP104</f>
        <v>17.329999999999998</v>
      </c>
      <c r="CR13" s="53" t="e">
        <f>'Yearly data'!#REF!</f>
        <v>#REF!</v>
      </c>
      <c r="CS13" s="53" t="e">
        <f>'Yearly data'!#REF!</f>
        <v>#REF!</v>
      </c>
      <c r="CT13" s="53" t="e">
        <f>'Yearly data'!#REF!</f>
        <v>#REF!</v>
      </c>
    </row>
    <row r="14" spans="1:98" ht="20.399999999999999">
      <c r="A14" s="56"/>
      <c r="B14" s="55">
        <v>45395</v>
      </c>
      <c r="C14" s="53">
        <f>'Yearly data'!B105</f>
        <v>12.67</v>
      </c>
      <c r="D14" s="53">
        <f>'Yearly data'!C105</f>
        <v>12.33</v>
      </c>
      <c r="E14" s="53">
        <f>'Yearly data'!D105</f>
        <v>12.33</v>
      </c>
      <c r="F14" s="53">
        <f>'Yearly data'!E105</f>
        <v>12.33</v>
      </c>
      <c r="G14" s="53">
        <f>'Yearly data'!F105</f>
        <v>12.67</v>
      </c>
      <c r="H14" s="53">
        <f>'Yearly data'!G105</f>
        <v>12.67</v>
      </c>
      <c r="I14" s="53">
        <f>'Yearly data'!H105</f>
        <v>13</v>
      </c>
      <c r="J14" s="53">
        <f>'Yearly data'!I105</f>
        <v>13.33</v>
      </c>
      <c r="K14" s="53">
        <f>'Yearly data'!J105</f>
        <v>17.329999999999998</v>
      </c>
      <c r="L14" s="53">
        <f>'Yearly data'!K105</f>
        <v>17</v>
      </c>
      <c r="M14" s="53">
        <f>'Yearly data'!L105</f>
        <v>16.670000000000002</v>
      </c>
      <c r="N14" s="53">
        <f>'Yearly data'!M105</f>
        <v>16</v>
      </c>
      <c r="O14" s="53">
        <f>'Yearly data'!N105</f>
        <v>15</v>
      </c>
      <c r="P14" s="53">
        <f>'Yearly data'!O105</f>
        <v>14</v>
      </c>
      <c r="Q14" s="53">
        <f>'Yearly data'!P105</f>
        <v>15</v>
      </c>
      <c r="R14" s="53">
        <f>'Yearly data'!Q105</f>
        <v>15</v>
      </c>
      <c r="S14" s="53">
        <f>'Yearly data'!R105</f>
        <v>14.67</v>
      </c>
      <c r="T14" s="53">
        <f>'Yearly data'!S105</f>
        <v>14.33</v>
      </c>
      <c r="U14" s="53">
        <f>'Yearly data'!T105</f>
        <v>14</v>
      </c>
      <c r="V14" s="53">
        <f>'Yearly data'!U105</f>
        <v>13.67</v>
      </c>
      <c r="W14" s="53">
        <f>'Yearly data'!V105</f>
        <v>13.33</v>
      </c>
      <c r="X14" s="53">
        <f>'Yearly data'!W105</f>
        <v>13</v>
      </c>
      <c r="Y14" s="53">
        <f>'Yearly data'!X105</f>
        <v>8.33</v>
      </c>
      <c r="Z14" s="53">
        <f>'Yearly data'!Y105</f>
        <v>8.33</v>
      </c>
      <c r="AA14" s="53">
        <f>'Yearly data'!Z105</f>
        <v>8.33</v>
      </c>
      <c r="AB14" s="53">
        <f>'Yearly data'!AA105</f>
        <v>8</v>
      </c>
      <c r="AC14" s="53">
        <f>'Yearly data'!AB105</f>
        <v>8</v>
      </c>
      <c r="AD14" s="53">
        <f>'Yearly data'!AC105</f>
        <v>7.67</v>
      </c>
      <c r="AE14" s="53">
        <f>'Yearly data'!AD105</f>
        <v>7.67</v>
      </c>
      <c r="AF14" s="53">
        <f>'Yearly data'!AE105</f>
        <v>7.33</v>
      </c>
      <c r="AG14" s="53">
        <f>'Yearly data'!AF105</f>
        <v>7.33</v>
      </c>
      <c r="AH14" s="53">
        <f>'Yearly data'!AG105</f>
        <v>7.33</v>
      </c>
      <c r="AI14" s="53">
        <f>'Yearly data'!AH105</f>
        <v>7.33</v>
      </c>
      <c r="AJ14" s="53">
        <f>'Yearly data'!AI105</f>
        <v>7.33</v>
      </c>
      <c r="AK14" s="53">
        <f>'Yearly data'!AJ105</f>
        <v>7.33</v>
      </c>
      <c r="AL14" s="53">
        <f>'Yearly data'!AK105</f>
        <v>7.33</v>
      </c>
      <c r="AM14" s="53">
        <f>'Yearly data'!AL105</f>
        <v>7.33</v>
      </c>
      <c r="AN14" s="53">
        <f>'Yearly data'!AM105</f>
        <v>7.33</v>
      </c>
      <c r="AO14" s="53">
        <f>'Yearly data'!AN105</f>
        <v>7.33</v>
      </c>
      <c r="AP14" s="53">
        <f>'Yearly data'!AO105</f>
        <v>7.33</v>
      </c>
      <c r="AQ14" s="53">
        <f>'Yearly data'!AP105</f>
        <v>7.33</v>
      </c>
      <c r="AR14" s="53">
        <f>'Yearly data'!AQ105</f>
        <v>7.33</v>
      </c>
      <c r="AS14" s="53">
        <f>'Yearly data'!AR105</f>
        <v>10.67</v>
      </c>
      <c r="AT14" s="53">
        <f>'Yearly data'!AS105</f>
        <v>10</v>
      </c>
      <c r="AU14" s="53">
        <f>'Yearly data'!AT105</f>
        <v>9.33</v>
      </c>
      <c r="AV14" s="53">
        <f>'Yearly data'!AU105</f>
        <v>8.67</v>
      </c>
      <c r="AW14" s="53">
        <f>'Yearly data'!AV105</f>
        <v>8.33</v>
      </c>
      <c r="AX14" s="53">
        <f>'Yearly data'!AW105</f>
        <v>8</v>
      </c>
      <c r="AY14" s="53">
        <f>'Yearly data'!AX105</f>
        <v>6.67</v>
      </c>
      <c r="AZ14" s="53">
        <f>'Yearly data'!AY105</f>
        <v>6.67</v>
      </c>
      <c r="BA14" s="53">
        <f>'Yearly data'!AZ105</f>
        <v>6.67</v>
      </c>
      <c r="BB14" s="53">
        <f>'Yearly data'!BA105</f>
        <v>6.67</v>
      </c>
      <c r="BC14" s="53">
        <f>'Yearly data'!BB105</f>
        <v>6.73</v>
      </c>
      <c r="BD14" s="53">
        <f>'Yearly data'!BC105</f>
        <v>6.95</v>
      </c>
      <c r="BE14" s="53">
        <f>'Yearly data'!BD105</f>
        <v>7.73</v>
      </c>
      <c r="BF14" s="53">
        <f>'Yearly data'!BE105</f>
        <v>8.59</v>
      </c>
      <c r="BG14" s="53">
        <f>'Yearly data'!BF105</f>
        <v>9.59</v>
      </c>
      <c r="BH14" s="53">
        <f>'Yearly data'!BG105</f>
        <v>10.33</v>
      </c>
      <c r="BI14" s="53">
        <f>'Yearly data'!BH105</f>
        <v>11.31</v>
      </c>
      <c r="BJ14" s="53">
        <f>'Yearly data'!BI105</f>
        <v>12.8</v>
      </c>
      <c r="BK14" s="53">
        <f>'Yearly data'!BJ105</f>
        <v>16.75</v>
      </c>
      <c r="BL14" s="53">
        <f>'Yearly data'!BK105</f>
        <v>20.059999999999999</v>
      </c>
      <c r="BM14" s="53">
        <f>'Yearly data'!BL105</f>
        <v>21.26</v>
      </c>
      <c r="BN14" s="53">
        <f>'Yearly data'!BM105</f>
        <v>22.43</v>
      </c>
      <c r="BO14" s="53">
        <f>'Yearly data'!BN105</f>
        <v>22.47</v>
      </c>
      <c r="BP14" s="53">
        <f>'Yearly data'!BO105</f>
        <v>22.15</v>
      </c>
      <c r="BQ14" s="53">
        <f>'Yearly data'!BP105</f>
        <v>15</v>
      </c>
      <c r="BR14" s="53">
        <f>'Yearly data'!BQ105</f>
        <v>15</v>
      </c>
      <c r="BS14" s="53">
        <f>'Yearly data'!BR105</f>
        <v>22.59</v>
      </c>
      <c r="BT14" s="53">
        <f>'Yearly data'!BS105</f>
        <v>22.28</v>
      </c>
      <c r="BU14" s="53">
        <f>'Yearly data'!BT105</f>
        <v>21.69</v>
      </c>
      <c r="BV14" s="53">
        <f>'Yearly data'!BU105</f>
        <v>21.29</v>
      </c>
      <c r="BW14" s="53">
        <f>'Yearly data'!BV105</f>
        <v>24.02</v>
      </c>
      <c r="BX14" s="53">
        <f>'Yearly data'!BW105</f>
        <v>23.66</v>
      </c>
      <c r="BY14" s="53">
        <f>'Yearly data'!BX105</f>
        <v>27.62</v>
      </c>
      <c r="BZ14" s="53">
        <f>'Yearly data'!BY105</f>
        <v>27.14</v>
      </c>
      <c r="CA14" s="53">
        <f>'Yearly data'!BZ105</f>
        <v>26.24</v>
      </c>
      <c r="CB14" s="53">
        <f>'Yearly data'!CA105</f>
        <v>25.27</v>
      </c>
      <c r="CC14" s="53">
        <f>'Yearly data'!CB105</f>
        <v>16</v>
      </c>
      <c r="CD14" s="53">
        <f>'Yearly data'!CC105</f>
        <v>15.33</v>
      </c>
      <c r="CE14" s="53">
        <f>'Yearly data'!CD105</f>
        <v>14.05</v>
      </c>
      <c r="CF14" s="53">
        <f>'Yearly data'!CE105</f>
        <v>13.66</v>
      </c>
      <c r="CG14" s="53">
        <f>'Yearly data'!CF105</f>
        <v>13.32</v>
      </c>
      <c r="CH14" s="53">
        <f>'Yearly data'!CG105</f>
        <v>13.32</v>
      </c>
      <c r="CI14" s="53">
        <f>'Yearly data'!CH105</f>
        <v>8.33</v>
      </c>
      <c r="CJ14" s="53">
        <f>'Yearly data'!CI105</f>
        <v>8.33</v>
      </c>
      <c r="CK14" s="53">
        <f>'Yearly data'!CJ105</f>
        <v>8.33</v>
      </c>
      <c r="CL14" s="53">
        <f>'Yearly data'!CK105</f>
        <v>8.33</v>
      </c>
      <c r="CM14" s="53">
        <f>'Yearly data'!CL105</f>
        <v>8.33</v>
      </c>
      <c r="CN14" s="53">
        <f>'Yearly data'!CM105</f>
        <v>8.33</v>
      </c>
      <c r="CO14" s="53">
        <f>'Yearly data'!CN105</f>
        <v>8.33</v>
      </c>
      <c r="CP14" s="53">
        <f>'Yearly data'!CO105</f>
        <v>8.33</v>
      </c>
      <c r="CQ14" s="53">
        <f>'Yearly data'!CP105</f>
        <v>8.33</v>
      </c>
      <c r="CR14" s="53" t="e">
        <f>'Yearly data'!#REF!</f>
        <v>#REF!</v>
      </c>
      <c r="CS14" s="53" t="e">
        <f>'Yearly data'!#REF!</f>
        <v>#REF!</v>
      </c>
      <c r="CT14" s="53" t="e">
        <f>'Yearly data'!#REF!</f>
        <v>#REF!</v>
      </c>
    </row>
    <row r="15" spans="1:98" ht="20.399999999999999">
      <c r="A15" s="56"/>
      <c r="B15" s="55">
        <v>45396</v>
      </c>
      <c r="C15" s="53">
        <f>'Yearly data'!B106</f>
        <v>9.33</v>
      </c>
      <c r="D15" s="53">
        <f>'Yearly data'!C106</f>
        <v>9.33</v>
      </c>
      <c r="E15" s="53">
        <f>'Yearly data'!D106</f>
        <v>9.67</v>
      </c>
      <c r="F15" s="53">
        <f>'Yearly data'!E106</f>
        <v>10</v>
      </c>
      <c r="G15" s="53">
        <f>'Yearly data'!F106</f>
        <v>10</v>
      </c>
      <c r="H15" s="53">
        <f>'Yearly data'!G106</f>
        <v>10.33</v>
      </c>
      <c r="I15" s="53">
        <f>'Yearly data'!H106</f>
        <v>10.67</v>
      </c>
      <c r="J15" s="53">
        <f>'Yearly data'!I106</f>
        <v>11</v>
      </c>
      <c r="K15" s="53">
        <f>'Yearly data'!J106</f>
        <v>12.67</v>
      </c>
      <c r="L15" s="53">
        <f>'Yearly data'!K106</f>
        <v>12.33</v>
      </c>
      <c r="M15" s="53">
        <f>'Yearly data'!L106</f>
        <v>13.17</v>
      </c>
      <c r="N15" s="53">
        <f>'Yearly data'!M106</f>
        <v>12.83</v>
      </c>
      <c r="O15" s="53">
        <f>'Yearly data'!N106</f>
        <v>16.829999999999998</v>
      </c>
      <c r="P15" s="53">
        <f>'Yearly data'!O106</f>
        <v>16.399999999999999</v>
      </c>
      <c r="Q15" s="53">
        <f>'Yearly data'!P106</f>
        <v>18.329999999999998</v>
      </c>
      <c r="R15" s="53">
        <f>'Yearly data'!Q106</f>
        <v>17.670000000000002</v>
      </c>
      <c r="S15" s="53">
        <f>'Yearly data'!R106</f>
        <v>16.670000000000002</v>
      </c>
      <c r="T15" s="53">
        <f>'Yearly data'!S106</f>
        <v>16</v>
      </c>
      <c r="U15" s="53">
        <f>'Yearly data'!T106</f>
        <v>15</v>
      </c>
      <c r="V15" s="53">
        <f>'Yearly data'!U106</f>
        <v>14.67</v>
      </c>
      <c r="W15" s="53">
        <f>'Yearly data'!V106</f>
        <v>14</v>
      </c>
      <c r="X15" s="53">
        <f>'Yearly data'!W106</f>
        <v>13.33</v>
      </c>
      <c r="Y15" s="53">
        <f>'Yearly data'!X106</f>
        <v>10</v>
      </c>
      <c r="Z15" s="53">
        <f>'Yearly data'!Y106</f>
        <v>9.33</v>
      </c>
      <c r="AA15" s="53">
        <f>'Yearly data'!Z106</f>
        <v>7.33</v>
      </c>
      <c r="AB15" s="53">
        <f>'Yearly data'!AA106</f>
        <v>7.33</v>
      </c>
      <c r="AC15" s="53">
        <f>'Yearly data'!AB106</f>
        <v>7.33</v>
      </c>
      <c r="AD15" s="53">
        <f>'Yearly data'!AC106</f>
        <v>7.33</v>
      </c>
      <c r="AE15" s="53">
        <f>'Yearly data'!AD106</f>
        <v>7.33</v>
      </c>
      <c r="AF15" s="53">
        <f>'Yearly data'!AE106</f>
        <v>7.33</v>
      </c>
      <c r="AG15" s="53">
        <f>'Yearly data'!AF106</f>
        <v>7.33</v>
      </c>
      <c r="AH15" s="53">
        <f>'Yearly data'!AG106</f>
        <v>7.33</v>
      </c>
      <c r="AI15" s="53">
        <f>'Yearly data'!AH106</f>
        <v>7.33</v>
      </c>
      <c r="AJ15" s="53">
        <f>'Yearly data'!AI106</f>
        <v>7.33</v>
      </c>
      <c r="AK15" s="53">
        <f>'Yearly data'!AJ106</f>
        <v>7.33</v>
      </c>
      <c r="AL15" s="53">
        <f>'Yearly data'!AK106</f>
        <v>7.33</v>
      </c>
      <c r="AM15" s="53">
        <f>'Yearly data'!AL106</f>
        <v>5</v>
      </c>
      <c r="AN15" s="53">
        <f>'Yearly data'!AM106</f>
        <v>5</v>
      </c>
      <c r="AO15" s="53">
        <f>'Yearly data'!AN106</f>
        <v>5</v>
      </c>
      <c r="AP15" s="53">
        <f>'Yearly data'!AO106</f>
        <v>5</v>
      </c>
      <c r="AQ15" s="53">
        <f>'Yearly data'!AP106</f>
        <v>5</v>
      </c>
      <c r="AR15" s="53">
        <f>'Yearly data'!AQ106</f>
        <v>5</v>
      </c>
      <c r="AS15" s="53">
        <f>'Yearly data'!AR106</f>
        <v>5</v>
      </c>
      <c r="AT15" s="53">
        <f>'Yearly data'!AS106</f>
        <v>5</v>
      </c>
      <c r="AU15" s="53">
        <f>'Yearly data'!AT106</f>
        <v>5</v>
      </c>
      <c r="AV15" s="53">
        <f>'Yearly data'!AU106</f>
        <v>5</v>
      </c>
      <c r="AW15" s="53">
        <f>'Yearly data'!AV106</f>
        <v>5</v>
      </c>
      <c r="AX15" s="53">
        <f>'Yearly data'!AW106</f>
        <v>5</v>
      </c>
      <c r="AY15" s="53">
        <f>'Yearly data'!AX106</f>
        <v>5</v>
      </c>
      <c r="AZ15" s="53">
        <f>'Yearly data'!AY106</f>
        <v>5</v>
      </c>
      <c r="BA15" s="53">
        <f>'Yearly data'!AZ106</f>
        <v>5</v>
      </c>
      <c r="BB15" s="53">
        <f>'Yearly data'!BA106</f>
        <v>5</v>
      </c>
      <c r="BC15" s="53">
        <f>'Yearly data'!BB106</f>
        <v>5</v>
      </c>
      <c r="BD15" s="53">
        <f>'Yearly data'!BC106</f>
        <v>5</v>
      </c>
      <c r="BE15" s="53">
        <f>'Yearly data'!BD106</f>
        <v>5</v>
      </c>
      <c r="BF15" s="53">
        <f>'Yearly data'!BE106</f>
        <v>6.33</v>
      </c>
      <c r="BG15" s="53">
        <f>'Yearly data'!BF106</f>
        <v>7.33</v>
      </c>
      <c r="BH15" s="53">
        <f>'Yearly data'!BG106</f>
        <v>8.33</v>
      </c>
      <c r="BI15" s="53">
        <f>'Yearly data'!BH106</f>
        <v>9.67</v>
      </c>
      <c r="BJ15" s="53">
        <f>'Yearly data'!BI106</f>
        <v>10.67</v>
      </c>
      <c r="BK15" s="53">
        <f>'Yearly data'!BJ106</f>
        <v>11.67</v>
      </c>
      <c r="BL15" s="53">
        <f>'Yearly data'!BK106</f>
        <v>13</v>
      </c>
      <c r="BM15" s="53">
        <f>'Yearly data'!BL106</f>
        <v>13.67</v>
      </c>
      <c r="BN15" s="53">
        <f>'Yearly data'!BM106</f>
        <v>14.33</v>
      </c>
      <c r="BO15" s="53">
        <f>'Yearly data'!BN106</f>
        <v>25</v>
      </c>
      <c r="BP15" s="53">
        <f>'Yearly data'!BO106</f>
        <v>25</v>
      </c>
      <c r="BQ15" s="53">
        <f>'Yearly data'!BP106</f>
        <v>24.67</v>
      </c>
      <c r="BR15" s="53">
        <f>'Yearly data'!BQ106</f>
        <v>24.67</v>
      </c>
      <c r="BS15" s="53">
        <f>'Yearly data'!BR106</f>
        <v>30</v>
      </c>
      <c r="BT15" s="53">
        <f>'Yearly data'!BS106</f>
        <v>28.33</v>
      </c>
      <c r="BU15" s="53">
        <f>'Yearly data'!BT106</f>
        <v>26.67</v>
      </c>
      <c r="BV15" s="53">
        <f>'Yearly data'!BU106</f>
        <v>23.33</v>
      </c>
      <c r="BW15" s="53">
        <f>'Yearly data'!BV106</f>
        <v>35</v>
      </c>
      <c r="BX15" s="53">
        <f>'Yearly data'!BW106</f>
        <v>31.67</v>
      </c>
      <c r="BY15" s="53">
        <f>'Yearly data'!BX106</f>
        <v>16</v>
      </c>
      <c r="BZ15" s="53">
        <f>'Yearly data'!BY106</f>
        <v>15</v>
      </c>
      <c r="CA15" s="53">
        <f>'Yearly data'!BZ106</f>
        <v>13.33</v>
      </c>
      <c r="CB15" s="53">
        <f>'Yearly data'!CA106</f>
        <v>11.67</v>
      </c>
      <c r="CC15" s="53">
        <f>'Yearly data'!CB106</f>
        <v>11.67</v>
      </c>
      <c r="CD15" s="53">
        <f>'Yearly data'!CC106</f>
        <v>11.67</v>
      </c>
      <c r="CE15" s="53">
        <f>'Yearly data'!CD106</f>
        <v>11.67</v>
      </c>
      <c r="CF15" s="53">
        <f>'Yearly data'!CE106</f>
        <v>10</v>
      </c>
      <c r="CG15" s="53">
        <f>'Yearly data'!CF106</f>
        <v>8.33</v>
      </c>
      <c r="CH15" s="53">
        <f>'Yearly data'!CG106</f>
        <v>7.67</v>
      </c>
      <c r="CI15" s="53">
        <f>'Yearly data'!CH106</f>
        <v>8.33</v>
      </c>
      <c r="CJ15" s="53">
        <f>'Yearly data'!CI106</f>
        <v>8.67</v>
      </c>
      <c r="CK15" s="53">
        <f>'Yearly data'!CJ106</f>
        <v>9</v>
      </c>
      <c r="CL15" s="53">
        <f>'Yearly data'!CK106</f>
        <v>9</v>
      </c>
      <c r="CM15" s="53">
        <f>'Yearly data'!CL106</f>
        <v>7.33</v>
      </c>
      <c r="CN15" s="53">
        <f>'Yearly data'!CM106</f>
        <v>7.33</v>
      </c>
      <c r="CO15" s="53">
        <f>'Yearly data'!CN106</f>
        <v>7.33</v>
      </c>
      <c r="CP15" s="53">
        <f>'Yearly data'!CO106</f>
        <v>7.33</v>
      </c>
      <c r="CQ15" s="53">
        <f>'Yearly data'!CP106</f>
        <v>7.33</v>
      </c>
      <c r="CR15" s="53" t="e">
        <f>'Yearly data'!#REF!</f>
        <v>#REF!</v>
      </c>
      <c r="CS15" s="53" t="e">
        <f>'Yearly data'!#REF!</f>
        <v>#REF!</v>
      </c>
      <c r="CT15" s="53" t="e">
        <f>'Yearly data'!#REF!</f>
        <v>#REF!</v>
      </c>
    </row>
    <row r="16" spans="1:98" ht="20.399999999999999">
      <c r="A16" s="56"/>
      <c r="B16" s="55">
        <v>45397</v>
      </c>
      <c r="C16" s="53">
        <f>'Yearly data'!B107</f>
        <v>7</v>
      </c>
      <c r="D16" s="53">
        <f>'Yearly data'!C107</f>
        <v>7</v>
      </c>
      <c r="E16" s="53">
        <f>'Yearly data'!D107</f>
        <v>7</v>
      </c>
      <c r="F16" s="53">
        <f>'Yearly data'!E107</f>
        <v>7</v>
      </c>
      <c r="G16" s="53">
        <f>'Yearly data'!F107</f>
        <v>7</v>
      </c>
      <c r="H16" s="53">
        <f>'Yearly data'!G107</f>
        <v>7</v>
      </c>
      <c r="I16" s="53">
        <f>'Yearly data'!H107</f>
        <v>7</v>
      </c>
      <c r="J16" s="53">
        <f>'Yearly data'!I107</f>
        <v>7</v>
      </c>
      <c r="K16" s="53">
        <f>'Yearly data'!J107</f>
        <v>6.67</v>
      </c>
      <c r="L16" s="53">
        <f>'Yearly data'!K107</f>
        <v>6.67</v>
      </c>
      <c r="M16" s="53">
        <f>'Yearly data'!L107</f>
        <v>6.67</v>
      </c>
      <c r="N16" s="53">
        <f>'Yearly data'!M107</f>
        <v>6.67</v>
      </c>
      <c r="O16" s="53">
        <f>'Yearly data'!N107</f>
        <v>6.67</v>
      </c>
      <c r="P16" s="53">
        <f>'Yearly data'!O107</f>
        <v>6.67</v>
      </c>
      <c r="Q16" s="53">
        <f>'Yearly data'!P107</f>
        <v>6.67</v>
      </c>
      <c r="R16" s="53">
        <f>'Yearly data'!Q107</f>
        <v>6.67</v>
      </c>
      <c r="S16" s="53">
        <f>'Yearly data'!R107</f>
        <v>6.67</v>
      </c>
      <c r="T16" s="53">
        <f>'Yearly data'!S107</f>
        <v>6.67</v>
      </c>
      <c r="U16" s="53">
        <f>'Yearly data'!T107</f>
        <v>6.67</v>
      </c>
      <c r="V16" s="53">
        <f>'Yearly data'!U107</f>
        <v>6.67</v>
      </c>
      <c r="W16" s="53">
        <f>'Yearly data'!V107</f>
        <v>6.67</v>
      </c>
      <c r="X16" s="53">
        <f>'Yearly data'!W107</f>
        <v>6.67</v>
      </c>
      <c r="Y16" s="53">
        <f>'Yearly data'!X107</f>
        <v>6.67</v>
      </c>
      <c r="Z16" s="53">
        <f>'Yearly data'!Y107</f>
        <v>6.67</v>
      </c>
      <c r="AA16" s="53">
        <f>'Yearly data'!Z107</f>
        <v>6.67</v>
      </c>
      <c r="AB16" s="53">
        <f>'Yearly data'!AA107</f>
        <v>6.67</v>
      </c>
      <c r="AC16" s="53">
        <f>'Yearly data'!AB107</f>
        <v>6.67</v>
      </c>
      <c r="AD16" s="53">
        <f>'Yearly data'!AC107</f>
        <v>6.67</v>
      </c>
      <c r="AE16" s="53">
        <f>'Yearly data'!AD107</f>
        <v>6.67</v>
      </c>
      <c r="AF16" s="53">
        <f>'Yearly data'!AE107</f>
        <v>6.67</v>
      </c>
      <c r="AG16" s="53">
        <f>'Yearly data'!AF107</f>
        <v>6.67</v>
      </c>
      <c r="AH16" s="53">
        <f>'Yearly data'!AG107</f>
        <v>6.67</v>
      </c>
      <c r="AI16" s="53">
        <f>'Yearly data'!AH107</f>
        <v>6.67</v>
      </c>
      <c r="AJ16" s="53">
        <f>'Yearly data'!AI107</f>
        <v>6.67</v>
      </c>
      <c r="AK16" s="53">
        <f>'Yearly data'!AJ107</f>
        <v>6.67</v>
      </c>
      <c r="AL16" s="53">
        <f>'Yearly data'!AK107</f>
        <v>6.67</v>
      </c>
      <c r="AM16" s="53">
        <f>'Yearly data'!AL107</f>
        <v>6.67</v>
      </c>
      <c r="AN16" s="53">
        <f>'Yearly data'!AM107</f>
        <v>6.67</v>
      </c>
      <c r="AO16" s="53">
        <f>'Yearly data'!AN107</f>
        <v>6.67</v>
      </c>
      <c r="AP16" s="53">
        <f>'Yearly data'!AO107</f>
        <v>6.67</v>
      </c>
      <c r="AQ16" s="53">
        <f>'Yearly data'!AP107</f>
        <v>6.67</v>
      </c>
      <c r="AR16" s="53">
        <f>'Yearly data'!AQ107</f>
        <v>6.67</v>
      </c>
      <c r="AS16" s="53">
        <f>'Yearly data'!AR107</f>
        <v>6.67</v>
      </c>
      <c r="AT16" s="53">
        <f>'Yearly data'!AS107</f>
        <v>6.67</v>
      </c>
      <c r="AU16" s="53">
        <f>'Yearly data'!AT107</f>
        <v>6.67</v>
      </c>
      <c r="AV16" s="53">
        <f>'Yearly data'!AU107</f>
        <v>6.67</v>
      </c>
      <c r="AW16" s="53">
        <f>'Yearly data'!AV107</f>
        <v>6.67</v>
      </c>
      <c r="AX16" s="53">
        <f>'Yearly data'!AW107</f>
        <v>6.67</v>
      </c>
      <c r="AY16" s="53">
        <f>'Yearly data'!AX107</f>
        <v>7.33</v>
      </c>
      <c r="AZ16" s="53">
        <f>'Yearly data'!AY107</f>
        <v>7.33</v>
      </c>
      <c r="BA16" s="53">
        <f>'Yearly data'!AZ107</f>
        <v>7.33</v>
      </c>
      <c r="BB16" s="53">
        <f>'Yearly data'!BA107</f>
        <v>7.33</v>
      </c>
      <c r="BC16" s="53">
        <f>'Yearly data'!BB107</f>
        <v>7.67</v>
      </c>
      <c r="BD16" s="53">
        <f>'Yearly data'!BC107</f>
        <v>8</v>
      </c>
      <c r="BE16" s="53">
        <f>'Yearly data'!BD107</f>
        <v>8.33</v>
      </c>
      <c r="BF16" s="53">
        <f>'Yearly data'!BE107</f>
        <v>8.67</v>
      </c>
      <c r="BG16" s="53">
        <f>'Yearly data'!BF107</f>
        <v>11</v>
      </c>
      <c r="BH16" s="53">
        <f>'Yearly data'!BG107</f>
        <v>13.33</v>
      </c>
      <c r="BI16" s="53">
        <f>'Yearly data'!BH107</f>
        <v>11</v>
      </c>
      <c r="BJ16" s="53">
        <f>'Yearly data'!BI107</f>
        <v>12.33</v>
      </c>
      <c r="BK16" s="53">
        <f>'Yearly data'!BJ107</f>
        <v>13.33</v>
      </c>
      <c r="BL16" s="53">
        <f>'Yearly data'!BK107</f>
        <v>16.329999999999998</v>
      </c>
      <c r="BM16" s="53">
        <f>'Yearly data'!BL107</f>
        <v>8.33</v>
      </c>
      <c r="BN16" s="53">
        <f>'Yearly data'!BM107</f>
        <v>9.33</v>
      </c>
      <c r="BO16" s="53">
        <f>'Yearly data'!BN107</f>
        <v>11.67</v>
      </c>
      <c r="BP16" s="53">
        <f>'Yearly data'!BO107</f>
        <v>16.670000000000002</v>
      </c>
      <c r="BQ16" s="53">
        <f>'Yearly data'!BP107</f>
        <v>10.33</v>
      </c>
      <c r="BR16" s="53">
        <f>'Yearly data'!BQ107</f>
        <v>10.33</v>
      </c>
      <c r="BS16" s="53">
        <f>'Yearly data'!BR107</f>
        <v>11.67</v>
      </c>
      <c r="BT16" s="53">
        <f>'Yearly data'!BS107</f>
        <v>12.33</v>
      </c>
      <c r="BU16" s="53">
        <f>'Yearly data'!BT107</f>
        <v>15.67</v>
      </c>
      <c r="BV16" s="53">
        <f>'Yearly data'!BU107</f>
        <v>15.67</v>
      </c>
      <c r="BW16" s="53">
        <f>'Yearly data'!BV107</f>
        <v>12</v>
      </c>
      <c r="BX16" s="53">
        <f>'Yearly data'!BW107</f>
        <v>12.67</v>
      </c>
      <c r="BY16" s="53">
        <f>'Yearly data'!BX107</f>
        <v>13.33</v>
      </c>
      <c r="BZ16" s="53">
        <f>'Yearly data'!BY107</f>
        <v>14</v>
      </c>
      <c r="CA16" s="53">
        <f>'Yearly data'!BZ107</f>
        <v>15</v>
      </c>
      <c r="CB16" s="53">
        <f>'Yearly data'!CA107</f>
        <v>15</v>
      </c>
      <c r="CC16" s="53">
        <f>'Yearly data'!CB107</f>
        <v>15</v>
      </c>
      <c r="CD16" s="53">
        <f>'Yearly data'!CC107</f>
        <v>14</v>
      </c>
      <c r="CE16" s="53">
        <f>'Yearly data'!CD107</f>
        <v>13.33</v>
      </c>
      <c r="CF16" s="53">
        <f>'Yearly data'!CE107</f>
        <v>12.67</v>
      </c>
      <c r="CG16" s="53">
        <f>'Yearly data'!CF107</f>
        <v>11.67</v>
      </c>
      <c r="CH16" s="53">
        <f>'Yearly data'!CG107</f>
        <v>10.67</v>
      </c>
      <c r="CI16" s="53">
        <f>'Yearly data'!CH107</f>
        <v>9.67</v>
      </c>
      <c r="CJ16" s="53">
        <f>'Yearly data'!CI107</f>
        <v>9.67</v>
      </c>
      <c r="CK16" s="53">
        <f>'Yearly data'!CJ107</f>
        <v>9.67</v>
      </c>
      <c r="CL16" s="53">
        <f>'Yearly data'!CK107</f>
        <v>9.67</v>
      </c>
      <c r="CM16" s="53">
        <f>'Yearly data'!CL107</f>
        <v>9.67</v>
      </c>
      <c r="CN16" s="53">
        <f>'Yearly data'!CM107</f>
        <v>9.67</v>
      </c>
      <c r="CO16" s="53">
        <f>'Yearly data'!CN107</f>
        <v>9.67</v>
      </c>
      <c r="CP16" s="53">
        <f>'Yearly data'!CO107</f>
        <v>9.67</v>
      </c>
      <c r="CQ16" s="53">
        <f>'Yearly data'!CP107</f>
        <v>9.67</v>
      </c>
      <c r="CR16" s="53" t="e">
        <f>'Yearly data'!#REF!</f>
        <v>#REF!</v>
      </c>
      <c r="CS16" s="53" t="e">
        <f>'Yearly data'!#REF!</f>
        <v>#REF!</v>
      </c>
      <c r="CT16" s="53" t="e">
        <f>'Yearly data'!#REF!</f>
        <v>#REF!</v>
      </c>
    </row>
    <row r="17" spans="1:98" ht="20.399999999999999">
      <c r="A17" s="56"/>
      <c r="B17" s="55">
        <v>45398</v>
      </c>
      <c r="C17" s="53">
        <f>'Yearly data'!B108</f>
        <v>7.67</v>
      </c>
      <c r="D17" s="53">
        <f>'Yearly data'!C108</f>
        <v>7.67</v>
      </c>
      <c r="E17" s="53">
        <f>'Yearly data'!D108</f>
        <v>8</v>
      </c>
      <c r="F17" s="53">
        <f>'Yearly data'!E108</f>
        <v>8</v>
      </c>
      <c r="G17" s="53">
        <f>'Yearly data'!F108</f>
        <v>7.33</v>
      </c>
      <c r="H17" s="53">
        <f>'Yearly data'!G108</f>
        <v>7.33</v>
      </c>
      <c r="I17" s="53">
        <f>'Yearly data'!H108</f>
        <v>7.33</v>
      </c>
      <c r="J17" s="53">
        <f>'Yearly data'!I108</f>
        <v>7.33</v>
      </c>
      <c r="K17" s="53">
        <f>'Yearly data'!J108</f>
        <v>7.33</v>
      </c>
      <c r="L17" s="53">
        <f>'Yearly data'!K108</f>
        <v>7.33</v>
      </c>
      <c r="M17" s="53">
        <f>'Yearly data'!L108</f>
        <v>7.33</v>
      </c>
      <c r="N17" s="53">
        <f>'Yearly data'!M108</f>
        <v>7.33</v>
      </c>
      <c r="O17" s="53">
        <f>'Yearly data'!N108</f>
        <v>7.33</v>
      </c>
      <c r="P17" s="53">
        <f>'Yearly data'!O108</f>
        <v>7.33</v>
      </c>
      <c r="Q17" s="53">
        <f>'Yearly data'!P108</f>
        <v>7.33</v>
      </c>
      <c r="R17" s="53">
        <f>'Yearly data'!Q108</f>
        <v>7.33</v>
      </c>
      <c r="S17" s="53">
        <f>'Yearly data'!R108</f>
        <v>7.33</v>
      </c>
      <c r="T17" s="53">
        <f>'Yearly data'!S108</f>
        <v>7.33</v>
      </c>
      <c r="U17" s="53">
        <f>'Yearly data'!T108</f>
        <v>7.33</v>
      </c>
      <c r="V17" s="53">
        <f>'Yearly data'!U108</f>
        <v>7.33</v>
      </c>
      <c r="W17" s="53">
        <f>'Yearly data'!V108</f>
        <v>7.33</v>
      </c>
      <c r="X17" s="53">
        <f>'Yearly data'!W108</f>
        <v>7.33</v>
      </c>
      <c r="Y17" s="53">
        <f>'Yearly data'!X108</f>
        <v>7.33</v>
      </c>
      <c r="Z17" s="53">
        <f>'Yearly data'!Y108</f>
        <v>7.33</v>
      </c>
      <c r="AA17" s="53">
        <f>'Yearly data'!Z108</f>
        <v>7.33</v>
      </c>
      <c r="AB17" s="53">
        <f>'Yearly data'!AA108</f>
        <v>7.33</v>
      </c>
      <c r="AC17" s="53">
        <f>'Yearly data'!AB108</f>
        <v>7.33</v>
      </c>
      <c r="AD17" s="53">
        <f>'Yearly data'!AC108</f>
        <v>7.33</v>
      </c>
      <c r="AE17" s="53">
        <f>'Yearly data'!AD108</f>
        <v>6.67</v>
      </c>
      <c r="AF17" s="53">
        <f>'Yearly data'!AE108</f>
        <v>6.67</v>
      </c>
      <c r="AG17" s="53">
        <f>'Yearly data'!AF108</f>
        <v>6.67</v>
      </c>
      <c r="AH17" s="53">
        <f>'Yearly data'!AG108</f>
        <v>6.67</v>
      </c>
      <c r="AI17" s="53">
        <f>'Yearly data'!AH108</f>
        <v>6.67</v>
      </c>
      <c r="AJ17" s="53">
        <f>'Yearly data'!AI108</f>
        <v>6.67</v>
      </c>
      <c r="AK17" s="53">
        <f>'Yearly data'!AJ108</f>
        <v>6.67</v>
      </c>
      <c r="AL17" s="53">
        <f>'Yearly data'!AK108</f>
        <v>6.67</v>
      </c>
      <c r="AM17" s="53">
        <f>'Yearly data'!AL108</f>
        <v>3.33</v>
      </c>
      <c r="AN17" s="53">
        <f>'Yearly data'!AM108</f>
        <v>3.33</v>
      </c>
      <c r="AO17" s="53">
        <f>'Yearly data'!AN108</f>
        <v>3.33</v>
      </c>
      <c r="AP17" s="53">
        <f>'Yearly data'!AO108</f>
        <v>3.33</v>
      </c>
      <c r="AQ17" s="53">
        <f>'Yearly data'!AP108</f>
        <v>3.33</v>
      </c>
      <c r="AR17" s="53">
        <f>'Yearly data'!AQ108</f>
        <v>3.33</v>
      </c>
      <c r="AS17" s="53">
        <f>'Yearly data'!AR108</f>
        <v>3.33</v>
      </c>
      <c r="AT17" s="53">
        <f>'Yearly data'!AS108</f>
        <v>3.33</v>
      </c>
      <c r="AU17" s="53">
        <f>'Yearly data'!AT108</f>
        <v>3.33</v>
      </c>
      <c r="AV17" s="53">
        <f>'Yearly data'!AU108</f>
        <v>3.33</v>
      </c>
      <c r="AW17" s="53">
        <f>'Yearly data'!AV108</f>
        <v>3.33</v>
      </c>
      <c r="AX17" s="53">
        <f>'Yearly data'!AW108</f>
        <v>3.33</v>
      </c>
      <c r="AY17" s="53">
        <f>'Yearly data'!AX108</f>
        <v>3.33</v>
      </c>
      <c r="AZ17" s="53">
        <f>'Yearly data'!AY108</f>
        <v>3.33</v>
      </c>
      <c r="BA17" s="53">
        <f>'Yearly data'!AZ108</f>
        <v>3.33</v>
      </c>
      <c r="BB17" s="53">
        <f>'Yearly data'!BA108</f>
        <v>3.33</v>
      </c>
      <c r="BC17" s="53">
        <f>'Yearly data'!BB108</f>
        <v>3.33</v>
      </c>
      <c r="BD17" s="53">
        <f>'Yearly data'!BC108</f>
        <v>3.33</v>
      </c>
      <c r="BE17" s="53">
        <f>'Yearly data'!BD108</f>
        <v>4</v>
      </c>
      <c r="BF17" s="53">
        <f>'Yearly data'!BE108</f>
        <v>4.33</v>
      </c>
      <c r="BG17" s="53">
        <f>'Yearly data'!BF108</f>
        <v>4.33</v>
      </c>
      <c r="BH17" s="53">
        <f>'Yearly data'!BG108</f>
        <v>4.67</v>
      </c>
      <c r="BI17" s="53">
        <f>'Yearly data'!BH108</f>
        <v>5.33</v>
      </c>
      <c r="BJ17" s="53">
        <f>'Yearly data'!BI108</f>
        <v>6</v>
      </c>
      <c r="BK17" s="53">
        <f>'Yearly data'!BJ108</f>
        <v>5.67</v>
      </c>
      <c r="BL17" s="53">
        <f>'Yearly data'!BK108</f>
        <v>5.33</v>
      </c>
      <c r="BM17" s="53">
        <f>'Yearly data'!BL108</f>
        <v>5.67</v>
      </c>
      <c r="BN17" s="53">
        <f>'Yearly data'!BM108</f>
        <v>6.33</v>
      </c>
      <c r="BO17" s="53">
        <f>'Yearly data'!BN108</f>
        <v>6.67</v>
      </c>
      <c r="BP17" s="53">
        <f>'Yearly data'!BO108</f>
        <v>6.67</v>
      </c>
      <c r="BQ17" s="53">
        <f>'Yearly data'!BP108</f>
        <v>6</v>
      </c>
      <c r="BR17" s="53">
        <f>'Yearly data'!BQ108</f>
        <v>5.67</v>
      </c>
      <c r="BS17" s="53">
        <f>'Yearly data'!BR108</f>
        <v>6</v>
      </c>
      <c r="BT17" s="53">
        <f>'Yearly data'!BS108</f>
        <v>7.33</v>
      </c>
      <c r="BU17" s="53">
        <f>'Yearly data'!BT108</f>
        <v>8</v>
      </c>
      <c r="BV17" s="53">
        <f>'Yearly data'!BU108</f>
        <v>8.67</v>
      </c>
      <c r="BW17" s="53">
        <f>'Yearly data'!BV108</f>
        <v>7.33</v>
      </c>
      <c r="BX17" s="53">
        <f>'Yearly data'!BW108</f>
        <v>7.33</v>
      </c>
      <c r="BY17" s="53">
        <f>'Yearly data'!BX108</f>
        <v>7.33</v>
      </c>
      <c r="BZ17" s="53">
        <f>'Yearly data'!BY108</f>
        <v>7.33</v>
      </c>
      <c r="CA17" s="53">
        <f>'Yearly data'!BZ108</f>
        <v>7.33</v>
      </c>
      <c r="CB17" s="53">
        <f>'Yearly data'!CA108</f>
        <v>6.67</v>
      </c>
      <c r="CC17" s="53">
        <f>'Yearly data'!CB108</f>
        <v>6.67</v>
      </c>
      <c r="CD17" s="53">
        <f>'Yearly data'!CC108</f>
        <v>6.67</v>
      </c>
      <c r="CE17" s="53">
        <f>'Yearly data'!CD108</f>
        <v>6.67</v>
      </c>
      <c r="CF17" s="53">
        <f>'Yearly data'!CE108</f>
        <v>6.67</v>
      </c>
      <c r="CG17" s="53">
        <f>'Yearly data'!CF108</f>
        <v>6.67</v>
      </c>
      <c r="CH17" s="53">
        <f>'Yearly data'!CG108</f>
        <v>6.67</v>
      </c>
      <c r="CI17" s="53">
        <f>'Yearly data'!CH108</f>
        <v>6.67</v>
      </c>
      <c r="CJ17" s="53">
        <f>'Yearly data'!CI108</f>
        <v>6.67</v>
      </c>
      <c r="CK17" s="53">
        <f>'Yearly data'!CJ108</f>
        <v>6.67</v>
      </c>
      <c r="CL17" s="53">
        <f>'Yearly data'!CK108</f>
        <v>6.67</v>
      </c>
      <c r="CM17" s="53">
        <f>'Yearly data'!CL108</f>
        <v>6.67</v>
      </c>
      <c r="CN17" s="53">
        <f>'Yearly data'!CM108</f>
        <v>6.67</v>
      </c>
      <c r="CO17" s="53">
        <f>'Yearly data'!CN108</f>
        <v>6.67</v>
      </c>
      <c r="CP17" s="53">
        <f>'Yearly data'!CO108</f>
        <v>6.67</v>
      </c>
      <c r="CQ17" s="53">
        <f>'Yearly data'!CP108</f>
        <v>6.67</v>
      </c>
      <c r="CR17" s="53" t="e">
        <f>'Yearly data'!#REF!</f>
        <v>#REF!</v>
      </c>
      <c r="CS17" s="53" t="e">
        <f>'Yearly data'!#REF!</f>
        <v>#REF!</v>
      </c>
      <c r="CT17" s="53" t="e">
        <f>'Yearly data'!#REF!</f>
        <v>#REF!</v>
      </c>
    </row>
    <row r="18" spans="1:98" ht="20.399999999999999">
      <c r="A18" s="56"/>
      <c r="B18" s="55">
        <v>45399</v>
      </c>
      <c r="C18" s="53">
        <f>'Yearly data'!B109</f>
        <v>7.33</v>
      </c>
      <c r="D18" s="53">
        <f>'Yearly data'!C109</f>
        <v>7.33</v>
      </c>
      <c r="E18" s="53">
        <f>'Yearly data'!D109</f>
        <v>7.33</v>
      </c>
      <c r="F18" s="53">
        <f>'Yearly data'!E109</f>
        <v>7.33</v>
      </c>
      <c r="G18" s="53">
        <f>'Yearly data'!F109</f>
        <v>7.33</v>
      </c>
      <c r="H18" s="53">
        <f>'Yearly data'!G109</f>
        <v>7.33</v>
      </c>
      <c r="I18" s="53">
        <f>'Yearly data'!H109</f>
        <v>7.33</v>
      </c>
      <c r="J18" s="53">
        <f>'Yearly data'!I109</f>
        <v>7.33</v>
      </c>
      <c r="K18" s="53">
        <f>'Yearly data'!J109</f>
        <v>7.33</v>
      </c>
      <c r="L18" s="53">
        <f>'Yearly data'!K109</f>
        <v>7.33</v>
      </c>
      <c r="M18" s="53">
        <f>'Yearly data'!L109</f>
        <v>7.33</v>
      </c>
      <c r="N18" s="53">
        <f>'Yearly data'!M109</f>
        <v>7.33</v>
      </c>
      <c r="O18" s="53">
        <f>'Yearly data'!N109</f>
        <v>6.67</v>
      </c>
      <c r="P18" s="53">
        <f>'Yearly data'!O109</f>
        <v>6.67</v>
      </c>
      <c r="Q18" s="53">
        <f>'Yearly data'!P109</f>
        <v>6.67</v>
      </c>
      <c r="R18" s="53">
        <f>'Yearly data'!Q109</f>
        <v>6.67</v>
      </c>
      <c r="S18" s="53">
        <f>'Yearly data'!R109</f>
        <v>6.67</v>
      </c>
      <c r="T18" s="53">
        <f>'Yearly data'!S109</f>
        <v>6.67</v>
      </c>
      <c r="U18" s="53">
        <f>'Yearly data'!T109</f>
        <v>6.67</v>
      </c>
      <c r="V18" s="53">
        <f>'Yearly data'!U109</f>
        <v>6.67</v>
      </c>
      <c r="W18" s="53">
        <f>'Yearly data'!V109</f>
        <v>6.67</v>
      </c>
      <c r="X18" s="53">
        <f>'Yearly data'!W109</f>
        <v>6.67</v>
      </c>
      <c r="Y18" s="53">
        <f>'Yearly data'!X109</f>
        <v>6.67</v>
      </c>
      <c r="Z18" s="53">
        <f>'Yearly data'!Y109</f>
        <v>6.67</v>
      </c>
      <c r="AA18" s="53">
        <f>'Yearly data'!Z109</f>
        <v>6.67</v>
      </c>
      <c r="AB18" s="53">
        <f>'Yearly data'!AA109</f>
        <v>6.67</v>
      </c>
      <c r="AC18" s="53">
        <f>'Yearly data'!AB109</f>
        <v>6.67</v>
      </c>
      <c r="AD18" s="53">
        <f>'Yearly data'!AC109</f>
        <v>6.67</v>
      </c>
      <c r="AE18" s="53">
        <f>'Yearly data'!AD109</f>
        <v>6.67</v>
      </c>
      <c r="AF18" s="53">
        <f>'Yearly data'!AE109</f>
        <v>6.67</v>
      </c>
      <c r="AG18" s="53">
        <f>'Yearly data'!AF109</f>
        <v>6.67</v>
      </c>
      <c r="AH18" s="53">
        <f>'Yearly data'!AG109</f>
        <v>6.67</v>
      </c>
      <c r="AI18" s="53">
        <f>'Yearly data'!AH109</f>
        <v>6.67</v>
      </c>
      <c r="AJ18" s="53">
        <f>'Yearly data'!AI109</f>
        <v>6.67</v>
      </c>
      <c r="AK18" s="53">
        <f>'Yearly data'!AJ109</f>
        <v>6.67</v>
      </c>
      <c r="AL18" s="53">
        <f>'Yearly data'!AK109</f>
        <v>6.67</v>
      </c>
      <c r="AM18" s="53">
        <f>'Yearly data'!AL109</f>
        <v>3.33</v>
      </c>
      <c r="AN18" s="53">
        <f>'Yearly data'!AM109</f>
        <v>3.33</v>
      </c>
      <c r="AO18" s="53">
        <f>'Yearly data'!AN109</f>
        <v>3.33</v>
      </c>
      <c r="AP18" s="53">
        <f>'Yearly data'!AO109</f>
        <v>3.33</v>
      </c>
      <c r="AQ18" s="53">
        <f>'Yearly data'!AP109</f>
        <v>3.33</v>
      </c>
      <c r="AR18" s="53">
        <f>'Yearly data'!AQ109</f>
        <v>3.33</v>
      </c>
      <c r="AS18" s="53">
        <f>'Yearly data'!AR109</f>
        <v>3.33</v>
      </c>
      <c r="AT18" s="53">
        <f>'Yearly data'!AS109</f>
        <v>3.33</v>
      </c>
      <c r="AU18" s="53">
        <f>'Yearly data'!AT109</f>
        <v>3.33</v>
      </c>
      <c r="AV18" s="53">
        <f>'Yearly data'!AU109</f>
        <v>3.33</v>
      </c>
      <c r="AW18" s="53">
        <f>'Yearly data'!AV109</f>
        <v>3.33</v>
      </c>
      <c r="AX18" s="53">
        <f>'Yearly data'!AW109</f>
        <v>3.33</v>
      </c>
      <c r="AY18" s="53">
        <f>'Yearly data'!AX109</f>
        <v>3.33</v>
      </c>
      <c r="AZ18" s="53">
        <f>'Yearly data'!AY109</f>
        <v>3.33</v>
      </c>
      <c r="BA18" s="53">
        <f>'Yearly data'!AZ109</f>
        <v>3.33</v>
      </c>
      <c r="BB18" s="53">
        <f>'Yearly data'!BA109</f>
        <v>4</v>
      </c>
      <c r="BC18" s="53">
        <f>'Yearly data'!BB109</f>
        <v>5</v>
      </c>
      <c r="BD18" s="53">
        <f>'Yearly data'!BC109</f>
        <v>5.67</v>
      </c>
      <c r="BE18" s="53">
        <f>'Yearly data'!BD109</f>
        <v>6.67</v>
      </c>
      <c r="BF18" s="53">
        <f>'Yearly data'!BE109</f>
        <v>7.33</v>
      </c>
      <c r="BG18" s="53">
        <f>'Yearly data'!BF109</f>
        <v>8.67</v>
      </c>
      <c r="BH18" s="53">
        <f>'Yearly data'!BG109</f>
        <v>10</v>
      </c>
      <c r="BI18" s="53">
        <f>'Yearly data'!BH109</f>
        <v>14.33</v>
      </c>
      <c r="BJ18" s="53">
        <f>'Yearly data'!BI109</f>
        <v>17</v>
      </c>
      <c r="BK18" s="53">
        <f>'Yearly data'!BJ109</f>
        <v>19.329999999999998</v>
      </c>
      <c r="BL18" s="53">
        <f>'Yearly data'!BK109</f>
        <v>21.67</v>
      </c>
      <c r="BM18" s="53">
        <f>'Yearly data'!BL109</f>
        <v>23.33</v>
      </c>
      <c r="BN18" s="53">
        <f>'Yearly data'!BM109</f>
        <v>23.33</v>
      </c>
      <c r="BO18" s="53">
        <f>'Yearly data'!BN109</f>
        <v>23.33</v>
      </c>
      <c r="BP18" s="53">
        <f>'Yearly data'!BO109</f>
        <v>23.33</v>
      </c>
      <c r="BQ18" s="53">
        <f>'Yearly data'!BP109</f>
        <v>23.33</v>
      </c>
      <c r="BR18" s="53">
        <f>'Yearly data'!BQ109</f>
        <v>23.33</v>
      </c>
      <c r="BS18" s="53">
        <f>'Yearly data'!BR109</f>
        <v>23.33</v>
      </c>
      <c r="BT18" s="53">
        <f>'Yearly data'!BS109</f>
        <v>23.33</v>
      </c>
      <c r="BU18" s="53">
        <f>'Yearly data'!BT109</f>
        <v>23.33</v>
      </c>
      <c r="BV18" s="53">
        <f>'Yearly data'!BU109</f>
        <v>23</v>
      </c>
      <c r="BW18" s="53">
        <f>'Yearly data'!BV109</f>
        <v>22.33</v>
      </c>
      <c r="BX18" s="53">
        <f>'Yearly data'!BW109</f>
        <v>21.67</v>
      </c>
      <c r="BY18" s="53">
        <f>'Yearly data'!BX109</f>
        <v>21.33</v>
      </c>
      <c r="BZ18" s="53">
        <f>'Yearly data'!BY109</f>
        <v>18</v>
      </c>
      <c r="CA18" s="53">
        <f>'Yearly data'!BZ109</f>
        <v>17.329999999999998</v>
      </c>
      <c r="CB18" s="53">
        <f>'Yearly data'!CA109</f>
        <v>16.329999999999998</v>
      </c>
      <c r="CC18" s="53">
        <f>'Yearly data'!CB109</f>
        <v>14.33</v>
      </c>
      <c r="CD18" s="53">
        <f>'Yearly data'!CC109</f>
        <v>14</v>
      </c>
      <c r="CE18" s="53">
        <f>'Yearly data'!CD109</f>
        <v>11.33</v>
      </c>
      <c r="CF18" s="53">
        <f>'Yearly data'!CE109</f>
        <v>10.67</v>
      </c>
      <c r="CG18" s="53">
        <f>'Yearly data'!CF109</f>
        <v>10.33</v>
      </c>
      <c r="CH18" s="53">
        <f>'Yearly data'!CG109</f>
        <v>10</v>
      </c>
      <c r="CI18" s="53">
        <f>'Yearly data'!CH109</f>
        <v>10</v>
      </c>
      <c r="CJ18" s="53">
        <f>'Yearly data'!CI109</f>
        <v>10.33</v>
      </c>
      <c r="CK18" s="53">
        <f>'Yearly data'!CJ109</f>
        <v>10.33</v>
      </c>
      <c r="CL18" s="53">
        <f>'Yearly data'!CK109</f>
        <v>10.67</v>
      </c>
      <c r="CM18" s="53">
        <f>'Yearly data'!CL109</f>
        <v>10.33</v>
      </c>
      <c r="CN18" s="53">
        <f>'Yearly data'!CM109</f>
        <v>10.33</v>
      </c>
      <c r="CO18" s="53">
        <f>'Yearly data'!CN109</f>
        <v>10.33</v>
      </c>
      <c r="CP18" s="53">
        <f>'Yearly data'!CO109</f>
        <v>10.67</v>
      </c>
      <c r="CQ18" s="53">
        <f>'Yearly data'!CP109</f>
        <v>11</v>
      </c>
      <c r="CR18" s="53" t="e">
        <f>'Yearly data'!#REF!</f>
        <v>#REF!</v>
      </c>
      <c r="CS18" s="53" t="e">
        <f>'Yearly data'!#REF!</f>
        <v>#REF!</v>
      </c>
      <c r="CT18" s="53" t="e">
        <f>'Yearly data'!#REF!</f>
        <v>#REF!</v>
      </c>
    </row>
    <row r="19" spans="1:98" ht="20.399999999999999">
      <c r="A19" s="56"/>
      <c r="B19" s="55">
        <v>45400</v>
      </c>
      <c r="C19" s="53">
        <f>'Yearly data'!B110</f>
        <v>12.47</v>
      </c>
      <c r="D19" s="53">
        <f>'Yearly data'!C110</f>
        <v>12.8</v>
      </c>
      <c r="E19" s="53">
        <f>'Yearly data'!D110</f>
        <v>12.73</v>
      </c>
      <c r="F19" s="53">
        <f>'Yearly data'!E110</f>
        <v>12.83</v>
      </c>
      <c r="G19" s="53">
        <f>'Yearly data'!F110</f>
        <v>12.77</v>
      </c>
      <c r="H19" s="53">
        <f>'Yearly data'!G110</f>
        <v>13.07</v>
      </c>
      <c r="I19" s="53">
        <f>'Yearly data'!H110</f>
        <v>10.9</v>
      </c>
      <c r="J19" s="53">
        <f>'Yearly data'!I110</f>
        <v>10.9</v>
      </c>
      <c r="K19" s="53">
        <f>'Yearly data'!J110</f>
        <v>14.93</v>
      </c>
      <c r="L19" s="53">
        <f>'Yearly data'!K110</f>
        <v>15</v>
      </c>
      <c r="M19" s="53">
        <f>'Yearly data'!L110</f>
        <v>15.03</v>
      </c>
      <c r="N19" s="53">
        <f>'Yearly data'!M110</f>
        <v>15.1</v>
      </c>
      <c r="O19" s="53">
        <f>'Yearly data'!N110</f>
        <v>15</v>
      </c>
      <c r="P19" s="53">
        <f>'Yearly data'!O110</f>
        <v>14.5</v>
      </c>
      <c r="Q19" s="53">
        <f>'Yearly data'!P110</f>
        <v>14.17</v>
      </c>
      <c r="R19" s="53">
        <f>'Yearly data'!Q110</f>
        <v>13.77</v>
      </c>
      <c r="S19" s="53">
        <f>'Yearly data'!R110</f>
        <v>10.33</v>
      </c>
      <c r="T19" s="53">
        <f>'Yearly data'!S110</f>
        <v>10.33</v>
      </c>
      <c r="U19" s="53">
        <f>'Yearly data'!T110</f>
        <v>10.33</v>
      </c>
      <c r="V19" s="53">
        <f>'Yearly data'!U110</f>
        <v>10</v>
      </c>
      <c r="W19" s="53">
        <f>'Yearly data'!V110</f>
        <v>9.67</v>
      </c>
      <c r="X19" s="53">
        <f>'Yearly data'!W110</f>
        <v>9.33</v>
      </c>
      <c r="Y19" s="53">
        <f>'Yearly data'!X110</f>
        <v>8.67</v>
      </c>
      <c r="Z19" s="53">
        <f>'Yearly data'!Y110</f>
        <v>8.33</v>
      </c>
      <c r="AA19" s="53">
        <f>'Yearly data'!Z110</f>
        <v>8.67</v>
      </c>
      <c r="AB19" s="53">
        <f>'Yearly data'!AA110</f>
        <v>8.67</v>
      </c>
      <c r="AC19" s="53">
        <f>'Yearly data'!AB110</f>
        <v>8.67</v>
      </c>
      <c r="AD19" s="53">
        <f>'Yearly data'!AC110</f>
        <v>9</v>
      </c>
      <c r="AE19" s="53">
        <f>'Yearly data'!AD110</f>
        <v>8.67</v>
      </c>
      <c r="AF19" s="53">
        <f>'Yearly data'!AE110</f>
        <v>8.67</v>
      </c>
      <c r="AG19" s="53">
        <f>'Yearly data'!AF110</f>
        <v>6.67</v>
      </c>
      <c r="AH19" s="53">
        <f>'Yearly data'!AG110</f>
        <v>6.67</v>
      </c>
      <c r="AI19" s="53">
        <f>'Yearly data'!AH110</f>
        <v>6.67</v>
      </c>
      <c r="AJ19" s="53">
        <f>'Yearly data'!AI110</f>
        <v>6.67</v>
      </c>
      <c r="AK19" s="53">
        <f>'Yearly data'!AJ110</f>
        <v>6.67</v>
      </c>
      <c r="AL19" s="53">
        <f>'Yearly data'!AK110</f>
        <v>6.67</v>
      </c>
      <c r="AM19" s="53">
        <f>'Yearly data'!AL110</f>
        <v>6.67</v>
      </c>
      <c r="AN19" s="53">
        <f>'Yearly data'!AM110</f>
        <v>6.67</v>
      </c>
      <c r="AO19" s="53">
        <f>'Yearly data'!AN110</f>
        <v>6.67</v>
      </c>
      <c r="AP19" s="53">
        <f>'Yearly data'!AO110</f>
        <v>6.67</v>
      </c>
      <c r="AQ19" s="53">
        <f>'Yearly data'!AP110</f>
        <v>6.67</v>
      </c>
      <c r="AR19" s="53">
        <f>'Yearly data'!AQ110</f>
        <v>6.67</v>
      </c>
      <c r="AS19" s="53">
        <f>'Yearly data'!AR110</f>
        <v>8.33</v>
      </c>
      <c r="AT19" s="53">
        <f>'Yearly data'!AS110</f>
        <v>8.33</v>
      </c>
      <c r="AU19" s="53">
        <f>'Yearly data'!AT110</f>
        <v>8.33</v>
      </c>
      <c r="AV19" s="53">
        <f>'Yearly data'!AU110</f>
        <v>8.33</v>
      </c>
      <c r="AW19" s="53">
        <f>'Yearly data'!AV110</f>
        <v>8.33</v>
      </c>
      <c r="AX19" s="53">
        <f>'Yearly data'!AW110</f>
        <v>8.33</v>
      </c>
      <c r="AY19" s="53">
        <f>'Yearly data'!AX110</f>
        <v>16.329999999999998</v>
      </c>
      <c r="AZ19" s="53">
        <f>'Yearly data'!AY110</f>
        <v>17.670000000000002</v>
      </c>
      <c r="BA19" s="53">
        <f>'Yearly data'!AZ110</f>
        <v>15</v>
      </c>
      <c r="BB19" s="53">
        <f>'Yearly data'!BA110</f>
        <v>15</v>
      </c>
      <c r="BC19" s="53">
        <f>'Yearly data'!BB110</f>
        <v>14.67</v>
      </c>
      <c r="BD19" s="53">
        <f>'Yearly data'!BC110</f>
        <v>15.33</v>
      </c>
      <c r="BE19" s="53">
        <f>'Yearly data'!BD110</f>
        <v>15</v>
      </c>
      <c r="BF19" s="53">
        <f>'Yearly data'!BE110</f>
        <v>15</v>
      </c>
      <c r="BG19" s="53">
        <f>'Yearly data'!BF110</f>
        <v>15</v>
      </c>
      <c r="BH19" s="53">
        <f>'Yearly data'!BG110</f>
        <v>15.33</v>
      </c>
      <c r="BI19" s="53">
        <f>'Yearly data'!BH110</f>
        <v>20</v>
      </c>
      <c r="BJ19" s="53">
        <f>'Yearly data'!BI110</f>
        <v>21</v>
      </c>
      <c r="BK19" s="53">
        <f>'Yearly data'!BJ110</f>
        <v>18.329999999999998</v>
      </c>
      <c r="BL19" s="53">
        <f>'Yearly data'!BK110</f>
        <v>19</v>
      </c>
      <c r="BM19" s="53">
        <f>'Yearly data'!BL110</f>
        <v>22.33</v>
      </c>
      <c r="BN19" s="53">
        <f>'Yearly data'!BM110</f>
        <v>23</v>
      </c>
      <c r="BO19" s="53">
        <f>'Yearly data'!BN110</f>
        <v>24</v>
      </c>
      <c r="BP19" s="53">
        <f>'Yearly data'!BO110</f>
        <v>24.67</v>
      </c>
      <c r="BQ19" s="53">
        <f>'Yearly data'!BP110</f>
        <v>24.33</v>
      </c>
      <c r="BR19" s="53">
        <f>'Yearly data'!BQ110</f>
        <v>23.67</v>
      </c>
      <c r="BS19" s="53">
        <f>'Yearly data'!BR110</f>
        <v>22.67</v>
      </c>
      <c r="BT19" s="53">
        <f>'Yearly data'!BS110</f>
        <v>21.67</v>
      </c>
      <c r="BU19" s="53">
        <f>'Yearly data'!BT110</f>
        <v>21</v>
      </c>
      <c r="BV19" s="53">
        <f>'Yearly data'!BU110</f>
        <v>20</v>
      </c>
      <c r="BW19" s="53">
        <f>'Yearly data'!BV110</f>
        <v>19.329999999999998</v>
      </c>
      <c r="BX19" s="53">
        <f>'Yearly data'!BW110</f>
        <v>18.329999999999998</v>
      </c>
      <c r="BY19" s="53">
        <f>'Yearly data'!BX110</f>
        <v>18</v>
      </c>
      <c r="BZ19" s="53">
        <f>'Yearly data'!BY110</f>
        <v>17</v>
      </c>
      <c r="CA19" s="53">
        <f>'Yearly data'!BZ110</f>
        <v>15</v>
      </c>
      <c r="CB19" s="53">
        <f>'Yearly data'!CA110</f>
        <v>14</v>
      </c>
      <c r="CC19" s="53">
        <f>'Yearly data'!CB110</f>
        <v>13.33</v>
      </c>
      <c r="CD19" s="53">
        <f>'Yearly data'!CC110</f>
        <v>13</v>
      </c>
      <c r="CE19" s="53">
        <f>'Yearly data'!CD110</f>
        <v>12.67</v>
      </c>
      <c r="CF19" s="53">
        <f>'Yearly data'!CE110</f>
        <v>12</v>
      </c>
      <c r="CG19" s="53">
        <f>'Yearly data'!CF110</f>
        <v>11.33</v>
      </c>
      <c r="CH19" s="53">
        <f>'Yearly data'!CG110</f>
        <v>11</v>
      </c>
      <c r="CI19" s="53">
        <f>'Yearly data'!CH110</f>
        <v>10</v>
      </c>
      <c r="CJ19" s="53">
        <f>'Yearly data'!CI110</f>
        <v>10.33</v>
      </c>
      <c r="CK19" s="53">
        <f>'Yearly data'!CJ110</f>
        <v>10.33</v>
      </c>
      <c r="CL19" s="53">
        <f>'Yearly data'!CK110</f>
        <v>10.33</v>
      </c>
      <c r="CM19" s="53">
        <f>'Yearly data'!CL110</f>
        <v>10.67</v>
      </c>
      <c r="CN19" s="53">
        <f>'Yearly data'!CM110</f>
        <v>11</v>
      </c>
      <c r="CO19" s="53">
        <f>'Yearly data'!CN110</f>
        <v>11</v>
      </c>
      <c r="CP19" s="53">
        <f>'Yearly data'!CO110</f>
        <v>11.33</v>
      </c>
      <c r="CQ19" s="53">
        <f>'Yearly data'!CP110</f>
        <v>12</v>
      </c>
      <c r="CR19" s="53" t="e">
        <f>'Yearly data'!#REF!</f>
        <v>#REF!</v>
      </c>
      <c r="CS19" s="53" t="e">
        <f>'Yearly data'!#REF!</f>
        <v>#REF!</v>
      </c>
      <c r="CT19" s="53" t="e">
        <f>'Yearly data'!#REF!</f>
        <v>#REF!</v>
      </c>
    </row>
    <row r="20" spans="1:98" ht="20.399999999999999">
      <c r="A20" s="56"/>
      <c r="B20" s="55">
        <v>45401</v>
      </c>
      <c r="C20" s="53">
        <f>'Yearly data'!B111</f>
        <v>11.6</v>
      </c>
      <c r="D20" s="53">
        <f>'Yearly data'!C111</f>
        <v>11.63</v>
      </c>
      <c r="E20" s="53">
        <f>'Yearly data'!D111</f>
        <v>11.93</v>
      </c>
      <c r="F20" s="53">
        <f>'Yearly data'!E111</f>
        <v>12.33</v>
      </c>
      <c r="G20" s="53">
        <f>'Yearly data'!F111</f>
        <v>12.53</v>
      </c>
      <c r="H20" s="53">
        <f>'Yearly data'!G111</f>
        <v>12.83</v>
      </c>
      <c r="I20" s="53">
        <f>'Yearly data'!H111</f>
        <v>12.73</v>
      </c>
      <c r="J20" s="53">
        <f>'Yearly data'!I111</f>
        <v>12.63</v>
      </c>
      <c r="K20" s="53">
        <f>'Yearly data'!J111</f>
        <v>14.93</v>
      </c>
      <c r="L20" s="53">
        <f>'Yearly data'!K111</f>
        <v>14.8</v>
      </c>
      <c r="M20" s="53">
        <f>'Yearly data'!L111</f>
        <v>14.53</v>
      </c>
      <c r="N20" s="53">
        <f>'Yearly data'!M111</f>
        <v>14.3</v>
      </c>
      <c r="O20" s="53">
        <f>'Yearly data'!N111</f>
        <v>13.97</v>
      </c>
      <c r="P20" s="53">
        <f>'Yearly data'!O111</f>
        <v>13.87</v>
      </c>
      <c r="Q20" s="53">
        <f>'Yearly data'!P111</f>
        <v>13.87</v>
      </c>
      <c r="R20" s="53">
        <f>'Yearly data'!Q111</f>
        <v>13.73</v>
      </c>
      <c r="S20" s="53">
        <f>'Yearly data'!R111</f>
        <v>13.3</v>
      </c>
      <c r="T20" s="53">
        <f>'Yearly data'!S111</f>
        <v>13.17</v>
      </c>
      <c r="U20" s="53">
        <f>'Yearly data'!T111</f>
        <v>12.9</v>
      </c>
      <c r="V20" s="53">
        <f>'Yearly data'!U111</f>
        <v>12.5</v>
      </c>
      <c r="W20" s="53">
        <f>'Yearly data'!V111</f>
        <v>12.2</v>
      </c>
      <c r="X20" s="53">
        <f>'Yearly data'!W111</f>
        <v>11.83</v>
      </c>
      <c r="Y20" s="53">
        <f>'Yearly data'!X111</f>
        <v>11.83</v>
      </c>
      <c r="Z20" s="53">
        <f>'Yearly data'!Y111</f>
        <v>11.73</v>
      </c>
      <c r="AA20" s="53">
        <f>'Yearly data'!Z111</f>
        <v>13.4</v>
      </c>
      <c r="AB20" s="53">
        <f>'Yearly data'!AA111</f>
        <v>13.37</v>
      </c>
      <c r="AC20" s="53">
        <f>'Yearly data'!AB111</f>
        <v>13.17</v>
      </c>
      <c r="AD20" s="53">
        <f>'Yearly data'!AC111</f>
        <v>12.87</v>
      </c>
      <c r="AE20" s="53">
        <f>'Yearly data'!AD111</f>
        <v>12.6</v>
      </c>
      <c r="AF20" s="53">
        <f>'Yearly data'!AE111</f>
        <v>12.5</v>
      </c>
      <c r="AG20" s="53">
        <f>'Yearly data'!AF111</f>
        <v>12.47</v>
      </c>
      <c r="AH20" s="53">
        <f>'Yearly data'!AG111</f>
        <v>12.4</v>
      </c>
      <c r="AI20" s="53">
        <f>'Yearly data'!AH111</f>
        <v>10.3</v>
      </c>
      <c r="AJ20" s="53">
        <f>'Yearly data'!AI111</f>
        <v>10.23</v>
      </c>
      <c r="AK20" s="53">
        <f>'Yearly data'!AJ111</f>
        <v>10.17</v>
      </c>
      <c r="AL20" s="53">
        <f>'Yearly data'!AK111</f>
        <v>10</v>
      </c>
      <c r="AM20" s="53">
        <f>'Yearly data'!AL111</f>
        <v>11.83</v>
      </c>
      <c r="AN20" s="53">
        <f>'Yearly data'!AM111</f>
        <v>11.97</v>
      </c>
      <c r="AO20" s="53">
        <f>'Yearly data'!AN111</f>
        <v>12.1</v>
      </c>
      <c r="AP20" s="53">
        <f>'Yearly data'!AO111</f>
        <v>12.53</v>
      </c>
      <c r="AQ20" s="53">
        <f>'Yearly data'!AP111</f>
        <v>12.77</v>
      </c>
      <c r="AR20" s="53">
        <f>'Yearly data'!AQ111</f>
        <v>13.63</v>
      </c>
      <c r="AS20" s="53">
        <f>'Yearly data'!AR111</f>
        <v>14.53</v>
      </c>
      <c r="AT20" s="53">
        <f>'Yearly data'!AS111</f>
        <v>15.43</v>
      </c>
      <c r="AU20" s="53">
        <f>'Yearly data'!AT111</f>
        <v>22.83</v>
      </c>
      <c r="AV20" s="53">
        <f>'Yearly data'!AU111</f>
        <v>23.83</v>
      </c>
      <c r="AW20" s="53">
        <f>'Yearly data'!AV111</f>
        <v>25.2</v>
      </c>
      <c r="AX20" s="53">
        <f>'Yearly data'!AW111</f>
        <v>25.87</v>
      </c>
      <c r="AY20" s="53">
        <f>'Yearly data'!AX111</f>
        <v>24.67</v>
      </c>
      <c r="AZ20" s="53">
        <f>'Yearly data'!AY111</f>
        <v>25</v>
      </c>
      <c r="BA20" s="53">
        <f>'Yearly data'!AZ111</f>
        <v>25.33</v>
      </c>
      <c r="BB20" s="53">
        <f>'Yearly data'!BA111</f>
        <v>26</v>
      </c>
      <c r="BC20" s="53">
        <f>'Yearly data'!BB111</f>
        <v>26.33</v>
      </c>
      <c r="BD20" s="53">
        <f>'Yearly data'!BC111</f>
        <v>26.33</v>
      </c>
      <c r="BE20" s="53">
        <f>'Yearly data'!BD111</f>
        <v>26.33</v>
      </c>
      <c r="BF20" s="53">
        <f>'Yearly data'!BE111</f>
        <v>26.33</v>
      </c>
      <c r="BG20" s="53">
        <f>'Yearly data'!BF111</f>
        <v>26.33</v>
      </c>
      <c r="BH20" s="53">
        <f>'Yearly data'!BG111</f>
        <v>26.33</v>
      </c>
      <c r="BI20" s="53">
        <f>'Yearly data'!BH111</f>
        <v>22.67</v>
      </c>
      <c r="BJ20" s="53">
        <f>'Yearly data'!BI111</f>
        <v>23.33</v>
      </c>
      <c r="BK20" s="53">
        <f>'Yearly data'!BJ111</f>
        <v>28.33</v>
      </c>
      <c r="BL20" s="53">
        <f>'Yearly data'!BK111</f>
        <v>28.33</v>
      </c>
      <c r="BM20" s="53">
        <f>'Yearly data'!BL111</f>
        <v>28.33</v>
      </c>
      <c r="BN20" s="53">
        <f>'Yearly data'!BM111</f>
        <v>28.33</v>
      </c>
      <c r="BO20" s="53">
        <f>'Yearly data'!BN111</f>
        <v>28.33</v>
      </c>
      <c r="BP20" s="53">
        <f>'Yearly data'!BO111</f>
        <v>28.33</v>
      </c>
      <c r="BQ20" s="53">
        <f>'Yearly data'!BP111</f>
        <v>29.67</v>
      </c>
      <c r="BR20" s="53">
        <f>'Yearly data'!BQ111</f>
        <v>29.67</v>
      </c>
      <c r="BS20" s="53">
        <f>'Yearly data'!BR111</f>
        <v>29.33</v>
      </c>
      <c r="BT20" s="53">
        <f>'Yearly data'!BS111</f>
        <v>29</v>
      </c>
      <c r="BU20" s="53">
        <f>'Yearly data'!BT111</f>
        <v>28.33</v>
      </c>
      <c r="BV20" s="53">
        <f>'Yearly data'!BU111</f>
        <v>28</v>
      </c>
      <c r="BW20" s="53">
        <f>'Yearly data'!BV111</f>
        <v>27.67</v>
      </c>
      <c r="BX20" s="53">
        <f>'Yearly data'!BW111</f>
        <v>27.33</v>
      </c>
      <c r="BY20" s="53">
        <f>'Yearly data'!BX111</f>
        <v>26</v>
      </c>
      <c r="BZ20" s="53">
        <f>'Yearly data'!BY111</f>
        <v>24.67</v>
      </c>
      <c r="CA20" s="53">
        <f>'Yearly data'!BZ111</f>
        <v>23.67</v>
      </c>
      <c r="CB20" s="53">
        <f>'Yearly data'!CA111</f>
        <v>23.33</v>
      </c>
      <c r="CC20" s="53">
        <f>'Yearly data'!CB111</f>
        <v>23</v>
      </c>
      <c r="CD20" s="53">
        <f>'Yearly data'!CC111</f>
        <v>22.33</v>
      </c>
      <c r="CE20" s="53">
        <f>'Yearly data'!CD111</f>
        <v>21.67</v>
      </c>
      <c r="CF20" s="53">
        <f>'Yearly data'!CE111</f>
        <v>21</v>
      </c>
      <c r="CG20" s="53">
        <f>'Yearly data'!CF111</f>
        <v>20</v>
      </c>
      <c r="CH20" s="53">
        <f>'Yearly data'!CG111</f>
        <v>19</v>
      </c>
      <c r="CI20" s="53">
        <f>'Yearly data'!CH111</f>
        <v>18.670000000000002</v>
      </c>
      <c r="CJ20" s="53">
        <f>'Yearly data'!CI111</f>
        <v>18.329999999999998</v>
      </c>
      <c r="CK20" s="53">
        <f>'Yearly data'!CJ111</f>
        <v>17</v>
      </c>
      <c r="CL20" s="53">
        <f>'Yearly data'!CK111</f>
        <v>16.670000000000002</v>
      </c>
      <c r="CM20" s="53">
        <f>'Yearly data'!CL111</f>
        <v>16.329999999999998</v>
      </c>
      <c r="CN20" s="53">
        <f>'Yearly data'!CM111</f>
        <v>16.329999999999998</v>
      </c>
      <c r="CO20" s="53">
        <f>'Yearly data'!CN111</f>
        <v>16.329999999999998</v>
      </c>
      <c r="CP20" s="53">
        <f>'Yearly data'!CO111</f>
        <v>16.329999999999998</v>
      </c>
      <c r="CQ20" s="53">
        <f>'Yearly data'!CP111</f>
        <v>16.329999999999998</v>
      </c>
      <c r="CR20" s="53" t="e">
        <f>'Yearly data'!#REF!</f>
        <v>#REF!</v>
      </c>
      <c r="CS20" s="53" t="e">
        <f>'Yearly data'!#REF!</f>
        <v>#REF!</v>
      </c>
      <c r="CT20" s="53" t="e">
        <f>'Yearly data'!#REF!</f>
        <v>#REF!</v>
      </c>
    </row>
    <row r="21" spans="1:98" ht="20.399999999999999">
      <c r="A21" s="56"/>
      <c r="B21" s="55">
        <v>45402</v>
      </c>
      <c r="C21" s="53">
        <f>'Yearly data'!B112</f>
        <v>15</v>
      </c>
      <c r="D21" s="53">
        <f>'Yearly data'!C112</f>
        <v>15.33</v>
      </c>
      <c r="E21" s="53">
        <f>'Yearly data'!D112</f>
        <v>15.67</v>
      </c>
      <c r="F21" s="53">
        <f>'Yearly data'!E112</f>
        <v>15.67</v>
      </c>
      <c r="G21" s="53">
        <f>'Yearly data'!F112</f>
        <v>16</v>
      </c>
      <c r="H21" s="53">
        <f>'Yearly data'!G112</f>
        <v>13.33</v>
      </c>
      <c r="I21" s="53">
        <f>'Yearly data'!H112</f>
        <v>14.09</v>
      </c>
      <c r="J21" s="53">
        <f>'Yearly data'!I112</f>
        <v>14.03</v>
      </c>
      <c r="K21" s="53">
        <f>'Yearly data'!J112</f>
        <v>14.24</v>
      </c>
      <c r="L21" s="53">
        <f>'Yearly data'!K112</f>
        <v>14.45</v>
      </c>
      <c r="M21" s="53">
        <f>'Yearly data'!L112</f>
        <v>11</v>
      </c>
      <c r="N21" s="53">
        <f>'Yearly data'!M112</f>
        <v>11.33</v>
      </c>
      <c r="O21" s="53">
        <f>'Yearly data'!N112</f>
        <v>14.33</v>
      </c>
      <c r="P21" s="53">
        <f>'Yearly data'!O112</f>
        <v>14</v>
      </c>
      <c r="Q21" s="53">
        <f>'Yearly data'!P112</f>
        <v>15</v>
      </c>
      <c r="R21" s="53">
        <f>'Yearly data'!Q112</f>
        <v>15</v>
      </c>
      <c r="S21" s="53">
        <f>'Yearly data'!R112</f>
        <v>15</v>
      </c>
      <c r="T21" s="53">
        <f>'Yearly data'!S112</f>
        <v>14.67</v>
      </c>
      <c r="U21" s="53">
        <f>'Yearly data'!T112</f>
        <v>15.67</v>
      </c>
      <c r="V21" s="53">
        <f>'Yearly data'!U112</f>
        <v>15.33</v>
      </c>
      <c r="W21" s="53">
        <f>'Yearly data'!V112</f>
        <v>15</v>
      </c>
      <c r="X21" s="53">
        <f>'Yearly data'!W112</f>
        <v>15</v>
      </c>
      <c r="Y21" s="53">
        <f>'Yearly data'!X112</f>
        <v>14.67</v>
      </c>
      <c r="Z21" s="53">
        <f>'Yearly data'!Y112</f>
        <v>14.33</v>
      </c>
      <c r="AA21" s="53">
        <f>'Yearly data'!Z112</f>
        <v>14</v>
      </c>
      <c r="AB21" s="53">
        <f>'Yearly data'!AA112</f>
        <v>13.67</v>
      </c>
      <c r="AC21" s="53">
        <f>'Yearly data'!AB112</f>
        <v>13.33</v>
      </c>
      <c r="AD21" s="53">
        <f>'Yearly data'!AC112</f>
        <v>12.67</v>
      </c>
      <c r="AE21" s="53">
        <f>'Yearly data'!AD112</f>
        <v>11</v>
      </c>
      <c r="AF21" s="53">
        <f>'Yearly data'!AE112</f>
        <v>10</v>
      </c>
      <c r="AG21" s="53">
        <f>'Yearly data'!AF112</f>
        <v>9.33</v>
      </c>
      <c r="AH21" s="53">
        <f>'Yearly data'!AG112</f>
        <v>9</v>
      </c>
      <c r="AI21" s="53">
        <f>'Yearly data'!AH112</f>
        <v>8.67</v>
      </c>
      <c r="AJ21" s="53">
        <f>'Yearly data'!AI112</f>
        <v>8.67</v>
      </c>
      <c r="AK21" s="53">
        <f>'Yearly data'!AJ112</f>
        <v>10</v>
      </c>
      <c r="AL21" s="53">
        <f>'Yearly data'!AK112</f>
        <v>10</v>
      </c>
      <c r="AM21" s="53">
        <f>'Yearly data'!AL112</f>
        <v>10</v>
      </c>
      <c r="AN21" s="53">
        <f>'Yearly data'!AM112</f>
        <v>10</v>
      </c>
      <c r="AO21" s="53">
        <f>'Yearly data'!AN112</f>
        <v>10</v>
      </c>
      <c r="AP21" s="53">
        <f>'Yearly data'!AO112</f>
        <v>10</v>
      </c>
      <c r="AQ21" s="53">
        <f>'Yearly data'!AP112</f>
        <v>13.67</v>
      </c>
      <c r="AR21" s="53">
        <f>'Yearly data'!AQ112</f>
        <v>13.67</v>
      </c>
      <c r="AS21" s="53">
        <f>'Yearly data'!AR112</f>
        <v>15.67</v>
      </c>
      <c r="AT21" s="53">
        <f>'Yearly data'!AS112</f>
        <v>15.67</v>
      </c>
      <c r="AU21" s="53">
        <f>'Yearly data'!AT112</f>
        <v>15.67</v>
      </c>
      <c r="AV21" s="53">
        <f>'Yearly data'!AU112</f>
        <v>15.67</v>
      </c>
      <c r="AW21" s="53">
        <f>'Yearly data'!AV112</f>
        <v>15.67</v>
      </c>
      <c r="AX21" s="53">
        <f>'Yearly data'!AW112</f>
        <v>15.67</v>
      </c>
      <c r="AY21" s="53">
        <f>'Yearly data'!AX112</f>
        <v>16.329999999999998</v>
      </c>
      <c r="AZ21" s="53">
        <f>'Yearly data'!AY112</f>
        <v>17</v>
      </c>
      <c r="BA21" s="53">
        <f>'Yearly data'!AZ112</f>
        <v>17.329999999999998</v>
      </c>
      <c r="BB21" s="53">
        <f>'Yearly data'!BA112</f>
        <v>17.670000000000002</v>
      </c>
      <c r="BC21" s="53">
        <f>'Yearly data'!BB112</f>
        <v>18.670000000000002</v>
      </c>
      <c r="BD21" s="53">
        <f>'Yearly data'!BC112</f>
        <v>19</v>
      </c>
      <c r="BE21" s="53">
        <f>'Yearly data'!BD112</f>
        <v>19.670000000000002</v>
      </c>
      <c r="BF21" s="53">
        <f>'Yearly data'!BE112</f>
        <v>20.329999999999998</v>
      </c>
      <c r="BG21" s="53">
        <f>'Yearly data'!BF112</f>
        <v>16.670000000000002</v>
      </c>
      <c r="BH21" s="53">
        <f>'Yearly data'!BG112</f>
        <v>17.329999999999998</v>
      </c>
      <c r="BI21" s="53">
        <f>'Yearly data'!BH112</f>
        <v>16.670000000000002</v>
      </c>
      <c r="BJ21" s="53">
        <f>'Yearly data'!BI112</f>
        <v>16.670000000000002</v>
      </c>
      <c r="BK21" s="53">
        <f>'Yearly data'!BJ112</f>
        <v>17</v>
      </c>
      <c r="BL21" s="53">
        <f>'Yearly data'!BK112</f>
        <v>17.329999999999998</v>
      </c>
      <c r="BM21" s="53">
        <f>'Yearly data'!BL112</f>
        <v>18</v>
      </c>
      <c r="BN21" s="53">
        <f>'Yearly data'!BM112</f>
        <v>19</v>
      </c>
      <c r="BO21" s="53">
        <f>'Yearly data'!BN112</f>
        <v>21</v>
      </c>
      <c r="BP21" s="53">
        <f>'Yearly data'!BO112</f>
        <v>21.67</v>
      </c>
      <c r="BQ21" s="53">
        <f>'Yearly data'!BP112</f>
        <v>16.670000000000002</v>
      </c>
      <c r="BR21" s="53">
        <f>'Yearly data'!BQ112</f>
        <v>17.329999999999998</v>
      </c>
      <c r="BS21" s="53">
        <f>'Yearly data'!BR112</f>
        <v>15</v>
      </c>
      <c r="BT21" s="53">
        <f>'Yearly data'!BS112</f>
        <v>15</v>
      </c>
      <c r="BU21" s="53">
        <f>'Yearly data'!BT112</f>
        <v>16.670000000000002</v>
      </c>
      <c r="BV21" s="53">
        <f>'Yearly data'!BU112</f>
        <v>16.670000000000002</v>
      </c>
      <c r="BW21" s="53">
        <f>'Yearly data'!BV112</f>
        <v>16.670000000000002</v>
      </c>
      <c r="BX21" s="53">
        <f>'Yearly data'!BW112</f>
        <v>16.670000000000002</v>
      </c>
      <c r="BY21" s="53">
        <f>'Yearly data'!BX112</f>
        <v>20.67</v>
      </c>
      <c r="BZ21" s="53">
        <f>'Yearly data'!BY112</f>
        <v>20.329999999999998</v>
      </c>
      <c r="CA21" s="53">
        <f>'Yearly data'!BZ112</f>
        <v>20</v>
      </c>
      <c r="CB21" s="53">
        <f>'Yearly data'!CA112</f>
        <v>19.329999999999998</v>
      </c>
      <c r="CC21" s="53">
        <f>'Yearly data'!CB112</f>
        <v>18.670000000000002</v>
      </c>
      <c r="CD21" s="53">
        <f>'Yearly data'!CC112</f>
        <v>17.329999999999998</v>
      </c>
      <c r="CE21" s="53">
        <f>'Yearly data'!CD112</f>
        <v>17.329999999999998</v>
      </c>
      <c r="CF21" s="53">
        <f>'Yearly data'!CE112</f>
        <v>17</v>
      </c>
      <c r="CG21" s="53">
        <f>'Yearly data'!CF112</f>
        <v>16.329999999999998</v>
      </c>
      <c r="CH21" s="53">
        <f>'Yearly data'!CG112</f>
        <v>16</v>
      </c>
      <c r="CI21" s="53">
        <f>'Yearly data'!CH112</f>
        <v>15.67</v>
      </c>
      <c r="CJ21" s="53">
        <f>'Yearly data'!CI112</f>
        <v>15.33</v>
      </c>
      <c r="CK21" s="53">
        <f>'Yearly data'!CJ112</f>
        <v>15</v>
      </c>
      <c r="CL21" s="53">
        <f>'Yearly data'!CK112</f>
        <v>14.67</v>
      </c>
      <c r="CM21" s="53">
        <f>'Yearly data'!CL112</f>
        <v>14.67</v>
      </c>
      <c r="CN21" s="53">
        <f>'Yearly data'!CM112</f>
        <v>14.67</v>
      </c>
      <c r="CO21" s="53">
        <f>'Yearly data'!CN112</f>
        <v>14.67</v>
      </c>
      <c r="CP21" s="53">
        <f>'Yearly data'!CO112</f>
        <v>14.67</v>
      </c>
      <c r="CQ21" s="53">
        <f>'Yearly data'!CP112</f>
        <v>14.67</v>
      </c>
      <c r="CR21" s="53" t="e">
        <f>'Yearly data'!#REF!</f>
        <v>#REF!</v>
      </c>
      <c r="CS21" s="53" t="e">
        <f>'Yearly data'!#REF!</f>
        <v>#REF!</v>
      </c>
      <c r="CT21" s="53" t="e">
        <f>'Yearly data'!#REF!</f>
        <v>#REF!</v>
      </c>
    </row>
    <row r="22" spans="1:98" ht="20.399999999999999">
      <c r="A22" s="56"/>
      <c r="B22" s="55">
        <v>45403</v>
      </c>
      <c r="C22" s="53">
        <f>'Yearly data'!B113</f>
        <v>13.58</v>
      </c>
      <c r="D22" s="53">
        <f>'Yearly data'!C113</f>
        <v>13.23</v>
      </c>
      <c r="E22" s="53">
        <f>'Yearly data'!D113</f>
        <v>12.85</v>
      </c>
      <c r="F22" s="53">
        <f>'Yearly data'!E113</f>
        <v>16.670000000000002</v>
      </c>
      <c r="G22" s="53">
        <f>'Yearly data'!F113</f>
        <v>16</v>
      </c>
      <c r="H22" s="53">
        <f>'Yearly data'!G113</f>
        <v>15.67</v>
      </c>
      <c r="I22" s="53">
        <f>'Yearly data'!H113</f>
        <v>15.33</v>
      </c>
      <c r="J22" s="53">
        <f>'Yearly data'!I113</f>
        <v>15</v>
      </c>
      <c r="K22" s="53">
        <f>'Yearly data'!J113</f>
        <v>15</v>
      </c>
      <c r="L22" s="53">
        <f>'Yearly data'!K113</f>
        <v>14.98</v>
      </c>
      <c r="M22" s="53">
        <f>'Yearly data'!L113</f>
        <v>18.329999999999998</v>
      </c>
      <c r="N22" s="53">
        <f>'Yearly data'!M113</f>
        <v>17.670000000000002</v>
      </c>
      <c r="O22" s="53">
        <f>'Yearly data'!N113</f>
        <v>17</v>
      </c>
      <c r="P22" s="53">
        <f>'Yearly data'!O113</f>
        <v>16.670000000000002</v>
      </c>
      <c r="Q22" s="53">
        <f>'Yearly data'!P113</f>
        <v>18.329999999999998</v>
      </c>
      <c r="R22" s="53">
        <f>'Yearly data'!Q113</f>
        <v>18</v>
      </c>
      <c r="S22" s="53">
        <f>'Yearly data'!R113</f>
        <v>17.670000000000002</v>
      </c>
      <c r="T22" s="53">
        <f>'Yearly data'!S113</f>
        <v>17.329999999999998</v>
      </c>
      <c r="U22" s="53">
        <f>'Yearly data'!T113</f>
        <v>17</v>
      </c>
      <c r="V22" s="53">
        <f>'Yearly data'!U113</f>
        <v>16.670000000000002</v>
      </c>
      <c r="W22" s="53">
        <f>'Yearly data'!V113</f>
        <v>14</v>
      </c>
      <c r="X22" s="53">
        <f>'Yearly data'!W113</f>
        <v>13.33</v>
      </c>
      <c r="Y22" s="53">
        <f>'Yearly data'!X113</f>
        <v>13</v>
      </c>
      <c r="Z22" s="53">
        <f>'Yearly data'!Y113</f>
        <v>12.67</v>
      </c>
      <c r="AA22" s="53">
        <f>'Yearly data'!Z113</f>
        <v>12.33</v>
      </c>
      <c r="AB22" s="53">
        <f>'Yearly data'!AA113</f>
        <v>12</v>
      </c>
      <c r="AC22" s="53">
        <f>'Yearly data'!AB113</f>
        <v>11.33</v>
      </c>
      <c r="AD22" s="53">
        <f>'Yearly data'!AC113</f>
        <v>11</v>
      </c>
      <c r="AE22" s="53">
        <f>'Yearly data'!AD113</f>
        <v>10</v>
      </c>
      <c r="AF22" s="53">
        <f>'Yearly data'!AE113</f>
        <v>10</v>
      </c>
      <c r="AG22" s="53">
        <f>'Yearly data'!AF113</f>
        <v>12.67</v>
      </c>
      <c r="AH22" s="53">
        <f>'Yearly data'!AG113</f>
        <v>13</v>
      </c>
      <c r="AI22" s="53">
        <f>'Yearly data'!AH113</f>
        <v>13.33</v>
      </c>
      <c r="AJ22" s="53">
        <f>'Yearly data'!AI113</f>
        <v>13.33</v>
      </c>
      <c r="AK22" s="53">
        <f>'Yearly data'!AJ113</f>
        <v>10.33</v>
      </c>
      <c r="AL22" s="53">
        <f>'Yearly data'!AK113</f>
        <v>10.33</v>
      </c>
      <c r="AM22" s="53">
        <f>'Yearly data'!AL113</f>
        <v>10.33</v>
      </c>
      <c r="AN22" s="53">
        <f>'Yearly data'!AM113</f>
        <v>10.33</v>
      </c>
      <c r="AO22" s="53">
        <f>'Yearly data'!AN113</f>
        <v>10</v>
      </c>
      <c r="AP22" s="53">
        <f>'Yearly data'!AO113</f>
        <v>9.67</v>
      </c>
      <c r="AQ22" s="53">
        <f>'Yearly data'!AP113</f>
        <v>10.33</v>
      </c>
      <c r="AR22" s="53">
        <f>'Yearly data'!AQ113</f>
        <v>10.33</v>
      </c>
      <c r="AS22" s="53">
        <f>'Yearly data'!AR113</f>
        <v>10.33</v>
      </c>
      <c r="AT22" s="53">
        <f>'Yearly data'!AS113</f>
        <v>10.33</v>
      </c>
      <c r="AU22" s="53">
        <f>'Yearly data'!AT113</f>
        <v>11.33</v>
      </c>
      <c r="AV22" s="53">
        <f>'Yearly data'!AU113</f>
        <v>11.67</v>
      </c>
      <c r="AW22" s="53">
        <f>'Yearly data'!AV113</f>
        <v>11.67</v>
      </c>
      <c r="AX22" s="53">
        <f>'Yearly data'!AW113</f>
        <v>11.67</v>
      </c>
      <c r="AY22" s="53">
        <f>'Yearly data'!AX113</f>
        <v>11.67</v>
      </c>
      <c r="AZ22" s="53">
        <f>'Yearly data'!AY113</f>
        <v>11.67</v>
      </c>
      <c r="BA22" s="53">
        <f>'Yearly data'!AZ113</f>
        <v>11.67</v>
      </c>
      <c r="BB22" s="53">
        <f>'Yearly data'!BA113</f>
        <v>11.67</v>
      </c>
      <c r="BC22" s="53">
        <f>'Yearly data'!BB113</f>
        <v>11.67</v>
      </c>
      <c r="BD22" s="53">
        <f>'Yearly data'!BC113</f>
        <v>12.33</v>
      </c>
      <c r="BE22" s="53">
        <f>'Yearly data'!BD113</f>
        <v>12.33</v>
      </c>
      <c r="BF22" s="53">
        <f>'Yearly data'!BE113</f>
        <v>12.33</v>
      </c>
      <c r="BG22" s="53">
        <f>'Yearly data'!BF113</f>
        <v>17.329999999999998</v>
      </c>
      <c r="BH22" s="53">
        <f>'Yearly data'!BG113</f>
        <v>18</v>
      </c>
      <c r="BI22" s="53">
        <f>'Yearly data'!BH113</f>
        <v>18.670000000000002</v>
      </c>
      <c r="BJ22" s="53">
        <f>'Yearly data'!BI113</f>
        <v>19</v>
      </c>
      <c r="BK22" s="53">
        <f>'Yearly data'!BJ113</f>
        <v>19</v>
      </c>
      <c r="BL22" s="53">
        <f>'Yearly data'!BK113</f>
        <v>19.670000000000002</v>
      </c>
      <c r="BM22" s="53">
        <f>'Yearly data'!BL113</f>
        <v>19.670000000000002</v>
      </c>
      <c r="BN22" s="53">
        <f>'Yearly data'!BM113</f>
        <v>20</v>
      </c>
      <c r="BO22" s="53">
        <f>'Yearly data'!BN113</f>
        <v>20.329999999999998</v>
      </c>
      <c r="BP22" s="53">
        <f>'Yearly data'!BO113</f>
        <v>20.67</v>
      </c>
      <c r="BQ22" s="53">
        <f>'Yearly data'!BP113</f>
        <v>25</v>
      </c>
      <c r="BR22" s="53">
        <f>'Yearly data'!BQ113</f>
        <v>25.67</v>
      </c>
      <c r="BS22" s="53">
        <f>'Yearly data'!BR113</f>
        <v>26.67</v>
      </c>
      <c r="BT22" s="53">
        <f>'Yearly data'!BS113</f>
        <v>26.67</v>
      </c>
      <c r="BU22" s="53">
        <f>'Yearly data'!BT113</f>
        <v>26.33</v>
      </c>
      <c r="BV22" s="53">
        <f>'Yearly data'!BU113</f>
        <v>26.33</v>
      </c>
      <c r="BW22" s="53">
        <f>'Yearly data'!BV113</f>
        <v>26.67</v>
      </c>
      <c r="BX22" s="53">
        <f>'Yearly data'!BW113</f>
        <v>26.33</v>
      </c>
      <c r="BY22" s="53">
        <f>'Yearly data'!BX113</f>
        <v>26</v>
      </c>
      <c r="BZ22" s="53">
        <f>'Yearly data'!BY113</f>
        <v>25.67</v>
      </c>
      <c r="CA22" s="53">
        <f>'Yearly data'!BZ113</f>
        <v>25</v>
      </c>
      <c r="CB22" s="53">
        <f>'Yearly data'!CA113</f>
        <v>24</v>
      </c>
      <c r="CC22" s="53">
        <f>'Yearly data'!CB113</f>
        <v>22.67</v>
      </c>
      <c r="CD22" s="53">
        <f>'Yearly data'!CC113</f>
        <v>20.67</v>
      </c>
      <c r="CE22" s="53">
        <f>'Yearly data'!CD113</f>
        <v>18.670000000000002</v>
      </c>
      <c r="CF22" s="53">
        <f>'Yearly data'!CE113</f>
        <v>17.329999999999998</v>
      </c>
      <c r="CG22" s="53">
        <f>'Yearly data'!CF113</f>
        <v>16.329999999999998</v>
      </c>
      <c r="CH22" s="53">
        <f>'Yearly data'!CG113</f>
        <v>15.33</v>
      </c>
      <c r="CI22" s="53">
        <f>'Yearly data'!CH113</f>
        <v>19.329999999999998</v>
      </c>
      <c r="CJ22" s="53">
        <f>'Yearly data'!CI113</f>
        <v>19.329999999999998</v>
      </c>
      <c r="CK22" s="53">
        <f>'Yearly data'!CJ113</f>
        <v>19.670000000000002</v>
      </c>
      <c r="CL22" s="53">
        <f>'Yearly data'!CK113</f>
        <v>20.329999999999998</v>
      </c>
      <c r="CM22" s="53">
        <f>'Yearly data'!CL113</f>
        <v>26.67</v>
      </c>
      <c r="CN22" s="53">
        <f>'Yearly data'!CM113</f>
        <v>26</v>
      </c>
      <c r="CO22" s="53">
        <f>'Yearly data'!CN113</f>
        <v>25.67</v>
      </c>
      <c r="CP22" s="53">
        <f>'Yearly data'!CO113</f>
        <v>25.33</v>
      </c>
      <c r="CQ22" s="53">
        <f>'Yearly data'!CP113</f>
        <v>24.67</v>
      </c>
      <c r="CR22" s="53" t="e">
        <f>'Yearly data'!#REF!</f>
        <v>#REF!</v>
      </c>
      <c r="CS22" s="53" t="e">
        <f>'Yearly data'!#REF!</f>
        <v>#REF!</v>
      </c>
      <c r="CT22" s="53" t="e">
        <f>'Yearly data'!#REF!</f>
        <v>#REF!</v>
      </c>
    </row>
    <row r="23" spans="1:98" ht="20.399999999999999">
      <c r="A23" s="56"/>
      <c r="B23" s="55">
        <v>45404</v>
      </c>
      <c r="C23" s="53">
        <f>'Yearly data'!B114</f>
        <v>28</v>
      </c>
      <c r="D23" s="53">
        <f>'Yearly data'!C114</f>
        <v>27.67</v>
      </c>
      <c r="E23" s="53">
        <f>'Yearly data'!D114</f>
        <v>27.33</v>
      </c>
      <c r="F23" s="53">
        <f>'Yearly data'!E114</f>
        <v>27</v>
      </c>
      <c r="G23" s="53">
        <f>'Yearly data'!F114</f>
        <v>26</v>
      </c>
      <c r="H23" s="53">
        <f>'Yearly data'!G114</f>
        <v>25.33</v>
      </c>
      <c r="I23" s="53">
        <f>'Yearly data'!H114</f>
        <v>28.67</v>
      </c>
      <c r="J23" s="53">
        <f>'Yearly data'!I114</f>
        <v>28.33</v>
      </c>
      <c r="K23" s="53">
        <f>'Yearly data'!J114</f>
        <v>28.67</v>
      </c>
      <c r="L23" s="53">
        <f>'Yearly data'!K114</f>
        <v>28.33</v>
      </c>
      <c r="M23" s="53">
        <f>'Yearly data'!L114</f>
        <v>27.33</v>
      </c>
      <c r="N23" s="53">
        <f>'Yearly data'!M114</f>
        <v>26.33</v>
      </c>
      <c r="O23" s="53">
        <f>'Yearly data'!N114</f>
        <v>23.33</v>
      </c>
      <c r="P23" s="53">
        <f>'Yearly data'!O114</f>
        <v>22.67</v>
      </c>
      <c r="Q23" s="53">
        <f>'Yearly data'!P114</f>
        <v>21</v>
      </c>
      <c r="R23" s="53">
        <f>'Yearly data'!Q114</f>
        <v>20.329999999999998</v>
      </c>
      <c r="S23" s="53">
        <f>'Yearly data'!R114</f>
        <v>19.329999999999998</v>
      </c>
      <c r="T23" s="53">
        <f>'Yearly data'!S114</f>
        <v>19</v>
      </c>
      <c r="U23" s="53">
        <f>'Yearly data'!T114</f>
        <v>16</v>
      </c>
      <c r="V23" s="53">
        <f>'Yearly data'!U114</f>
        <v>15</v>
      </c>
      <c r="W23" s="53">
        <f>'Yearly data'!V114</f>
        <v>13.67</v>
      </c>
      <c r="X23" s="53">
        <f>'Yearly data'!W114</f>
        <v>12.67</v>
      </c>
      <c r="Y23" s="53">
        <f>'Yearly data'!X114</f>
        <v>11.67</v>
      </c>
      <c r="Z23" s="53">
        <f>'Yearly data'!Y114</f>
        <v>11.33</v>
      </c>
      <c r="AA23" s="53">
        <f>'Yearly data'!Z114</f>
        <v>11</v>
      </c>
      <c r="AB23" s="53">
        <f>'Yearly data'!AA114</f>
        <v>10.67</v>
      </c>
      <c r="AC23" s="53">
        <f>'Yearly data'!AB114</f>
        <v>10.67</v>
      </c>
      <c r="AD23" s="53">
        <f>'Yearly data'!AC114</f>
        <v>10.33</v>
      </c>
      <c r="AE23" s="53">
        <f>'Yearly data'!AD114</f>
        <v>10</v>
      </c>
      <c r="AF23" s="53">
        <f>'Yearly data'!AE114</f>
        <v>10</v>
      </c>
      <c r="AG23" s="53">
        <f>'Yearly data'!AF114</f>
        <v>14.33</v>
      </c>
      <c r="AH23" s="53">
        <f>'Yearly data'!AG114</f>
        <v>14</v>
      </c>
      <c r="AI23" s="53">
        <f>'Yearly data'!AH114</f>
        <v>13.67</v>
      </c>
      <c r="AJ23" s="53">
        <f>'Yearly data'!AI114</f>
        <v>13.33</v>
      </c>
      <c r="AK23" s="53">
        <f>'Yearly data'!AJ114</f>
        <v>13</v>
      </c>
      <c r="AL23" s="53">
        <f>'Yearly data'!AK114</f>
        <v>12.67</v>
      </c>
      <c r="AM23" s="53">
        <f>'Yearly data'!AL114</f>
        <v>11</v>
      </c>
      <c r="AN23" s="53">
        <f>'Yearly data'!AM114</f>
        <v>10.67</v>
      </c>
      <c r="AO23" s="53">
        <f>'Yearly data'!AN114</f>
        <v>10.67</v>
      </c>
      <c r="AP23" s="53">
        <f>'Yearly data'!AO114</f>
        <v>10.33</v>
      </c>
      <c r="AQ23" s="53">
        <f>'Yearly data'!AP114</f>
        <v>10</v>
      </c>
      <c r="AR23" s="53">
        <f>'Yearly data'!AQ114</f>
        <v>10.33</v>
      </c>
      <c r="AS23" s="53">
        <f>'Yearly data'!AR114</f>
        <v>10.67</v>
      </c>
      <c r="AT23" s="53">
        <f>'Yearly data'!AS114</f>
        <v>10.67</v>
      </c>
      <c r="AU23" s="53">
        <f>'Yearly data'!AT114</f>
        <v>10.67</v>
      </c>
      <c r="AV23" s="53">
        <f>'Yearly data'!AU114</f>
        <v>10.67</v>
      </c>
      <c r="AW23" s="53">
        <f>'Yearly data'!AV114</f>
        <v>10.67</v>
      </c>
      <c r="AX23" s="53">
        <f>'Yearly data'!AW114</f>
        <v>10.67</v>
      </c>
      <c r="AY23" s="53">
        <f>'Yearly data'!AX114</f>
        <v>13</v>
      </c>
      <c r="AZ23" s="53">
        <f>'Yearly data'!AY114</f>
        <v>13</v>
      </c>
      <c r="BA23" s="53">
        <f>'Yearly data'!AZ114</f>
        <v>15.33</v>
      </c>
      <c r="BB23" s="53">
        <f>'Yearly data'!BA114</f>
        <v>16</v>
      </c>
      <c r="BC23" s="53">
        <f>'Yearly data'!BB114</f>
        <v>18.329999999999998</v>
      </c>
      <c r="BD23" s="53">
        <f>'Yearly data'!BC114</f>
        <v>19</v>
      </c>
      <c r="BE23" s="53">
        <f>'Yearly data'!BD114</f>
        <v>25</v>
      </c>
      <c r="BF23" s="53">
        <f>'Yearly data'!BE114</f>
        <v>25.67</v>
      </c>
      <c r="BG23" s="53">
        <f>'Yearly data'!BF114</f>
        <v>26.33</v>
      </c>
      <c r="BH23" s="53">
        <f>'Yearly data'!BG114</f>
        <v>27.33</v>
      </c>
      <c r="BI23" s="53">
        <f>'Yearly data'!BH114</f>
        <v>28</v>
      </c>
      <c r="BJ23" s="53">
        <f>'Yearly data'!BI114</f>
        <v>28.67</v>
      </c>
      <c r="BK23" s="53">
        <f>'Yearly data'!BJ114</f>
        <v>29.67</v>
      </c>
      <c r="BL23" s="53">
        <f>'Yearly data'!BK114</f>
        <v>30.33</v>
      </c>
      <c r="BM23" s="53">
        <f>'Yearly data'!BL114</f>
        <v>31</v>
      </c>
      <c r="BN23" s="53">
        <f>'Yearly data'!BM114</f>
        <v>31.67</v>
      </c>
      <c r="BO23" s="53">
        <f>'Yearly data'!BN114</f>
        <v>31.67</v>
      </c>
      <c r="BP23" s="53">
        <f>'Yearly data'!BO114</f>
        <v>32.67</v>
      </c>
      <c r="BQ23" s="53">
        <f>'Yearly data'!BP114</f>
        <v>32.67</v>
      </c>
      <c r="BR23" s="53">
        <f>'Yearly data'!BQ114</f>
        <v>32.67</v>
      </c>
      <c r="BS23" s="53">
        <f>'Yearly data'!BR114</f>
        <v>32.67</v>
      </c>
      <c r="BT23" s="53">
        <f>'Yearly data'!BS114</f>
        <v>32.67</v>
      </c>
      <c r="BU23" s="53">
        <f>'Yearly data'!BT114</f>
        <v>32.67</v>
      </c>
      <c r="BV23" s="53">
        <f>'Yearly data'!BU114</f>
        <v>32.67</v>
      </c>
      <c r="BW23" s="53">
        <f>'Yearly data'!BV114</f>
        <v>29.53</v>
      </c>
      <c r="BX23" s="53">
        <f>'Yearly data'!BW114</f>
        <v>29.2</v>
      </c>
      <c r="BY23" s="53">
        <f>'Yearly data'!BX114</f>
        <v>28.53</v>
      </c>
      <c r="BZ23" s="53">
        <f>'Yearly data'!BY114</f>
        <v>27.87</v>
      </c>
      <c r="CA23" s="53">
        <f>'Yearly data'!BZ114</f>
        <v>27.2</v>
      </c>
      <c r="CB23" s="53">
        <f>'Yearly data'!CA114</f>
        <v>26.53</v>
      </c>
      <c r="CC23" s="53">
        <f>'Yearly data'!CB114</f>
        <v>25.87</v>
      </c>
      <c r="CD23" s="53">
        <f>'Yearly data'!CC114</f>
        <v>25.53</v>
      </c>
      <c r="CE23" s="53">
        <f>'Yearly data'!CD114</f>
        <v>25.53</v>
      </c>
      <c r="CF23" s="53">
        <f>'Yearly data'!CE114</f>
        <v>25.2</v>
      </c>
      <c r="CG23" s="53">
        <f>'Yearly data'!CF114</f>
        <v>24.53</v>
      </c>
      <c r="CH23" s="53">
        <f>'Yearly data'!CG114</f>
        <v>24.53</v>
      </c>
      <c r="CI23" s="53">
        <f>'Yearly data'!CH114</f>
        <v>24.53</v>
      </c>
      <c r="CJ23" s="53">
        <f>'Yearly data'!CI114</f>
        <v>24.2</v>
      </c>
      <c r="CK23" s="53">
        <f>'Yearly data'!CJ114</f>
        <v>23.87</v>
      </c>
      <c r="CL23" s="53">
        <f>'Yearly data'!CK114</f>
        <v>24.87</v>
      </c>
      <c r="CM23" s="53">
        <f>'Yearly data'!CL114</f>
        <v>20.67</v>
      </c>
      <c r="CN23" s="53">
        <f>'Yearly data'!CM114</f>
        <v>20.53</v>
      </c>
      <c r="CO23" s="53">
        <f>'Yearly data'!CN114</f>
        <v>17.87</v>
      </c>
      <c r="CP23" s="53">
        <f>'Yearly data'!CO114</f>
        <v>18.2</v>
      </c>
      <c r="CQ23" s="53">
        <f>'Yearly data'!CP114</f>
        <v>18.329999999999998</v>
      </c>
      <c r="CR23" s="53" t="e">
        <f>'Yearly data'!#REF!</f>
        <v>#REF!</v>
      </c>
      <c r="CS23" s="53" t="e">
        <f>'Yearly data'!#REF!</f>
        <v>#REF!</v>
      </c>
      <c r="CT23" s="53" t="e">
        <f>'Yearly data'!#REF!</f>
        <v>#REF!</v>
      </c>
    </row>
    <row r="24" spans="1:98" ht="20.399999999999999">
      <c r="A24" s="56"/>
      <c r="B24" s="55">
        <v>45405</v>
      </c>
      <c r="C24" s="53">
        <f>'Yearly data'!B115</f>
        <v>18.670000000000002</v>
      </c>
      <c r="D24" s="53">
        <f>'Yearly data'!C115</f>
        <v>18.670000000000002</v>
      </c>
      <c r="E24" s="53">
        <f>'Yearly data'!D115</f>
        <v>18.329999999999998</v>
      </c>
      <c r="F24" s="53">
        <f>'Yearly data'!E115</f>
        <v>17.670000000000002</v>
      </c>
      <c r="G24" s="53">
        <f>'Yearly data'!F115</f>
        <v>17.670000000000002</v>
      </c>
      <c r="H24" s="53">
        <f>'Yearly data'!G115</f>
        <v>17.670000000000002</v>
      </c>
      <c r="I24" s="53">
        <f>'Yearly data'!H115</f>
        <v>17.329999999999998</v>
      </c>
      <c r="J24" s="53">
        <f>'Yearly data'!I115</f>
        <v>17.329999999999998</v>
      </c>
      <c r="K24" s="53">
        <f>'Yearly data'!J115</f>
        <v>17.329999999999998</v>
      </c>
      <c r="L24" s="53">
        <f>'Yearly data'!K115</f>
        <v>16.670000000000002</v>
      </c>
      <c r="M24" s="53">
        <f>'Yearly data'!L115</f>
        <v>18</v>
      </c>
      <c r="N24" s="53">
        <f>'Yearly data'!M115</f>
        <v>18</v>
      </c>
      <c r="O24" s="53">
        <f>'Yearly data'!N115</f>
        <v>17.329999999999998</v>
      </c>
      <c r="P24" s="53">
        <f>'Yearly data'!O115</f>
        <v>16.329999999999998</v>
      </c>
      <c r="Q24" s="53">
        <f>'Yearly data'!P115</f>
        <v>16</v>
      </c>
      <c r="R24" s="53">
        <f>'Yearly data'!Q115</f>
        <v>15.33</v>
      </c>
      <c r="S24" s="53">
        <f>'Yearly data'!R115</f>
        <v>12.33</v>
      </c>
      <c r="T24" s="53">
        <f>'Yearly data'!S115</f>
        <v>12</v>
      </c>
      <c r="U24" s="53">
        <f>'Yearly data'!T115</f>
        <v>11.67</v>
      </c>
      <c r="V24" s="53">
        <f>'Yearly data'!U115</f>
        <v>11.33</v>
      </c>
      <c r="W24" s="53">
        <f>'Yearly data'!V115</f>
        <v>11</v>
      </c>
      <c r="X24" s="53">
        <f>'Yearly data'!W115</f>
        <v>10.33</v>
      </c>
      <c r="Y24" s="53">
        <f>'Yearly data'!X115</f>
        <v>10</v>
      </c>
      <c r="Z24" s="53">
        <f>'Yearly data'!Y115</f>
        <v>9.67</v>
      </c>
      <c r="AA24" s="53">
        <f>'Yearly data'!Z115</f>
        <v>9.67</v>
      </c>
      <c r="AB24" s="53">
        <f>'Yearly data'!AA115</f>
        <v>10</v>
      </c>
      <c r="AC24" s="53">
        <f>'Yearly data'!AB115</f>
        <v>12.67</v>
      </c>
      <c r="AD24" s="53">
        <f>'Yearly data'!AC115</f>
        <v>12.33</v>
      </c>
      <c r="AE24" s="53">
        <f>'Yearly data'!AD115</f>
        <v>12</v>
      </c>
      <c r="AF24" s="53">
        <f>'Yearly data'!AE115</f>
        <v>11.67</v>
      </c>
      <c r="AG24" s="53">
        <f>'Yearly data'!AF115</f>
        <v>11.33</v>
      </c>
      <c r="AH24" s="53">
        <f>'Yearly data'!AG115</f>
        <v>11</v>
      </c>
      <c r="AI24" s="53">
        <f>'Yearly data'!AH115</f>
        <v>11</v>
      </c>
      <c r="AJ24" s="53">
        <f>'Yearly data'!AI115</f>
        <v>11</v>
      </c>
      <c r="AK24" s="53">
        <f>'Yearly data'!AJ115</f>
        <v>10.67</v>
      </c>
      <c r="AL24" s="53">
        <f>'Yearly data'!AK115</f>
        <v>10.33</v>
      </c>
      <c r="AM24" s="53">
        <f>'Yearly data'!AL115</f>
        <v>11</v>
      </c>
      <c r="AN24" s="53">
        <f>'Yearly data'!AM115</f>
        <v>10.67</v>
      </c>
      <c r="AO24" s="53">
        <f>'Yearly data'!AN115</f>
        <v>8.33</v>
      </c>
      <c r="AP24" s="53">
        <f>'Yearly data'!AO115</f>
        <v>8.33</v>
      </c>
      <c r="AQ24" s="53">
        <f>'Yearly data'!AP115</f>
        <v>8.33</v>
      </c>
      <c r="AR24" s="53">
        <f>'Yearly data'!AQ115</f>
        <v>8.33</v>
      </c>
      <c r="AS24" s="53">
        <f>'Yearly data'!AR115</f>
        <v>8.67</v>
      </c>
      <c r="AT24" s="53">
        <f>'Yearly data'!AS115</f>
        <v>8.67</v>
      </c>
      <c r="AU24" s="53">
        <f>'Yearly data'!AT115</f>
        <v>8.67</v>
      </c>
      <c r="AV24" s="53">
        <f>'Yearly data'!AU115</f>
        <v>9.33</v>
      </c>
      <c r="AW24" s="53">
        <f>'Yearly data'!AV115</f>
        <v>11.67</v>
      </c>
      <c r="AX24" s="53">
        <f>'Yearly data'!AW115</f>
        <v>12.67</v>
      </c>
      <c r="AY24" s="53">
        <f>'Yearly data'!AX115</f>
        <v>11.67</v>
      </c>
      <c r="AZ24" s="53">
        <f>'Yearly data'!AY115</f>
        <v>12.33</v>
      </c>
      <c r="BA24" s="53">
        <f>'Yearly data'!AZ115</f>
        <v>10.67</v>
      </c>
      <c r="BB24" s="53">
        <f>'Yearly data'!BA115</f>
        <v>10.67</v>
      </c>
      <c r="BC24" s="53">
        <f>'Yearly data'!BB115</f>
        <v>11</v>
      </c>
      <c r="BD24" s="53">
        <f>'Yearly data'!BC115</f>
        <v>11.67</v>
      </c>
      <c r="BE24" s="53">
        <f>'Yearly data'!BD115</f>
        <v>16</v>
      </c>
      <c r="BF24" s="53">
        <f>'Yearly data'!BE115</f>
        <v>16.670000000000002</v>
      </c>
      <c r="BG24" s="53">
        <f>'Yearly data'!BF115</f>
        <v>17.329999999999998</v>
      </c>
      <c r="BH24" s="53">
        <f>'Yearly data'!BG115</f>
        <v>18.670000000000002</v>
      </c>
      <c r="BI24" s="53">
        <f>'Yearly data'!BH115</f>
        <v>20</v>
      </c>
      <c r="BJ24" s="53">
        <f>'Yearly data'!BI115</f>
        <v>21.33</v>
      </c>
      <c r="BK24" s="53">
        <f>'Yearly data'!BJ115</f>
        <v>22</v>
      </c>
      <c r="BL24" s="53">
        <f>'Yearly data'!BK115</f>
        <v>22.33</v>
      </c>
      <c r="BM24" s="53">
        <f>'Yearly data'!BL115</f>
        <v>23</v>
      </c>
      <c r="BN24" s="53">
        <f>'Yearly data'!BM115</f>
        <v>23</v>
      </c>
      <c r="BO24" s="53">
        <f>'Yearly data'!BN115</f>
        <v>23</v>
      </c>
      <c r="BP24" s="53">
        <f>'Yearly data'!BO115</f>
        <v>23</v>
      </c>
      <c r="BQ24" s="53">
        <f>'Yearly data'!BP115</f>
        <v>23</v>
      </c>
      <c r="BR24" s="53">
        <f>'Yearly data'!BQ115</f>
        <v>23</v>
      </c>
      <c r="BS24" s="53">
        <f>'Yearly data'!BR115</f>
        <v>23</v>
      </c>
      <c r="BT24" s="53">
        <f>'Yearly data'!BS115</f>
        <v>23</v>
      </c>
      <c r="BU24" s="53">
        <f>'Yearly data'!BT115</f>
        <v>26.67</v>
      </c>
      <c r="BV24" s="53">
        <f>'Yearly data'!BU115</f>
        <v>26.67</v>
      </c>
      <c r="BW24" s="53">
        <f>'Yearly data'!BV115</f>
        <v>26.67</v>
      </c>
      <c r="BX24" s="53">
        <f>'Yearly data'!BW115</f>
        <v>26.67</v>
      </c>
      <c r="BY24" s="53">
        <f>'Yearly data'!BX115</f>
        <v>23</v>
      </c>
      <c r="BZ24" s="53">
        <f>'Yearly data'!BY115</f>
        <v>22.33</v>
      </c>
      <c r="CA24" s="53">
        <f>'Yearly data'!BZ115</f>
        <v>22</v>
      </c>
      <c r="CB24" s="53">
        <f>'Yearly data'!CA115</f>
        <v>22</v>
      </c>
      <c r="CC24" s="53">
        <f>'Yearly data'!CB115</f>
        <v>18.670000000000002</v>
      </c>
      <c r="CD24" s="53">
        <f>'Yearly data'!CC115</f>
        <v>18.329999999999998</v>
      </c>
      <c r="CE24" s="53">
        <f>'Yearly data'!CD115</f>
        <v>17.329999999999998</v>
      </c>
      <c r="CF24" s="53">
        <f>'Yearly data'!CE115</f>
        <v>16.670000000000002</v>
      </c>
      <c r="CG24" s="53">
        <f>'Yearly data'!CF115</f>
        <v>19</v>
      </c>
      <c r="CH24" s="53">
        <f>'Yearly data'!CG115</f>
        <v>18.670000000000002</v>
      </c>
      <c r="CI24" s="53">
        <f>'Yearly data'!CH115</f>
        <v>18.329999999999998</v>
      </c>
      <c r="CJ24" s="53">
        <f>'Yearly data'!CI115</f>
        <v>18.329999999999998</v>
      </c>
      <c r="CK24" s="53">
        <f>'Yearly data'!CJ115</f>
        <v>16</v>
      </c>
      <c r="CL24" s="53">
        <f>'Yearly data'!CK115</f>
        <v>15.67</v>
      </c>
      <c r="CM24" s="53">
        <f>'Yearly data'!CL115</f>
        <v>15.33</v>
      </c>
      <c r="CN24" s="53">
        <f>'Yearly data'!CM115</f>
        <v>16</v>
      </c>
      <c r="CO24" s="53">
        <f>'Yearly data'!CN115</f>
        <v>16.329999999999998</v>
      </c>
      <c r="CP24" s="53">
        <f>'Yearly data'!CO115</f>
        <v>16.670000000000002</v>
      </c>
      <c r="CQ24" s="53">
        <f>'Yearly data'!CP115</f>
        <v>17.329999999999998</v>
      </c>
      <c r="CR24" s="53" t="e">
        <f>'Yearly data'!#REF!</f>
        <v>#REF!</v>
      </c>
      <c r="CS24" s="53" t="e">
        <f>'Yearly data'!#REF!</f>
        <v>#REF!</v>
      </c>
      <c r="CT24" s="53" t="e">
        <f>'Yearly data'!#REF!</f>
        <v>#REF!</v>
      </c>
    </row>
    <row r="25" spans="1:98" ht="20.399999999999999">
      <c r="A25" s="56"/>
      <c r="B25" s="55">
        <v>45406</v>
      </c>
      <c r="C25" s="53">
        <f>'Yearly data'!B116</f>
        <v>12.33</v>
      </c>
      <c r="D25" s="53">
        <f>'Yearly data'!C116</f>
        <v>12.67</v>
      </c>
      <c r="E25" s="53">
        <f>'Yearly data'!D116</f>
        <v>12.67</v>
      </c>
      <c r="F25" s="53">
        <f>'Yearly data'!E116</f>
        <v>13</v>
      </c>
      <c r="G25" s="53">
        <f>'Yearly data'!F116</f>
        <v>13.33</v>
      </c>
      <c r="H25" s="53">
        <f>'Yearly data'!G116</f>
        <v>13.67</v>
      </c>
      <c r="I25" s="53">
        <f>'Yearly data'!H116</f>
        <v>14</v>
      </c>
      <c r="J25" s="53">
        <f>'Yearly data'!I116</f>
        <v>13.67</v>
      </c>
      <c r="K25" s="53">
        <f>'Yearly data'!J116</f>
        <v>16</v>
      </c>
      <c r="L25" s="53">
        <f>'Yearly data'!K116</f>
        <v>16.329999999999998</v>
      </c>
      <c r="M25" s="53">
        <f>'Yearly data'!L116</f>
        <v>16.329999999999998</v>
      </c>
      <c r="N25" s="53">
        <f>'Yearly data'!M116</f>
        <v>16</v>
      </c>
      <c r="O25" s="53">
        <f>'Yearly data'!N116</f>
        <v>15.67</v>
      </c>
      <c r="P25" s="53">
        <f>'Yearly data'!O116</f>
        <v>15.67</v>
      </c>
      <c r="Q25" s="53">
        <f>'Yearly data'!P116</f>
        <v>11.67</v>
      </c>
      <c r="R25" s="53">
        <f>'Yearly data'!Q116</f>
        <v>11</v>
      </c>
      <c r="S25" s="53">
        <f>'Yearly data'!R116</f>
        <v>10.67</v>
      </c>
      <c r="T25" s="53">
        <f>'Yearly data'!S116</f>
        <v>10.67</v>
      </c>
      <c r="U25" s="53">
        <f>'Yearly data'!T116</f>
        <v>10.33</v>
      </c>
      <c r="V25" s="53">
        <f>'Yearly data'!U116</f>
        <v>10.33</v>
      </c>
      <c r="W25" s="53">
        <f>'Yearly data'!V116</f>
        <v>14</v>
      </c>
      <c r="X25" s="53">
        <f>'Yearly data'!W116</f>
        <v>13.67</v>
      </c>
      <c r="Y25" s="53">
        <f>'Yearly data'!X116</f>
        <v>13</v>
      </c>
      <c r="Z25" s="53">
        <f>'Yearly data'!Y116</f>
        <v>12.67</v>
      </c>
      <c r="AA25" s="53">
        <f>'Yearly data'!Z116</f>
        <v>12.67</v>
      </c>
      <c r="AB25" s="53">
        <f>'Yearly data'!AA116</f>
        <v>13</v>
      </c>
      <c r="AC25" s="53">
        <f>'Yearly data'!AB116</f>
        <v>13</v>
      </c>
      <c r="AD25" s="53">
        <f>'Yearly data'!AC116</f>
        <v>12.67</v>
      </c>
      <c r="AE25" s="53">
        <f>'Yearly data'!AD116</f>
        <v>12.33</v>
      </c>
      <c r="AF25" s="53">
        <f>'Yearly data'!AE116</f>
        <v>12</v>
      </c>
      <c r="AG25" s="53">
        <f>'Yearly data'!AF116</f>
        <v>11.33</v>
      </c>
      <c r="AH25" s="53">
        <f>'Yearly data'!AG116</f>
        <v>10.67</v>
      </c>
      <c r="AI25" s="53">
        <f>'Yearly data'!AH116</f>
        <v>10.33</v>
      </c>
      <c r="AJ25" s="53">
        <f>'Yearly data'!AI116</f>
        <v>9.67</v>
      </c>
      <c r="AK25" s="53">
        <f>'Yearly data'!AJ116</f>
        <v>9.67</v>
      </c>
      <c r="AL25" s="53">
        <f>'Yearly data'!AK116</f>
        <v>9.67</v>
      </c>
      <c r="AM25" s="53">
        <f>'Yearly data'!AL116</f>
        <v>8.33</v>
      </c>
      <c r="AN25" s="53">
        <f>'Yearly data'!AM116</f>
        <v>8</v>
      </c>
      <c r="AO25" s="53">
        <f>'Yearly data'!AN116</f>
        <v>7.67</v>
      </c>
      <c r="AP25" s="53">
        <f>'Yearly data'!AO116</f>
        <v>7.33</v>
      </c>
      <c r="AQ25" s="53">
        <f>'Yearly data'!AP116</f>
        <v>7</v>
      </c>
      <c r="AR25" s="53">
        <f>'Yearly data'!AQ116</f>
        <v>6.67</v>
      </c>
      <c r="AS25" s="53">
        <f>'Yearly data'!AR116</f>
        <v>6.67</v>
      </c>
      <c r="AT25" s="53">
        <f>'Yearly data'!AS116</f>
        <v>6.67</v>
      </c>
      <c r="AU25" s="53">
        <f>'Yearly data'!AT116</f>
        <v>6.67</v>
      </c>
      <c r="AV25" s="53">
        <f>'Yearly data'!AU116</f>
        <v>6.67</v>
      </c>
      <c r="AW25" s="53">
        <f>'Yearly data'!AV116</f>
        <v>6.67</v>
      </c>
      <c r="AX25" s="53">
        <f>'Yearly data'!AW116</f>
        <v>6.67</v>
      </c>
      <c r="AY25" s="53">
        <f>'Yearly data'!AX116</f>
        <v>6.67</v>
      </c>
      <c r="AZ25" s="53">
        <f>'Yearly data'!AY116</f>
        <v>6.67</v>
      </c>
      <c r="BA25" s="53">
        <f>'Yearly data'!AZ116</f>
        <v>6.67</v>
      </c>
      <c r="BB25" s="53">
        <f>'Yearly data'!BA116</f>
        <v>6.67</v>
      </c>
      <c r="BC25" s="53">
        <f>'Yearly data'!BB116</f>
        <v>6.67</v>
      </c>
      <c r="BD25" s="53">
        <f>'Yearly data'!BC116</f>
        <v>6.67</v>
      </c>
      <c r="BE25" s="53">
        <f>'Yearly data'!BD116</f>
        <v>6.67</v>
      </c>
      <c r="BF25" s="53">
        <f>'Yearly data'!BE116</f>
        <v>6.67</v>
      </c>
      <c r="BG25" s="53">
        <f>'Yearly data'!BF116</f>
        <v>6.67</v>
      </c>
      <c r="BH25" s="53">
        <f>'Yearly data'!BG116</f>
        <v>6.67</v>
      </c>
      <c r="BI25" s="53">
        <f>'Yearly data'!BH116</f>
        <v>7</v>
      </c>
      <c r="BJ25" s="53">
        <f>'Yearly data'!BI116</f>
        <v>8.33</v>
      </c>
      <c r="BK25" s="53">
        <f>'Yearly data'!BJ116</f>
        <v>9.33</v>
      </c>
      <c r="BL25" s="53">
        <f>'Yearly data'!BK116</f>
        <v>10.67</v>
      </c>
      <c r="BM25" s="53">
        <f>'Yearly data'!BL116</f>
        <v>12</v>
      </c>
      <c r="BN25" s="53">
        <f>'Yearly data'!BM116</f>
        <v>13.33</v>
      </c>
      <c r="BO25" s="53">
        <f>'Yearly data'!BN116</f>
        <v>15</v>
      </c>
      <c r="BP25" s="53">
        <f>'Yearly data'!BO116</f>
        <v>17</v>
      </c>
      <c r="BQ25" s="53">
        <f>'Yearly data'!BP116</f>
        <v>18.329999999999998</v>
      </c>
      <c r="BR25" s="53">
        <f>'Yearly data'!BQ116</f>
        <v>20</v>
      </c>
      <c r="BS25" s="53">
        <f>'Yearly data'!BR116</f>
        <v>20.67</v>
      </c>
      <c r="BT25" s="53">
        <f>'Yearly data'!BS116</f>
        <v>21.33</v>
      </c>
      <c r="BU25" s="53">
        <f>'Yearly data'!BT116</f>
        <v>22</v>
      </c>
      <c r="BV25" s="53">
        <f>'Yearly data'!BU116</f>
        <v>22.33</v>
      </c>
      <c r="BW25" s="53">
        <f>'Yearly data'!BV116</f>
        <v>22.33</v>
      </c>
      <c r="BX25" s="53">
        <f>'Yearly data'!BW116</f>
        <v>22</v>
      </c>
      <c r="BY25" s="53">
        <f>'Yearly data'!BX116</f>
        <v>17.5</v>
      </c>
      <c r="BZ25" s="53">
        <f>'Yearly data'!BY116</f>
        <v>17.170000000000002</v>
      </c>
      <c r="CA25" s="53">
        <f>'Yearly data'!BZ116</f>
        <v>16.829999999999998</v>
      </c>
      <c r="CB25" s="53">
        <f>'Yearly data'!CA116</f>
        <v>16.5</v>
      </c>
      <c r="CC25" s="53">
        <f>'Yearly data'!CB116</f>
        <v>16.170000000000002</v>
      </c>
      <c r="CD25" s="53">
        <f>'Yearly data'!CC116</f>
        <v>15.5</v>
      </c>
      <c r="CE25" s="53">
        <f>'Yearly data'!CD116</f>
        <v>15.17</v>
      </c>
      <c r="CF25" s="53">
        <f>'Yearly data'!CE116</f>
        <v>15.17</v>
      </c>
      <c r="CG25" s="53">
        <f>'Yearly data'!CF116</f>
        <v>11.67</v>
      </c>
      <c r="CH25" s="53">
        <f>'Yearly data'!CG116</f>
        <v>12</v>
      </c>
      <c r="CI25" s="53">
        <f>'Yearly data'!CH116</f>
        <v>12.33</v>
      </c>
      <c r="CJ25" s="53">
        <f>'Yearly data'!CI116</f>
        <v>12.33</v>
      </c>
      <c r="CK25" s="53">
        <f>'Yearly data'!CJ116</f>
        <v>12.67</v>
      </c>
      <c r="CL25" s="53">
        <f>'Yearly data'!CK116</f>
        <v>12.83</v>
      </c>
      <c r="CM25" s="53">
        <f>'Yearly data'!CL116</f>
        <v>12.83</v>
      </c>
      <c r="CN25" s="53">
        <f>'Yearly data'!CM116</f>
        <v>12.83</v>
      </c>
      <c r="CO25" s="53">
        <f>'Yearly data'!CN116</f>
        <v>14</v>
      </c>
      <c r="CP25" s="53">
        <f>'Yearly data'!CO116</f>
        <v>14.67</v>
      </c>
      <c r="CQ25" s="53">
        <f>'Yearly data'!CP116</f>
        <v>15.33</v>
      </c>
      <c r="CR25" s="53" t="e">
        <f>'Yearly data'!#REF!</f>
        <v>#REF!</v>
      </c>
      <c r="CS25" s="53" t="e">
        <f>'Yearly data'!#REF!</f>
        <v>#REF!</v>
      </c>
      <c r="CT25" s="53" t="e">
        <f>'Yearly data'!#REF!</f>
        <v>#REF!</v>
      </c>
    </row>
    <row r="26" spans="1:98" ht="20.399999999999999">
      <c r="A26" s="56"/>
      <c r="B26" s="55">
        <v>45407</v>
      </c>
      <c r="C26" s="53">
        <f>'Yearly data'!B117</f>
        <v>14</v>
      </c>
      <c r="D26" s="53">
        <f>'Yearly data'!C117</f>
        <v>14</v>
      </c>
      <c r="E26" s="53">
        <f>'Yearly data'!D117</f>
        <v>14</v>
      </c>
      <c r="F26" s="53">
        <f>'Yearly data'!E117</f>
        <v>14.67</v>
      </c>
      <c r="G26" s="53">
        <f>'Yearly data'!F117</f>
        <v>15</v>
      </c>
      <c r="H26" s="53">
        <f>'Yearly data'!G117</f>
        <v>15</v>
      </c>
      <c r="I26" s="53">
        <f>'Yearly data'!H117</f>
        <v>14.33</v>
      </c>
      <c r="J26" s="53">
        <f>'Yearly data'!I117</f>
        <v>13.67</v>
      </c>
      <c r="K26" s="53">
        <f>'Yearly data'!J117</f>
        <v>13.33</v>
      </c>
      <c r="L26" s="53">
        <f>'Yearly data'!K117</f>
        <v>13.33</v>
      </c>
      <c r="M26" s="53">
        <f>'Yearly data'!L117</f>
        <v>16</v>
      </c>
      <c r="N26" s="53">
        <f>'Yearly data'!M117</f>
        <v>15.67</v>
      </c>
      <c r="O26" s="53">
        <f>'Yearly data'!N117</f>
        <v>15</v>
      </c>
      <c r="P26" s="53">
        <f>'Yearly data'!O117</f>
        <v>14</v>
      </c>
      <c r="Q26" s="53">
        <f>'Yearly data'!P117</f>
        <v>13.33</v>
      </c>
      <c r="R26" s="53">
        <f>'Yearly data'!Q117</f>
        <v>12.67</v>
      </c>
      <c r="S26" s="53">
        <f>'Yearly data'!R117</f>
        <v>16</v>
      </c>
      <c r="T26" s="53">
        <f>'Yearly data'!S117</f>
        <v>15.67</v>
      </c>
      <c r="U26" s="53">
        <f>'Yearly data'!T117</f>
        <v>12.67</v>
      </c>
      <c r="V26" s="53">
        <f>'Yearly data'!U117</f>
        <v>12</v>
      </c>
      <c r="W26" s="53">
        <f>'Yearly data'!V117</f>
        <v>10.67</v>
      </c>
      <c r="X26" s="53">
        <f>'Yearly data'!W117</f>
        <v>10.33</v>
      </c>
      <c r="Y26" s="53">
        <f>'Yearly data'!X117</f>
        <v>10</v>
      </c>
      <c r="Z26" s="53">
        <f>'Yearly data'!Y117</f>
        <v>9.33</v>
      </c>
      <c r="AA26" s="53">
        <f>'Yearly data'!Z117</f>
        <v>8.67</v>
      </c>
      <c r="AB26" s="53">
        <f>'Yearly data'!AA117</f>
        <v>8.33</v>
      </c>
      <c r="AC26" s="53">
        <f>'Yearly data'!AB117</f>
        <v>8</v>
      </c>
      <c r="AD26" s="53">
        <f>'Yearly data'!AC117</f>
        <v>8</v>
      </c>
      <c r="AE26" s="53">
        <f>'Yearly data'!AD117</f>
        <v>7.67</v>
      </c>
      <c r="AF26" s="53">
        <f>'Yearly data'!AE117</f>
        <v>7.67</v>
      </c>
      <c r="AG26" s="53">
        <f>'Yearly data'!AF117</f>
        <v>7.67</v>
      </c>
      <c r="AH26" s="53">
        <f>'Yearly data'!AG117</f>
        <v>7.33</v>
      </c>
      <c r="AI26" s="53">
        <f>'Yearly data'!AH117</f>
        <v>7</v>
      </c>
      <c r="AJ26" s="53">
        <f>'Yearly data'!AI117</f>
        <v>7</v>
      </c>
      <c r="AK26" s="53">
        <f>'Yearly data'!AJ117</f>
        <v>6.67</v>
      </c>
      <c r="AL26" s="53">
        <f>'Yearly data'!AK117</f>
        <v>6.67</v>
      </c>
      <c r="AM26" s="53">
        <f>'Yearly data'!AL117</f>
        <v>6.67</v>
      </c>
      <c r="AN26" s="53">
        <f>'Yearly data'!AM117</f>
        <v>6.67</v>
      </c>
      <c r="AO26" s="53">
        <f>'Yearly data'!AN117</f>
        <v>6.67</v>
      </c>
      <c r="AP26" s="53">
        <f>'Yearly data'!AO117</f>
        <v>6.67</v>
      </c>
      <c r="AQ26" s="53">
        <f>'Yearly data'!AP117</f>
        <v>6.67</v>
      </c>
      <c r="AR26" s="53">
        <f>'Yearly data'!AQ117</f>
        <v>6.67</v>
      </c>
      <c r="AS26" s="53">
        <f>'Yearly data'!AR117</f>
        <v>6.67</v>
      </c>
      <c r="AT26" s="53">
        <f>'Yearly data'!AS117</f>
        <v>6.67</v>
      </c>
      <c r="AU26" s="53">
        <f>'Yearly data'!AT117</f>
        <v>6.67</v>
      </c>
      <c r="AV26" s="53">
        <f>'Yearly data'!AU117</f>
        <v>6.67</v>
      </c>
      <c r="AW26" s="53">
        <f>'Yearly data'!AV117</f>
        <v>6.67</v>
      </c>
      <c r="AX26" s="53">
        <f>'Yearly data'!AW117</f>
        <v>6.67</v>
      </c>
      <c r="AY26" s="53">
        <f>'Yearly data'!AX117</f>
        <v>6.67</v>
      </c>
      <c r="AZ26" s="53">
        <f>'Yearly data'!AY117</f>
        <v>6.67</v>
      </c>
      <c r="BA26" s="53">
        <f>'Yearly data'!AZ117</f>
        <v>6.67</v>
      </c>
      <c r="BB26" s="53">
        <f>'Yearly data'!BA117</f>
        <v>6.67</v>
      </c>
      <c r="BC26" s="53">
        <f>'Yearly data'!BB117</f>
        <v>6.67</v>
      </c>
      <c r="BD26" s="53">
        <f>'Yearly data'!BC117</f>
        <v>6.67</v>
      </c>
      <c r="BE26" s="53">
        <f>'Yearly data'!BD117</f>
        <v>6.67</v>
      </c>
      <c r="BF26" s="53">
        <f>'Yearly data'!BE117</f>
        <v>7</v>
      </c>
      <c r="BG26" s="53">
        <f>'Yearly data'!BF117</f>
        <v>8.33</v>
      </c>
      <c r="BH26" s="53">
        <f>'Yearly data'!BG117</f>
        <v>9.67</v>
      </c>
      <c r="BI26" s="53">
        <f>'Yearly data'!BH117</f>
        <v>10.33</v>
      </c>
      <c r="BJ26" s="53">
        <f>'Yearly data'!BI117</f>
        <v>12</v>
      </c>
      <c r="BK26" s="53">
        <f>'Yearly data'!BJ117</f>
        <v>13.33</v>
      </c>
      <c r="BL26" s="53">
        <f>'Yearly data'!BK117</f>
        <v>15.33</v>
      </c>
      <c r="BM26" s="53">
        <f>'Yearly data'!BL117</f>
        <v>20</v>
      </c>
      <c r="BN26" s="53">
        <f>'Yearly data'!BM117</f>
        <v>20.67</v>
      </c>
      <c r="BO26" s="53">
        <f>'Yearly data'!BN117</f>
        <v>21</v>
      </c>
      <c r="BP26" s="53">
        <f>'Yearly data'!BO117</f>
        <v>21.33</v>
      </c>
      <c r="BQ26" s="53">
        <f>'Yearly data'!BP117</f>
        <v>21.33</v>
      </c>
      <c r="BR26" s="53">
        <f>'Yearly data'!BQ117</f>
        <v>21.33</v>
      </c>
      <c r="BS26" s="53">
        <f>'Yearly data'!BR117</f>
        <v>23.33</v>
      </c>
      <c r="BT26" s="53">
        <f>'Yearly data'!BS117</f>
        <v>23.33</v>
      </c>
      <c r="BU26" s="53">
        <f>'Yearly data'!BT117</f>
        <v>23</v>
      </c>
      <c r="BV26" s="53">
        <f>'Yearly data'!BU117</f>
        <v>23</v>
      </c>
      <c r="BW26" s="53">
        <f>'Yearly data'!BV117</f>
        <v>22</v>
      </c>
      <c r="BX26" s="53">
        <f>'Yearly data'!BW117</f>
        <v>21.33</v>
      </c>
      <c r="BY26" s="53">
        <f>'Yearly data'!BX117</f>
        <v>24</v>
      </c>
      <c r="BZ26" s="53">
        <f>'Yearly data'!BY117</f>
        <v>23.33</v>
      </c>
      <c r="CA26" s="53">
        <f>'Yearly data'!BZ117</f>
        <v>22.67</v>
      </c>
      <c r="CB26" s="53">
        <f>'Yearly data'!CA117</f>
        <v>22</v>
      </c>
      <c r="CC26" s="53">
        <f>'Yearly data'!CB117</f>
        <v>26.67</v>
      </c>
      <c r="CD26" s="53">
        <f>'Yearly data'!CC117</f>
        <v>26.33</v>
      </c>
      <c r="CE26" s="53">
        <f>'Yearly data'!CD117</f>
        <v>26</v>
      </c>
      <c r="CF26" s="53">
        <f>'Yearly data'!CE117</f>
        <v>25.67</v>
      </c>
      <c r="CG26" s="53">
        <f>'Yearly data'!CF117</f>
        <v>25.33</v>
      </c>
      <c r="CH26" s="53">
        <f>'Yearly data'!CG117</f>
        <v>24.67</v>
      </c>
      <c r="CI26" s="53">
        <f>'Yearly data'!CH117</f>
        <v>19.670000000000002</v>
      </c>
      <c r="CJ26" s="53">
        <f>'Yearly data'!CI117</f>
        <v>19.329999999999998</v>
      </c>
      <c r="CK26" s="53">
        <f>'Yearly data'!CJ117</f>
        <v>19.329999999999998</v>
      </c>
      <c r="CL26" s="53">
        <f>'Yearly data'!CK117</f>
        <v>19</v>
      </c>
      <c r="CM26" s="53">
        <f>'Yearly data'!CL117</f>
        <v>16.670000000000002</v>
      </c>
      <c r="CN26" s="53">
        <f>'Yearly data'!CM117</f>
        <v>16.670000000000002</v>
      </c>
      <c r="CO26" s="53">
        <f>'Yearly data'!CN117</f>
        <v>16.670000000000002</v>
      </c>
      <c r="CP26" s="53">
        <f>'Yearly data'!CO117</f>
        <v>16.670000000000002</v>
      </c>
      <c r="CQ26" s="53">
        <f>'Yearly data'!CP117</f>
        <v>16.670000000000002</v>
      </c>
      <c r="CR26" s="53" t="e">
        <f>'Yearly data'!#REF!</f>
        <v>#REF!</v>
      </c>
      <c r="CS26" s="53" t="e">
        <f>'Yearly data'!#REF!</f>
        <v>#REF!</v>
      </c>
      <c r="CT26" s="53" t="e">
        <f>'Yearly data'!#REF!</f>
        <v>#REF!</v>
      </c>
    </row>
    <row r="27" spans="1:98" ht="20.399999999999999">
      <c r="A27" s="56"/>
      <c r="B27" s="55">
        <v>45408</v>
      </c>
      <c r="C27" s="53">
        <f>'Yearly data'!B118</f>
        <v>21</v>
      </c>
      <c r="D27" s="53">
        <f>'Yearly data'!C118</f>
        <v>20.67</v>
      </c>
      <c r="E27" s="53">
        <f>'Yearly data'!D118</f>
        <v>20.67</v>
      </c>
      <c r="F27" s="53">
        <f>'Yearly data'!E118</f>
        <v>20.329999999999998</v>
      </c>
      <c r="G27" s="53">
        <f>'Yearly data'!F118</f>
        <v>20</v>
      </c>
      <c r="H27" s="53">
        <f>'Yearly data'!G118</f>
        <v>20</v>
      </c>
      <c r="I27" s="53">
        <f>'Yearly data'!H118</f>
        <v>19.670000000000002</v>
      </c>
      <c r="J27" s="53">
        <f>'Yearly data'!I118</f>
        <v>19</v>
      </c>
      <c r="K27" s="53">
        <f>'Yearly data'!J118</f>
        <v>22.67</v>
      </c>
      <c r="L27" s="53">
        <f>'Yearly data'!K118</f>
        <v>22.67</v>
      </c>
      <c r="M27" s="53">
        <f>'Yearly data'!L118</f>
        <v>22.67</v>
      </c>
      <c r="N27" s="53">
        <f>'Yearly data'!M118</f>
        <v>22</v>
      </c>
      <c r="O27" s="53">
        <f>'Yearly data'!N118</f>
        <v>20.329999999999998</v>
      </c>
      <c r="P27" s="53">
        <f>'Yearly data'!O118</f>
        <v>19.670000000000002</v>
      </c>
      <c r="Q27" s="53">
        <f>'Yearly data'!P118</f>
        <v>23.33</v>
      </c>
      <c r="R27" s="53">
        <f>'Yearly data'!Q118</f>
        <v>23</v>
      </c>
      <c r="S27" s="53">
        <f>'Yearly data'!R118</f>
        <v>22.67</v>
      </c>
      <c r="T27" s="53">
        <f>'Yearly data'!S118</f>
        <v>22.67</v>
      </c>
      <c r="U27" s="53">
        <f>'Yearly data'!T118</f>
        <v>20.329999999999998</v>
      </c>
      <c r="V27" s="53">
        <f>'Yearly data'!U118</f>
        <v>20</v>
      </c>
      <c r="W27" s="53">
        <f>'Yearly data'!V118</f>
        <v>19.329999999999998</v>
      </c>
      <c r="X27" s="53">
        <f>'Yearly data'!W118</f>
        <v>19.329999999999998</v>
      </c>
      <c r="Y27" s="53">
        <f>'Yearly data'!X118</f>
        <v>19.329999999999998</v>
      </c>
      <c r="Z27" s="53">
        <f>'Yearly data'!Y118</f>
        <v>19</v>
      </c>
      <c r="AA27" s="53">
        <f>'Yearly data'!Z118</f>
        <v>18.670000000000002</v>
      </c>
      <c r="AB27" s="53">
        <f>'Yearly data'!AA118</f>
        <v>18</v>
      </c>
      <c r="AC27" s="53">
        <f>'Yearly data'!AB118</f>
        <v>20.67</v>
      </c>
      <c r="AD27" s="53">
        <f>'Yearly data'!AC118</f>
        <v>20</v>
      </c>
      <c r="AE27" s="53">
        <f>'Yearly data'!AD118</f>
        <v>20</v>
      </c>
      <c r="AF27" s="53">
        <f>'Yearly data'!AE118</f>
        <v>19.670000000000002</v>
      </c>
      <c r="AG27" s="53">
        <f>'Yearly data'!AF118</f>
        <v>16.329999999999998</v>
      </c>
      <c r="AH27" s="53">
        <f>'Yearly data'!AG118</f>
        <v>16</v>
      </c>
      <c r="AI27" s="53">
        <f>'Yearly data'!AH118</f>
        <v>16</v>
      </c>
      <c r="AJ27" s="53">
        <f>'Yearly data'!AI118</f>
        <v>16</v>
      </c>
      <c r="AK27" s="53">
        <f>'Yearly data'!AJ118</f>
        <v>11.67</v>
      </c>
      <c r="AL27" s="53">
        <f>'Yearly data'!AK118</f>
        <v>11</v>
      </c>
      <c r="AM27" s="53">
        <f>'Yearly data'!AL118</f>
        <v>10.33</v>
      </c>
      <c r="AN27" s="53">
        <f>'Yearly data'!AM118</f>
        <v>10</v>
      </c>
      <c r="AO27" s="53">
        <f>'Yearly data'!AN118</f>
        <v>10</v>
      </c>
      <c r="AP27" s="53">
        <f>'Yearly data'!AO118</f>
        <v>10</v>
      </c>
      <c r="AQ27" s="53">
        <f>'Yearly data'!AP118</f>
        <v>17</v>
      </c>
      <c r="AR27" s="53">
        <f>'Yearly data'!AQ118</f>
        <v>18</v>
      </c>
      <c r="AS27" s="53">
        <f>'Yearly data'!AR118</f>
        <v>15</v>
      </c>
      <c r="AT27" s="53">
        <f>'Yearly data'!AS118</f>
        <v>15</v>
      </c>
      <c r="AU27" s="53">
        <f>'Yearly data'!AT118</f>
        <v>15.67</v>
      </c>
      <c r="AV27" s="53">
        <f>'Yearly data'!AU118</f>
        <v>16.329999999999998</v>
      </c>
      <c r="AW27" s="53">
        <f>'Yearly data'!AV118</f>
        <v>15</v>
      </c>
      <c r="AX27" s="53">
        <f>'Yearly data'!AW118</f>
        <v>15</v>
      </c>
      <c r="AY27" s="53">
        <f>'Yearly data'!AX118</f>
        <v>15.67</v>
      </c>
      <c r="AZ27" s="53">
        <f>'Yearly data'!AY118</f>
        <v>16.329999999999998</v>
      </c>
      <c r="BA27" s="53">
        <f>'Yearly data'!AZ118</f>
        <v>15</v>
      </c>
      <c r="BB27" s="53">
        <f>'Yearly data'!BA118</f>
        <v>15</v>
      </c>
      <c r="BC27" s="53">
        <f>'Yearly data'!BB118</f>
        <v>15.67</v>
      </c>
      <c r="BD27" s="53">
        <f>'Yearly data'!BC118</f>
        <v>17</v>
      </c>
      <c r="BE27" s="53">
        <f>'Yearly data'!BD118</f>
        <v>22.33</v>
      </c>
      <c r="BF27" s="53">
        <f>'Yearly data'!BE118</f>
        <v>23</v>
      </c>
      <c r="BG27" s="53">
        <f>'Yearly data'!BF118</f>
        <v>23.67</v>
      </c>
      <c r="BH27" s="53">
        <f>'Yearly data'!BG118</f>
        <v>24.33</v>
      </c>
      <c r="BI27" s="53">
        <f>'Yearly data'!BH118</f>
        <v>25</v>
      </c>
      <c r="BJ27" s="53">
        <f>'Yearly data'!BI118</f>
        <v>25</v>
      </c>
      <c r="BK27" s="53">
        <f>'Yearly data'!BJ118</f>
        <v>25</v>
      </c>
      <c r="BL27" s="53">
        <f>'Yearly data'!BK118</f>
        <v>25</v>
      </c>
      <c r="BM27" s="53">
        <f>'Yearly data'!BL118</f>
        <v>25</v>
      </c>
      <c r="BN27" s="53">
        <f>'Yearly data'!BM118</f>
        <v>25</v>
      </c>
      <c r="BO27" s="53">
        <f>'Yearly data'!BN118</f>
        <v>29.33</v>
      </c>
      <c r="BP27" s="53">
        <f>'Yearly data'!BO118</f>
        <v>28.67</v>
      </c>
      <c r="BQ27" s="53">
        <f>'Yearly data'!BP118</f>
        <v>28.33</v>
      </c>
      <c r="BR27" s="53">
        <f>'Yearly data'!BQ118</f>
        <v>28</v>
      </c>
      <c r="BS27" s="53">
        <f>'Yearly data'!BR118</f>
        <v>27.33</v>
      </c>
      <c r="BT27" s="53">
        <f>'Yearly data'!BS118</f>
        <v>27</v>
      </c>
      <c r="BU27" s="53">
        <f>'Yearly data'!BT118</f>
        <v>26.67</v>
      </c>
      <c r="BV27" s="53">
        <f>'Yearly data'!BU118</f>
        <v>26.33</v>
      </c>
      <c r="BW27" s="53">
        <f>'Yearly data'!BV118</f>
        <v>26</v>
      </c>
      <c r="BX27" s="53">
        <f>'Yearly data'!BW118</f>
        <v>25.67</v>
      </c>
      <c r="BY27" s="53">
        <f>'Yearly data'!BX118</f>
        <v>25.33</v>
      </c>
      <c r="BZ27" s="53">
        <f>'Yearly data'!BY118</f>
        <v>24.33</v>
      </c>
      <c r="CA27" s="53">
        <f>'Yearly data'!BZ118</f>
        <v>24</v>
      </c>
      <c r="CB27" s="53">
        <f>'Yearly data'!CA118</f>
        <v>23.67</v>
      </c>
      <c r="CC27" s="53">
        <f>'Yearly data'!CB118</f>
        <v>25</v>
      </c>
      <c r="CD27" s="53">
        <f>'Yearly data'!CC118</f>
        <v>25</v>
      </c>
      <c r="CE27" s="53">
        <f>'Yearly data'!CD118</f>
        <v>24.67</v>
      </c>
      <c r="CF27" s="53">
        <f>'Yearly data'!CE118</f>
        <v>24.33</v>
      </c>
      <c r="CG27" s="53">
        <f>'Yearly data'!CF118</f>
        <v>23.33</v>
      </c>
      <c r="CH27" s="53">
        <f>'Yearly data'!CG118</f>
        <v>23</v>
      </c>
      <c r="CI27" s="53">
        <f>'Yearly data'!CH118</f>
        <v>21.67</v>
      </c>
      <c r="CJ27" s="53">
        <f>'Yearly data'!CI118</f>
        <v>21</v>
      </c>
      <c r="CK27" s="53">
        <f>'Yearly data'!CJ118</f>
        <v>18.329999999999998</v>
      </c>
      <c r="CL27" s="53">
        <f>'Yearly data'!CK118</f>
        <v>17.329999999999998</v>
      </c>
      <c r="CM27" s="53">
        <f>'Yearly data'!CL118</f>
        <v>16.670000000000002</v>
      </c>
      <c r="CN27" s="53">
        <f>'Yearly data'!CM118</f>
        <v>16</v>
      </c>
      <c r="CO27" s="53">
        <f>'Yearly data'!CN118</f>
        <v>13.33</v>
      </c>
      <c r="CP27" s="53">
        <f>'Yearly data'!CO118</f>
        <v>12.67</v>
      </c>
      <c r="CQ27" s="53">
        <f>'Yearly data'!CP118</f>
        <v>12</v>
      </c>
      <c r="CR27" s="53" t="e">
        <f>'Yearly data'!#REF!</f>
        <v>#REF!</v>
      </c>
      <c r="CS27" s="53" t="e">
        <f>'Yearly data'!#REF!</f>
        <v>#REF!</v>
      </c>
      <c r="CT27" s="53" t="e">
        <f>'Yearly data'!#REF!</f>
        <v>#REF!</v>
      </c>
    </row>
    <row r="28" spans="1:98" ht="20.399999999999999">
      <c r="A28" s="56"/>
      <c r="B28" s="55">
        <v>45409</v>
      </c>
      <c r="C28" s="53">
        <f>'Yearly data'!B119</f>
        <v>14</v>
      </c>
      <c r="D28" s="53">
        <f>'Yearly data'!C119</f>
        <v>13.33</v>
      </c>
      <c r="E28" s="53">
        <f>'Yearly data'!D119</f>
        <v>13.67</v>
      </c>
      <c r="F28" s="53">
        <f>'Yearly data'!E119</f>
        <v>12.67</v>
      </c>
      <c r="G28" s="53">
        <f>'Yearly data'!F119</f>
        <v>12.33</v>
      </c>
      <c r="H28" s="53">
        <f>'Yearly data'!G119</f>
        <v>12.33</v>
      </c>
      <c r="I28" s="53">
        <f>'Yearly data'!H119</f>
        <v>12</v>
      </c>
      <c r="J28" s="53">
        <f>'Yearly data'!I119</f>
        <v>12.33</v>
      </c>
      <c r="K28" s="53">
        <f>'Yearly data'!J119</f>
        <v>18.329999999999998</v>
      </c>
      <c r="L28" s="53">
        <f>'Yearly data'!K119</f>
        <v>18</v>
      </c>
      <c r="M28" s="53">
        <f>'Yearly data'!L119</f>
        <v>17.329999999999998</v>
      </c>
      <c r="N28" s="53">
        <f>'Yearly data'!M119</f>
        <v>17.329999999999998</v>
      </c>
      <c r="O28" s="53">
        <f>'Yearly data'!N119</f>
        <v>16.670000000000002</v>
      </c>
      <c r="P28" s="53">
        <f>'Yearly data'!O119</f>
        <v>16.329999999999998</v>
      </c>
      <c r="Q28" s="53">
        <f>'Yearly data'!P119</f>
        <v>18.329999999999998</v>
      </c>
      <c r="R28" s="53">
        <f>'Yearly data'!Q119</f>
        <v>18</v>
      </c>
      <c r="S28" s="53">
        <f>'Yearly data'!R119</f>
        <v>18.670000000000002</v>
      </c>
      <c r="T28" s="53">
        <f>'Yearly data'!S119</f>
        <v>18.329999999999998</v>
      </c>
      <c r="U28" s="53">
        <f>'Yearly data'!T119</f>
        <v>18</v>
      </c>
      <c r="V28" s="53">
        <f>'Yearly data'!U119</f>
        <v>18</v>
      </c>
      <c r="W28" s="53">
        <f>'Yearly data'!V119</f>
        <v>18.670000000000002</v>
      </c>
      <c r="X28" s="53">
        <f>'Yearly data'!W119</f>
        <v>18.329999999999998</v>
      </c>
      <c r="Y28" s="53">
        <f>'Yearly data'!X119</f>
        <v>18</v>
      </c>
      <c r="Z28" s="53">
        <f>'Yearly data'!Y119</f>
        <v>18</v>
      </c>
      <c r="AA28" s="53">
        <f>'Yearly data'!Z119</f>
        <v>17.670000000000002</v>
      </c>
      <c r="AB28" s="53">
        <f>'Yearly data'!AA119</f>
        <v>17.329999999999998</v>
      </c>
      <c r="AC28" s="53">
        <f>'Yearly data'!AB119</f>
        <v>17.329999999999998</v>
      </c>
      <c r="AD28" s="53">
        <f>'Yearly data'!AC119</f>
        <v>16</v>
      </c>
      <c r="AE28" s="53">
        <f>'Yearly data'!AD119</f>
        <v>15</v>
      </c>
      <c r="AF28" s="53">
        <f>'Yearly data'!AE119</f>
        <v>13.67</v>
      </c>
      <c r="AG28" s="53">
        <f>'Yearly data'!AF119</f>
        <v>12.67</v>
      </c>
      <c r="AH28" s="53">
        <f>'Yearly data'!AG119</f>
        <v>12</v>
      </c>
      <c r="AI28" s="53">
        <f>'Yearly data'!AH119</f>
        <v>13</v>
      </c>
      <c r="AJ28" s="53">
        <f>'Yearly data'!AI119</f>
        <v>13</v>
      </c>
      <c r="AK28" s="53">
        <f>'Yearly data'!AJ119</f>
        <v>13</v>
      </c>
      <c r="AL28" s="53">
        <f>'Yearly data'!AK119</f>
        <v>12</v>
      </c>
      <c r="AM28" s="53">
        <f>'Yearly data'!AL119</f>
        <v>12</v>
      </c>
      <c r="AN28" s="53">
        <f>'Yearly data'!AM119</f>
        <v>11.33</v>
      </c>
      <c r="AO28" s="53">
        <f>'Yearly data'!AN119</f>
        <v>11</v>
      </c>
      <c r="AP28" s="53">
        <f>'Yearly data'!AO119</f>
        <v>10.67</v>
      </c>
      <c r="AQ28" s="53">
        <f>'Yearly data'!AP119</f>
        <v>11</v>
      </c>
      <c r="AR28" s="53">
        <f>'Yearly data'!AQ119</f>
        <v>11.33</v>
      </c>
      <c r="AS28" s="53">
        <f>'Yearly data'!AR119</f>
        <v>9</v>
      </c>
      <c r="AT28" s="53">
        <f>'Yearly data'!AS119</f>
        <v>9</v>
      </c>
      <c r="AU28" s="53">
        <f>'Yearly data'!AT119</f>
        <v>9.33</v>
      </c>
      <c r="AV28" s="53">
        <f>'Yearly data'!AU119</f>
        <v>9.67</v>
      </c>
      <c r="AW28" s="53">
        <f>'Yearly data'!AV119</f>
        <v>8.33</v>
      </c>
      <c r="AX28" s="53">
        <f>'Yearly data'!AW119</f>
        <v>8.33</v>
      </c>
      <c r="AY28" s="53">
        <f>'Yearly data'!AX119</f>
        <v>9</v>
      </c>
      <c r="AZ28" s="53">
        <f>'Yearly data'!AY119</f>
        <v>10.33</v>
      </c>
      <c r="BA28" s="53">
        <f>'Yearly data'!AZ119</f>
        <v>11.67</v>
      </c>
      <c r="BB28" s="53">
        <f>'Yearly data'!BA119</f>
        <v>13</v>
      </c>
      <c r="BC28" s="53">
        <f>'Yearly data'!BB119</f>
        <v>13.67</v>
      </c>
      <c r="BD28" s="53">
        <f>'Yearly data'!BC119</f>
        <v>14</v>
      </c>
      <c r="BE28" s="53">
        <f>'Yearly data'!BD119</f>
        <v>14.33</v>
      </c>
      <c r="BF28" s="53">
        <f>'Yearly data'!BE119</f>
        <v>15.67</v>
      </c>
      <c r="BG28" s="53">
        <f>'Yearly data'!BF119</f>
        <v>16.670000000000002</v>
      </c>
      <c r="BH28" s="53">
        <f>'Yearly data'!BG119</f>
        <v>18</v>
      </c>
      <c r="BI28" s="53">
        <f>'Yearly data'!BH119</f>
        <v>19</v>
      </c>
      <c r="BJ28" s="53">
        <f>'Yearly data'!BI119</f>
        <v>20.329999999999998</v>
      </c>
      <c r="BK28" s="53">
        <f>'Yearly data'!BJ119</f>
        <v>21</v>
      </c>
      <c r="BL28" s="53">
        <f>'Yearly data'!BK119</f>
        <v>21.67</v>
      </c>
      <c r="BM28" s="53">
        <f>'Yearly data'!BL119</f>
        <v>17.329999999999998</v>
      </c>
      <c r="BN28" s="53">
        <f>'Yearly data'!BM119</f>
        <v>17.670000000000002</v>
      </c>
      <c r="BO28" s="53">
        <f>'Yearly data'!BN119</f>
        <v>18.329999999999998</v>
      </c>
      <c r="BP28" s="53">
        <f>'Yearly data'!BO119</f>
        <v>15</v>
      </c>
      <c r="BQ28" s="53">
        <f>'Yearly data'!BP119</f>
        <v>15</v>
      </c>
      <c r="BR28" s="53">
        <f>'Yearly data'!BQ119</f>
        <v>15.33</v>
      </c>
      <c r="BS28" s="53">
        <f>'Yearly data'!BR119</f>
        <v>15.33</v>
      </c>
      <c r="BT28" s="53">
        <f>'Yearly data'!BS119</f>
        <v>15.67</v>
      </c>
      <c r="BU28" s="53">
        <f>'Yearly data'!BT119</f>
        <v>16.329999999999998</v>
      </c>
      <c r="BV28" s="53">
        <f>'Yearly data'!BU119</f>
        <v>17</v>
      </c>
      <c r="BW28" s="53">
        <f>'Yearly data'!BV119</f>
        <v>17.670000000000002</v>
      </c>
      <c r="BX28" s="53">
        <f>'Yearly data'!BW119</f>
        <v>22.33</v>
      </c>
      <c r="BY28" s="53">
        <f>'Yearly data'!BX119</f>
        <v>22.33</v>
      </c>
      <c r="BZ28" s="53">
        <f>'Yearly data'!BY119</f>
        <v>22.33</v>
      </c>
      <c r="CA28" s="53">
        <f>'Yearly data'!BZ119</f>
        <v>22.33</v>
      </c>
      <c r="CB28" s="53">
        <f>'Yearly data'!CA119</f>
        <v>22</v>
      </c>
      <c r="CC28" s="53">
        <f>'Yearly data'!CB119</f>
        <v>21.33</v>
      </c>
      <c r="CD28" s="53">
        <f>'Yearly data'!CC119</f>
        <v>19.329999999999998</v>
      </c>
      <c r="CE28" s="53">
        <f>'Yearly data'!CD119</f>
        <v>15</v>
      </c>
      <c r="CF28" s="53">
        <f>'Yearly data'!CE119</f>
        <v>14.67</v>
      </c>
      <c r="CG28" s="53">
        <f>'Yearly data'!CF119</f>
        <v>14</v>
      </c>
      <c r="CH28" s="53">
        <f>'Yearly data'!CG119</f>
        <v>13.67</v>
      </c>
      <c r="CI28" s="53">
        <f>'Yearly data'!CH119</f>
        <v>11</v>
      </c>
      <c r="CJ28" s="53">
        <f>'Yearly data'!CI119</f>
        <v>10.67</v>
      </c>
      <c r="CK28" s="53">
        <f>'Yearly data'!CJ119</f>
        <v>10.33</v>
      </c>
      <c r="CL28" s="53">
        <f>'Yearly data'!CK119</f>
        <v>10</v>
      </c>
      <c r="CM28" s="53">
        <f>'Yearly data'!CL119</f>
        <v>8.33</v>
      </c>
      <c r="CN28" s="53">
        <f>'Yearly data'!CM119</f>
        <v>8.33</v>
      </c>
      <c r="CO28" s="53">
        <f>'Yearly data'!CN119</f>
        <v>8.33</v>
      </c>
      <c r="CP28" s="53">
        <f>'Yearly data'!CO119</f>
        <v>8.33</v>
      </c>
      <c r="CQ28" s="53">
        <f>'Yearly data'!CP119</f>
        <v>8.67</v>
      </c>
      <c r="CR28" s="53" t="e">
        <f>'Yearly data'!#REF!</f>
        <v>#REF!</v>
      </c>
      <c r="CS28" s="53" t="e">
        <f>'Yearly data'!#REF!</f>
        <v>#REF!</v>
      </c>
      <c r="CT28" s="53" t="e">
        <f>'Yearly data'!#REF!</f>
        <v>#REF!</v>
      </c>
    </row>
    <row r="29" spans="1:98" ht="20.399999999999999">
      <c r="A29" s="56"/>
      <c r="B29" s="55">
        <v>45410</v>
      </c>
      <c r="C29" s="53">
        <f>'Yearly data'!B120</f>
        <v>13</v>
      </c>
      <c r="D29" s="53">
        <f>'Yearly data'!C120</f>
        <v>13.67</v>
      </c>
      <c r="E29" s="53">
        <f>'Yearly data'!D120</f>
        <v>14</v>
      </c>
      <c r="F29" s="53">
        <f>'Yearly data'!E120</f>
        <v>12.67</v>
      </c>
      <c r="G29" s="53">
        <f>'Yearly data'!F120</f>
        <v>13.33</v>
      </c>
      <c r="H29" s="53">
        <f>'Yearly data'!G120</f>
        <v>13.67</v>
      </c>
      <c r="I29" s="53">
        <f>'Yearly data'!H120</f>
        <v>14</v>
      </c>
      <c r="J29" s="53">
        <f>'Yearly data'!I120</f>
        <v>14.33</v>
      </c>
      <c r="K29" s="53">
        <f>'Yearly data'!J120</f>
        <v>15</v>
      </c>
      <c r="L29" s="53">
        <f>'Yearly data'!K120</f>
        <v>15.67</v>
      </c>
      <c r="M29" s="53">
        <f>'Yearly data'!L120</f>
        <v>16</v>
      </c>
      <c r="N29" s="53">
        <f>'Yearly data'!M120</f>
        <v>16.670000000000002</v>
      </c>
      <c r="O29" s="53">
        <f>'Yearly data'!N120</f>
        <v>17.670000000000002</v>
      </c>
      <c r="P29" s="53">
        <f>'Yearly data'!O120</f>
        <v>17.670000000000002</v>
      </c>
      <c r="Q29" s="53">
        <f>'Yearly data'!P120</f>
        <v>11.67</v>
      </c>
      <c r="R29" s="53">
        <f>'Yearly data'!Q120</f>
        <v>12</v>
      </c>
      <c r="S29" s="53">
        <f>'Yearly data'!R120</f>
        <v>12.33</v>
      </c>
      <c r="T29" s="53">
        <f>'Yearly data'!S120</f>
        <v>12.67</v>
      </c>
      <c r="U29" s="53">
        <f>'Yearly data'!T120</f>
        <v>10</v>
      </c>
      <c r="V29" s="53">
        <f>'Yearly data'!U120</f>
        <v>10.33</v>
      </c>
      <c r="W29" s="53">
        <f>'Yearly data'!V120</f>
        <v>11</v>
      </c>
      <c r="X29" s="53">
        <f>'Yearly data'!W120</f>
        <v>11</v>
      </c>
      <c r="Y29" s="53">
        <f>'Yearly data'!X120</f>
        <v>8.67</v>
      </c>
      <c r="Z29" s="53">
        <f>'Yearly data'!Y120</f>
        <v>9</v>
      </c>
      <c r="AA29" s="53">
        <f>'Yearly data'!Z120</f>
        <v>9.33</v>
      </c>
      <c r="AB29" s="53">
        <f>'Yearly data'!AA120</f>
        <v>9.67</v>
      </c>
      <c r="AC29" s="53">
        <f>'Yearly data'!AB120</f>
        <v>10</v>
      </c>
      <c r="AD29" s="53">
        <f>'Yearly data'!AC120</f>
        <v>10.33</v>
      </c>
      <c r="AE29" s="53">
        <f>'Yearly data'!AD120</f>
        <v>10</v>
      </c>
      <c r="AF29" s="53">
        <f>'Yearly data'!AE120</f>
        <v>9.67</v>
      </c>
      <c r="AG29" s="53">
        <f>'Yearly data'!AF120</f>
        <v>11.67</v>
      </c>
      <c r="AH29" s="53">
        <f>'Yearly data'!AG120</f>
        <v>11.33</v>
      </c>
      <c r="AI29" s="53">
        <f>'Yearly data'!AH120</f>
        <v>11</v>
      </c>
      <c r="AJ29" s="53">
        <f>'Yearly data'!AI120</f>
        <v>10</v>
      </c>
      <c r="AK29" s="53">
        <f>'Yearly data'!AJ120</f>
        <v>9.33</v>
      </c>
      <c r="AL29" s="53">
        <f>'Yearly data'!AK120</f>
        <v>8.67</v>
      </c>
      <c r="AM29" s="53">
        <f>'Yearly data'!AL120</f>
        <v>8.33</v>
      </c>
      <c r="AN29" s="53">
        <f>'Yearly data'!AM120</f>
        <v>8.33</v>
      </c>
      <c r="AO29" s="53">
        <f>'Yearly data'!AN120</f>
        <v>8.33</v>
      </c>
      <c r="AP29" s="53">
        <f>'Yearly data'!AO120</f>
        <v>8.33</v>
      </c>
      <c r="AQ29" s="53">
        <f>'Yearly data'!AP120</f>
        <v>8.33</v>
      </c>
      <c r="AR29" s="53">
        <f>'Yearly data'!AQ120</f>
        <v>8.33</v>
      </c>
      <c r="AS29" s="53">
        <f>'Yearly data'!AR120</f>
        <v>8.33</v>
      </c>
      <c r="AT29" s="53">
        <f>'Yearly data'!AS120</f>
        <v>8.33</v>
      </c>
      <c r="AU29" s="53">
        <f>'Yearly data'!AT120</f>
        <v>8.33</v>
      </c>
      <c r="AV29" s="53">
        <f>'Yearly data'!AU120</f>
        <v>8.33</v>
      </c>
      <c r="AW29" s="53">
        <f>'Yearly data'!AV120</f>
        <v>15</v>
      </c>
      <c r="AX29" s="53">
        <f>'Yearly data'!AW120</f>
        <v>14.67</v>
      </c>
      <c r="AY29" s="53">
        <f>'Yearly data'!AX120</f>
        <v>11.33</v>
      </c>
      <c r="AZ29" s="53">
        <f>'Yearly data'!AY120</f>
        <v>11</v>
      </c>
      <c r="BA29" s="53">
        <f>'Yearly data'!AZ120</f>
        <v>13.33</v>
      </c>
      <c r="BB29" s="53">
        <f>'Yearly data'!BA120</f>
        <v>13.33</v>
      </c>
      <c r="BC29" s="53">
        <f>'Yearly data'!BB120</f>
        <v>13.67</v>
      </c>
      <c r="BD29" s="53">
        <f>'Yearly data'!BC120</f>
        <v>13.67</v>
      </c>
      <c r="BE29" s="53">
        <f>'Yearly data'!BD120</f>
        <v>12</v>
      </c>
      <c r="BF29" s="53">
        <f>'Yearly data'!BE120</f>
        <v>12</v>
      </c>
      <c r="BG29" s="53">
        <f>'Yearly data'!BF120</f>
        <v>12.33</v>
      </c>
      <c r="BH29" s="53">
        <f>'Yearly data'!BG120</f>
        <v>12.33</v>
      </c>
      <c r="BI29" s="53">
        <f>'Yearly data'!BH120</f>
        <v>11</v>
      </c>
      <c r="BJ29" s="53">
        <f>'Yearly data'!BI120</f>
        <v>11.33</v>
      </c>
      <c r="BK29" s="53">
        <f>'Yearly data'!BJ120</f>
        <v>11.67</v>
      </c>
      <c r="BL29" s="53">
        <f>'Yearly data'!BK120</f>
        <v>12</v>
      </c>
      <c r="BM29" s="53">
        <f>'Yearly data'!BL120</f>
        <v>12.67</v>
      </c>
      <c r="BN29" s="53">
        <f>'Yearly data'!BM120</f>
        <v>13.33</v>
      </c>
      <c r="BO29" s="53">
        <f>'Yearly data'!BN120</f>
        <v>14.33</v>
      </c>
      <c r="BP29" s="53">
        <f>'Yearly data'!BO120</f>
        <v>15.33</v>
      </c>
      <c r="BQ29" s="53">
        <f>'Yearly data'!BP120</f>
        <v>16.670000000000002</v>
      </c>
      <c r="BR29" s="53">
        <f>'Yearly data'!BQ120</f>
        <v>16.670000000000002</v>
      </c>
      <c r="BS29" s="53">
        <f>'Yearly data'!BR120</f>
        <v>16.670000000000002</v>
      </c>
      <c r="BT29" s="53">
        <f>'Yearly data'!BS120</f>
        <v>15.33</v>
      </c>
      <c r="BU29" s="53">
        <f>'Yearly data'!BT120</f>
        <v>15</v>
      </c>
      <c r="BV29" s="53">
        <f>'Yearly data'!BU120</f>
        <v>15</v>
      </c>
      <c r="BW29" s="53">
        <f>'Yearly data'!BV120</f>
        <v>15</v>
      </c>
      <c r="BX29" s="53">
        <f>'Yearly data'!BW120</f>
        <v>14.67</v>
      </c>
      <c r="BY29" s="53">
        <f>'Yearly data'!BX120</f>
        <v>18</v>
      </c>
      <c r="BZ29" s="53">
        <f>'Yearly data'!BY120</f>
        <v>17.670000000000002</v>
      </c>
      <c r="CA29" s="53">
        <f>'Yearly data'!BZ120</f>
        <v>21.67</v>
      </c>
      <c r="CB29" s="53">
        <f>'Yearly data'!CA120</f>
        <v>21.33</v>
      </c>
      <c r="CC29" s="53">
        <f>'Yearly data'!CB120</f>
        <v>21</v>
      </c>
      <c r="CD29" s="53">
        <f>'Yearly data'!CC120</f>
        <v>20.67</v>
      </c>
      <c r="CE29" s="53">
        <f>'Yearly data'!CD120</f>
        <v>20.67</v>
      </c>
      <c r="CF29" s="53">
        <f>'Yearly data'!CE120</f>
        <v>20.329999999999998</v>
      </c>
      <c r="CG29" s="53">
        <f>'Yearly data'!CF120</f>
        <v>20</v>
      </c>
      <c r="CH29" s="53">
        <f>'Yearly data'!CG120</f>
        <v>19.670000000000002</v>
      </c>
      <c r="CI29" s="53">
        <f>'Yearly data'!CH120</f>
        <v>15</v>
      </c>
      <c r="CJ29" s="53">
        <f>'Yearly data'!CI120</f>
        <v>14</v>
      </c>
      <c r="CK29" s="53">
        <f>'Yearly data'!CJ120</f>
        <v>13.67</v>
      </c>
      <c r="CL29" s="53">
        <f>'Yearly data'!CK120</f>
        <v>13.33</v>
      </c>
      <c r="CM29" s="53">
        <f>'Yearly data'!CL120</f>
        <v>13</v>
      </c>
      <c r="CN29" s="53">
        <f>'Yearly data'!CM120</f>
        <v>12.67</v>
      </c>
      <c r="CO29" s="53">
        <f>'Yearly data'!CN120</f>
        <v>13</v>
      </c>
      <c r="CP29" s="53">
        <f>'Yearly data'!CO120</f>
        <v>13.33</v>
      </c>
      <c r="CQ29" s="53">
        <f>'Yearly data'!CP120</f>
        <v>13.67</v>
      </c>
      <c r="CR29" s="53" t="e">
        <f>'Yearly data'!#REF!</f>
        <v>#REF!</v>
      </c>
      <c r="CS29" s="53" t="e">
        <f>'Yearly data'!#REF!</f>
        <v>#REF!</v>
      </c>
      <c r="CT29" s="53" t="e">
        <f>'Yearly data'!#REF!</f>
        <v>#REF!</v>
      </c>
    </row>
    <row r="30" spans="1:98" ht="20.399999999999999">
      <c r="A30" s="56"/>
      <c r="B30" s="55">
        <v>45411</v>
      </c>
      <c r="C30" s="53">
        <f>'Yearly data'!B121</f>
        <v>19</v>
      </c>
      <c r="D30" s="53">
        <f>'Yearly data'!C121</f>
        <v>19</v>
      </c>
      <c r="E30" s="53">
        <f>'Yearly data'!D121</f>
        <v>19.329999999999998</v>
      </c>
      <c r="F30" s="53">
        <f>'Yearly data'!E121</f>
        <v>19</v>
      </c>
      <c r="G30" s="53">
        <f>'Yearly data'!F121</f>
        <v>19.670000000000002</v>
      </c>
      <c r="H30" s="53">
        <f>'Yearly data'!G121</f>
        <v>20</v>
      </c>
      <c r="I30" s="53">
        <f>'Yearly data'!H121</f>
        <v>21.33</v>
      </c>
      <c r="J30" s="53">
        <f>'Yearly data'!I121</f>
        <v>22.33</v>
      </c>
      <c r="K30" s="53">
        <f>'Yearly data'!J121</f>
        <v>18.329999999999998</v>
      </c>
      <c r="L30" s="53">
        <f>'Yearly data'!K121</f>
        <v>18</v>
      </c>
      <c r="M30" s="53">
        <f>'Yearly data'!L121</f>
        <v>17.329999999999998</v>
      </c>
      <c r="N30" s="53">
        <f>'Yearly data'!M121</f>
        <v>16.670000000000002</v>
      </c>
      <c r="O30" s="53">
        <f>'Yearly data'!N121</f>
        <v>14.67</v>
      </c>
      <c r="P30" s="53">
        <f>'Yearly data'!O121</f>
        <v>14.33</v>
      </c>
      <c r="Q30" s="53">
        <f>'Yearly data'!P121</f>
        <v>14</v>
      </c>
      <c r="R30" s="53">
        <f>'Yearly data'!Q121</f>
        <v>14</v>
      </c>
      <c r="S30" s="53">
        <f>'Yearly data'!R121</f>
        <v>14</v>
      </c>
      <c r="T30" s="53">
        <f>'Yearly data'!S121</f>
        <v>14</v>
      </c>
      <c r="U30" s="53">
        <f>'Yearly data'!T121</f>
        <v>18</v>
      </c>
      <c r="V30" s="53">
        <f>'Yearly data'!U121</f>
        <v>17.670000000000002</v>
      </c>
      <c r="W30" s="53">
        <f>'Yearly data'!V121</f>
        <v>17.670000000000002</v>
      </c>
      <c r="X30" s="53">
        <f>'Yearly data'!W121</f>
        <v>17.670000000000002</v>
      </c>
      <c r="Y30" s="53">
        <f>'Yearly data'!X121</f>
        <v>17.329999999999998</v>
      </c>
      <c r="Z30" s="53">
        <f>'Yearly data'!Y121</f>
        <v>16.670000000000002</v>
      </c>
      <c r="AA30" s="53">
        <f>'Yearly data'!Z121</f>
        <v>15.67</v>
      </c>
      <c r="AB30" s="53">
        <f>'Yearly data'!AA121</f>
        <v>14.67</v>
      </c>
      <c r="AC30" s="53">
        <f>'Yearly data'!AB121</f>
        <v>14</v>
      </c>
      <c r="AD30" s="53">
        <f>'Yearly data'!AC121</f>
        <v>14</v>
      </c>
      <c r="AE30" s="53">
        <f>'Yearly data'!AD121</f>
        <v>14</v>
      </c>
      <c r="AF30" s="53">
        <f>'Yearly data'!AE121</f>
        <v>14</v>
      </c>
      <c r="AG30" s="53">
        <f>'Yearly data'!AF121</f>
        <v>13</v>
      </c>
      <c r="AH30" s="53">
        <f>'Yearly data'!AG121</f>
        <v>12.67</v>
      </c>
      <c r="AI30" s="53">
        <f>'Yearly data'!AH121</f>
        <v>12.33</v>
      </c>
      <c r="AJ30" s="53">
        <f>'Yearly data'!AI121</f>
        <v>11.67</v>
      </c>
      <c r="AK30" s="53">
        <f>'Yearly data'!AJ121</f>
        <v>11.33</v>
      </c>
      <c r="AL30" s="53">
        <f>'Yearly data'!AK121</f>
        <v>10</v>
      </c>
      <c r="AM30" s="53">
        <f>'Yearly data'!AL121</f>
        <v>8.33</v>
      </c>
      <c r="AN30" s="53">
        <f>'Yearly data'!AM121</f>
        <v>7.33</v>
      </c>
      <c r="AO30" s="53">
        <f>'Yearly data'!AN121</f>
        <v>7.33</v>
      </c>
      <c r="AP30" s="53">
        <f>'Yearly data'!AO121</f>
        <v>7.33</v>
      </c>
      <c r="AQ30" s="53">
        <f>'Yearly data'!AP121</f>
        <v>8.33</v>
      </c>
      <c r="AR30" s="53">
        <f>'Yearly data'!AQ121</f>
        <v>8.33</v>
      </c>
      <c r="AS30" s="53">
        <f>'Yearly data'!AR121</f>
        <v>8.33</v>
      </c>
      <c r="AT30" s="53">
        <f>'Yearly data'!AS121</f>
        <v>8.33</v>
      </c>
      <c r="AU30" s="53">
        <f>'Yearly data'!AT121</f>
        <v>18.329999999999998</v>
      </c>
      <c r="AV30" s="53">
        <f>'Yearly data'!AU121</f>
        <v>18</v>
      </c>
      <c r="AW30" s="53">
        <f>'Yearly data'!AV121</f>
        <v>17.670000000000002</v>
      </c>
      <c r="AX30" s="53">
        <f>'Yearly data'!AW121</f>
        <v>17.329999999999998</v>
      </c>
      <c r="AY30" s="53">
        <f>'Yearly data'!AX121</f>
        <v>16.670000000000002</v>
      </c>
      <c r="AZ30" s="53">
        <f>'Yearly data'!AY121</f>
        <v>16.670000000000002</v>
      </c>
      <c r="BA30" s="53">
        <f>'Yearly data'!AZ121</f>
        <v>16.670000000000002</v>
      </c>
      <c r="BB30" s="53">
        <f>'Yearly data'!BA121</f>
        <v>16.670000000000002</v>
      </c>
      <c r="BC30" s="53">
        <f>'Yearly data'!BB121</f>
        <v>14.33</v>
      </c>
      <c r="BD30" s="53">
        <f>'Yearly data'!BC121</f>
        <v>14.33</v>
      </c>
      <c r="BE30" s="53">
        <f>'Yearly data'!BD121</f>
        <v>14.67</v>
      </c>
      <c r="BF30" s="53">
        <f>'Yearly data'!BE121</f>
        <v>12</v>
      </c>
      <c r="BG30" s="53">
        <f>'Yearly data'!BF121</f>
        <v>12</v>
      </c>
      <c r="BH30" s="53">
        <f>'Yearly data'!BG121</f>
        <v>12.33</v>
      </c>
      <c r="BI30" s="53">
        <f>'Yearly data'!BH121</f>
        <v>12.67</v>
      </c>
      <c r="BJ30" s="53">
        <f>'Yearly data'!BI121</f>
        <v>12.67</v>
      </c>
      <c r="BK30" s="53">
        <f>'Yearly data'!BJ121</f>
        <v>10</v>
      </c>
      <c r="BL30" s="53">
        <f>'Yearly data'!BK121</f>
        <v>10.67</v>
      </c>
      <c r="BM30" s="53">
        <f>'Yearly data'!BL121</f>
        <v>9</v>
      </c>
      <c r="BN30" s="53">
        <f>'Yearly data'!BM121</f>
        <v>9.33</v>
      </c>
      <c r="BO30" s="53">
        <f>'Yearly data'!BN121</f>
        <v>10</v>
      </c>
      <c r="BP30" s="53">
        <f>'Yearly data'!BO121</f>
        <v>11</v>
      </c>
      <c r="BQ30" s="53">
        <f>'Yearly data'!BP121</f>
        <v>12</v>
      </c>
      <c r="BR30" s="53">
        <f>'Yearly data'!BQ121</f>
        <v>13.67</v>
      </c>
      <c r="BS30" s="53">
        <f>'Yearly data'!BR121</f>
        <v>16</v>
      </c>
      <c r="BT30" s="53">
        <f>'Yearly data'!BS121</f>
        <v>18.329999999999998</v>
      </c>
      <c r="BU30" s="53">
        <f>'Yearly data'!BT121</f>
        <v>20.67</v>
      </c>
      <c r="BV30" s="53">
        <f>'Yearly data'!BU121</f>
        <v>21.67</v>
      </c>
      <c r="BW30" s="53">
        <f>'Yearly data'!BV121</f>
        <v>15</v>
      </c>
      <c r="BX30" s="53">
        <f>'Yearly data'!BW121</f>
        <v>15</v>
      </c>
      <c r="BY30" s="53">
        <f>'Yearly data'!BX121</f>
        <v>17</v>
      </c>
      <c r="BZ30" s="53">
        <f>'Yearly data'!BY121</f>
        <v>18.670000000000002</v>
      </c>
      <c r="CA30" s="53">
        <f>'Yearly data'!BZ121</f>
        <v>15</v>
      </c>
      <c r="CB30" s="53">
        <f>'Yearly data'!CA121</f>
        <v>15</v>
      </c>
      <c r="CC30" s="53">
        <f>'Yearly data'!CB121</f>
        <v>13.33</v>
      </c>
      <c r="CD30" s="53">
        <f>'Yearly data'!CC121</f>
        <v>13.33</v>
      </c>
      <c r="CE30" s="53">
        <f>'Yearly data'!CD121</f>
        <v>11.67</v>
      </c>
      <c r="CF30" s="53">
        <f>'Yearly data'!CE121</f>
        <v>11.67</v>
      </c>
      <c r="CG30" s="53">
        <f>'Yearly data'!CF121</f>
        <v>11.67</v>
      </c>
      <c r="CH30" s="53">
        <f>'Yearly data'!CG121</f>
        <v>12.67</v>
      </c>
      <c r="CI30" s="53">
        <f>'Yearly data'!CH121</f>
        <v>13.67</v>
      </c>
      <c r="CJ30" s="53">
        <f>'Yearly data'!CI121</f>
        <v>15.33</v>
      </c>
      <c r="CK30" s="53">
        <f>'Yearly data'!CJ121</f>
        <v>16.329999999999998</v>
      </c>
      <c r="CL30" s="53">
        <f>'Yearly data'!CK121</f>
        <v>16</v>
      </c>
      <c r="CM30" s="53">
        <f>'Yearly data'!CL121</f>
        <v>15.67</v>
      </c>
      <c r="CN30" s="53">
        <f>'Yearly data'!CM121</f>
        <v>15.33</v>
      </c>
      <c r="CO30" s="53">
        <f>'Yearly data'!CN121</f>
        <v>15.33</v>
      </c>
      <c r="CP30" s="53">
        <f>'Yearly data'!CO121</f>
        <v>15.33</v>
      </c>
      <c r="CQ30" s="53">
        <f>'Yearly data'!CP121</f>
        <v>15.33</v>
      </c>
      <c r="CR30" s="53" t="e">
        <f>'Yearly data'!#REF!</f>
        <v>#REF!</v>
      </c>
      <c r="CS30" s="53" t="e">
        <f>'Yearly data'!#REF!</f>
        <v>#REF!</v>
      </c>
      <c r="CT30" s="53" t="e">
        <f>'Yearly data'!#REF!</f>
        <v>#REF!</v>
      </c>
    </row>
    <row r="31" spans="1:98" ht="20.399999999999999">
      <c r="B31" s="55">
        <v>45412</v>
      </c>
      <c r="C31" s="53">
        <f>'Yearly data'!B122</f>
        <v>16</v>
      </c>
      <c r="D31" s="53">
        <f>'Yearly data'!C122</f>
        <v>16.329999999999998</v>
      </c>
      <c r="E31" s="53">
        <f>'Yearly data'!D122</f>
        <v>16.670000000000002</v>
      </c>
      <c r="F31" s="53">
        <f>'Yearly data'!E122</f>
        <v>17</v>
      </c>
      <c r="G31" s="53">
        <f>'Yearly data'!F122</f>
        <v>22</v>
      </c>
      <c r="H31" s="53">
        <f>'Yearly data'!G122</f>
        <v>21.67</v>
      </c>
      <c r="I31" s="53">
        <f>'Yearly data'!H122</f>
        <v>21.67</v>
      </c>
      <c r="J31" s="53">
        <f>'Yearly data'!I122</f>
        <v>21</v>
      </c>
      <c r="K31" s="53">
        <f>'Yearly data'!J122</f>
        <v>16.670000000000002</v>
      </c>
      <c r="L31" s="53">
        <f>'Yearly data'!K122</f>
        <v>16.329999999999998</v>
      </c>
      <c r="M31" s="53">
        <f>'Yearly data'!L122</f>
        <v>16.670000000000002</v>
      </c>
      <c r="N31" s="53">
        <f>'Yearly data'!M122</f>
        <v>16.329999999999998</v>
      </c>
      <c r="O31" s="53">
        <f>'Yearly data'!N122</f>
        <v>16.329999999999998</v>
      </c>
      <c r="P31" s="53">
        <f>'Yearly data'!O122</f>
        <v>16</v>
      </c>
      <c r="Q31" s="53">
        <f>'Yearly data'!P122</f>
        <v>16</v>
      </c>
      <c r="R31" s="53">
        <f>'Yearly data'!Q122</f>
        <v>15.67</v>
      </c>
      <c r="S31" s="53">
        <f>'Yearly data'!R122</f>
        <v>15.67</v>
      </c>
      <c r="T31" s="53">
        <f>'Yearly data'!S122</f>
        <v>16.329999999999998</v>
      </c>
      <c r="U31" s="53">
        <f>'Yearly data'!T122</f>
        <v>21.33</v>
      </c>
      <c r="V31" s="53">
        <f>'Yearly data'!U122</f>
        <v>21.33</v>
      </c>
      <c r="W31" s="53">
        <f>'Yearly data'!V122</f>
        <v>22</v>
      </c>
      <c r="X31" s="53">
        <f>'Yearly data'!W122</f>
        <v>22.67</v>
      </c>
      <c r="Y31" s="53">
        <f>'Yearly data'!X122</f>
        <v>18.670000000000002</v>
      </c>
      <c r="Z31" s="53">
        <f>'Yearly data'!Y122</f>
        <v>18.829999999999998</v>
      </c>
      <c r="AA31" s="53">
        <f>'Yearly data'!Z122</f>
        <v>18.5</v>
      </c>
      <c r="AB31" s="53">
        <f>'Yearly data'!AA122</f>
        <v>18.170000000000002</v>
      </c>
      <c r="AC31" s="53">
        <f>'Yearly data'!AB122</f>
        <v>17.829999999999998</v>
      </c>
      <c r="AD31" s="53">
        <f>'Yearly data'!AC122</f>
        <v>17.170000000000002</v>
      </c>
      <c r="AE31" s="53">
        <f>'Yearly data'!AD122</f>
        <v>16.5</v>
      </c>
      <c r="AF31" s="53">
        <f>'Yearly data'!AE122</f>
        <v>15.83</v>
      </c>
      <c r="AG31" s="53">
        <f>'Yearly data'!AF122</f>
        <v>15.17</v>
      </c>
      <c r="AH31" s="53">
        <f>'Yearly data'!AG122</f>
        <v>14.5</v>
      </c>
      <c r="AI31" s="53">
        <f>'Yearly data'!AH122</f>
        <v>13.5</v>
      </c>
      <c r="AJ31" s="53">
        <f>'Yearly data'!AI122</f>
        <v>12.83</v>
      </c>
      <c r="AK31" s="53">
        <f>'Yearly data'!AJ122</f>
        <v>12.33</v>
      </c>
      <c r="AL31" s="53">
        <f>'Yearly data'!AK122</f>
        <v>12</v>
      </c>
      <c r="AM31" s="53">
        <f>'Yearly data'!AL122</f>
        <v>11.67</v>
      </c>
      <c r="AN31" s="53">
        <f>'Yearly data'!AM122</f>
        <v>11.33</v>
      </c>
      <c r="AO31" s="53">
        <f>'Yearly data'!AN122</f>
        <v>16</v>
      </c>
      <c r="AP31" s="53">
        <f>'Yearly data'!AO122</f>
        <v>15.67</v>
      </c>
      <c r="AQ31" s="53">
        <f>'Yearly data'!AP122</f>
        <v>19.329999999999998</v>
      </c>
      <c r="AR31" s="53">
        <f>'Yearly data'!AQ122</f>
        <v>19</v>
      </c>
      <c r="AS31" s="53">
        <f>'Yearly data'!AR122</f>
        <v>12.67</v>
      </c>
      <c r="AT31" s="53">
        <f>'Yearly data'!AS122</f>
        <v>12</v>
      </c>
      <c r="AU31" s="53">
        <f>'Yearly data'!AT122</f>
        <v>11.67</v>
      </c>
      <c r="AV31" s="53">
        <f>'Yearly data'!AU122</f>
        <v>11.33</v>
      </c>
      <c r="AW31" s="53">
        <f>'Yearly data'!AV122</f>
        <v>9.33</v>
      </c>
      <c r="AX31" s="53">
        <f>'Yearly data'!AW122</f>
        <v>9.33</v>
      </c>
      <c r="AY31" s="53">
        <f>'Yearly data'!AX122</f>
        <v>8.33</v>
      </c>
      <c r="AZ31" s="53">
        <f>'Yearly data'!AY122</f>
        <v>8.33</v>
      </c>
      <c r="BA31" s="53">
        <f>'Yearly data'!AZ122</f>
        <v>8.33</v>
      </c>
      <c r="BB31" s="53">
        <f>'Yearly data'!BA122</f>
        <v>8.33</v>
      </c>
      <c r="BC31" s="53">
        <f>'Yearly data'!BB122</f>
        <v>8.33</v>
      </c>
      <c r="BD31" s="53">
        <f>'Yearly data'!BC122</f>
        <v>8.33</v>
      </c>
      <c r="BE31" s="53">
        <f>'Yearly data'!BD122</f>
        <v>8.33</v>
      </c>
      <c r="BF31" s="53">
        <f>'Yearly data'!BE122</f>
        <v>8.33</v>
      </c>
      <c r="BG31" s="53">
        <f>'Yearly data'!BF122</f>
        <v>9.33</v>
      </c>
      <c r="BH31" s="53">
        <f>'Yearly data'!BG122</f>
        <v>9.67</v>
      </c>
      <c r="BI31" s="53">
        <f>'Yearly data'!BH122</f>
        <v>14</v>
      </c>
      <c r="BJ31" s="53">
        <f>'Yearly data'!BI122</f>
        <v>14.67</v>
      </c>
      <c r="BK31" s="53">
        <f>'Yearly data'!BJ122</f>
        <v>13.33</v>
      </c>
      <c r="BL31" s="53">
        <f>'Yearly data'!BK122</f>
        <v>13.67</v>
      </c>
      <c r="BM31" s="53">
        <f>'Yearly data'!BL122</f>
        <v>14</v>
      </c>
      <c r="BN31" s="53">
        <f>'Yearly data'!BM122</f>
        <v>14.33</v>
      </c>
      <c r="BO31" s="53">
        <f>'Yearly data'!BN122</f>
        <v>15</v>
      </c>
      <c r="BP31" s="53">
        <f>'Yearly data'!BO122</f>
        <v>15.67</v>
      </c>
      <c r="BQ31" s="53">
        <f>'Yearly data'!BP122</f>
        <v>16.670000000000002</v>
      </c>
      <c r="BR31" s="53">
        <f>'Yearly data'!BQ122</f>
        <v>18.329999999999998</v>
      </c>
      <c r="BS31" s="53">
        <f>'Yearly data'!BR122</f>
        <v>20.67</v>
      </c>
      <c r="BT31" s="53">
        <f>'Yearly data'!BS122</f>
        <v>21.33</v>
      </c>
      <c r="BU31" s="53">
        <f>'Yearly data'!BT122</f>
        <v>21.67</v>
      </c>
      <c r="BV31" s="53">
        <f>'Yearly data'!BU122</f>
        <v>21.67</v>
      </c>
      <c r="BW31" s="53">
        <f>'Yearly data'!BV122</f>
        <v>22</v>
      </c>
      <c r="BX31" s="53">
        <f>'Yearly data'!BW122</f>
        <v>22.33</v>
      </c>
      <c r="BY31" s="53">
        <f>'Yearly data'!BX122</f>
        <v>23.33</v>
      </c>
      <c r="BZ31" s="53">
        <f>'Yearly data'!BY122</f>
        <v>24.33</v>
      </c>
      <c r="CA31" s="53">
        <f>'Yearly data'!BZ122</f>
        <v>24</v>
      </c>
      <c r="CB31" s="53">
        <f>'Yearly data'!CA122</f>
        <v>23.67</v>
      </c>
      <c r="CC31" s="53">
        <f>'Yearly data'!CB122</f>
        <v>22.67</v>
      </c>
      <c r="CD31" s="53">
        <f>'Yearly data'!CC122</f>
        <v>22</v>
      </c>
      <c r="CE31" s="53">
        <f>'Yearly data'!CD122</f>
        <v>28.33</v>
      </c>
      <c r="CF31" s="53">
        <f>'Yearly data'!CE122</f>
        <v>28.33</v>
      </c>
      <c r="CG31" s="53">
        <f>'Yearly data'!CF122</f>
        <v>28.33</v>
      </c>
      <c r="CH31" s="53">
        <f>'Yearly data'!CG122</f>
        <v>28.33</v>
      </c>
      <c r="CI31" s="53">
        <f>'Yearly data'!CH122</f>
        <v>28.33</v>
      </c>
      <c r="CJ31" s="53">
        <f>'Yearly data'!CI122</f>
        <v>28.33</v>
      </c>
      <c r="CK31" s="53">
        <f>'Yearly data'!CJ122</f>
        <v>28.33</v>
      </c>
      <c r="CL31" s="53">
        <f>'Yearly data'!CK122</f>
        <v>28</v>
      </c>
      <c r="CM31" s="53">
        <f>'Yearly data'!CL122</f>
        <v>27.67</v>
      </c>
      <c r="CN31" s="53">
        <f>'Yearly data'!CM122</f>
        <v>27.33</v>
      </c>
      <c r="CO31" s="53">
        <f>'Yearly data'!CN122</f>
        <v>27</v>
      </c>
      <c r="CP31" s="53">
        <f>'Yearly data'!CO122</f>
        <v>26.67</v>
      </c>
      <c r="CQ31" s="53">
        <f>'Yearly data'!CP122</f>
        <v>26.67</v>
      </c>
      <c r="CR31" s="53" t="e">
        <f>'Yearly data'!#REF!</f>
        <v>#REF!</v>
      </c>
      <c r="CS31" s="53" t="e">
        <f>'Yearly data'!#REF!</f>
        <v>#REF!</v>
      </c>
      <c r="CT31" s="53" t="e">
        <f>'Yearly data'!#REF!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32"/>
  <sheetViews>
    <sheetView zoomScale="83" zoomScaleNormal="83" workbookViewId="0">
      <pane xSplit="1" topLeftCell="AL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customWidth="1"/>
    <col min="9" max="9" width="12.68359375" hidden="1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customWidth="1"/>
    <col min="14" max="14" width="13.7890625" hidden="1" customWidth="1"/>
    <col min="15" max="15" width="13.68359375" hidden="1" customWidth="1"/>
    <col min="16" max="16" width="21.1015625" hidden="1" customWidth="1"/>
    <col min="17" max="17" width="14.20703125" hidden="1" customWidth="1"/>
    <col min="18" max="18" width="13.68359375" customWidth="1"/>
    <col min="19" max="19" width="14.5234375" hidden="1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hidden="1" customWidth="1"/>
    <col min="28" max="28" width="15.7890625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customWidth="1"/>
    <col min="39" max="39" width="14.89453125" hidden="1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hidden="1" customWidth="1"/>
    <col min="48" max="48" width="15.5234375" customWidth="1"/>
    <col min="49" max="49" width="13.41796875" hidden="1" customWidth="1"/>
    <col min="50" max="50" width="15.5234375" hidden="1" customWidth="1"/>
    <col min="51" max="51" width="15.1015625" hidden="1" customWidth="1"/>
    <col min="52" max="52" width="15.7890625" hidden="1" customWidth="1"/>
    <col min="53" max="53" width="14.7890625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hidden="1" customWidth="1"/>
    <col min="58" max="58" width="15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customWidth="1"/>
    <col min="69" max="69" width="21.5234375" hidden="1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customWidth="1"/>
    <col min="74" max="74" width="15.20703125" hidden="1" customWidth="1"/>
    <col min="75" max="75" width="17.3125" hidden="1" customWidth="1"/>
    <col min="76" max="76" width="15.20703125" hidden="1" customWidth="1"/>
    <col min="77" max="77" width="14.20703125" hidden="1" customWidth="1"/>
    <col min="78" max="78" width="19.20703125" customWidth="1"/>
    <col min="79" max="79" width="15.1015625" hidden="1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hidden="1" customWidth="1"/>
    <col min="88" max="88" width="17.5234375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7" width="14.5234375" hidden="1" customWidth="1"/>
    <col min="98" max="98" width="14.5234375" customWidth="1"/>
  </cols>
  <sheetData>
    <row r="1" spans="1:98" ht="20.399999999999999">
      <c r="A1" s="46"/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0">
        <v>45413</v>
      </c>
      <c r="B2" s="55">
        <v>45413</v>
      </c>
      <c r="C2" s="53">
        <f>'Yearly data'!B123</f>
        <v>28.33</v>
      </c>
      <c r="D2" s="53">
        <f>'Yearly data'!C123</f>
        <v>28.33</v>
      </c>
      <c r="E2" s="53">
        <f>'Yearly data'!D123</f>
        <v>28.33</v>
      </c>
      <c r="F2" s="53">
        <f>'Yearly data'!E123</f>
        <v>28.33</v>
      </c>
      <c r="G2" s="53">
        <f>'Yearly data'!F123</f>
        <v>25.33</v>
      </c>
      <c r="H2" s="53">
        <f>'Yearly data'!G123</f>
        <v>25.33</v>
      </c>
      <c r="I2" s="53">
        <f>'Yearly data'!H123</f>
        <v>26</v>
      </c>
      <c r="J2" s="53">
        <f>'Yearly data'!I123</f>
        <v>26.67</v>
      </c>
      <c r="K2" s="53">
        <f>'Yearly data'!J123</f>
        <v>26.67</v>
      </c>
      <c r="L2" s="53">
        <f>'Yearly data'!K123</f>
        <v>26.67</v>
      </c>
      <c r="M2" s="53">
        <f>'Yearly data'!L123</f>
        <v>27</v>
      </c>
      <c r="N2" s="53">
        <f>'Yearly data'!M123</f>
        <v>26.67</v>
      </c>
      <c r="O2" s="53">
        <f>'Yearly data'!N123</f>
        <v>22</v>
      </c>
      <c r="P2" s="53">
        <f>'Yearly data'!O123</f>
        <v>21.67</v>
      </c>
      <c r="Q2" s="53">
        <f>'Yearly data'!P123</f>
        <v>25</v>
      </c>
      <c r="R2" s="53">
        <f>'Yearly data'!Q123</f>
        <v>25</v>
      </c>
      <c r="S2" s="53">
        <f>'Yearly data'!R123</f>
        <v>26.67</v>
      </c>
      <c r="T2" s="53">
        <f>'Yearly data'!S123</f>
        <v>26.67</v>
      </c>
      <c r="U2" s="53">
        <f>'Yearly data'!T123</f>
        <v>30</v>
      </c>
      <c r="V2" s="53">
        <f>'Yearly data'!U123</f>
        <v>30</v>
      </c>
      <c r="W2" s="53">
        <f>'Yearly data'!V123</f>
        <v>33.33</v>
      </c>
      <c r="X2" s="53">
        <f>'Yearly data'!W123</f>
        <v>33.33</v>
      </c>
      <c r="Y2" s="53">
        <f>'Yearly data'!X123</f>
        <v>35</v>
      </c>
      <c r="Z2" s="53">
        <f>'Yearly data'!Y123</f>
        <v>35</v>
      </c>
      <c r="AA2" s="53">
        <f>'Yearly data'!Z123</f>
        <v>35</v>
      </c>
      <c r="AB2" s="53">
        <f>'Yearly data'!AA123</f>
        <v>35</v>
      </c>
      <c r="AC2" s="53">
        <f>'Yearly data'!AB123</f>
        <v>35</v>
      </c>
      <c r="AD2" s="53">
        <f>'Yearly data'!AC123</f>
        <v>35</v>
      </c>
      <c r="AE2" s="53">
        <f>'Yearly data'!AD123</f>
        <v>29.33</v>
      </c>
      <c r="AF2" s="53">
        <f>'Yearly data'!AE123</f>
        <v>28.67</v>
      </c>
      <c r="AG2" s="53">
        <f>'Yearly data'!AF123</f>
        <v>27.67</v>
      </c>
      <c r="AH2" s="53">
        <f>'Yearly data'!AG123</f>
        <v>26.33</v>
      </c>
      <c r="AI2" s="53">
        <f>'Yearly data'!AH123</f>
        <v>25.33</v>
      </c>
      <c r="AJ2" s="53">
        <f>'Yearly data'!AI123</f>
        <v>24</v>
      </c>
      <c r="AK2" s="53">
        <f>'Yearly data'!AJ123</f>
        <v>22.67</v>
      </c>
      <c r="AL2" s="53">
        <f>'Yearly data'!AK123</f>
        <v>21</v>
      </c>
      <c r="AM2" s="53">
        <f>'Yearly data'!AL123</f>
        <v>13.33</v>
      </c>
      <c r="AN2" s="53">
        <f>'Yearly data'!AM123</f>
        <v>13</v>
      </c>
      <c r="AO2" s="53">
        <f>'Yearly data'!AN123</f>
        <v>10</v>
      </c>
      <c r="AP2" s="53">
        <f>'Yearly data'!AO123</f>
        <v>9.33</v>
      </c>
      <c r="AQ2" s="53">
        <f>'Yearly data'!AP123</f>
        <v>8.67</v>
      </c>
      <c r="AR2" s="53">
        <f>'Yearly data'!AQ123</f>
        <v>8.33</v>
      </c>
      <c r="AS2" s="53">
        <f>'Yearly data'!AR123</f>
        <v>8.33</v>
      </c>
      <c r="AT2" s="53">
        <f>'Yearly data'!AS123</f>
        <v>8.33</v>
      </c>
      <c r="AU2" s="53">
        <f>'Yearly data'!AT123</f>
        <v>14.67</v>
      </c>
      <c r="AV2" s="53">
        <f>'Yearly data'!AU123</f>
        <v>14.67</v>
      </c>
      <c r="AW2" s="53">
        <f>'Yearly data'!AV123</f>
        <v>14.67</v>
      </c>
      <c r="AX2" s="53">
        <f>'Yearly data'!AW123</f>
        <v>14.67</v>
      </c>
      <c r="AY2" s="53">
        <f>'Yearly data'!AX123</f>
        <v>14.67</v>
      </c>
      <c r="AZ2" s="53">
        <f>'Yearly data'!AY123</f>
        <v>14.67</v>
      </c>
      <c r="BA2" s="53">
        <f>'Yearly data'!AZ123</f>
        <v>14.67</v>
      </c>
      <c r="BB2" s="53">
        <f>'Yearly data'!BA123</f>
        <v>14.67</v>
      </c>
      <c r="BC2" s="53">
        <f>'Yearly data'!BB123</f>
        <v>14.67</v>
      </c>
      <c r="BD2" s="53">
        <f>'Yearly data'!BC123</f>
        <v>14.67</v>
      </c>
      <c r="BE2" s="53">
        <f>'Yearly data'!BD123</f>
        <v>14.67</v>
      </c>
      <c r="BF2" s="53">
        <f>'Yearly data'!BE123</f>
        <v>14.67</v>
      </c>
      <c r="BG2" s="53">
        <f>'Yearly data'!BF123</f>
        <v>13.33</v>
      </c>
      <c r="BH2" s="53">
        <f>'Yearly data'!BG123</f>
        <v>13.33</v>
      </c>
      <c r="BI2" s="53">
        <f>'Yearly data'!BH123</f>
        <v>13.33</v>
      </c>
      <c r="BJ2" s="53">
        <f>'Yearly data'!BI123</f>
        <v>14.67</v>
      </c>
      <c r="BK2" s="53">
        <f>'Yearly data'!BJ123</f>
        <v>15</v>
      </c>
      <c r="BL2" s="53">
        <f>'Yearly data'!BK123</f>
        <v>15.33</v>
      </c>
      <c r="BM2" s="53">
        <f>'Yearly data'!BL123</f>
        <v>15.11</v>
      </c>
      <c r="BN2" s="53">
        <f>'Yearly data'!BM123</f>
        <v>15.46</v>
      </c>
      <c r="BO2" s="53">
        <f>'Yearly data'!BN123</f>
        <v>17</v>
      </c>
      <c r="BP2" s="53">
        <f>'Yearly data'!BO123</f>
        <v>17.329999999999998</v>
      </c>
      <c r="BQ2" s="53">
        <f>'Yearly data'!BP123</f>
        <v>17.670000000000002</v>
      </c>
      <c r="BR2" s="53">
        <f>'Yearly data'!BQ123</f>
        <v>18.329999999999998</v>
      </c>
      <c r="BS2" s="53">
        <f>'Yearly data'!BR123</f>
        <v>18.670000000000002</v>
      </c>
      <c r="BT2" s="53">
        <f>'Yearly data'!BS123</f>
        <v>19</v>
      </c>
      <c r="BU2" s="53">
        <f>'Yearly data'!BT123</f>
        <v>19.329999999999998</v>
      </c>
      <c r="BV2" s="53">
        <f>'Yearly data'!BU123</f>
        <v>19.670000000000002</v>
      </c>
      <c r="BW2" s="53">
        <f>'Yearly data'!BV123</f>
        <v>20.329999999999998</v>
      </c>
      <c r="BX2" s="53">
        <f>'Yearly data'!BW123</f>
        <v>20.67</v>
      </c>
      <c r="BY2" s="53">
        <f>'Yearly data'!BX123</f>
        <v>21.67</v>
      </c>
      <c r="BZ2" s="53">
        <f>'Yearly data'!BY123</f>
        <v>22.33</v>
      </c>
      <c r="CA2" s="53">
        <f>'Yearly data'!BZ123</f>
        <v>22.67</v>
      </c>
      <c r="CB2" s="53">
        <f>'Yearly data'!CA123</f>
        <v>23</v>
      </c>
      <c r="CC2" s="53">
        <f>'Yearly data'!CB123</f>
        <v>20.67</v>
      </c>
      <c r="CD2" s="53">
        <f>'Yearly data'!CC123</f>
        <v>20.67</v>
      </c>
      <c r="CE2" s="53">
        <f>'Yearly data'!CD123</f>
        <v>21</v>
      </c>
      <c r="CF2" s="53">
        <f>'Yearly data'!CE123</f>
        <v>21.33</v>
      </c>
      <c r="CG2" s="53">
        <f>'Yearly data'!CF123</f>
        <v>21.67</v>
      </c>
      <c r="CH2" s="53">
        <f>'Yearly data'!CG123</f>
        <v>21.67</v>
      </c>
      <c r="CI2" s="53">
        <f>'Yearly data'!CH123</f>
        <v>21.33</v>
      </c>
      <c r="CJ2" s="53">
        <f>'Yearly data'!CI123</f>
        <v>21</v>
      </c>
      <c r="CK2" s="53">
        <f>'Yearly data'!CJ123</f>
        <v>20.67</v>
      </c>
      <c r="CL2" s="53">
        <f>'Yearly data'!CK123</f>
        <v>20</v>
      </c>
      <c r="CM2" s="53">
        <f>'Yearly data'!CL123</f>
        <v>16.329999999999998</v>
      </c>
      <c r="CN2" s="53">
        <f>'Yearly data'!CM123</f>
        <v>16</v>
      </c>
      <c r="CO2" s="53">
        <f>'Yearly data'!CN123</f>
        <v>15.67</v>
      </c>
      <c r="CP2" s="53">
        <f>'Yearly data'!CO123</f>
        <v>15</v>
      </c>
      <c r="CQ2" s="53">
        <f>'Yearly data'!CP123</f>
        <v>13.74</v>
      </c>
      <c r="CR2" s="53">
        <f>'Yearly data'!CQ123</f>
        <v>13.18</v>
      </c>
      <c r="CS2" s="53">
        <f>'Yearly data'!CR123</f>
        <v>12.17</v>
      </c>
      <c r="CT2" s="53">
        <f>'Yearly data'!CS123</f>
        <v>12</v>
      </c>
    </row>
    <row r="3" spans="1:98" ht="20.399999999999999">
      <c r="A3" s="56"/>
      <c r="B3" s="55">
        <v>45414</v>
      </c>
      <c r="C3" s="53">
        <f>'Yearly data'!B124</f>
        <v>14</v>
      </c>
      <c r="D3" s="53">
        <f>'Yearly data'!C124</f>
        <v>14.33</v>
      </c>
      <c r="E3" s="53">
        <f>'Yearly data'!D124</f>
        <v>14.33</v>
      </c>
      <c r="F3" s="53">
        <f>'Yearly data'!E124</f>
        <v>14.33</v>
      </c>
      <c r="G3" s="53">
        <f>'Yearly data'!F124</f>
        <v>14</v>
      </c>
      <c r="H3" s="53">
        <f>'Yearly data'!G124</f>
        <v>11.33</v>
      </c>
      <c r="I3" s="53">
        <f>'Yearly data'!H124</f>
        <v>11.33</v>
      </c>
      <c r="J3" s="53">
        <f>'Yearly data'!I124</f>
        <v>11.33</v>
      </c>
      <c r="K3" s="53">
        <f>'Yearly data'!J124</f>
        <v>11.33</v>
      </c>
      <c r="L3" s="53">
        <f>'Yearly data'!K124</f>
        <v>11.67</v>
      </c>
      <c r="M3" s="53">
        <f>'Yearly data'!L124</f>
        <v>11.67</v>
      </c>
      <c r="N3" s="53">
        <f>'Yearly data'!M124</f>
        <v>12</v>
      </c>
      <c r="O3" s="53">
        <f>'Yearly data'!N124</f>
        <v>11.67</v>
      </c>
      <c r="P3" s="53">
        <f>'Yearly data'!O124</f>
        <v>12.33</v>
      </c>
      <c r="Q3" s="53">
        <f>'Yearly data'!P124</f>
        <v>12.33</v>
      </c>
      <c r="R3" s="53">
        <f>'Yearly data'!Q124</f>
        <v>12.33</v>
      </c>
      <c r="S3" s="53">
        <f>'Yearly data'!R124</f>
        <v>12.33</v>
      </c>
      <c r="T3" s="53">
        <f>'Yearly data'!S124</f>
        <v>12</v>
      </c>
      <c r="U3" s="53">
        <f>'Yearly data'!T124</f>
        <v>14</v>
      </c>
      <c r="V3" s="53">
        <f>'Yearly data'!U124</f>
        <v>13.67</v>
      </c>
      <c r="W3" s="53">
        <f>'Yearly data'!V124</f>
        <v>13.33</v>
      </c>
      <c r="X3" s="53">
        <f>'Yearly data'!W124</f>
        <v>12.67</v>
      </c>
      <c r="Y3" s="53">
        <f>'Yearly data'!X124</f>
        <v>12.33</v>
      </c>
      <c r="Z3" s="53">
        <f>'Yearly data'!Y124</f>
        <v>12</v>
      </c>
      <c r="AA3" s="53">
        <f>'Yearly data'!Z124</f>
        <v>11.33</v>
      </c>
      <c r="AB3" s="53">
        <f>'Yearly data'!AA124</f>
        <v>10.67</v>
      </c>
      <c r="AC3" s="53">
        <f>'Yearly data'!AB124</f>
        <v>10</v>
      </c>
      <c r="AD3" s="53">
        <f>'Yearly data'!AC124</f>
        <v>9.33</v>
      </c>
      <c r="AE3" s="53">
        <f>'Yearly data'!AD124</f>
        <v>8.67</v>
      </c>
      <c r="AF3" s="53">
        <f>'Yearly data'!AE124</f>
        <v>8</v>
      </c>
      <c r="AG3" s="53">
        <f>'Yearly data'!AF124</f>
        <v>7.33</v>
      </c>
      <c r="AH3" s="53">
        <f>'Yearly data'!AG124</f>
        <v>7.33</v>
      </c>
      <c r="AI3" s="53">
        <f>'Yearly data'!AH124</f>
        <v>7.33</v>
      </c>
      <c r="AJ3" s="53">
        <f>'Yearly data'!AI124</f>
        <v>7.33</v>
      </c>
      <c r="AK3" s="53">
        <f>'Yearly data'!AJ124</f>
        <v>6.67</v>
      </c>
      <c r="AL3" s="53">
        <f>'Yearly data'!AK124</f>
        <v>6.67</v>
      </c>
      <c r="AM3" s="53">
        <f>'Yearly data'!AL124</f>
        <v>6.67</v>
      </c>
      <c r="AN3" s="53">
        <f>'Yearly data'!AM124</f>
        <v>6.67</v>
      </c>
      <c r="AO3" s="53">
        <f>'Yearly data'!AN124</f>
        <v>6.67</v>
      </c>
      <c r="AP3" s="53">
        <f>'Yearly data'!AO124</f>
        <v>6.67</v>
      </c>
      <c r="AQ3" s="53">
        <f>'Yearly data'!AP124</f>
        <v>6.67</v>
      </c>
      <c r="AR3" s="53">
        <f>'Yearly data'!AQ124</f>
        <v>6.67</v>
      </c>
      <c r="AS3" s="53">
        <f>'Yearly data'!AR124</f>
        <v>6.67</v>
      </c>
      <c r="AT3" s="53">
        <f>'Yearly data'!AS124</f>
        <v>6.67</v>
      </c>
      <c r="AU3" s="53">
        <f>'Yearly data'!AT124</f>
        <v>6.67</v>
      </c>
      <c r="AV3" s="53">
        <f>'Yearly data'!AU124</f>
        <v>6.67</v>
      </c>
      <c r="AW3" s="53">
        <f>'Yearly data'!AV124</f>
        <v>6.67</v>
      </c>
      <c r="AX3" s="53">
        <f>'Yearly data'!AW124</f>
        <v>6.67</v>
      </c>
      <c r="AY3" s="53">
        <f>'Yearly data'!AX124</f>
        <v>6.67</v>
      </c>
      <c r="AZ3" s="53">
        <f>'Yearly data'!AY124</f>
        <v>6.67</v>
      </c>
      <c r="BA3" s="53">
        <f>'Yearly data'!AZ124</f>
        <v>6.67</v>
      </c>
      <c r="BB3" s="53">
        <f>'Yearly data'!BA124</f>
        <v>6.67</v>
      </c>
      <c r="BC3" s="53">
        <f>'Yearly data'!BB124</f>
        <v>6.67</v>
      </c>
      <c r="BD3" s="53">
        <f>'Yearly data'!BC124</f>
        <v>6.67</v>
      </c>
      <c r="BE3" s="53">
        <f>'Yearly data'!BD124</f>
        <v>6.67</v>
      </c>
      <c r="BF3" s="53">
        <f>'Yearly data'!BE124</f>
        <v>6.67</v>
      </c>
      <c r="BG3" s="53">
        <f>'Yearly data'!BF124</f>
        <v>6.67</v>
      </c>
      <c r="BH3" s="53">
        <f>'Yearly data'!BG124</f>
        <v>6.67</v>
      </c>
      <c r="BI3" s="53">
        <f>'Yearly data'!BH124</f>
        <v>6.67</v>
      </c>
      <c r="BJ3" s="53">
        <f>'Yearly data'!BI124</f>
        <v>6.67</v>
      </c>
      <c r="BK3" s="53">
        <f>'Yearly data'!BJ124</f>
        <v>6.67</v>
      </c>
      <c r="BL3" s="53">
        <f>'Yearly data'!BK124</f>
        <v>8.33</v>
      </c>
      <c r="BM3" s="53">
        <f>'Yearly data'!BL124</f>
        <v>8.67</v>
      </c>
      <c r="BN3" s="53">
        <f>'Yearly data'!BM124</f>
        <v>9.33</v>
      </c>
      <c r="BO3" s="53">
        <f>'Yearly data'!BN124</f>
        <v>11.33</v>
      </c>
      <c r="BP3" s="53">
        <f>'Yearly data'!BO124</f>
        <v>12.67</v>
      </c>
      <c r="BQ3" s="53">
        <f>'Yearly data'!BP124</f>
        <v>14</v>
      </c>
      <c r="BR3" s="53">
        <f>'Yearly data'!BQ124</f>
        <v>16</v>
      </c>
      <c r="BS3" s="53">
        <f>'Yearly data'!BR124</f>
        <v>18.329999999999998</v>
      </c>
      <c r="BT3" s="53">
        <f>'Yearly data'!BS124</f>
        <v>22</v>
      </c>
      <c r="BU3" s="53">
        <f>'Yearly data'!BT124</f>
        <v>22.33</v>
      </c>
      <c r="BV3" s="53">
        <f>'Yearly data'!BU124</f>
        <v>22</v>
      </c>
      <c r="BW3" s="53">
        <f>'Yearly data'!BV124</f>
        <v>24.67</v>
      </c>
      <c r="BX3" s="53">
        <f>'Yearly data'!BW124</f>
        <v>20.67</v>
      </c>
      <c r="BY3" s="53">
        <f>'Yearly data'!BX124</f>
        <v>20</v>
      </c>
      <c r="BZ3" s="53">
        <f>'Yearly data'!BY124</f>
        <v>19.329999999999998</v>
      </c>
      <c r="CA3" s="53">
        <f>'Yearly data'!BZ124</f>
        <v>25</v>
      </c>
      <c r="CB3" s="53">
        <f>'Yearly data'!CA124</f>
        <v>24.67</v>
      </c>
      <c r="CC3" s="53">
        <f>'Yearly data'!CB124</f>
        <v>23.67</v>
      </c>
      <c r="CD3" s="53">
        <f>'Yearly data'!CC124</f>
        <v>22.67</v>
      </c>
      <c r="CE3" s="53">
        <f>'Yearly data'!CD124</f>
        <v>17</v>
      </c>
      <c r="CF3" s="53">
        <f>'Yearly data'!CE124</f>
        <v>16.329999999999998</v>
      </c>
      <c r="CG3" s="53">
        <f>'Yearly data'!CF124</f>
        <v>20.67</v>
      </c>
      <c r="CH3" s="53">
        <f>'Yearly data'!CG124</f>
        <v>20</v>
      </c>
      <c r="CI3" s="53">
        <f>'Yearly data'!CH124</f>
        <v>19.329999999999998</v>
      </c>
      <c r="CJ3" s="53">
        <f>'Yearly data'!CI124</f>
        <v>18.670000000000002</v>
      </c>
      <c r="CK3" s="53">
        <f>'Yearly data'!CJ124</f>
        <v>12</v>
      </c>
      <c r="CL3" s="53">
        <f>'Yearly data'!CK124</f>
        <v>12</v>
      </c>
      <c r="CM3" s="53">
        <f>'Yearly data'!CL124</f>
        <v>12</v>
      </c>
      <c r="CN3" s="53">
        <f>'Yearly data'!CM124</f>
        <v>12</v>
      </c>
      <c r="CO3" s="53">
        <f>'Yearly data'!CN124</f>
        <v>12</v>
      </c>
      <c r="CP3" s="53">
        <f>'Yearly data'!CO124</f>
        <v>12</v>
      </c>
      <c r="CQ3" s="53">
        <f>'Yearly data'!CP124</f>
        <v>12.67</v>
      </c>
      <c r="CR3" s="53">
        <f>'Yearly data'!CQ124</f>
        <v>13</v>
      </c>
      <c r="CS3" s="53">
        <f>'Yearly data'!CR124</f>
        <v>13.33</v>
      </c>
      <c r="CT3" s="53">
        <f>'Yearly data'!CS124</f>
        <v>13.67</v>
      </c>
    </row>
    <row r="4" spans="1:98" ht="20.399999999999999">
      <c r="A4" s="56"/>
      <c r="B4" s="55">
        <v>45415</v>
      </c>
      <c r="C4" s="53">
        <f>'Yearly data'!B125</f>
        <v>11.67</v>
      </c>
      <c r="D4" s="53">
        <f>'Yearly data'!C125</f>
        <v>11.67</v>
      </c>
      <c r="E4" s="53">
        <f>'Yearly data'!D125</f>
        <v>12</v>
      </c>
      <c r="F4" s="53">
        <f>'Yearly data'!E125</f>
        <v>12</v>
      </c>
      <c r="G4" s="53">
        <f>'Yearly data'!F125</f>
        <v>12</v>
      </c>
      <c r="H4" s="53">
        <f>'Yearly data'!G125</f>
        <v>12</v>
      </c>
      <c r="I4" s="53">
        <f>'Yearly data'!H125</f>
        <v>12</v>
      </c>
      <c r="J4" s="53">
        <f>'Yearly data'!I125</f>
        <v>12.33</v>
      </c>
      <c r="K4" s="53">
        <f>'Yearly data'!J125</f>
        <v>12.33</v>
      </c>
      <c r="L4" s="53">
        <f>'Yearly data'!K125</f>
        <v>12.67</v>
      </c>
      <c r="M4" s="53">
        <f>'Yearly data'!L125</f>
        <v>15</v>
      </c>
      <c r="N4" s="53">
        <f>'Yearly data'!M125</f>
        <v>15.33</v>
      </c>
      <c r="O4" s="53">
        <f>'Yearly data'!N125</f>
        <v>16.670000000000002</v>
      </c>
      <c r="P4" s="53">
        <f>'Yearly data'!O125</f>
        <v>16.670000000000002</v>
      </c>
      <c r="Q4" s="53">
        <f>'Yearly data'!P125</f>
        <v>16.670000000000002</v>
      </c>
      <c r="R4" s="53">
        <f>'Yearly data'!Q125</f>
        <v>16.670000000000002</v>
      </c>
      <c r="S4" s="53">
        <f>'Yearly data'!R125</f>
        <v>16.670000000000002</v>
      </c>
      <c r="T4" s="53">
        <f>'Yearly data'!S125</f>
        <v>16.670000000000002</v>
      </c>
      <c r="U4" s="53">
        <f>'Yearly data'!T125</f>
        <v>16.670000000000002</v>
      </c>
      <c r="V4" s="53">
        <f>'Yearly data'!U125</f>
        <v>16.670000000000002</v>
      </c>
      <c r="W4" s="53">
        <f>'Yearly data'!V125</f>
        <v>16</v>
      </c>
      <c r="X4" s="53">
        <f>'Yearly data'!W125</f>
        <v>15.33</v>
      </c>
      <c r="Y4" s="53">
        <f>'Yearly data'!X125</f>
        <v>14.67</v>
      </c>
      <c r="Z4" s="53">
        <f>'Yearly data'!Y125</f>
        <v>14</v>
      </c>
      <c r="AA4" s="53">
        <f>'Yearly data'!Z125</f>
        <v>13.33</v>
      </c>
      <c r="AB4" s="53">
        <f>'Yearly data'!AA125</f>
        <v>12.67</v>
      </c>
      <c r="AC4" s="53">
        <f>'Yearly data'!AB125</f>
        <v>12</v>
      </c>
      <c r="AD4" s="53">
        <f>'Yearly data'!AC125</f>
        <v>11.33</v>
      </c>
      <c r="AE4" s="53">
        <f>'Yearly data'!AD125</f>
        <v>7.33</v>
      </c>
      <c r="AF4" s="53">
        <f>'Yearly data'!AE125</f>
        <v>7.33</v>
      </c>
      <c r="AG4" s="53">
        <f>'Yearly data'!AF125</f>
        <v>7.33</v>
      </c>
      <c r="AH4" s="53">
        <f>'Yearly data'!AG125</f>
        <v>7.33</v>
      </c>
      <c r="AI4" s="53">
        <f>'Yearly data'!AH125</f>
        <v>7.33</v>
      </c>
      <c r="AJ4" s="53">
        <f>'Yearly data'!AI125</f>
        <v>7.33</v>
      </c>
      <c r="AK4" s="53">
        <f>'Yearly data'!AJ125</f>
        <v>7.33</v>
      </c>
      <c r="AL4" s="53">
        <f>'Yearly data'!AK125</f>
        <v>7.33</v>
      </c>
      <c r="AM4" s="53">
        <f>'Yearly data'!AL125</f>
        <v>7.33</v>
      </c>
      <c r="AN4" s="53">
        <f>'Yearly data'!AM125</f>
        <v>7.33</v>
      </c>
      <c r="AO4" s="53">
        <f>'Yearly data'!AN125</f>
        <v>7.33</v>
      </c>
      <c r="AP4" s="53">
        <f>'Yearly data'!AO125</f>
        <v>7.33</v>
      </c>
      <c r="AQ4" s="53">
        <f>'Yearly data'!AP125</f>
        <v>7.33</v>
      </c>
      <c r="AR4" s="53">
        <f>'Yearly data'!AQ125</f>
        <v>7.33</v>
      </c>
      <c r="AS4" s="53">
        <f>'Yearly data'!AR125</f>
        <v>7.33</v>
      </c>
      <c r="AT4" s="53">
        <f>'Yearly data'!AS125</f>
        <v>7.33</v>
      </c>
      <c r="AU4" s="53">
        <f>'Yearly data'!AT125</f>
        <v>7.33</v>
      </c>
      <c r="AV4" s="53">
        <f>'Yearly data'!AU125</f>
        <v>7.33</v>
      </c>
      <c r="AW4" s="53">
        <f>'Yearly data'!AV125</f>
        <v>7.33</v>
      </c>
      <c r="AX4" s="53">
        <f>'Yearly data'!AW125</f>
        <v>7.33</v>
      </c>
      <c r="AY4" s="53">
        <f>'Yearly data'!AX125</f>
        <v>13.33</v>
      </c>
      <c r="AZ4" s="53">
        <f>'Yearly data'!AY125</f>
        <v>13.67</v>
      </c>
      <c r="BA4" s="53">
        <f>'Yearly data'!AZ125</f>
        <v>14</v>
      </c>
      <c r="BB4" s="53">
        <f>'Yearly data'!BA125</f>
        <v>14.33</v>
      </c>
      <c r="BC4" s="53">
        <f>'Yearly data'!BB125</f>
        <v>14.67</v>
      </c>
      <c r="BD4" s="53">
        <f>'Yearly data'!BC125</f>
        <v>15</v>
      </c>
      <c r="BE4" s="53">
        <f>'Yearly data'!BD125</f>
        <v>15</v>
      </c>
      <c r="BF4" s="53">
        <f>'Yearly data'!BE125</f>
        <v>15.33</v>
      </c>
      <c r="BG4" s="53">
        <f>'Yearly data'!BF125</f>
        <v>16</v>
      </c>
      <c r="BH4" s="53">
        <f>'Yearly data'!BG125</f>
        <v>16.329999999999998</v>
      </c>
      <c r="BI4" s="53">
        <f>'Yearly data'!BH125</f>
        <v>21.67</v>
      </c>
      <c r="BJ4" s="53">
        <f>'Yearly data'!BI125</f>
        <v>22</v>
      </c>
      <c r="BK4" s="53">
        <f>'Yearly data'!BJ125</f>
        <v>22.67</v>
      </c>
      <c r="BL4" s="53">
        <f>'Yearly data'!BK125</f>
        <v>22.33</v>
      </c>
      <c r="BM4" s="53">
        <f>'Yearly data'!BL125</f>
        <v>22.33</v>
      </c>
      <c r="BN4" s="53">
        <f>'Yearly data'!BM125</f>
        <v>22.33</v>
      </c>
      <c r="BO4" s="53">
        <f>'Yearly data'!BN125</f>
        <v>22.33</v>
      </c>
      <c r="BP4" s="53">
        <f>'Yearly data'!BO125</f>
        <v>22.33</v>
      </c>
      <c r="BQ4" s="53">
        <f>'Yearly data'!BP125</f>
        <v>24.33</v>
      </c>
      <c r="BR4" s="53">
        <f>'Yearly data'!BQ125</f>
        <v>24.33</v>
      </c>
      <c r="BS4" s="53">
        <f>'Yearly data'!BR125</f>
        <v>24.33</v>
      </c>
      <c r="BT4" s="53">
        <f>'Yearly data'!BS125</f>
        <v>24</v>
      </c>
      <c r="BU4" s="53">
        <f>'Yearly data'!BT125</f>
        <v>25</v>
      </c>
      <c r="BV4" s="53">
        <f>'Yearly data'!BU125</f>
        <v>24.67</v>
      </c>
      <c r="BW4" s="53">
        <f>'Yearly data'!BV125</f>
        <v>24.33</v>
      </c>
      <c r="BX4" s="53">
        <f>'Yearly data'!BW125</f>
        <v>24</v>
      </c>
      <c r="BY4" s="53">
        <f>'Yearly data'!BX125</f>
        <v>16.670000000000002</v>
      </c>
      <c r="BZ4" s="53">
        <f>'Yearly data'!BY125</f>
        <v>16</v>
      </c>
      <c r="CA4" s="53">
        <f>'Yearly data'!BZ125</f>
        <v>15.33</v>
      </c>
      <c r="CB4" s="53">
        <f>'Yearly data'!CA125</f>
        <v>15</v>
      </c>
      <c r="CC4" s="53">
        <f>'Yearly data'!CB125</f>
        <v>18.670000000000002</v>
      </c>
      <c r="CD4" s="53">
        <f>'Yearly data'!CC125</f>
        <v>18</v>
      </c>
      <c r="CE4" s="53">
        <f>'Yearly data'!CD125</f>
        <v>17.329999999999998</v>
      </c>
      <c r="CF4" s="53">
        <f>'Yearly data'!CE125</f>
        <v>16.670000000000002</v>
      </c>
      <c r="CG4" s="53">
        <f>'Yearly data'!CF125</f>
        <v>16</v>
      </c>
      <c r="CH4" s="53">
        <f>'Yearly data'!CG125</f>
        <v>15</v>
      </c>
      <c r="CI4" s="53">
        <f>'Yearly data'!CH125</f>
        <v>14</v>
      </c>
      <c r="CJ4" s="53">
        <f>'Yearly data'!CI125</f>
        <v>12.67</v>
      </c>
      <c r="CK4" s="53">
        <f>'Yearly data'!CJ125</f>
        <v>12.67</v>
      </c>
      <c r="CL4" s="53">
        <f>'Yearly data'!CK125</f>
        <v>12.67</v>
      </c>
      <c r="CM4" s="53">
        <f>'Yearly data'!CL125</f>
        <v>9.33</v>
      </c>
      <c r="CN4" s="53">
        <f>'Yearly data'!CM125</f>
        <v>9.33</v>
      </c>
      <c r="CO4" s="53">
        <f>'Yearly data'!CN125</f>
        <v>10.67</v>
      </c>
      <c r="CP4" s="53">
        <f>'Yearly data'!CO125</f>
        <v>11.67</v>
      </c>
      <c r="CQ4" s="53">
        <f>'Yearly data'!CP125</f>
        <v>11.67</v>
      </c>
      <c r="CR4" s="53">
        <f>'Yearly data'!CQ125</f>
        <v>11.67</v>
      </c>
      <c r="CS4" s="53">
        <f>'Yearly data'!CR125</f>
        <v>12.33</v>
      </c>
      <c r="CT4" s="53">
        <f>'Yearly data'!CS125</f>
        <v>12.33</v>
      </c>
    </row>
    <row r="5" spans="1:98" ht="20.399999999999999">
      <c r="A5" s="56"/>
      <c r="B5" s="55">
        <v>45416</v>
      </c>
      <c r="C5" s="53">
        <f>'Yearly data'!B126</f>
        <v>11.67</v>
      </c>
      <c r="D5" s="53">
        <f>'Yearly data'!C126</f>
        <v>12.33</v>
      </c>
      <c r="E5" s="53">
        <f>'Yearly data'!D126</f>
        <v>13</v>
      </c>
      <c r="F5" s="53">
        <f>'Yearly data'!E126</f>
        <v>13.67</v>
      </c>
      <c r="G5" s="53">
        <f>'Yearly data'!F126</f>
        <v>14.33</v>
      </c>
      <c r="H5" s="53">
        <f>'Yearly data'!G126</f>
        <v>15.33</v>
      </c>
      <c r="I5" s="53">
        <f>'Yearly data'!H126</f>
        <v>13</v>
      </c>
      <c r="J5" s="53">
        <f>'Yearly data'!I126</f>
        <v>13.33</v>
      </c>
      <c r="K5" s="53">
        <f>'Yearly data'!J126</f>
        <v>14</v>
      </c>
      <c r="L5" s="53">
        <f>'Yearly data'!K126</f>
        <v>14.33</v>
      </c>
      <c r="M5" s="53">
        <f>'Yearly data'!L126</f>
        <v>14.33</v>
      </c>
      <c r="N5" s="53">
        <f>'Yearly data'!M126</f>
        <v>14.67</v>
      </c>
      <c r="O5" s="53">
        <f>'Yearly data'!N126</f>
        <v>14.67</v>
      </c>
      <c r="P5" s="53">
        <f>'Yearly data'!O126</f>
        <v>14.67</v>
      </c>
      <c r="Q5" s="53">
        <f>'Yearly data'!P126</f>
        <v>14.67</v>
      </c>
      <c r="R5" s="53">
        <f>'Yearly data'!Q126</f>
        <v>14.67</v>
      </c>
      <c r="S5" s="53">
        <f>'Yearly data'!R126</f>
        <v>14.67</v>
      </c>
      <c r="T5" s="53">
        <f>'Yearly data'!S126</f>
        <v>14.67</v>
      </c>
      <c r="U5" s="53">
        <f>'Yearly data'!T126</f>
        <v>14.67</v>
      </c>
      <c r="V5" s="53">
        <f>'Yearly data'!U126</f>
        <v>14.67</v>
      </c>
      <c r="W5" s="53">
        <f>'Yearly data'!V126</f>
        <v>14.67</v>
      </c>
      <c r="X5" s="53">
        <f>'Yearly data'!W126</f>
        <v>14.33</v>
      </c>
      <c r="Y5" s="53">
        <f>'Yearly data'!X126</f>
        <v>14.33</v>
      </c>
      <c r="Z5" s="53">
        <f>'Yearly data'!Y126</f>
        <v>14.67</v>
      </c>
      <c r="AA5" s="53">
        <f>'Yearly data'!Z126</f>
        <v>14.33</v>
      </c>
      <c r="AB5" s="53">
        <f>'Yearly data'!AA126</f>
        <v>14.33</v>
      </c>
      <c r="AC5" s="53">
        <f>'Yearly data'!AB126</f>
        <v>14.33</v>
      </c>
      <c r="AD5" s="53">
        <f>'Yearly data'!AC126</f>
        <v>14.33</v>
      </c>
      <c r="AE5" s="53">
        <f>'Yearly data'!AD126</f>
        <v>14</v>
      </c>
      <c r="AF5" s="53">
        <f>'Yearly data'!AE126</f>
        <v>14</v>
      </c>
      <c r="AG5" s="53">
        <f>'Yearly data'!AF126</f>
        <v>13.67</v>
      </c>
      <c r="AH5" s="53">
        <f>'Yearly data'!AG126</f>
        <v>13.33</v>
      </c>
      <c r="AI5" s="53">
        <f>'Yearly data'!AH126</f>
        <v>13</v>
      </c>
      <c r="AJ5" s="53">
        <f>'Yearly data'!AI126</f>
        <v>12.33</v>
      </c>
      <c r="AK5" s="53">
        <f>'Yearly data'!AJ126</f>
        <v>12.33</v>
      </c>
      <c r="AL5" s="53">
        <f>'Yearly data'!AK126</f>
        <v>11.67</v>
      </c>
      <c r="AM5" s="53">
        <f>'Yearly data'!AL126</f>
        <v>13.33</v>
      </c>
      <c r="AN5" s="53">
        <f>'Yearly data'!AM126</f>
        <v>13.33</v>
      </c>
      <c r="AO5" s="53">
        <f>'Yearly data'!AN126</f>
        <v>13.33</v>
      </c>
      <c r="AP5" s="53">
        <f>'Yearly data'!AO126</f>
        <v>13.33</v>
      </c>
      <c r="AQ5" s="53">
        <f>'Yearly data'!AP126</f>
        <v>13.33</v>
      </c>
      <c r="AR5" s="53">
        <f>'Yearly data'!AQ126</f>
        <v>13.33</v>
      </c>
      <c r="AS5" s="53">
        <f>'Yearly data'!AR126</f>
        <v>18.329999999999998</v>
      </c>
      <c r="AT5" s="53">
        <f>'Yearly data'!AS126</f>
        <v>18.670000000000002</v>
      </c>
      <c r="AU5" s="53">
        <f>'Yearly data'!AT126</f>
        <v>22.33</v>
      </c>
      <c r="AV5" s="53">
        <f>'Yearly data'!AU126</f>
        <v>22.67</v>
      </c>
      <c r="AW5" s="53">
        <f>'Yearly data'!AV126</f>
        <v>23</v>
      </c>
      <c r="AX5" s="53">
        <f>'Yearly data'!AW126</f>
        <v>23.33</v>
      </c>
      <c r="AY5" s="53">
        <f>'Yearly data'!AX126</f>
        <v>29.67</v>
      </c>
      <c r="AZ5" s="53">
        <f>'Yearly data'!AY126</f>
        <v>30</v>
      </c>
      <c r="BA5" s="53">
        <f>'Yearly data'!AZ126</f>
        <v>30.33</v>
      </c>
      <c r="BB5" s="53">
        <f>'Yearly data'!BA126</f>
        <v>30.67</v>
      </c>
      <c r="BC5" s="53">
        <f>'Yearly data'!BB126</f>
        <v>27.33</v>
      </c>
      <c r="BD5" s="53">
        <f>'Yearly data'!BC126</f>
        <v>27.67</v>
      </c>
      <c r="BE5" s="53">
        <f>'Yearly data'!BD126</f>
        <v>28</v>
      </c>
      <c r="BF5" s="53">
        <f>'Yearly data'!BE126</f>
        <v>28.33</v>
      </c>
      <c r="BG5" s="53">
        <f>'Yearly data'!BF126</f>
        <v>28.33</v>
      </c>
      <c r="BH5" s="53">
        <f>'Yearly data'!BG126</f>
        <v>28.33</v>
      </c>
      <c r="BI5" s="53">
        <f>'Yearly data'!BH126</f>
        <v>28.33</v>
      </c>
      <c r="BJ5" s="53">
        <f>'Yearly data'!BI126</f>
        <v>28.33</v>
      </c>
      <c r="BK5" s="53">
        <f>'Yearly data'!BJ126</f>
        <v>23.67</v>
      </c>
      <c r="BL5" s="53">
        <f>'Yearly data'!BK126</f>
        <v>23.67</v>
      </c>
      <c r="BM5" s="53">
        <f>'Yearly data'!BL126</f>
        <v>23.33</v>
      </c>
      <c r="BN5" s="53">
        <f>'Yearly data'!BM126</f>
        <v>23</v>
      </c>
      <c r="BO5" s="53">
        <f>'Yearly data'!BN126</f>
        <v>24</v>
      </c>
      <c r="BP5" s="53">
        <f>'Yearly data'!BO126</f>
        <v>23.67</v>
      </c>
      <c r="BQ5" s="53">
        <f>'Yearly data'!BP126</f>
        <v>23.67</v>
      </c>
      <c r="BR5" s="53">
        <f>'Yearly data'!BQ126</f>
        <v>23.33</v>
      </c>
      <c r="BS5" s="53">
        <f>'Yearly data'!BR126</f>
        <v>23.33</v>
      </c>
      <c r="BT5" s="53">
        <f>'Yearly data'!BS126</f>
        <v>23</v>
      </c>
      <c r="BU5" s="53">
        <f>'Yearly data'!BT126</f>
        <v>18.329999999999998</v>
      </c>
      <c r="BV5" s="53">
        <f>'Yearly data'!BU126</f>
        <v>17.670000000000002</v>
      </c>
      <c r="BW5" s="53">
        <f>'Yearly data'!BV126</f>
        <v>17</v>
      </c>
      <c r="BX5" s="53">
        <f>'Yearly data'!BW126</f>
        <v>16</v>
      </c>
      <c r="BY5" s="53">
        <f>'Yearly data'!BX126</f>
        <v>15.33</v>
      </c>
      <c r="BZ5" s="53">
        <f>'Yearly data'!BY126</f>
        <v>14.67</v>
      </c>
      <c r="CA5" s="53">
        <f>'Yearly data'!BZ126</f>
        <v>15</v>
      </c>
      <c r="CB5" s="53">
        <f>'Yearly data'!CA126</f>
        <v>13.67</v>
      </c>
      <c r="CC5" s="53">
        <f>'Yearly data'!CB126</f>
        <v>13</v>
      </c>
      <c r="CD5" s="53">
        <f>'Yearly data'!CC126</f>
        <v>12.33</v>
      </c>
      <c r="CE5" s="53">
        <f>'Yearly data'!CD126</f>
        <v>11.67</v>
      </c>
      <c r="CF5" s="53">
        <f>'Yearly data'!CE126</f>
        <v>10.67</v>
      </c>
      <c r="CG5" s="53">
        <f>'Yearly data'!CF126</f>
        <v>9.67</v>
      </c>
      <c r="CH5" s="53">
        <f>'Yearly data'!CG126</f>
        <v>9.67</v>
      </c>
      <c r="CI5" s="53">
        <f>'Yearly data'!CH126</f>
        <v>9.67</v>
      </c>
      <c r="CJ5" s="53">
        <f>'Yearly data'!CI126</f>
        <v>9.67</v>
      </c>
      <c r="CK5" s="53">
        <f>'Yearly data'!CJ126</f>
        <v>9.67</v>
      </c>
      <c r="CL5" s="53">
        <f>'Yearly data'!CK126</f>
        <v>9.67</v>
      </c>
      <c r="CM5" s="53">
        <f>'Yearly data'!CL126</f>
        <v>9.67</v>
      </c>
      <c r="CN5" s="53">
        <f>'Yearly data'!CM126</f>
        <v>9.67</v>
      </c>
      <c r="CO5" s="53">
        <f>'Yearly data'!CN126</f>
        <v>10</v>
      </c>
      <c r="CP5" s="53">
        <f>'Yearly data'!CO126</f>
        <v>10</v>
      </c>
      <c r="CQ5" s="53">
        <f>'Yearly data'!CP126</f>
        <v>10.33</v>
      </c>
      <c r="CR5" s="53">
        <f>'Yearly data'!CQ126</f>
        <v>10.33</v>
      </c>
      <c r="CS5" s="53">
        <f>'Yearly data'!CR126</f>
        <v>11.67</v>
      </c>
      <c r="CT5" s="53">
        <f>'Yearly data'!CS126</f>
        <v>12.67</v>
      </c>
    </row>
    <row r="6" spans="1:98" ht="20.399999999999999">
      <c r="A6" s="56"/>
      <c r="B6" s="55">
        <v>45417</v>
      </c>
      <c r="C6" s="53">
        <f>'Yearly data'!B127</f>
        <v>13.41</v>
      </c>
      <c r="D6" s="53">
        <f>'Yearly data'!C127</f>
        <v>13.57</v>
      </c>
      <c r="E6" s="53">
        <f>'Yearly data'!D127</f>
        <v>14.3</v>
      </c>
      <c r="F6" s="53">
        <f>'Yearly data'!E127</f>
        <v>15.03</v>
      </c>
      <c r="G6" s="53">
        <f>'Yearly data'!F127</f>
        <v>15.77</v>
      </c>
      <c r="H6" s="53">
        <f>'Yearly data'!G127</f>
        <v>16.87</v>
      </c>
      <c r="I6" s="53">
        <f>'Yearly data'!H127</f>
        <v>16.87</v>
      </c>
      <c r="J6" s="53">
        <f>'Yearly data'!I127</f>
        <v>17.23</v>
      </c>
      <c r="K6" s="53">
        <f>'Yearly data'!J127</f>
        <v>13.67</v>
      </c>
      <c r="L6" s="53">
        <f>'Yearly data'!K127</f>
        <v>14</v>
      </c>
      <c r="M6" s="53">
        <f>'Yearly data'!L127</f>
        <v>15.97</v>
      </c>
      <c r="N6" s="53">
        <f>'Yearly data'!M127</f>
        <v>16</v>
      </c>
      <c r="O6" s="53">
        <f>'Yearly data'!N127</f>
        <v>16.03</v>
      </c>
      <c r="P6" s="53">
        <f>'Yearly data'!O127</f>
        <v>16.07</v>
      </c>
      <c r="Q6" s="53">
        <f>'Yearly data'!P127</f>
        <v>16.100000000000001</v>
      </c>
      <c r="R6" s="53">
        <f>'Yearly data'!Q127</f>
        <v>16.27</v>
      </c>
      <c r="S6" s="53">
        <f>'Yearly data'!R127</f>
        <v>16.329999999999998</v>
      </c>
      <c r="T6" s="53">
        <f>'Yearly data'!S127</f>
        <v>16.399999999999999</v>
      </c>
      <c r="U6" s="53">
        <f>'Yearly data'!T127</f>
        <v>16.53</v>
      </c>
      <c r="V6" s="53">
        <f>'Yearly data'!U127</f>
        <v>16.63</v>
      </c>
      <c r="W6" s="53">
        <f>'Yearly data'!V127</f>
        <v>14.27</v>
      </c>
      <c r="X6" s="53">
        <f>'Yearly data'!W127</f>
        <v>14.27</v>
      </c>
      <c r="Y6" s="53">
        <f>'Yearly data'!X127</f>
        <v>14.33</v>
      </c>
      <c r="Z6" s="53">
        <f>'Yearly data'!Y127</f>
        <v>14.4</v>
      </c>
      <c r="AA6" s="53">
        <f>'Yearly data'!Z127</f>
        <v>14.43</v>
      </c>
      <c r="AB6" s="53">
        <f>'Yearly data'!AA127</f>
        <v>14.47</v>
      </c>
      <c r="AC6" s="53">
        <f>'Yearly data'!AB127</f>
        <v>14.47</v>
      </c>
      <c r="AD6" s="53">
        <f>'Yearly data'!AC127</f>
        <v>14.5</v>
      </c>
      <c r="AE6" s="53">
        <f>'Yearly data'!AD127</f>
        <v>14.5</v>
      </c>
      <c r="AF6" s="53">
        <f>'Yearly data'!AE127</f>
        <v>14.53</v>
      </c>
      <c r="AG6" s="53">
        <f>'Yearly data'!AF127</f>
        <v>14.6</v>
      </c>
      <c r="AH6" s="53">
        <f>'Yearly data'!AG127</f>
        <v>14.67</v>
      </c>
      <c r="AI6" s="53">
        <f>'Yearly data'!AH127</f>
        <v>14.83</v>
      </c>
      <c r="AJ6" s="53">
        <f>'Yearly data'!AI127</f>
        <v>15.23</v>
      </c>
      <c r="AK6" s="53">
        <f>'Yearly data'!AJ127</f>
        <v>15.67</v>
      </c>
      <c r="AL6" s="53">
        <f>'Yearly data'!AK127</f>
        <v>16.329999999999998</v>
      </c>
      <c r="AM6" s="53">
        <f>'Yearly data'!AL127</f>
        <v>20</v>
      </c>
      <c r="AN6" s="53">
        <f>'Yearly data'!AM127</f>
        <v>20.67</v>
      </c>
      <c r="AO6" s="53">
        <f>'Yearly data'!AN127</f>
        <v>21.33</v>
      </c>
      <c r="AP6" s="53">
        <f>'Yearly data'!AO127</f>
        <v>22</v>
      </c>
      <c r="AQ6" s="53">
        <f>'Yearly data'!AP127</f>
        <v>22.67</v>
      </c>
      <c r="AR6" s="53">
        <f>'Yearly data'!AQ127</f>
        <v>23</v>
      </c>
      <c r="AS6" s="53">
        <f>'Yearly data'!AR127</f>
        <v>23.33</v>
      </c>
      <c r="AT6" s="53">
        <f>'Yearly data'!AS127</f>
        <v>23.33</v>
      </c>
      <c r="AU6" s="53">
        <f>'Yearly data'!AT127</f>
        <v>21</v>
      </c>
      <c r="AV6" s="53">
        <f>'Yearly data'!AU127</f>
        <v>21.67</v>
      </c>
      <c r="AW6" s="53">
        <f>'Yearly data'!AV127</f>
        <v>21.33</v>
      </c>
      <c r="AX6" s="53">
        <f>'Yearly data'!AW127</f>
        <v>21.33</v>
      </c>
      <c r="AY6" s="53">
        <f>'Yearly data'!AX127</f>
        <v>21</v>
      </c>
      <c r="AZ6" s="53">
        <f>'Yearly data'!AY127</f>
        <v>21</v>
      </c>
      <c r="BA6" s="53">
        <f>'Yearly data'!AZ127</f>
        <v>23.33</v>
      </c>
      <c r="BB6" s="53">
        <f>'Yearly data'!BA127</f>
        <v>23.33</v>
      </c>
      <c r="BC6" s="53">
        <f>'Yearly data'!BB127</f>
        <v>26.67</v>
      </c>
      <c r="BD6" s="53">
        <f>'Yearly data'!BC127</f>
        <v>26.67</v>
      </c>
      <c r="BE6" s="53">
        <f>'Yearly data'!BD127</f>
        <v>26.67</v>
      </c>
      <c r="BF6" s="53">
        <f>'Yearly data'!BE127</f>
        <v>26.67</v>
      </c>
      <c r="BG6" s="53">
        <f>'Yearly data'!BF127</f>
        <v>30</v>
      </c>
      <c r="BH6" s="53">
        <f>'Yearly data'!BG127</f>
        <v>30</v>
      </c>
      <c r="BI6" s="53">
        <f>'Yearly data'!BH127</f>
        <v>30</v>
      </c>
      <c r="BJ6" s="53">
        <f>'Yearly data'!BI127</f>
        <v>30</v>
      </c>
      <c r="BK6" s="53">
        <f>'Yearly data'!BJ127</f>
        <v>30</v>
      </c>
      <c r="BL6" s="53">
        <f>'Yearly data'!BK127</f>
        <v>30</v>
      </c>
      <c r="BM6" s="53">
        <f>'Yearly data'!BL127</f>
        <v>30</v>
      </c>
      <c r="BN6" s="53">
        <f>'Yearly data'!BM127</f>
        <v>30</v>
      </c>
      <c r="BO6" s="53">
        <f>'Yearly data'!BN127</f>
        <v>26.67</v>
      </c>
      <c r="BP6" s="53">
        <f>'Yearly data'!BO127</f>
        <v>26.67</v>
      </c>
      <c r="BQ6" s="53">
        <f>'Yearly data'!BP127</f>
        <v>30</v>
      </c>
      <c r="BR6" s="53">
        <f>'Yearly data'!BQ127</f>
        <v>30</v>
      </c>
      <c r="BS6" s="53">
        <f>'Yearly data'!BR127</f>
        <v>29.33</v>
      </c>
      <c r="BT6" s="53">
        <f>'Yearly data'!BS127</f>
        <v>28.67</v>
      </c>
      <c r="BU6" s="53">
        <f>'Yearly data'!BT127</f>
        <v>27.67</v>
      </c>
      <c r="BV6" s="53">
        <f>'Yearly data'!BU127</f>
        <v>26.67</v>
      </c>
      <c r="BW6" s="53">
        <f>'Yearly data'!BV127</f>
        <v>27.33</v>
      </c>
      <c r="BX6" s="53">
        <f>'Yearly data'!BW127</f>
        <v>27</v>
      </c>
      <c r="BY6" s="53">
        <f>'Yearly data'!BX127</f>
        <v>28</v>
      </c>
      <c r="BZ6" s="53">
        <f>'Yearly data'!BY127</f>
        <v>27.67</v>
      </c>
      <c r="CA6" s="53">
        <f>'Yearly data'!BZ127</f>
        <v>27.33</v>
      </c>
      <c r="CB6" s="53">
        <f>'Yearly data'!CA127</f>
        <v>26.67</v>
      </c>
      <c r="CC6" s="53">
        <f>'Yearly data'!CB127</f>
        <v>26</v>
      </c>
      <c r="CD6" s="53">
        <f>'Yearly data'!CC127</f>
        <v>25.33</v>
      </c>
      <c r="CE6" s="53">
        <f>'Yearly data'!CD127</f>
        <v>25.33</v>
      </c>
      <c r="CF6" s="53">
        <f>'Yearly data'!CE127</f>
        <v>25</v>
      </c>
      <c r="CG6" s="53">
        <f>'Yearly data'!CF127</f>
        <v>24.33</v>
      </c>
      <c r="CH6" s="53">
        <f>'Yearly data'!CG127</f>
        <v>23.67</v>
      </c>
      <c r="CI6" s="53">
        <f>'Yearly data'!CH127</f>
        <v>25</v>
      </c>
      <c r="CJ6" s="53">
        <f>'Yearly data'!CI127</f>
        <v>24.33</v>
      </c>
      <c r="CK6" s="53">
        <f>'Yearly data'!CJ127</f>
        <v>24.33</v>
      </c>
      <c r="CL6" s="53">
        <f>'Yearly data'!CK127</f>
        <v>23.33</v>
      </c>
      <c r="CM6" s="53">
        <f>'Yearly data'!CL127</f>
        <v>18</v>
      </c>
      <c r="CN6" s="53">
        <f>'Yearly data'!CM127</f>
        <v>17.329999999999998</v>
      </c>
      <c r="CO6" s="53">
        <f>'Yearly data'!CN127</f>
        <v>22</v>
      </c>
      <c r="CP6" s="53">
        <f>'Yearly data'!CO127</f>
        <v>21.67</v>
      </c>
      <c r="CQ6" s="53">
        <f>'Yearly data'!CP127</f>
        <v>20.329999999999998</v>
      </c>
      <c r="CR6" s="53">
        <f>'Yearly data'!CQ127</f>
        <v>20.329999999999998</v>
      </c>
      <c r="CS6" s="53">
        <f>'Yearly data'!CR127</f>
        <v>20.329999999999998</v>
      </c>
      <c r="CT6" s="53">
        <f>'Yearly data'!CS127</f>
        <v>20</v>
      </c>
    </row>
    <row r="7" spans="1:98" ht="20.399999999999999">
      <c r="A7" s="56"/>
      <c r="B7" s="55">
        <v>45418</v>
      </c>
      <c r="C7" s="53">
        <f>'Yearly data'!B128</f>
        <v>20</v>
      </c>
      <c r="D7" s="53">
        <f>'Yearly data'!C128</f>
        <v>20</v>
      </c>
      <c r="E7" s="53">
        <f>'Yearly data'!D128</f>
        <v>20.329999999999998</v>
      </c>
      <c r="F7" s="53">
        <f>'Yearly data'!E128</f>
        <v>20.67</v>
      </c>
      <c r="G7" s="53">
        <f>'Yearly data'!F128</f>
        <v>21</v>
      </c>
      <c r="H7" s="53">
        <f>'Yearly data'!G128</f>
        <v>25.67</v>
      </c>
      <c r="I7" s="53">
        <f>'Yearly data'!H128</f>
        <v>25.33</v>
      </c>
      <c r="J7" s="53">
        <f>'Yearly data'!I128</f>
        <v>25</v>
      </c>
      <c r="K7" s="53">
        <f>'Yearly data'!J128</f>
        <v>28.67</v>
      </c>
      <c r="L7" s="53">
        <f>'Yearly data'!K128</f>
        <v>28.33</v>
      </c>
      <c r="M7" s="53">
        <f>'Yearly data'!L128</f>
        <v>28</v>
      </c>
      <c r="N7" s="53">
        <f>'Yearly data'!M128</f>
        <v>27.67</v>
      </c>
      <c r="O7" s="53">
        <f>'Yearly data'!N128</f>
        <v>30</v>
      </c>
      <c r="P7" s="53">
        <f>'Yearly data'!O128</f>
        <v>29.67</v>
      </c>
      <c r="Q7" s="53">
        <f>'Yearly data'!P128</f>
        <v>29.33</v>
      </c>
      <c r="R7" s="53">
        <f>'Yearly data'!Q128</f>
        <v>29</v>
      </c>
      <c r="S7" s="53">
        <f>'Yearly data'!R128</f>
        <v>27.67</v>
      </c>
      <c r="T7" s="53">
        <f>'Yearly data'!S128</f>
        <v>27</v>
      </c>
      <c r="U7" s="53">
        <f>'Yearly data'!T128</f>
        <v>23.33</v>
      </c>
      <c r="V7" s="53">
        <f>'Yearly data'!U128</f>
        <v>22.67</v>
      </c>
      <c r="W7" s="53">
        <f>'Yearly data'!V128</f>
        <v>15</v>
      </c>
      <c r="X7" s="53">
        <f>'Yearly data'!W128</f>
        <v>15</v>
      </c>
      <c r="Y7" s="53">
        <f>'Yearly data'!X128</f>
        <v>15</v>
      </c>
      <c r="Z7" s="53">
        <f>'Yearly data'!Y128</f>
        <v>15</v>
      </c>
      <c r="AA7" s="53">
        <f>'Yearly data'!Z128</f>
        <v>15</v>
      </c>
      <c r="AB7" s="53">
        <f>'Yearly data'!AA128</f>
        <v>15.33</v>
      </c>
      <c r="AC7" s="53">
        <f>'Yearly data'!AB128</f>
        <v>15.67</v>
      </c>
      <c r="AD7" s="53">
        <f>'Yearly data'!AC128</f>
        <v>16</v>
      </c>
      <c r="AE7" s="53">
        <f>'Yearly data'!AD128</f>
        <v>10.67</v>
      </c>
      <c r="AF7" s="53">
        <f>'Yearly data'!AE128</f>
        <v>10.67</v>
      </c>
      <c r="AG7" s="53">
        <f>'Yearly data'!AF128</f>
        <v>11</v>
      </c>
      <c r="AH7" s="53">
        <f>'Yearly data'!AG128</f>
        <v>11.33</v>
      </c>
      <c r="AI7" s="53">
        <f>'Yearly data'!AH128</f>
        <v>11.67</v>
      </c>
      <c r="AJ7" s="53">
        <f>'Yearly data'!AI128</f>
        <v>12</v>
      </c>
      <c r="AK7" s="53">
        <f>'Yearly data'!AJ128</f>
        <v>12.67</v>
      </c>
      <c r="AL7" s="53">
        <f>'Yearly data'!AK128</f>
        <v>13</v>
      </c>
      <c r="AM7" s="53">
        <f>'Yearly data'!AL128</f>
        <v>14</v>
      </c>
      <c r="AN7" s="53">
        <f>'Yearly data'!AM128</f>
        <v>15</v>
      </c>
      <c r="AO7" s="53">
        <f>'Yearly data'!AN128</f>
        <v>16</v>
      </c>
      <c r="AP7" s="53">
        <f>'Yearly data'!AO128</f>
        <v>17.329999999999998</v>
      </c>
      <c r="AQ7" s="53">
        <f>'Yearly data'!AP128</f>
        <v>18.329999999999998</v>
      </c>
      <c r="AR7" s="53">
        <f>'Yearly data'!AQ128</f>
        <v>19.329999999999998</v>
      </c>
      <c r="AS7" s="53">
        <f>'Yearly data'!AR128</f>
        <v>25</v>
      </c>
      <c r="AT7" s="53">
        <f>'Yearly data'!AS128</f>
        <v>26.67</v>
      </c>
      <c r="AU7" s="53">
        <f>'Yearly data'!AT128</f>
        <v>28.33</v>
      </c>
      <c r="AV7" s="53">
        <f>'Yearly data'!AU128</f>
        <v>30</v>
      </c>
      <c r="AW7" s="53">
        <f>'Yearly data'!AV128</f>
        <v>25</v>
      </c>
      <c r="AX7" s="53">
        <f>'Yearly data'!AW128</f>
        <v>26</v>
      </c>
      <c r="AY7" s="53">
        <f>'Yearly data'!AX128</f>
        <v>21.67</v>
      </c>
      <c r="AZ7" s="53">
        <f>'Yearly data'!AY128</f>
        <v>21.67</v>
      </c>
      <c r="BA7" s="53">
        <f>'Yearly data'!AZ128</f>
        <v>21.67</v>
      </c>
      <c r="BB7" s="53">
        <f>'Yearly data'!BA128</f>
        <v>21.67</v>
      </c>
      <c r="BC7" s="53">
        <f>'Yearly data'!BB128</f>
        <v>21.67</v>
      </c>
      <c r="BD7" s="53">
        <f>'Yearly data'!BC128</f>
        <v>21.67</v>
      </c>
      <c r="BE7" s="53">
        <f>'Yearly data'!BD128</f>
        <v>21.67</v>
      </c>
      <c r="BF7" s="53">
        <f>'Yearly data'!BE128</f>
        <v>21.67</v>
      </c>
      <c r="BG7" s="53">
        <f>'Yearly data'!BF128</f>
        <v>21.67</v>
      </c>
      <c r="BH7" s="53">
        <f>'Yearly data'!BG128</f>
        <v>21.67</v>
      </c>
      <c r="BI7" s="53">
        <f>'Yearly data'!BH128</f>
        <v>21.67</v>
      </c>
      <c r="BJ7" s="53">
        <f>'Yearly data'!BI128</f>
        <v>21.67</v>
      </c>
      <c r="BK7" s="53">
        <f>'Yearly data'!BJ128</f>
        <v>21.67</v>
      </c>
      <c r="BL7" s="53">
        <f>'Yearly data'!BK128</f>
        <v>21.67</v>
      </c>
      <c r="BM7" s="53">
        <f>'Yearly data'!BL128</f>
        <v>21.67</v>
      </c>
      <c r="BN7" s="53">
        <f>'Yearly data'!BM128</f>
        <v>21.67</v>
      </c>
      <c r="BO7" s="53">
        <f>'Yearly data'!BN128</f>
        <v>21.67</v>
      </c>
      <c r="BP7" s="53">
        <f>'Yearly data'!BO128</f>
        <v>21.67</v>
      </c>
      <c r="BQ7" s="53">
        <f>'Yearly data'!BP128</f>
        <v>21.67</v>
      </c>
      <c r="BR7" s="53">
        <f>'Yearly data'!BQ128</f>
        <v>21.67</v>
      </c>
      <c r="BS7" s="53">
        <f>'Yearly data'!BR128</f>
        <v>26.67</v>
      </c>
      <c r="BT7" s="53">
        <f>'Yearly data'!BS128</f>
        <v>26.67</v>
      </c>
      <c r="BU7" s="53">
        <f>'Yearly data'!BT128</f>
        <v>29.33</v>
      </c>
      <c r="BV7" s="53">
        <f>'Yearly data'!BU128</f>
        <v>29</v>
      </c>
      <c r="BW7" s="53">
        <f>'Yearly data'!BV128</f>
        <v>29</v>
      </c>
      <c r="BX7" s="53">
        <f>'Yearly data'!BW128</f>
        <v>28.67</v>
      </c>
      <c r="BY7" s="53">
        <f>'Yearly data'!BX128</f>
        <v>31</v>
      </c>
      <c r="BZ7" s="53">
        <f>'Yearly data'!BY128</f>
        <v>30.33</v>
      </c>
      <c r="CA7" s="53">
        <f>'Yearly data'!BZ128</f>
        <v>23.67</v>
      </c>
      <c r="CB7" s="53">
        <f>'Yearly data'!CA128</f>
        <v>23.33</v>
      </c>
      <c r="CC7" s="53">
        <f>'Yearly data'!CB128</f>
        <v>23.33</v>
      </c>
      <c r="CD7" s="53">
        <f>'Yearly data'!CC128</f>
        <v>23.33</v>
      </c>
      <c r="CE7" s="53">
        <f>'Yearly data'!CD128</f>
        <v>25</v>
      </c>
      <c r="CF7" s="53">
        <f>'Yearly data'!CE128</f>
        <v>24.67</v>
      </c>
      <c r="CG7" s="53">
        <f>'Yearly data'!CF128</f>
        <v>24.33</v>
      </c>
      <c r="CH7" s="53">
        <f>'Yearly data'!CG128</f>
        <v>24</v>
      </c>
      <c r="CI7" s="53">
        <f>'Yearly data'!CH128</f>
        <v>23.33</v>
      </c>
      <c r="CJ7" s="53">
        <f>'Yearly data'!CI128</f>
        <v>22.67</v>
      </c>
      <c r="CK7" s="53">
        <f>'Yearly data'!CJ128</f>
        <v>22</v>
      </c>
      <c r="CL7" s="53">
        <f>'Yearly data'!CK128</f>
        <v>21.33</v>
      </c>
      <c r="CM7" s="53">
        <f>'Yearly data'!CL128</f>
        <v>20.67</v>
      </c>
      <c r="CN7" s="53">
        <f>'Yearly data'!CM128</f>
        <v>20.67</v>
      </c>
      <c r="CO7" s="53">
        <f>'Yearly data'!CN128</f>
        <v>20.67</v>
      </c>
      <c r="CP7" s="53">
        <f>'Yearly data'!CO128</f>
        <v>20.67</v>
      </c>
      <c r="CQ7" s="53">
        <f>'Yearly data'!CP128</f>
        <v>21.33</v>
      </c>
      <c r="CR7" s="53">
        <f>'Yearly data'!CQ128</f>
        <v>22</v>
      </c>
      <c r="CS7" s="53">
        <f>'Yearly data'!CR128</f>
        <v>22.67</v>
      </c>
      <c r="CT7" s="53">
        <f>'Yearly data'!CS128</f>
        <v>22.67</v>
      </c>
    </row>
    <row r="8" spans="1:98" ht="20.399999999999999">
      <c r="A8" s="56"/>
      <c r="B8" s="55">
        <v>45419</v>
      </c>
      <c r="C8" s="53">
        <f>'Yearly data'!B129</f>
        <v>20.67</v>
      </c>
      <c r="D8" s="53">
        <f>'Yearly data'!C129</f>
        <v>21.33</v>
      </c>
      <c r="E8" s="53">
        <f>'Yearly data'!D129</f>
        <v>21.67</v>
      </c>
      <c r="F8" s="53">
        <f>'Yearly data'!E129</f>
        <v>22</v>
      </c>
      <c r="G8" s="53">
        <f>'Yearly data'!F129</f>
        <v>22.67</v>
      </c>
      <c r="H8" s="53">
        <f>'Yearly data'!G129</f>
        <v>18.329999999999998</v>
      </c>
      <c r="I8" s="53">
        <f>'Yearly data'!H129</f>
        <v>18.329999999999998</v>
      </c>
      <c r="J8" s="53">
        <f>'Yearly data'!I129</f>
        <v>18.329999999999998</v>
      </c>
      <c r="K8" s="53">
        <f>'Yearly data'!J129</f>
        <v>18.329999999999998</v>
      </c>
      <c r="L8" s="53">
        <f>'Yearly data'!K129</f>
        <v>18.329999999999998</v>
      </c>
      <c r="M8" s="53">
        <f>'Yearly data'!L129</f>
        <v>16</v>
      </c>
      <c r="N8" s="53">
        <f>'Yearly data'!M129</f>
        <v>16</v>
      </c>
      <c r="O8" s="53">
        <f>'Yearly data'!N129</f>
        <v>15.67</v>
      </c>
      <c r="P8" s="53">
        <f>'Yearly data'!O129</f>
        <v>15.33</v>
      </c>
      <c r="Q8" s="53">
        <f>'Yearly data'!P129</f>
        <v>15</v>
      </c>
      <c r="R8" s="53">
        <f>'Yearly data'!Q129</f>
        <v>15</v>
      </c>
      <c r="S8" s="53">
        <f>'Yearly data'!R129</f>
        <v>11.67</v>
      </c>
      <c r="T8" s="53">
        <f>'Yearly data'!S129</f>
        <v>11.67</v>
      </c>
      <c r="U8" s="53">
        <f>'Yearly data'!T129</f>
        <v>13</v>
      </c>
      <c r="V8" s="53">
        <f>'Yearly data'!U129</f>
        <v>12.67</v>
      </c>
      <c r="W8" s="53">
        <f>'Yearly data'!V129</f>
        <v>12.33</v>
      </c>
      <c r="X8" s="53">
        <f>'Yearly data'!W129</f>
        <v>12.33</v>
      </c>
      <c r="Y8" s="53">
        <f>'Yearly data'!X129</f>
        <v>15</v>
      </c>
      <c r="Z8" s="53">
        <f>'Yearly data'!Y129</f>
        <v>15</v>
      </c>
      <c r="AA8" s="53">
        <f>'Yearly data'!Z129</f>
        <v>15</v>
      </c>
      <c r="AB8" s="53">
        <f>'Yearly data'!AA129</f>
        <v>15</v>
      </c>
      <c r="AC8" s="53">
        <f>'Yearly data'!AB129</f>
        <v>18.329999999999998</v>
      </c>
      <c r="AD8" s="53">
        <f>'Yearly data'!AC129</f>
        <v>18</v>
      </c>
      <c r="AE8" s="53">
        <f>'Yearly data'!AD129</f>
        <v>17.670000000000002</v>
      </c>
      <c r="AF8" s="53">
        <f>'Yearly data'!AE129</f>
        <v>17.329999999999998</v>
      </c>
      <c r="AG8" s="53">
        <f>'Yearly data'!AF129</f>
        <v>17</v>
      </c>
      <c r="AH8" s="53">
        <f>'Yearly data'!AG129</f>
        <v>16.670000000000002</v>
      </c>
      <c r="AI8" s="53">
        <f>'Yearly data'!AH129</f>
        <v>16</v>
      </c>
      <c r="AJ8" s="53">
        <f>'Yearly data'!AI129</f>
        <v>15.67</v>
      </c>
      <c r="AK8" s="53">
        <f>'Yearly data'!AJ129</f>
        <v>15.33</v>
      </c>
      <c r="AL8" s="53">
        <f>'Yearly data'!AK129</f>
        <v>15</v>
      </c>
      <c r="AM8" s="53">
        <f>'Yearly data'!AL129</f>
        <v>12.83</v>
      </c>
      <c r="AN8" s="53">
        <f>'Yearly data'!AM129</f>
        <v>12.1</v>
      </c>
      <c r="AO8" s="53">
        <f>'Yearly data'!AN129</f>
        <v>9.33</v>
      </c>
      <c r="AP8" s="53">
        <f>'Yearly data'!AO129</f>
        <v>9.33</v>
      </c>
      <c r="AQ8" s="53">
        <f>'Yearly data'!AP129</f>
        <v>9.33</v>
      </c>
      <c r="AR8" s="53">
        <f>'Yearly data'!AQ129</f>
        <v>9.33</v>
      </c>
      <c r="AS8" s="53">
        <f>'Yearly data'!AR129</f>
        <v>9.33</v>
      </c>
      <c r="AT8" s="53">
        <f>'Yearly data'!AS129</f>
        <v>9.67</v>
      </c>
      <c r="AU8" s="53">
        <f>'Yearly data'!AT129</f>
        <v>9.67</v>
      </c>
      <c r="AV8" s="53">
        <f>'Yearly data'!AU129</f>
        <v>9.67</v>
      </c>
      <c r="AW8" s="53">
        <f>'Yearly data'!AV129</f>
        <v>9.67</v>
      </c>
      <c r="AX8" s="53">
        <f>'Yearly data'!AW129</f>
        <v>10.199999999999999</v>
      </c>
      <c r="AY8" s="53">
        <f>'Yearly data'!AX129</f>
        <v>10.73</v>
      </c>
      <c r="AZ8" s="53">
        <f>'Yearly data'!AY129</f>
        <v>11.27</v>
      </c>
      <c r="BA8" s="53">
        <f>'Yearly data'!AZ129</f>
        <v>11.7</v>
      </c>
      <c r="BB8" s="53">
        <f>'Yearly data'!BA129</f>
        <v>12.37</v>
      </c>
      <c r="BC8" s="53">
        <f>'Yearly data'!BB129</f>
        <v>15</v>
      </c>
      <c r="BD8" s="53">
        <f>'Yearly data'!BC129</f>
        <v>16</v>
      </c>
      <c r="BE8" s="53">
        <f>'Yearly data'!BD129</f>
        <v>17</v>
      </c>
      <c r="BF8" s="53">
        <f>'Yearly data'!BE129</f>
        <v>18.329999999999998</v>
      </c>
      <c r="BG8" s="53">
        <f>'Yearly data'!BF129</f>
        <v>16.670000000000002</v>
      </c>
      <c r="BH8" s="53">
        <f>'Yearly data'!BG129</f>
        <v>17.329999999999998</v>
      </c>
      <c r="BI8" s="53">
        <f>'Yearly data'!BH129</f>
        <v>18.329999999999998</v>
      </c>
      <c r="BJ8" s="53">
        <f>'Yearly data'!BI129</f>
        <v>19.670000000000002</v>
      </c>
      <c r="BK8" s="53">
        <f>'Yearly data'!BJ129</f>
        <v>20</v>
      </c>
      <c r="BL8" s="53">
        <f>'Yearly data'!BK129</f>
        <v>20.67</v>
      </c>
      <c r="BM8" s="53">
        <f>'Yearly data'!BL129</f>
        <v>22</v>
      </c>
      <c r="BN8" s="53">
        <f>'Yearly data'!BM129</f>
        <v>22.67</v>
      </c>
      <c r="BO8" s="53">
        <f>'Yearly data'!BN129</f>
        <v>23.33</v>
      </c>
      <c r="BP8" s="53">
        <f>'Yearly data'!BO129</f>
        <v>24</v>
      </c>
      <c r="BQ8" s="53">
        <f>'Yearly data'!BP129</f>
        <v>21.67</v>
      </c>
      <c r="BR8" s="53">
        <f>'Yearly data'!BQ129</f>
        <v>22</v>
      </c>
      <c r="BS8" s="53">
        <f>'Yearly data'!BR129</f>
        <v>22.33</v>
      </c>
      <c r="BT8" s="53">
        <f>'Yearly data'!BS129</f>
        <v>23.33</v>
      </c>
      <c r="BU8" s="53">
        <f>'Yearly data'!BT129</f>
        <v>26</v>
      </c>
      <c r="BV8" s="53">
        <f>'Yearly data'!BU129</f>
        <v>26</v>
      </c>
      <c r="BW8" s="53">
        <f>'Yearly data'!BV129</f>
        <v>25.33</v>
      </c>
      <c r="BX8" s="53">
        <f>'Yearly data'!BW129</f>
        <v>25.33</v>
      </c>
      <c r="BY8" s="53">
        <f>'Yearly data'!BX129</f>
        <v>25.33</v>
      </c>
      <c r="BZ8" s="53">
        <f>'Yearly data'!BY129</f>
        <v>25.33</v>
      </c>
      <c r="CA8" s="53">
        <f>'Yearly data'!BZ129</f>
        <v>25.67</v>
      </c>
      <c r="CB8" s="53">
        <f>'Yearly data'!CA129</f>
        <v>25.67</v>
      </c>
      <c r="CC8" s="53">
        <f>'Yearly data'!CB129</f>
        <v>24.33</v>
      </c>
      <c r="CD8" s="53">
        <f>'Yearly data'!CC129</f>
        <v>24.67</v>
      </c>
      <c r="CE8" s="53">
        <f>'Yearly data'!CD129</f>
        <v>26.33</v>
      </c>
      <c r="CF8" s="53">
        <f>'Yearly data'!CE129</f>
        <v>26.33</v>
      </c>
      <c r="CG8" s="53">
        <f>'Yearly data'!CF129</f>
        <v>26.33</v>
      </c>
      <c r="CH8" s="53">
        <f>'Yearly data'!CG129</f>
        <v>26</v>
      </c>
      <c r="CI8" s="53">
        <f>'Yearly data'!CH129</f>
        <v>26</v>
      </c>
      <c r="CJ8" s="53">
        <f>'Yearly data'!CI129</f>
        <v>25.33</v>
      </c>
      <c r="CK8" s="53">
        <f>'Yearly data'!CJ129</f>
        <v>25</v>
      </c>
      <c r="CL8" s="53">
        <f>'Yearly data'!CK129</f>
        <v>24.67</v>
      </c>
      <c r="CM8" s="53">
        <f>'Yearly data'!CL129</f>
        <v>24.33</v>
      </c>
      <c r="CN8" s="53">
        <f>'Yearly data'!CM129</f>
        <v>24</v>
      </c>
      <c r="CO8" s="53">
        <f>'Yearly data'!CN129</f>
        <v>25.33</v>
      </c>
      <c r="CP8" s="53">
        <f>'Yearly data'!CO129</f>
        <v>25</v>
      </c>
      <c r="CQ8" s="53">
        <f>'Yearly data'!CP129</f>
        <v>24.33</v>
      </c>
      <c r="CR8" s="53">
        <f>'Yearly data'!CQ129</f>
        <v>24.33</v>
      </c>
      <c r="CS8" s="53">
        <f>'Yearly data'!CR129</f>
        <v>24</v>
      </c>
      <c r="CT8" s="53">
        <f>'Yearly data'!CS129</f>
        <v>23.67</v>
      </c>
    </row>
    <row r="9" spans="1:98" ht="20.399999999999999">
      <c r="A9" s="56"/>
      <c r="B9" s="55">
        <v>45420</v>
      </c>
      <c r="C9" s="53">
        <f>'Yearly data'!B130</f>
        <v>26</v>
      </c>
      <c r="D9" s="53">
        <f>'Yearly data'!C130</f>
        <v>25.67</v>
      </c>
      <c r="E9" s="53">
        <f>'Yearly data'!D130</f>
        <v>25.33</v>
      </c>
      <c r="F9" s="53">
        <f>'Yearly data'!E130</f>
        <v>25</v>
      </c>
      <c r="G9" s="53">
        <f>'Yearly data'!F130</f>
        <v>25</v>
      </c>
      <c r="H9" s="53">
        <f>'Yearly data'!G130</f>
        <v>24.67</v>
      </c>
      <c r="I9" s="53">
        <f>'Yearly data'!H130</f>
        <v>24.33</v>
      </c>
      <c r="J9" s="53">
        <f>'Yearly data'!I130</f>
        <v>24</v>
      </c>
      <c r="K9" s="53">
        <f>'Yearly data'!J130</f>
        <v>23.67</v>
      </c>
      <c r="L9" s="53">
        <f>'Yearly data'!K130</f>
        <v>23.33</v>
      </c>
      <c r="M9" s="53">
        <f>'Yearly data'!L130</f>
        <v>23</v>
      </c>
      <c r="N9" s="53">
        <f>'Yearly data'!M130</f>
        <v>22.67</v>
      </c>
      <c r="O9" s="53">
        <f>'Yearly data'!N130</f>
        <v>22.33</v>
      </c>
      <c r="P9" s="53">
        <f>'Yearly data'!O130</f>
        <v>22.33</v>
      </c>
      <c r="Q9" s="53">
        <f>'Yearly data'!P130</f>
        <v>22.33</v>
      </c>
      <c r="R9" s="53">
        <f>'Yearly data'!Q130</f>
        <v>22.33</v>
      </c>
      <c r="S9" s="53">
        <f>'Yearly data'!R130</f>
        <v>22.33</v>
      </c>
      <c r="T9" s="53">
        <f>'Yearly data'!S130</f>
        <v>22.33</v>
      </c>
      <c r="U9" s="53">
        <f>'Yearly data'!T130</f>
        <v>18.329999999999998</v>
      </c>
      <c r="V9" s="53">
        <f>'Yearly data'!U130</f>
        <v>18</v>
      </c>
      <c r="W9" s="53">
        <f>'Yearly data'!V130</f>
        <v>18</v>
      </c>
      <c r="X9" s="53">
        <f>'Yearly data'!W130</f>
        <v>17.329999999999998</v>
      </c>
      <c r="Y9" s="53">
        <f>'Yearly data'!X130</f>
        <v>19</v>
      </c>
      <c r="Z9" s="53">
        <f>'Yearly data'!Y130</f>
        <v>19</v>
      </c>
      <c r="AA9" s="53">
        <f>'Yearly data'!Z130</f>
        <v>18.670000000000002</v>
      </c>
      <c r="AB9" s="53">
        <f>'Yearly data'!AA130</f>
        <v>18.329999999999998</v>
      </c>
      <c r="AC9" s="53">
        <f>'Yearly data'!AB130</f>
        <v>13.33</v>
      </c>
      <c r="AD9" s="53">
        <f>'Yearly data'!AC130</f>
        <v>12.67</v>
      </c>
      <c r="AE9" s="53">
        <f>'Yearly data'!AD130</f>
        <v>12</v>
      </c>
      <c r="AF9" s="53">
        <f>'Yearly data'!AE130</f>
        <v>11</v>
      </c>
      <c r="AG9" s="53">
        <f>'Yearly data'!AF130</f>
        <v>10.67</v>
      </c>
      <c r="AH9" s="53">
        <f>'Yearly data'!AG130</f>
        <v>10.33</v>
      </c>
      <c r="AI9" s="53">
        <f>'Yearly data'!AH130</f>
        <v>10.33</v>
      </c>
      <c r="AJ9" s="53">
        <f>'Yearly data'!AI130</f>
        <v>10.33</v>
      </c>
      <c r="AK9" s="53">
        <f>'Yearly data'!AJ130</f>
        <v>9.33</v>
      </c>
      <c r="AL9" s="53">
        <f>'Yearly data'!AK130</f>
        <v>8.67</v>
      </c>
      <c r="AM9" s="53">
        <f>'Yearly data'!AL130</f>
        <v>8</v>
      </c>
      <c r="AN9" s="53">
        <f>'Yearly data'!AM130</f>
        <v>7.67</v>
      </c>
      <c r="AO9" s="53">
        <f>'Yearly data'!AN130</f>
        <v>7.67</v>
      </c>
      <c r="AP9" s="53">
        <f>'Yearly data'!AO130</f>
        <v>7.67</v>
      </c>
      <c r="AQ9" s="53">
        <f>'Yearly data'!AP130</f>
        <v>7.67</v>
      </c>
      <c r="AR9" s="53">
        <f>'Yearly data'!AQ130</f>
        <v>7.67</v>
      </c>
      <c r="AS9" s="53">
        <f>'Yearly data'!AR130</f>
        <v>7.67</v>
      </c>
      <c r="AT9" s="53">
        <f>'Yearly data'!AS130</f>
        <v>7.67</v>
      </c>
      <c r="AU9" s="53">
        <f>'Yearly data'!AT130</f>
        <v>10</v>
      </c>
      <c r="AV9" s="53">
        <f>'Yearly data'!AU130</f>
        <v>10</v>
      </c>
      <c r="AW9" s="53">
        <f>'Yearly data'!AV130</f>
        <v>10</v>
      </c>
      <c r="AX9" s="53">
        <f>'Yearly data'!AW130</f>
        <v>10</v>
      </c>
      <c r="AY9" s="53">
        <f>'Yearly data'!AX130</f>
        <v>10</v>
      </c>
      <c r="AZ9" s="53">
        <f>'Yearly data'!AY130</f>
        <v>10</v>
      </c>
      <c r="BA9" s="53">
        <f>'Yearly data'!AZ130</f>
        <v>10</v>
      </c>
      <c r="BB9" s="53">
        <f>'Yearly data'!BA130</f>
        <v>10</v>
      </c>
      <c r="BC9" s="53">
        <f>'Yearly data'!BB130</f>
        <v>10</v>
      </c>
      <c r="BD9" s="53">
        <f>'Yearly data'!BC130</f>
        <v>11</v>
      </c>
      <c r="BE9" s="53">
        <f>'Yearly data'!BD130</f>
        <v>12</v>
      </c>
      <c r="BF9" s="53">
        <f>'Yearly data'!BE130</f>
        <v>13.33</v>
      </c>
      <c r="BG9" s="53">
        <f>'Yearly data'!BF130</f>
        <v>14.67</v>
      </c>
      <c r="BH9" s="53">
        <f>'Yearly data'!BG130</f>
        <v>16</v>
      </c>
      <c r="BI9" s="53">
        <f>'Yearly data'!BH130</f>
        <v>14.33</v>
      </c>
      <c r="BJ9" s="53">
        <f>'Yearly data'!BI130</f>
        <v>14.33</v>
      </c>
      <c r="BK9" s="53">
        <f>'Yearly data'!BJ130</f>
        <v>17</v>
      </c>
      <c r="BL9" s="53">
        <f>'Yearly data'!BK130</f>
        <v>18.329999999999998</v>
      </c>
      <c r="BM9" s="53">
        <f>'Yearly data'!BL130</f>
        <v>18.670000000000002</v>
      </c>
      <c r="BN9" s="53">
        <f>'Yearly data'!BM130</f>
        <v>19</v>
      </c>
      <c r="BO9" s="53">
        <f>'Yearly data'!BN130</f>
        <v>13.67</v>
      </c>
      <c r="BP9" s="53">
        <f>'Yearly data'!BO130</f>
        <v>14.33</v>
      </c>
      <c r="BQ9" s="53">
        <f>'Yearly data'!BP130</f>
        <v>15.33</v>
      </c>
      <c r="BR9" s="53">
        <f>'Yearly data'!BQ130</f>
        <v>16.329999999999998</v>
      </c>
      <c r="BS9" s="53">
        <f>'Yearly data'!BR130</f>
        <v>18</v>
      </c>
      <c r="BT9" s="53">
        <f>'Yearly data'!BS130</f>
        <v>19.670000000000002</v>
      </c>
      <c r="BU9" s="53">
        <f>'Yearly data'!BT130</f>
        <v>21.33</v>
      </c>
      <c r="BV9" s="53">
        <f>'Yearly data'!BU130</f>
        <v>22.33</v>
      </c>
      <c r="BW9" s="53">
        <f>'Yearly data'!BV130</f>
        <v>22.33</v>
      </c>
      <c r="BX9" s="53">
        <f>'Yearly data'!BW130</f>
        <v>22.33</v>
      </c>
      <c r="BY9" s="53">
        <f>'Yearly data'!BX130</f>
        <v>14</v>
      </c>
      <c r="BZ9" s="53">
        <f>'Yearly data'!BY130</f>
        <v>14.33</v>
      </c>
      <c r="CA9" s="53">
        <f>'Yearly data'!BZ130</f>
        <v>22.33</v>
      </c>
      <c r="CB9" s="53">
        <f>'Yearly data'!CA130</f>
        <v>22.33</v>
      </c>
      <c r="CC9" s="53">
        <f>'Yearly data'!CB130</f>
        <v>22.33</v>
      </c>
      <c r="CD9" s="53">
        <f>'Yearly data'!CC130</f>
        <v>22.67</v>
      </c>
      <c r="CE9" s="53">
        <f>'Yearly data'!CD130</f>
        <v>22.67</v>
      </c>
      <c r="CF9" s="53">
        <f>'Yearly data'!CE130</f>
        <v>22.67</v>
      </c>
      <c r="CG9" s="53">
        <f>'Yearly data'!CF130</f>
        <v>22.67</v>
      </c>
      <c r="CH9" s="53">
        <f>'Yearly data'!CG130</f>
        <v>22.67</v>
      </c>
      <c r="CI9" s="53">
        <f>'Yearly data'!CH130</f>
        <v>22.33</v>
      </c>
      <c r="CJ9" s="53">
        <f>'Yearly data'!CI130</f>
        <v>22</v>
      </c>
      <c r="CK9" s="53">
        <f>'Yearly data'!CJ130</f>
        <v>21.67</v>
      </c>
      <c r="CL9" s="53">
        <f>'Yearly data'!CK130</f>
        <v>21.33</v>
      </c>
      <c r="CM9" s="53">
        <f>'Yearly data'!CL130</f>
        <v>21.33</v>
      </c>
      <c r="CN9" s="53">
        <f>'Yearly data'!CM130</f>
        <v>21</v>
      </c>
      <c r="CO9" s="53">
        <f>'Yearly data'!CN130</f>
        <v>20.67</v>
      </c>
      <c r="CP9" s="53">
        <f>'Yearly data'!CO130</f>
        <v>20.67</v>
      </c>
      <c r="CQ9" s="53">
        <f>'Yearly data'!CP130</f>
        <v>21</v>
      </c>
      <c r="CR9" s="53">
        <f>'Yearly data'!CQ130</f>
        <v>21</v>
      </c>
      <c r="CS9" s="53">
        <f>'Yearly data'!CR130</f>
        <v>21</v>
      </c>
      <c r="CT9" s="53">
        <f>'Yearly data'!CS130</f>
        <v>21.67</v>
      </c>
    </row>
    <row r="10" spans="1:98" ht="20.399999999999999">
      <c r="A10" s="56"/>
      <c r="B10" s="55">
        <v>45421</v>
      </c>
      <c r="C10" s="53">
        <f>'Yearly data'!B131</f>
        <v>21.67</v>
      </c>
      <c r="D10" s="53">
        <f>'Yearly data'!C131</f>
        <v>21.67</v>
      </c>
      <c r="E10" s="53">
        <f>'Yearly data'!D131</f>
        <v>21.67</v>
      </c>
      <c r="F10" s="53">
        <f>'Yearly data'!E131</f>
        <v>21.67</v>
      </c>
      <c r="G10" s="53">
        <f>'Yearly data'!F131</f>
        <v>21.67</v>
      </c>
      <c r="H10" s="53">
        <f>'Yearly data'!G131</f>
        <v>21.67</v>
      </c>
      <c r="I10" s="53">
        <f>'Yearly data'!H131</f>
        <v>21.67</v>
      </c>
      <c r="J10" s="53">
        <f>'Yearly data'!I131</f>
        <v>21.33</v>
      </c>
      <c r="K10" s="53">
        <f>'Yearly data'!J131</f>
        <v>21</v>
      </c>
      <c r="L10" s="53">
        <f>'Yearly data'!K131</f>
        <v>20.67</v>
      </c>
      <c r="M10" s="53">
        <f>'Yearly data'!L131</f>
        <v>20.329999999999998</v>
      </c>
      <c r="N10" s="53">
        <f>'Yearly data'!M131</f>
        <v>20</v>
      </c>
      <c r="O10" s="53">
        <f>'Yearly data'!N131</f>
        <v>21.67</v>
      </c>
      <c r="P10" s="53">
        <f>'Yearly data'!O131</f>
        <v>21.67</v>
      </c>
      <c r="Q10" s="53">
        <f>'Yearly data'!P131</f>
        <v>21.67</v>
      </c>
      <c r="R10" s="53">
        <f>'Yearly data'!Q131</f>
        <v>21.33</v>
      </c>
      <c r="S10" s="53">
        <f>'Yearly data'!R131</f>
        <v>21</v>
      </c>
      <c r="T10" s="53">
        <f>'Yearly data'!S131</f>
        <v>20</v>
      </c>
      <c r="U10" s="53">
        <f>'Yearly data'!T131</f>
        <v>20.67</v>
      </c>
      <c r="V10" s="53">
        <f>'Yearly data'!U131</f>
        <v>20.329999999999998</v>
      </c>
      <c r="W10" s="53">
        <f>'Yearly data'!V131</f>
        <v>20</v>
      </c>
      <c r="X10" s="53">
        <f>'Yearly data'!W131</f>
        <v>19.670000000000002</v>
      </c>
      <c r="Y10" s="53">
        <f>'Yearly data'!X131</f>
        <v>19.670000000000002</v>
      </c>
      <c r="Z10" s="53">
        <f>'Yearly data'!Y131</f>
        <v>19.329999999999998</v>
      </c>
      <c r="AA10" s="53">
        <f>'Yearly data'!Z131</f>
        <v>15</v>
      </c>
      <c r="AB10" s="53">
        <f>'Yearly data'!AA131</f>
        <v>15</v>
      </c>
      <c r="AC10" s="53">
        <f>'Yearly data'!AB131</f>
        <v>15</v>
      </c>
      <c r="AD10" s="53">
        <f>'Yearly data'!AC131</f>
        <v>15</v>
      </c>
      <c r="AE10" s="53">
        <f>'Yearly data'!AD131</f>
        <v>11</v>
      </c>
      <c r="AF10" s="53">
        <f>'Yearly data'!AE131</f>
        <v>10.33</v>
      </c>
      <c r="AG10" s="53">
        <f>'Yearly data'!AF131</f>
        <v>10</v>
      </c>
      <c r="AH10" s="53">
        <f>'Yearly data'!AG131</f>
        <v>10</v>
      </c>
      <c r="AI10" s="53">
        <f>'Yearly data'!AH131</f>
        <v>10</v>
      </c>
      <c r="AJ10" s="53">
        <f>'Yearly data'!AI131</f>
        <v>10</v>
      </c>
      <c r="AK10" s="53">
        <f>'Yearly data'!AJ131</f>
        <v>10</v>
      </c>
      <c r="AL10" s="53">
        <f>'Yearly data'!AK131</f>
        <v>9.67</v>
      </c>
      <c r="AM10" s="53">
        <f>'Yearly data'!AL131</f>
        <v>9.67</v>
      </c>
      <c r="AN10" s="53">
        <f>'Yearly data'!AM131</f>
        <v>9.33</v>
      </c>
      <c r="AO10" s="53">
        <f>'Yearly data'!AN131</f>
        <v>9</v>
      </c>
      <c r="AP10" s="53">
        <f>'Yearly data'!AO131</f>
        <v>9</v>
      </c>
      <c r="AQ10" s="53">
        <f>'Yearly data'!AP131</f>
        <v>9</v>
      </c>
      <c r="AR10" s="53">
        <f>'Yearly data'!AQ131</f>
        <v>9</v>
      </c>
      <c r="AS10" s="53">
        <f>'Yearly data'!AR131</f>
        <v>9</v>
      </c>
      <c r="AT10" s="53">
        <f>'Yearly data'!AS131</f>
        <v>9</v>
      </c>
      <c r="AU10" s="53">
        <f>'Yearly data'!AT131</f>
        <v>9</v>
      </c>
      <c r="AV10" s="53">
        <f>'Yearly data'!AU131</f>
        <v>9</v>
      </c>
      <c r="AW10" s="53">
        <f>'Yearly data'!AV131</f>
        <v>7.33</v>
      </c>
      <c r="AX10" s="53">
        <f>'Yearly data'!AW131</f>
        <v>7.33</v>
      </c>
      <c r="AY10" s="53">
        <f>'Yearly data'!AX131</f>
        <v>7.33</v>
      </c>
      <c r="AZ10" s="53">
        <f>'Yearly data'!AY131</f>
        <v>7.33</v>
      </c>
      <c r="BA10" s="53">
        <f>'Yearly data'!AZ131</f>
        <v>7.33</v>
      </c>
      <c r="BB10" s="53">
        <f>'Yearly data'!BA131</f>
        <v>7.33</v>
      </c>
      <c r="BC10" s="53">
        <f>'Yearly data'!BB131</f>
        <v>7.33</v>
      </c>
      <c r="BD10" s="53">
        <f>'Yearly data'!BC131</f>
        <v>7.33</v>
      </c>
      <c r="BE10" s="53">
        <f>'Yearly data'!BD131</f>
        <v>7.33</v>
      </c>
      <c r="BF10" s="53">
        <f>'Yearly data'!BE131</f>
        <v>7.33</v>
      </c>
      <c r="BG10" s="53">
        <f>'Yearly data'!BF131</f>
        <v>7.33</v>
      </c>
      <c r="BH10" s="53">
        <f>'Yearly data'!BG131</f>
        <v>7.33</v>
      </c>
      <c r="BI10" s="53">
        <f>'Yearly data'!BH131</f>
        <v>7.33</v>
      </c>
      <c r="BJ10" s="53">
        <f>'Yearly data'!BI131</f>
        <v>8</v>
      </c>
      <c r="BK10" s="53">
        <f>'Yearly data'!BJ131</f>
        <v>10.33</v>
      </c>
      <c r="BL10" s="53">
        <f>'Yearly data'!BK131</f>
        <v>11</v>
      </c>
      <c r="BM10" s="53">
        <f>'Yearly data'!BL131</f>
        <v>11.67</v>
      </c>
      <c r="BN10" s="53">
        <f>'Yearly data'!BM131</f>
        <v>13</v>
      </c>
      <c r="BO10" s="53">
        <f>'Yearly data'!BN131</f>
        <v>14.67</v>
      </c>
      <c r="BP10" s="53">
        <f>'Yearly data'!BO131</f>
        <v>15.67</v>
      </c>
      <c r="BQ10" s="53">
        <f>'Yearly data'!BP131</f>
        <v>16.670000000000002</v>
      </c>
      <c r="BR10" s="53">
        <f>'Yearly data'!BQ131</f>
        <v>17.329999999999998</v>
      </c>
      <c r="BS10" s="53">
        <f>'Yearly data'!BR131</f>
        <v>18</v>
      </c>
      <c r="BT10" s="53">
        <f>'Yearly data'!BS131</f>
        <v>18.670000000000002</v>
      </c>
      <c r="BU10" s="53">
        <f>'Yearly data'!BT131</f>
        <v>19.670000000000002</v>
      </c>
      <c r="BV10" s="53">
        <f>'Yearly data'!BU131</f>
        <v>20</v>
      </c>
      <c r="BW10" s="53">
        <f>'Yearly data'!BV131</f>
        <v>20.329999999999998</v>
      </c>
      <c r="BX10" s="53">
        <f>'Yearly data'!BW131</f>
        <v>20.329999999999998</v>
      </c>
      <c r="BY10" s="53">
        <f>'Yearly data'!BX131</f>
        <v>23.33</v>
      </c>
      <c r="BZ10" s="53">
        <f>'Yearly data'!BY131</f>
        <v>23.33</v>
      </c>
      <c r="CA10" s="53">
        <f>'Yearly data'!BZ131</f>
        <v>25</v>
      </c>
      <c r="CB10" s="53">
        <f>'Yearly data'!CA131</f>
        <v>25</v>
      </c>
      <c r="CC10" s="53">
        <f>'Yearly data'!CB131</f>
        <v>25</v>
      </c>
      <c r="CD10" s="53">
        <f>'Yearly data'!CC131</f>
        <v>25</v>
      </c>
      <c r="CE10" s="53">
        <f>'Yearly data'!CD131</f>
        <v>24.67</v>
      </c>
      <c r="CF10" s="53">
        <f>'Yearly data'!CE131</f>
        <v>24.33</v>
      </c>
      <c r="CG10" s="53">
        <f>'Yearly data'!CF131</f>
        <v>17.329999999999998</v>
      </c>
      <c r="CH10" s="53">
        <f>'Yearly data'!CG131</f>
        <v>16.670000000000002</v>
      </c>
      <c r="CI10" s="53">
        <f>'Yearly data'!CH131</f>
        <v>16.329999999999998</v>
      </c>
      <c r="CJ10" s="53">
        <f>'Yearly data'!CI131</f>
        <v>15.67</v>
      </c>
      <c r="CK10" s="53">
        <f>'Yearly data'!CJ131</f>
        <v>13</v>
      </c>
      <c r="CL10" s="53">
        <f>'Yearly data'!CK131</f>
        <v>12.33</v>
      </c>
      <c r="CM10" s="53">
        <f>'Yearly data'!CL131</f>
        <v>12</v>
      </c>
      <c r="CN10" s="53">
        <f>'Yearly data'!CM131</f>
        <v>11.33</v>
      </c>
      <c r="CO10" s="53">
        <f>'Yearly data'!CN131</f>
        <v>11.33</v>
      </c>
      <c r="CP10" s="53">
        <f>'Yearly data'!CO131</f>
        <v>10.33</v>
      </c>
      <c r="CQ10" s="53">
        <f>'Yearly data'!CP131</f>
        <v>10.33</v>
      </c>
      <c r="CR10" s="53">
        <f>'Yearly data'!CQ131</f>
        <v>10.33</v>
      </c>
      <c r="CS10" s="53">
        <f>'Yearly data'!CR131</f>
        <v>10</v>
      </c>
      <c r="CT10" s="53">
        <f>'Yearly data'!CS131</f>
        <v>10.33</v>
      </c>
    </row>
    <row r="11" spans="1:98" ht="20.399999999999999">
      <c r="A11" s="56"/>
      <c r="B11" s="55">
        <v>45422</v>
      </c>
      <c r="C11" s="53">
        <f>'Yearly data'!B132</f>
        <v>11</v>
      </c>
      <c r="D11" s="53">
        <f>'Yearly data'!C132</f>
        <v>10.67</v>
      </c>
      <c r="E11" s="53">
        <f>'Yearly data'!D132</f>
        <v>10.33</v>
      </c>
      <c r="F11" s="53">
        <f>'Yearly data'!E132</f>
        <v>10</v>
      </c>
      <c r="G11" s="53">
        <f>'Yearly data'!F132</f>
        <v>9.67</v>
      </c>
      <c r="H11" s="53">
        <f>'Yearly data'!G132</f>
        <v>9.33</v>
      </c>
      <c r="I11" s="53">
        <f>'Yearly data'!H132</f>
        <v>11.67</v>
      </c>
      <c r="J11" s="53">
        <f>'Yearly data'!I132</f>
        <v>12</v>
      </c>
      <c r="K11" s="53">
        <f>'Yearly data'!J132</f>
        <v>12.33</v>
      </c>
      <c r="L11" s="53">
        <f>'Yearly data'!K132</f>
        <v>12.67</v>
      </c>
      <c r="M11" s="53">
        <f>'Yearly data'!L132</f>
        <v>13.33</v>
      </c>
      <c r="N11" s="53">
        <f>'Yearly data'!M132</f>
        <v>13.67</v>
      </c>
      <c r="O11" s="53">
        <f>'Yearly data'!N132</f>
        <v>14</v>
      </c>
      <c r="P11" s="53">
        <f>'Yearly data'!O132</f>
        <v>14.33</v>
      </c>
      <c r="Q11" s="53">
        <f>'Yearly data'!P132</f>
        <v>14.67</v>
      </c>
      <c r="R11" s="53">
        <f>'Yearly data'!Q132</f>
        <v>14.67</v>
      </c>
      <c r="S11" s="53">
        <f>'Yearly data'!R132</f>
        <v>14.67</v>
      </c>
      <c r="T11" s="53">
        <f>'Yearly data'!S132</f>
        <v>14.33</v>
      </c>
      <c r="U11" s="53">
        <f>'Yearly data'!T132</f>
        <v>12.33</v>
      </c>
      <c r="V11" s="53">
        <f>'Yearly data'!U132</f>
        <v>12</v>
      </c>
      <c r="W11" s="53">
        <f>'Yearly data'!V132</f>
        <v>10</v>
      </c>
      <c r="X11" s="53">
        <f>'Yearly data'!W132</f>
        <v>9.67</v>
      </c>
      <c r="Y11" s="53">
        <f>'Yearly data'!X132</f>
        <v>9.33</v>
      </c>
      <c r="Z11" s="53">
        <f>'Yearly data'!Y132</f>
        <v>9.33</v>
      </c>
      <c r="AA11" s="53">
        <f>'Yearly data'!Z132</f>
        <v>9.33</v>
      </c>
      <c r="AB11" s="53">
        <f>'Yearly data'!AA132</f>
        <v>9.33</v>
      </c>
      <c r="AC11" s="53">
        <f>'Yearly data'!AB132</f>
        <v>9.33</v>
      </c>
      <c r="AD11" s="53">
        <f>'Yearly data'!AC132</f>
        <v>9.33</v>
      </c>
      <c r="AE11" s="53">
        <f>'Yearly data'!AD132</f>
        <v>9.33</v>
      </c>
      <c r="AF11" s="53">
        <f>'Yearly data'!AE132</f>
        <v>9.33</v>
      </c>
      <c r="AG11" s="53">
        <f>'Yearly data'!AF132</f>
        <v>9.33</v>
      </c>
      <c r="AH11" s="53">
        <f>'Yearly data'!AG132</f>
        <v>9.33</v>
      </c>
      <c r="AI11" s="53">
        <f>'Yearly data'!AH132</f>
        <v>7.33</v>
      </c>
      <c r="AJ11" s="53">
        <f>'Yearly data'!AI132</f>
        <v>7.33</v>
      </c>
      <c r="AK11" s="53">
        <f>'Yearly data'!AJ132</f>
        <v>7.33</v>
      </c>
      <c r="AL11" s="53">
        <f>'Yearly data'!AK132</f>
        <v>7.33</v>
      </c>
      <c r="AM11" s="53">
        <f>'Yearly data'!AL132</f>
        <v>7.33</v>
      </c>
      <c r="AN11" s="53">
        <f>'Yearly data'!AM132</f>
        <v>7.33</v>
      </c>
      <c r="AO11" s="53">
        <f>'Yearly data'!AN132</f>
        <v>7.33</v>
      </c>
      <c r="AP11" s="53">
        <f>'Yearly data'!AO132</f>
        <v>7.33</v>
      </c>
      <c r="AQ11" s="53">
        <f>'Yearly data'!AP132</f>
        <v>7.33</v>
      </c>
      <c r="AR11" s="53">
        <f>'Yearly data'!AQ132</f>
        <v>7.33</v>
      </c>
      <c r="AS11" s="53">
        <f>'Yearly data'!AR132</f>
        <v>10.67</v>
      </c>
      <c r="AT11" s="53">
        <f>'Yearly data'!AS132</f>
        <v>10.33</v>
      </c>
      <c r="AU11" s="53">
        <f>'Yearly data'!AT132</f>
        <v>10.67</v>
      </c>
      <c r="AV11" s="53">
        <f>'Yearly data'!AU132</f>
        <v>10.67</v>
      </c>
      <c r="AW11" s="53">
        <f>'Yearly data'!AV132</f>
        <v>11.43</v>
      </c>
      <c r="AX11" s="53">
        <f>'Yearly data'!AW132</f>
        <v>11.94</v>
      </c>
      <c r="AY11" s="53">
        <f>'Yearly data'!AX132</f>
        <v>13.33</v>
      </c>
      <c r="AZ11" s="53">
        <f>'Yearly data'!AY132</f>
        <v>13.67</v>
      </c>
      <c r="BA11" s="53">
        <f>'Yearly data'!AZ132</f>
        <v>14</v>
      </c>
      <c r="BB11" s="53">
        <f>'Yearly data'!BA132</f>
        <v>14.33</v>
      </c>
      <c r="BC11" s="53">
        <f>'Yearly data'!BB132</f>
        <v>14.67</v>
      </c>
      <c r="BD11" s="53">
        <f>'Yearly data'!BC132</f>
        <v>15</v>
      </c>
      <c r="BE11" s="53">
        <f>'Yearly data'!BD132</f>
        <v>18.670000000000002</v>
      </c>
      <c r="BF11" s="53">
        <f>'Yearly data'!BE132</f>
        <v>19</v>
      </c>
      <c r="BG11" s="53">
        <f>'Yearly data'!BF132</f>
        <v>19</v>
      </c>
      <c r="BH11" s="53">
        <f>'Yearly data'!BG132</f>
        <v>19.329999999999998</v>
      </c>
      <c r="BI11" s="53">
        <f>'Yearly data'!BH132</f>
        <v>19.329999999999998</v>
      </c>
      <c r="BJ11" s="53">
        <f>'Yearly data'!BI132</f>
        <v>19.670000000000002</v>
      </c>
      <c r="BK11" s="53">
        <f>'Yearly data'!BJ132</f>
        <v>19.670000000000002</v>
      </c>
      <c r="BL11" s="53">
        <f>'Yearly data'!BK132</f>
        <v>20.329999999999998</v>
      </c>
      <c r="BM11" s="53">
        <f>'Yearly data'!BL132</f>
        <v>20.329999999999998</v>
      </c>
      <c r="BN11" s="53">
        <f>'Yearly data'!BM132</f>
        <v>20.329999999999998</v>
      </c>
      <c r="BO11" s="53">
        <f>'Yearly data'!BN132</f>
        <v>20.329999999999998</v>
      </c>
      <c r="BP11" s="53">
        <f>'Yearly data'!BO132</f>
        <v>20.329999999999998</v>
      </c>
      <c r="BQ11" s="53">
        <f>'Yearly data'!BP132</f>
        <v>20.329999999999998</v>
      </c>
      <c r="BR11" s="53">
        <f>'Yearly data'!BQ132</f>
        <v>20.329999999999998</v>
      </c>
      <c r="BS11" s="53">
        <f>'Yearly data'!BR132</f>
        <v>20.329999999999998</v>
      </c>
      <c r="BT11" s="53">
        <f>'Yearly data'!BS132</f>
        <v>20.329999999999998</v>
      </c>
      <c r="BU11" s="53">
        <f>'Yearly data'!BT132</f>
        <v>17.329999999999998</v>
      </c>
      <c r="BV11" s="53">
        <f>'Yearly data'!BU132</f>
        <v>18</v>
      </c>
      <c r="BW11" s="53">
        <f>'Yearly data'!BV132</f>
        <v>18.329999999999998</v>
      </c>
      <c r="BX11" s="53">
        <f>'Yearly data'!BW132</f>
        <v>18.670000000000002</v>
      </c>
      <c r="BY11" s="53">
        <f>'Yearly data'!BX132</f>
        <v>19</v>
      </c>
      <c r="BZ11" s="53">
        <f>'Yearly data'!BY132</f>
        <v>19.329999999999998</v>
      </c>
      <c r="CA11" s="53">
        <f>'Yearly data'!BZ132</f>
        <v>21.67</v>
      </c>
      <c r="CB11" s="53">
        <f>'Yearly data'!CA132</f>
        <v>21.33</v>
      </c>
      <c r="CC11" s="53">
        <f>'Yearly data'!CB132</f>
        <v>20.67</v>
      </c>
      <c r="CD11" s="53">
        <f>'Yearly data'!CC132</f>
        <v>20.329999999999998</v>
      </c>
      <c r="CE11" s="53">
        <f>'Yearly data'!CD132</f>
        <v>19</v>
      </c>
      <c r="CF11" s="53">
        <f>'Yearly data'!CE132</f>
        <v>18.329999999999998</v>
      </c>
      <c r="CG11" s="53">
        <f>'Yearly data'!CF132</f>
        <v>17.670000000000002</v>
      </c>
      <c r="CH11" s="53">
        <f>'Yearly data'!CG132</f>
        <v>17</v>
      </c>
      <c r="CI11" s="53">
        <f>'Yearly data'!CH132</f>
        <v>16.670000000000002</v>
      </c>
      <c r="CJ11" s="53">
        <f>'Yearly data'!CI132</f>
        <v>15.67</v>
      </c>
      <c r="CK11" s="53">
        <f>'Yearly data'!CJ132</f>
        <v>14.67</v>
      </c>
      <c r="CL11" s="53">
        <f>'Yearly data'!CK132</f>
        <v>14.67</v>
      </c>
      <c r="CM11" s="53">
        <f>'Yearly data'!CL132</f>
        <v>13.33</v>
      </c>
      <c r="CN11" s="53">
        <f>'Yearly data'!CM132</f>
        <v>13</v>
      </c>
      <c r="CO11" s="53">
        <f>'Yearly data'!CN132</f>
        <v>13</v>
      </c>
      <c r="CP11" s="53">
        <f>'Yearly data'!CO132</f>
        <v>13</v>
      </c>
      <c r="CQ11" s="53">
        <f>'Yearly data'!CP132</f>
        <v>13</v>
      </c>
      <c r="CR11" s="53">
        <f>'Yearly data'!CQ132</f>
        <v>13</v>
      </c>
      <c r="CS11" s="53">
        <f>'Yearly data'!CR132</f>
        <v>13</v>
      </c>
      <c r="CT11" s="53">
        <f>'Yearly data'!CS132</f>
        <v>13</v>
      </c>
    </row>
    <row r="12" spans="1:98" ht="20.399999999999999">
      <c r="A12" s="56"/>
      <c r="B12" s="55">
        <v>45423</v>
      </c>
      <c r="C12" s="53">
        <f>'Yearly data'!B133</f>
        <v>7.33</v>
      </c>
      <c r="D12" s="53">
        <f>'Yearly data'!C133</f>
        <v>7.33</v>
      </c>
      <c r="E12" s="53">
        <f>'Yearly data'!D133</f>
        <v>7.33</v>
      </c>
      <c r="F12" s="53">
        <f>'Yearly data'!E133</f>
        <v>7.33</v>
      </c>
      <c r="G12" s="53">
        <f>'Yearly data'!F133</f>
        <v>7.33</v>
      </c>
      <c r="H12" s="53">
        <f>'Yearly data'!G133</f>
        <v>7.33</v>
      </c>
      <c r="I12" s="53">
        <f>'Yearly data'!H133</f>
        <v>7.33</v>
      </c>
      <c r="J12" s="53">
        <f>'Yearly data'!I133</f>
        <v>7.33</v>
      </c>
      <c r="K12" s="53">
        <f>'Yearly data'!J133</f>
        <v>7.33</v>
      </c>
      <c r="L12" s="53">
        <f>'Yearly data'!K133</f>
        <v>7.33</v>
      </c>
      <c r="M12" s="53">
        <f>'Yearly data'!L133</f>
        <v>7.33</v>
      </c>
      <c r="N12" s="53">
        <f>'Yearly data'!M133</f>
        <v>7.33</v>
      </c>
      <c r="O12" s="53">
        <f>'Yearly data'!N133</f>
        <v>7.33</v>
      </c>
      <c r="P12" s="53">
        <f>'Yearly data'!O133</f>
        <v>7.33</v>
      </c>
      <c r="Q12" s="53">
        <f>'Yearly data'!P133</f>
        <v>7.33</v>
      </c>
      <c r="R12" s="53">
        <f>'Yearly data'!Q133</f>
        <v>7.33</v>
      </c>
      <c r="S12" s="53">
        <f>'Yearly data'!R133</f>
        <v>7.33</v>
      </c>
      <c r="T12" s="53">
        <f>'Yearly data'!S133</f>
        <v>7.33</v>
      </c>
      <c r="U12" s="53">
        <f>'Yearly data'!T133</f>
        <v>7.33</v>
      </c>
      <c r="V12" s="53">
        <f>'Yearly data'!U133</f>
        <v>7.33</v>
      </c>
      <c r="W12" s="53">
        <f>'Yearly data'!V133</f>
        <v>7.33</v>
      </c>
      <c r="X12" s="53">
        <f>'Yearly data'!W133</f>
        <v>7.33</v>
      </c>
      <c r="Y12" s="53">
        <f>'Yearly data'!X133</f>
        <v>7.33</v>
      </c>
      <c r="Z12" s="53">
        <f>'Yearly data'!Y133</f>
        <v>7.33</v>
      </c>
      <c r="AA12" s="53">
        <f>'Yearly data'!Z133</f>
        <v>7.33</v>
      </c>
      <c r="AB12" s="53">
        <f>'Yearly data'!AA133</f>
        <v>7.33</v>
      </c>
      <c r="AC12" s="53">
        <f>'Yearly data'!AB133</f>
        <v>7.33</v>
      </c>
      <c r="AD12" s="53">
        <f>'Yearly data'!AC133</f>
        <v>7.33</v>
      </c>
      <c r="AE12" s="53">
        <f>'Yearly data'!AD133</f>
        <v>7.33</v>
      </c>
      <c r="AF12" s="53">
        <f>'Yearly data'!AE133</f>
        <v>7.33</v>
      </c>
      <c r="AG12" s="53">
        <f>'Yearly data'!AF133</f>
        <v>7.33</v>
      </c>
      <c r="AH12" s="53">
        <f>'Yearly data'!AG133</f>
        <v>7.33</v>
      </c>
      <c r="AI12" s="53">
        <f>'Yearly data'!AH133</f>
        <v>7.33</v>
      </c>
      <c r="AJ12" s="53">
        <f>'Yearly data'!AI133</f>
        <v>7.33</v>
      </c>
      <c r="AK12" s="53">
        <f>'Yearly data'!AJ133</f>
        <v>7.33</v>
      </c>
      <c r="AL12" s="53">
        <f>'Yearly data'!AK133</f>
        <v>7.33</v>
      </c>
      <c r="AM12" s="53">
        <f>'Yearly data'!AL133</f>
        <v>7.33</v>
      </c>
      <c r="AN12" s="53">
        <f>'Yearly data'!AM133</f>
        <v>7.33</v>
      </c>
      <c r="AO12" s="53">
        <f>'Yearly data'!AN133</f>
        <v>7.33</v>
      </c>
      <c r="AP12" s="53">
        <f>'Yearly data'!AO133</f>
        <v>7.33</v>
      </c>
      <c r="AQ12" s="53">
        <f>'Yearly data'!AP133</f>
        <v>7.33</v>
      </c>
      <c r="AR12" s="53">
        <f>'Yearly data'!AQ133</f>
        <v>7.45</v>
      </c>
      <c r="AS12" s="53">
        <f>'Yearly data'!AR133</f>
        <v>7.84</v>
      </c>
      <c r="AT12" s="53">
        <f>'Yearly data'!AS133</f>
        <v>8.2799999999999994</v>
      </c>
      <c r="AU12" s="53">
        <f>'Yearly data'!AT133</f>
        <v>9.67</v>
      </c>
      <c r="AV12" s="53">
        <f>'Yearly data'!AU133</f>
        <v>10.67</v>
      </c>
      <c r="AW12" s="53">
        <f>'Yearly data'!AV133</f>
        <v>11.33</v>
      </c>
      <c r="AX12" s="53">
        <f>'Yearly data'!AW133</f>
        <v>12</v>
      </c>
      <c r="AY12" s="53">
        <f>'Yearly data'!AX133</f>
        <v>12.67</v>
      </c>
      <c r="AZ12" s="53">
        <f>'Yearly data'!AY133</f>
        <v>13.33</v>
      </c>
      <c r="BA12" s="53">
        <f>'Yearly data'!AZ133</f>
        <v>14</v>
      </c>
      <c r="BB12" s="53">
        <f>'Yearly data'!BA133</f>
        <v>14.67</v>
      </c>
      <c r="BC12" s="53">
        <f>'Yearly data'!BB133</f>
        <v>15.67</v>
      </c>
      <c r="BD12" s="53">
        <f>'Yearly data'!BC133</f>
        <v>16.670000000000002</v>
      </c>
      <c r="BE12" s="53">
        <f>'Yearly data'!BD133</f>
        <v>17.670000000000002</v>
      </c>
      <c r="BF12" s="53">
        <f>'Yearly data'!BE133</f>
        <v>19</v>
      </c>
      <c r="BG12" s="53">
        <f>'Yearly data'!BF133</f>
        <v>13.33</v>
      </c>
      <c r="BH12" s="53">
        <f>'Yearly data'!BG133</f>
        <v>14</v>
      </c>
      <c r="BI12" s="53">
        <f>'Yearly data'!BH133</f>
        <v>12.33</v>
      </c>
      <c r="BJ12" s="53">
        <f>'Yearly data'!BI133</f>
        <v>12.67</v>
      </c>
      <c r="BK12" s="53">
        <f>'Yearly data'!BJ133</f>
        <v>13.33</v>
      </c>
      <c r="BL12" s="53">
        <f>'Yearly data'!BK133</f>
        <v>14</v>
      </c>
      <c r="BM12" s="53">
        <f>'Yearly data'!BL133</f>
        <v>14.33</v>
      </c>
      <c r="BN12" s="53">
        <f>'Yearly data'!BM133</f>
        <v>14.33</v>
      </c>
      <c r="BO12" s="53">
        <f>'Yearly data'!BN133</f>
        <v>14.33</v>
      </c>
      <c r="BP12" s="53">
        <f>'Yearly data'!BO133</f>
        <v>14.33</v>
      </c>
      <c r="BQ12" s="53">
        <f>'Yearly data'!BP133</f>
        <v>14.33</v>
      </c>
      <c r="BR12" s="53">
        <f>'Yearly data'!BQ133</f>
        <v>14.33</v>
      </c>
      <c r="BS12" s="53">
        <f>'Yearly data'!BR133</f>
        <v>14.33</v>
      </c>
      <c r="BT12" s="53">
        <f>'Yearly data'!BS133</f>
        <v>14.33</v>
      </c>
      <c r="BU12" s="53">
        <f>'Yearly data'!BT133</f>
        <v>14.33</v>
      </c>
      <c r="BV12" s="53">
        <f>'Yearly data'!BU133</f>
        <v>14.33</v>
      </c>
      <c r="BW12" s="53">
        <f>'Yearly data'!BV133</f>
        <v>14.33</v>
      </c>
      <c r="BX12" s="53">
        <f>'Yearly data'!BW133</f>
        <v>14.33</v>
      </c>
      <c r="BY12" s="53">
        <f>'Yearly data'!BX133</f>
        <v>20</v>
      </c>
      <c r="BZ12" s="53">
        <f>'Yearly data'!BY133</f>
        <v>19.329999999999998</v>
      </c>
      <c r="CA12" s="53">
        <f>'Yearly data'!BZ133</f>
        <v>18.329999999999998</v>
      </c>
      <c r="CB12" s="53">
        <f>'Yearly data'!CA133</f>
        <v>18.670000000000002</v>
      </c>
      <c r="CC12" s="53">
        <f>'Yearly data'!CB133</f>
        <v>21.67</v>
      </c>
      <c r="CD12" s="53">
        <f>'Yearly data'!CC133</f>
        <v>21.33</v>
      </c>
      <c r="CE12" s="53">
        <f>'Yearly data'!CD133</f>
        <v>20.67</v>
      </c>
      <c r="CF12" s="53">
        <f>'Yearly data'!CE133</f>
        <v>20</v>
      </c>
      <c r="CG12" s="53">
        <f>'Yearly data'!CF133</f>
        <v>19.329999999999998</v>
      </c>
      <c r="CH12" s="53">
        <f>'Yearly data'!CG133</f>
        <v>19</v>
      </c>
      <c r="CI12" s="53">
        <f>'Yearly data'!CH133</f>
        <v>15</v>
      </c>
      <c r="CJ12" s="53">
        <f>'Yearly data'!CI133</f>
        <v>14</v>
      </c>
      <c r="CK12" s="53">
        <f>'Yearly data'!CJ133</f>
        <v>13.33</v>
      </c>
      <c r="CL12" s="53">
        <f>'Yearly data'!CK133</f>
        <v>11.67</v>
      </c>
      <c r="CM12" s="53">
        <f>'Yearly data'!CL133</f>
        <v>10.67</v>
      </c>
      <c r="CN12" s="53">
        <f>'Yearly data'!CM133</f>
        <v>10</v>
      </c>
      <c r="CO12" s="53">
        <f>'Yearly data'!CN133</f>
        <v>9.67</v>
      </c>
      <c r="CP12" s="53">
        <f>'Yearly data'!CO133</f>
        <v>9.33</v>
      </c>
      <c r="CQ12" s="53">
        <f>'Yearly data'!CP133</f>
        <v>9.33</v>
      </c>
      <c r="CR12" s="53">
        <f>'Yearly data'!CQ133</f>
        <v>9.33</v>
      </c>
      <c r="CS12" s="53">
        <f>'Yearly data'!CR133</f>
        <v>9.33</v>
      </c>
      <c r="CT12" s="53">
        <f>'Yearly data'!CS133</f>
        <v>9.33</v>
      </c>
    </row>
    <row r="13" spans="1:98" ht="20.399999999999999">
      <c r="A13" s="56"/>
      <c r="B13" s="55">
        <v>45424</v>
      </c>
      <c r="C13" s="53">
        <f>'Yearly data'!B134</f>
        <v>10</v>
      </c>
      <c r="D13" s="53">
        <f>'Yearly data'!C134</f>
        <v>10</v>
      </c>
      <c r="E13" s="53">
        <f>'Yearly data'!D134</f>
        <v>10</v>
      </c>
      <c r="F13" s="53">
        <f>'Yearly data'!E134</f>
        <v>9.67</v>
      </c>
      <c r="G13" s="53">
        <f>'Yearly data'!F134</f>
        <v>9.67</v>
      </c>
      <c r="H13" s="53">
        <f>'Yearly data'!G134</f>
        <v>9.67</v>
      </c>
      <c r="I13" s="53">
        <f>'Yearly data'!H134</f>
        <v>7.33</v>
      </c>
      <c r="J13" s="53">
        <f>'Yearly data'!I134</f>
        <v>7.33</v>
      </c>
      <c r="K13" s="53">
        <f>'Yearly data'!J134</f>
        <v>7.33</v>
      </c>
      <c r="L13" s="53">
        <f>'Yearly data'!K134</f>
        <v>7.33</v>
      </c>
      <c r="M13" s="53">
        <f>'Yearly data'!L134</f>
        <v>7.33</v>
      </c>
      <c r="N13" s="53">
        <f>'Yearly data'!M134</f>
        <v>7.33</v>
      </c>
      <c r="O13" s="53">
        <f>'Yearly data'!N134</f>
        <v>7.33</v>
      </c>
      <c r="P13" s="53">
        <f>'Yearly data'!O134</f>
        <v>7.33</v>
      </c>
      <c r="Q13" s="53">
        <f>'Yearly data'!P134</f>
        <v>7.33</v>
      </c>
      <c r="R13" s="53">
        <f>'Yearly data'!Q134</f>
        <v>7.33</v>
      </c>
      <c r="S13" s="53">
        <f>'Yearly data'!R134</f>
        <v>7.33</v>
      </c>
      <c r="T13" s="53">
        <f>'Yearly data'!S134</f>
        <v>7.33</v>
      </c>
      <c r="U13" s="53">
        <f>'Yearly data'!T134</f>
        <v>7.33</v>
      </c>
      <c r="V13" s="53">
        <f>'Yearly data'!U134</f>
        <v>7.33</v>
      </c>
      <c r="W13" s="53">
        <f>'Yearly data'!V134</f>
        <v>7.33</v>
      </c>
      <c r="X13" s="53">
        <f>'Yearly data'!W134</f>
        <v>7.33</v>
      </c>
      <c r="Y13" s="53">
        <f>'Yearly data'!X134</f>
        <v>7.33</v>
      </c>
      <c r="Z13" s="53">
        <f>'Yearly data'!Y134</f>
        <v>7.33</v>
      </c>
      <c r="AA13" s="53">
        <f>'Yearly data'!Z134</f>
        <v>7.33</v>
      </c>
      <c r="AB13" s="53">
        <f>'Yearly data'!AA134</f>
        <v>7.33</v>
      </c>
      <c r="AC13" s="53">
        <f>'Yearly data'!AB134</f>
        <v>7.33</v>
      </c>
      <c r="AD13" s="53">
        <f>'Yearly data'!AC134</f>
        <v>7.33</v>
      </c>
      <c r="AE13" s="53">
        <f>'Yearly data'!AD134</f>
        <v>7.33</v>
      </c>
      <c r="AF13" s="53">
        <f>'Yearly data'!AE134</f>
        <v>7.33</v>
      </c>
      <c r="AG13" s="53">
        <f>'Yearly data'!AF134</f>
        <v>7.33</v>
      </c>
      <c r="AH13" s="53">
        <f>'Yearly data'!AG134</f>
        <v>7.33</v>
      </c>
      <c r="AI13" s="53">
        <f>'Yearly data'!AH134</f>
        <v>7.67</v>
      </c>
      <c r="AJ13" s="53">
        <f>'Yearly data'!AI134</f>
        <v>8</v>
      </c>
      <c r="AK13" s="53">
        <f>'Yearly data'!AJ134</f>
        <v>6.67</v>
      </c>
      <c r="AL13" s="53">
        <f>'Yearly data'!AK134</f>
        <v>6.67</v>
      </c>
      <c r="AM13" s="53">
        <f>'Yearly data'!AL134</f>
        <v>6.67</v>
      </c>
      <c r="AN13" s="53">
        <f>'Yearly data'!AM134</f>
        <v>6.67</v>
      </c>
      <c r="AO13" s="53">
        <f>'Yearly data'!AN134</f>
        <v>6.67</v>
      </c>
      <c r="AP13" s="53">
        <f>'Yearly data'!AO134</f>
        <v>6.67</v>
      </c>
      <c r="AQ13" s="53">
        <f>'Yearly data'!AP134</f>
        <v>6.67</v>
      </c>
      <c r="AR13" s="53">
        <f>'Yearly data'!AQ134</f>
        <v>6.75</v>
      </c>
      <c r="AS13" s="53">
        <f>'Yearly data'!AR134</f>
        <v>6.91</v>
      </c>
      <c r="AT13" s="53">
        <f>'Yearly data'!AS134</f>
        <v>7.07</v>
      </c>
      <c r="AU13" s="53">
        <f>'Yearly data'!AT134</f>
        <v>6.67</v>
      </c>
      <c r="AV13" s="53">
        <f>'Yearly data'!AU134</f>
        <v>6.67</v>
      </c>
      <c r="AW13" s="53">
        <f>'Yearly data'!AV134</f>
        <v>6.67</v>
      </c>
      <c r="AX13" s="53">
        <f>'Yearly data'!AW134</f>
        <v>6.67</v>
      </c>
      <c r="AY13" s="53">
        <f>'Yearly data'!AX134</f>
        <v>6.67</v>
      </c>
      <c r="AZ13" s="53">
        <f>'Yearly data'!AY134</f>
        <v>6.67</v>
      </c>
      <c r="BA13" s="53">
        <f>'Yearly data'!AZ134</f>
        <v>6.67</v>
      </c>
      <c r="BB13" s="53">
        <f>'Yearly data'!BA134</f>
        <v>6.67</v>
      </c>
      <c r="BC13" s="53">
        <f>'Yearly data'!BB134</f>
        <v>6.67</v>
      </c>
      <c r="BD13" s="53">
        <f>'Yearly data'!BC134</f>
        <v>6.67</v>
      </c>
      <c r="BE13" s="53">
        <f>'Yearly data'!BD134</f>
        <v>7</v>
      </c>
      <c r="BF13" s="53">
        <f>'Yearly data'!BE134</f>
        <v>7.33</v>
      </c>
      <c r="BG13" s="53">
        <f>'Yearly data'!BF134</f>
        <v>7.67</v>
      </c>
      <c r="BH13" s="53">
        <f>'Yearly data'!BG134</f>
        <v>8.67</v>
      </c>
      <c r="BI13" s="53">
        <f>'Yearly data'!BH134</f>
        <v>8.33</v>
      </c>
      <c r="BJ13" s="53">
        <f>'Yearly data'!BI134</f>
        <v>8.67</v>
      </c>
      <c r="BK13" s="53">
        <f>'Yearly data'!BJ134</f>
        <v>9.33</v>
      </c>
      <c r="BL13" s="53">
        <f>'Yearly data'!BK134</f>
        <v>10.67</v>
      </c>
      <c r="BM13" s="53">
        <f>'Yearly data'!BL134</f>
        <v>13.33</v>
      </c>
      <c r="BN13" s="53">
        <f>'Yearly data'!BM134</f>
        <v>14</v>
      </c>
      <c r="BO13" s="53">
        <f>'Yearly data'!BN134</f>
        <v>15</v>
      </c>
      <c r="BP13" s="53">
        <f>'Yearly data'!BO134</f>
        <v>16</v>
      </c>
      <c r="BQ13" s="53">
        <f>'Yearly data'!BP134</f>
        <v>17.329999999999998</v>
      </c>
      <c r="BR13" s="53">
        <f>'Yearly data'!BQ134</f>
        <v>17.670000000000002</v>
      </c>
      <c r="BS13" s="53">
        <f>'Yearly data'!BR134</f>
        <v>18.329999999999998</v>
      </c>
      <c r="BT13" s="53">
        <f>'Yearly data'!BS134</f>
        <v>19</v>
      </c>
      <c r="BU13" s="53">
        <f>'Yearly data'!BT134</f>
        <v>24.67</v>
      </c>
      <c r="BV13" s="53">
        <f>'Yearly data'!BU134</f>
        <v>24.33</v>
      </c>
      <c r="BW13" s="53">
        <f>'Yearly data'!BV134</f>
        <v>24</v>
      </c>
      <c r="BX13" s="53">
        <f>'Yearly data'!BW134</f>
        <v>23.33</v>
      </c>
      <c r="BY13" s="53">
        <f>'Yearly data'!BX134</f>
        <v>22.67</v>
      </c>
      <c r="BZ13" s="53">
        <f>'Yearly data'!BY134</f>
        <v>22</v>
      </c>
      <c r="CA13" s="53">
        <f>'Yearly data'!BZ134</f>
        <v>21.33</v>
      </c>
      <c r="CB13" s="53">
        <f>'Yearly data'!CA134</f>
        <v>20.67</v>
      </c>
      <c r="CC13" s="53">
        <f>'Yearly data'!CB134</f>
        <v>20</v>
      </c>
      <c r="CD13" s="53">
        <f>'Yearly data'!CC134</f>
        <v>19.329999999999998</v>
      </c>
      <c r="CE13" s="53">
        <f>'Yearly data'!CD134</f>
        <v>18.670000000000002</v>
      </c>
      <c r="CF13" s="53">
        <f>'Yearly data'!CE134</f>
        <v>17.329999999999998</v>
      </c>
      <c r="CG13" s="53">
        <f>'Yearly data'!CF134</f>
        <v>16</v>
      </c>
      <c r="CH13" s="53">
        <f>'Yearly data'!CG134</f>
        <v>13.33</v>
      </c>
      <c r="CI13" s="53">
        <f>'Yearly data'!CH134</f>
        <v>12.33</v>
      </c>
      <c r="CJ13" s="53">
        <f>'Yearly data'!CI134</f>
        <v>12</v>
      </c>
      <c r="CK13" s="53">
        <f>'Yearly data'!CJ134</f>
        <v>10.67</v>
      </c>
      <c r="CL13" s="53">
        <f>'Yearly data'!CK134</f>
        <v>9.33</v>
      </c>
      <c r="CM13" s="53">
        <f>'Yearly data'!CL134</f>
        <v>9.33</v>
      </c>
      <c r="CN13" s="53">
        <f>'Yearly data'!CM134</f>
        <v>9.33</v>
      </c>
      <c r="CO13" s="53">
        <f>'Yearly data'!CN134</f>
        <v>9.33</v>
      </c>
      <c r="CP13" s="53">
        <f>'Yearly data'!CO134</f>
        <v>9.33</v>
      </c>
      <c r="CQ13" s="53">
        <f>'Yearly data'!CP134</f>
        <v>9.33</v>
      </c>
      <c r="CR13" s="53">
        <f>'Yearly data'!CQ134</f>
        <v>9.33</v>
      </c>
      <c r="CS13" s="53">
        <f>'Yearly data'!CR134</f>
        <v>9.33</v>
      </c>
      <c r="CT13" s="53">
        <f>'Yearly data'!CS134</f>
        <v>9.33</v>
      </c>
    </row>
    <row r="14" spans="1:98" ht="20.399999999999999">
      <c r="A14" s="56"/>
      <c r="B14" s="55">
        <v>45425</v>
      </c>
      <c r="C14" s="53">
        <f>'Yearly data'!B135</f>
        <v>9.33</v>
      </c>
      <c r="D14" s="53">
        <f>'Yearly data'!C135</f>
        <v>9.33</v>
      </c>
      <c r="E14" s="53">
        <f>'Yearly data'!D135</f>
        <v>9.33</v>
      </c>
      <c r="F14" s="53">
        <f>'Yearly data'!E135</f>
        <v>9.67</v>
      </c>
      <c r="G14" s="53">
        <f>'Yearly data'!F135</f>
        <v>9.67</v>
      </c>
      <c r="H14" s="53">
        <f>'Yearly data'!G135</f>
        <v>10</v>
      </c>
      <c r="I14" s="53">
        <f>'Yearly data'!H135</f>
        <v>7.33</v>
      </c>
      <c r="J14" s="53">
        <f>'Yearly data'!I135</f>
        <v>7.33</v>
      </c>
      <c r="K14" s="53">
        <f>'Yearly data'!J135</f>
        <v>7.33</v>
      </c>
      <c r="L14" s="53">
        <f>'Yearly data'!K135</f>
        <v>7.33</v>
      </c>
      <c r="M14" s="53">
        <f>'Yearly data'!L135</f>
        <v>7.33</v>
      </c>
      <c r="N14" s="53">
        <f>'Yearly data'!M135</f>
        <v>7.33</v>
      </c>
      <c r="O14" s="53">
        <f>'Yearly data'!N135</f>
        <v>7.33</v>
      </c>
      <c r="P14" s="53">
        <f>'Yearly data'!O135</f>
        <v>7.33</v>
      </c>
      <c r="Q14" s="53">
        <f>'Yearly data'!P135</f>
        <v>7.33</v>
      </c>
      <c r="R14" s="53">
        <f>'Yearly data'!Q135</f>
        <v>7.33</v>
      </c>
      <c r="S14" s="53">
        <f>'Yearly data'!R135</f>
        <v>7.33</v>
      </c>
      <c r="T14" s="53">
        <f>'Yearly data'!S135</f>
        <v>7.33</v>
      </c>
      <c r="U14" s="53">
        <f>'Yearly data'!T135</f>
        <v>7.33</v>
      </c>
      <c r="V14" s="53">
        <f>'Yearly data'!U135</f>
        <v>7.33</v>
      </c>
      <c r="W14" s="53">
        <f>'Yearly data'!V135</f>
        <v>7.33</v>
      </c>
      <c r="X14" s="53">
        <f>'Yearly data'!W135</f>
        <v>7.33</v>
      </c>
      <c r="Y14" s="53">
        <f>'Yearly data'!X135</f>
        <v>7.33</v>
      </c>
      <c r="Z14" s="53">
        <f>'Yearly data'!Y135</f>
        <v>7.33</v>
      </c>
      <c r="AA14" s="53">
        <f>'Yearly data'!Z135</f>
        <v>7.33</v>
      </c>
      <c r="AB14" s="53">
        <f>'Yearly data'!AA135</f>
        <v>7.33</v>
      </c>
      <c r="AC14" s="53">
        <f>'Yearly data'!AB135</f>
        <v>7.33</v>
      </c>
      <c r="AD14" s="53">
        <f>'Yearly data'!AC135</f>
        <v>7.33</v>
      </c>
      <c r="AE14" s="53">
        <f>'Yearly data'!AD135</f>
        <v>7.33</v>
      </c>
      <c r="AF14" s="53">
        <f>'Yearly data'!AE135</f>
        <v>7.33</v>
      </c>
      <c r="AG14" s="53">
        <f>'Yearly data'!AF135</f>
        <v>7.33</v>
      </c>
      <c r="AH14" s="53">
        <f>'Yearly data'!AG135</f>
        <v>7.33</v>
      </c>
      <c r="AI14" s="53">
        <f>'Yearly data'!AH135</f>
        <v>7.33</v>
      </c>
      <c r="AJ14" s="53">
        <f>'Yearly data'!AI135</f>
        <v>7.33</v>
      </c>
      <c r="AK14" s="53">
        <f>'Yearly data'!AJ135</f>
        <v>7.33</v>
      </c>
      <c r="AL14" s="53">
        <f>'Yearly data'!AK135</f>
        <v>7.33</v>
      </c>
      <c r="AM14" s="53">
        <f>'Yearly data'!AL135</f>
        <v>7.33</v>
      </c>
      <c r="AN14" s="53">
        <f>'Yearly data'!AM135</f>
        <v>7.33</v>
      </c>
      <c r="AO14" s="53">
        <f>'Yearly data'!AN135</f>
        <v>7.33</v>
      </c>
      <c r="AP14" s="53">
        <f>'Yearly data'!AO135</f>
        <v>7.33</v>
      </c>
      <c r="AQ14" s="53">
        <f>'Yearly data'!AP135</f>
        <v>7.33</v>
      </c>
      <c r="AR14" s="53">
        <f>'Yearly data'!AQ135</f>
        <v>7.33</v>
      </c>
      <c r="AS14" s="53">
        <f>'Yearly data'!AR135</f>
        <v>7.33</v>
      </c>
      <c r="AT14" s="53">
        <f>'Yearly data'!AS135</f>
        <v>7.33</v>
      </c>
      <c r="AU14" s="53">
        <f>'Yearly data'!AT135</f>
        <v>7.33</v>
      </c>
      <c r="AV14" s="53">
        <f>'Yearly data'!AU135</f>
        <v>7.33</v>
      </c>
      <c r="AW14" s="53">
        <f>'Yearly data'!AV135</f>
        <v>6.67</v>
      </c>
      <c r="AX14" s="53">
        <f>'Yearly data'!AW135</f>
        <v>6.67</v>
      </c>
      <c r="AY14" s="53">
        <f>'Yearly data'!AX135</f>
        <v>6.67</v>
      </c>
      <c r="AZ14" s="53">
        <f>'Yearly data'!AY135</f>
        <v>6.67</v>
      </c>
      <c r="BA14" s="53">
        <f>'Yearly data'!AZ135</f>
        <v>6.67</v>
      </c>
      <c r="BB14" s="53">
        <f>'Yearly data'!BA135</f>
        <v>6.67</v>
      </c>
      <c r="BC14" s="53">
        <f>'Yearly data'!BB135</f>
        <v>6.67</v>
      </c>
      <c r="BD14" s="53">
        <f>'Yearly data'!BC135</f>
        <v>6.67</v>
      </c>
      <c r="BE14" s="53">
        <f>'Yearly data'!BD135</f>
        <v>6.67</v>
      </c>
      <c r="BF14" s="53">
        <f>'Yearly data'!BE135</f>
        <v>7.33</v>
      </c>
      <c r="BG14" s="53">
        <f>'Yearly data'!BF135</f>
        <v>8</v>
      </c>
      <c r="BH14" s="53">
        <f>'Yearly data'!BG135</f>
        <v>9</v>
      </c>
      <c r="BI14" s="53">
        <f>'Yearly data'!BH135</f>
        <v>10</v>
      </c>
      <c r="BJ14" s="53">
        <f>'Yearly data'!BI135</f>
        <v>11.33</v>
      </c>
      <c r="BK14" s="53">
        <f>'Yearly data'!BJ135</f>
        <v>12.33</v>
      </c>
      <c r="BL14" s="53">
        <f>'Yearly data'!BK135</f>
        <v>13.33</v>
      </c>
      <c r="BM14" s="53">
        <f>'Yearly data'!BL135</f>
        <v>14</v>
      </c>
      <c r="BN14" s="53">
        <f>'Yearly data'!BM135</f>
        <v>14.67</v>
      </c>
      <c r="BO14" s="53">
        <f>'Yearly data'!BN135</f>
        <v>15.67</v>
      </c>
      <c r="BP14" s="53">
        <f>'Yearly data'!BO135</f>
        <v>16.670000000000002</v>
      </c>
      <c r="BQ14" s="53">
        <f>'Yearly data'!BP135</f>
        <v>17.670000000000002</v>
      </c>
      <c r="BR14" s="53">
        <f>'Yearly data'!BQ135</f>
        <v>17.670000000000002</v>
      </c>
      <c r="BS14" s="53">
        <f>'Yearly data'!BR135</f>
        <v>13.41</v>
      </c>
      <c r="BT14" s="53">
        <f>'Yearly data'!BS135</f>
        <v>13.37</v>
      </c>
      <c r="BU14" s="53">
        <f>'Yearly data'!BT135</f>
        <v>13.16</v>
      </c>
      <c r="BV14" s="53">
        <f>'Yearly data'!BU135</f>
        <v>13.32</v>
      </c>
      <c r="BW14" s="53">
        <f>'Yearly data'!BV135</f>
        <v>12.23</v>
      </c>
      <c r="BX14" s="53">
        <f>'Yearly data'!BW135</f>
        <v>11.87</v>
      </c>
      <c r="BY14" s="53">
        <f>'Yearly data'!BX135</f>
        <v>17.329999999999998</v>
      </c>
      <c r="BZ14" s="53">
        <f>'Yearly data'!BY135</f>
        <v>16.329999999999998</v>
      </c>
      <c r="CA14" s="53">
        <f>'Yearly data'!BZ135</f>
        <v>15.33</v>
      </c>
      <c r="CB14" s="53">
        <f>'Yearly data'!CA135</f>
        <v>13.33</v>
      </c>
      <c r="CC14" s="53">
        <f>'Yearly data'!CB135</f>
        <v>12.33</v>
      </c>
      <c r="CD14" s="53">
        <f>'Yearly data'!CC135</f>
        <v>16</v>
      </c>
      <c r="CE14" s="53">
        <f>'Yearly data'!CD135</f>
        <v>15.67</v>
      </c>
      <c r="CF14" s="53">
        <f>'Yearly data'!CE135</f>
        <v>15.33</v>
      </c>
      <c r="CG14" s="53">
        <f>'Yearly data'!CF135</f>
        <v>15.33</v>
      </c>
      <c r="CH14" s="53">
        <f>'Yearly data'!CG135</f>
        <v>14.67</v>
      </c>
      <c r="CI14" s="53">
        <f>'Yearly data'!CH135</f>
        <v>13.33</v>
      </c>
      <c r="CJ14" s="53">
        <f>'Yearly data'!CI135</f>
        <v>12.33</v>
      </c>
      <c r="CK14" s="53">
        <f>'Yearly data'!CJ135</f>
        <v>12.33</v>
      </c>
      <c r="CL14" s="53">
        <f>'Yearly data'!CK135</f>
        <v>11.33</v>
      </c>
      <c r="CM14" s="53">
        <f>'Yearly data'!CL135</f>
        <v>14.67</v>
      </c>
      <c r="CN14" s="53">
        <f>'Yearly data'!CM135</f>
        <v>14</v>
      </c>
      <c r="CO14" s="53">
        <f>'Yearly data'!CN135</f>
        <v>13.33</v>
      </c>
      <c r="CP14" s="53">
        <f>'Yearly data'!CO135</f>
        <v>12.67</v>
      </c>
      <c r="CQ14" s="53">
        <f>'Yearly data'!CP135</f>
        <v>12</v>
      </c>
      <c r="CR14" s="53">
        <f>'Yearly data'!CQ135</f>
        <v>11.67</v>
      </c>
      <c r="CS14" s="53">
        <f>'Yearly data'!CR135</f>
        <v>11.33</v>
      </c>
      <c r="CT14" s="53">
        <f>'Yearly data'!CS135</f>
        <v>11</v>
      </c>
    </row>
    <row r="15" spans="1:98" ht="20.399999999999999">
      <c r="A15" s="56"/>
      <c r="B15" s="55">
        <v>45426</v>
      </c>
      <c r="C15" s="53">
        <f>'Yearly data'!B136</f>
        <v>8.33</v>
      </c>
      <c r="D15" s="53">
        <f>'Yearly data'!C136</f>
        <v>8</v>
      </c>
      <c r="E15" s="53">
        <f>'Yearly data'!D136</f>
        <v>7.67</v>
      </c>
      <c r="F15" s="53">
        <f>'Yearly data'!E136</f>
        <v>7.33</v>
      </c>
      <c r="G15" s="53">
        <f>'Yearly data'!F136</f>
        <v>7.33</v>
      </c>
      <c r="H15" s="53">
        <f>'Yearly data'!G136</f>
        <v>7.33</v>
      </c>
      <c r="I15" s="53">
        <f>'Yearly data'!H136</f>
        <v>7.33</v>
      </c>
      <c r="J15" s="53">
        <f>'Yearly data'!I136</f>
        <v>7.33</v>
      </c>
      <c r="K15" s="53">
        <f>'Yearly data'!J136</f>
        <v>7.33</v>
      </c>
      <c r="L15" s="53">
        <f>'Yearly data'!K136</f>
        <v>7.33</v>
      </c>
      <c r="M15" s="53">
        <f>'Yearly data'!L136</f>
        <v>7.33</v>
      </c>
      <c r="N15" s="53">
        <f>'Yearly data'!M136</f>
        <v>7</v>
      </c>
      <c r="O15" s="53">
        <f>'Yearly data'!N136</f>
        <v>6.67</v>
      </c>
      <c r="P15" s="53">
        <f>'Yearly data'!O136</f>
        <v>6.67</v>
      </c>
      <c r="Q15" s="53">
        <f>'Yearly data'!P136</f>
        <v>6.67</v>
      </c>
      <c r="R15" s="53">
        <f>'Yearly data'!Q136</f>
        <v>6.67</v>
      </c>
      <c r="S15" s="53">
        <f>'Yearly data'!R136</f>
        <v>6.67</v>
      </c>
      <c r="T15" s="53">
        <f>'Yearly data'!S136</f>
        <v>6.67</v>
      </c>
      <c r="U15" s="53">
        <f>'Yearly data'!T136</f>
        <v>6.67</v>
      </c>
      <c r="V15" s="53">
        <f>'Yearly data'!U136</f>
        <v>6.67</v>
      </c>
      <c r="W15" s="53">
        <f>'Yearly data'!V136</f>
        <v>11.67</v>
      </c>
      <c r="X15" s="53">
        <f>'Yearly data'!W136</f>
        <v>11.33</v>
      </c>
      <c r="Y15" s="53">
        <f>'Yearly data'!X136</f>
        <v>11</v>
      </c>
      <c r="Z15" s="53">
        <f>'Yearly data'!Y136</f>
        <v>10.67</v>
      </c>
      <c r="AA15" s="53">
        <f>'Yearly data'!Z136</f>
        <v>17</v>
      </c>
      <c r="AB15" s="53">
        <f>'Yearly data'!AA136</f>
        <v>16.670000000000002</v>
      </c>
      <c r="AC15" s="53">
        <f>'Yearly data'!AB136</f>
        <v>7.33</v>
      </c>
      <c r="AD15" s="53">
        <f>'Yearly data'!AC136</f>
        <v>7.33</v>
      </c>
      <c r="AE15" s="53">
        <f>'Yearly data'!AD136</f>
        <v>7.33</v>
      </c>
      <c r="AF15" s="53">
        <f>'Yearly data'!AE136</f>
        <v>7.33</v>
      </c>
      <c r="AG15" s="53">
        <f>'Yearly data'!AF136</f>
        <v>15</v>
      </c>
      <c r="AH15" s="53">
        <f>'Yearly data'!AG136</f>
        <v>14.67</v>
      </c>
      <c r="AI15" s="53">
        <f>'Yearly data'!AH136</f>
        <v>14</v>
      </c>
      <c r="AJ15" s="53">
        <f>'Yearly data'!AI136</f>
        <v>13.33</v>
      </c>
      <c r="AK15" s="53">
        <f>'Yearly data'!AJ136</f>
        <v>12.67</v>
      </c>
      <c r="AL15" s="53">
        <f>'Yearly data'!AK136</f>
        <v>12.33</v>
      </c>
      <c r="AM15" s="53">
        <f>'Yearly data'!AL136</f>
        <v>6.67</v>
      </c>
      <c r="AN15" s="53">
        <f>'Yearly data'!AM136</f>
        <v>6.67</v>
      </c>
      <c r="AO15" s="53">
        <f>'Yearly data'!AN136</f>
        <v>6.67</v>
      </c>
      <c r="AP15" s="53">
        <f>'Yearly data'!AO136</f>
        <v>6.67</v>
      </c>
      <c r="AQ15" s="53">
        <f>'Yearly data'!AP136</f>
        <v>6.67</v>
      </c>
      <c r="AR15" s="53">
        <f>'Yearly data'!AQ136</f>
        <v>6.67</v>
      </c>
      <c r="AS15" s="53">
        <f>'Yearly data'!AR136</f>
        <v>6.67</v>
      </c>
      <c r="AT15" s="53">
        <f>'Yearly data'!AS136</f>
        <v>6.67</v>
      </c>
      <c r="AU15" s="53">
        <f>'Yearly data'!AT136</f>
        <v>6.67</v>
      </c>
      <c r="AV15" s="53">
        <f>'Yearly data'!AU136</f>
        <v>6.67</v>
      </c>
      <c r="AW15" s="53">
        <f>'Yearly data'!AV136</f>
        <v>6.67</v>
      </c>
      <c r="AX15" s="53">
        <f>'Yearly data'!AW136</f>
        <v>6.67</v>
      </c>
      <c r="AY15" s="53">
        <f>'Yearly data'!AX136</f>
        <v>6.67</v>
      </c>
      <c r="AZ15" s="53">
        <f>'Yearly data'!AY136</f>
        <v>6.67</v>
      </c>
      <c r="BA15" s="53">
        <f>'Yearly data'!AZ136</f>
        <v>6.67</v>
      </c>
      <c r="BB15" s="53">
        <f>'Yearly data'!BA136</f>
        <v>6.67</v>
      </c>
      <c r="BC15" s="53">
        <f>'Yearly data'!BB136</f>
        <v>6.67</v>
      </c>
      <c r="BD15" s="53">
        <f>'Yearly data'!BC136</f>
        <v>6.67</v>
      </c>
      <c r="BE15" s="53">
        <f>'Yearly data'!BD136</f>
        <v>7.33</v>
      </c>
      <c r="BF15" s="53">
        <f>'Yearly data'!BE136</f>
        <v>7.33</v>
      </c>
      <c r="BG15" s="53">
        <f>'Yearly data'!BF136</f>
        <v>6.67</v>
      </c>
      <c r="BH15" s="53">
        <f>'Yearly data'!BG136</f>
        <v>6.67</v>
      </c>
      <c r="BI15" s="53">
        <f>'Yearly data'!BH136</f>
        <v>6.67</v>
      </c>
      <c r="BJ15" s="53">
        <f>'Yearly data'!BI136</f>
        <v>6.67</v>
      </c>
      <c r="BK15" s="53">
        <f>'Yearly data'!BJ136</f>
        <v>7.33</v>
      </c>
      <c r="BL15" s="53">
        <f>'Yearly data'!BK136</f>
        <v>7.33</v>
      </c>
      <c r="BM15" s="53">
        <f>'Yearly data'!BL136</f>
        <v>7.33</v>
      </c>
      <c r="BN15" s="53">
        <f>'Yearly data'!BM136</f>
        <v>7.33</v>
      </c>
      <c r="BO15" s="53">
        <f>'Yearly data'!BN136</f>
        <v>7.33</v>
      </c>
      <c r="BP15" s="53">
        <f>'Yearly data'!BO136</f>
        <v>7.33</v>
      </c>
      <c r="BQ15" s="53">
        <f>'Yearly data'!BP136</f>
        <v>8</v>
      </c>
      <c r="BR15" s="53">
        <f>'Yearly data'!BQ136</f>
        <v>9</v>
      </c>
      <c r="BS15" s="53">
        <f>'Yearly data'!BR136</f>
        <v>10</v>
      </c>
      <c r="BT15" s="53">
        <f>'Yearly data'!BS136</f>
        <v>11</v>
      </c>
      <c r="BU15" s="53">
        <f>'Yearly data'!BT136</f>
        <v>12.33</v>
      </c>
      <c r="BV15" s="53">
        <f>'Yearly data'!BU136</f>
        <v>13.67</v>
      </c>
      <c r="BW15" s="53">
        <f>'Yearly data'!BV136</f>
        <v>19.329999999999998</v>
      </c>
      <c r="BX15" s="53">
        <f>'Yearly data'!BW136</f>
        <v>19</v>
      </c>
      <c r="BY15" s="53">
        <f>'Yearly data'!BX136</f>
        <v>17</v>
      </c>
      <c r="BZ15" s="53">
        <f>'Yearly data'!BY136</f>
        <v>16.670000000000002</v>
      </c>
      <c r="CA15" s="53">
        <f>'Yearly data'!BZ136</f>
        <v>16</v>
      </c>
      <c r="CB15" s="53">
        <f>'Yearly data'!CA136</f>
        <v>15.67</v>
      </c>
      <c r="CC15" s="53">
        <f>'Yearly data'!CB136</f>
        <v>15.33</v>
      </c>
      <c r="CD15" s="53">
        <f>'Yearly data'!CC136</f>
        <v>14.67</v>
      </c>
      <c r="CE15" s="53">
        <f>'Yearly data'!CD136</f>
        <v>14.33</v>
      </c>
      <c r="CF15" s="53">
        <f>'Yearly data'!CE136</f>
        <v>13.67</v>
      </c>
      <c r="CG15" s="53">
        <f>'Yearly data'!CF136</f>
        <v>13.33</v>
      </c>
      <c r="CH15" s="53">
        <f>'Yearly data'!CG136</f>
        <v>12.67</v>
      </c>
      <c r="CI15" s="53">
        <f>'Yearly data'!CH136</f>
        <v>12</v>
      </c>
      <c r="CJ15" s="53">
        <f>'Yearly data'!CI136</f>
        <v>12</v>
      </c>
      <c r="CK15" s="53">
        <f>'Yearly data'!CJ136</f>
        <v>15.67</v>
      </c>
      <c r="CL15" s="53">
        <f>'Yearly data'!CK136</f>
        <v>15.33</v>
      </c>
      <c r="CM15" s="53">
        <f>'Yearly data'!CL136</f>
        <v>10</v>
      </c>
      <c r="CN15" s="53">
        <f>'Yearly data'!CM136</f>
        <v>9</v>
      </c>
      <c r="CO15" s="53">
        <f>'Yearly data'!CN136</f>
        <v>8.33</v>
      </c>
      <c r="CP15" s="53">
        <f>'Yearly data'!CO136</f>
        <v>8</v>
      </c>
      <c r="CQ15" s="53">
        <f>'Yearly data'!CP136</f>
        <v>8</v>
      </c>
      <c r="CR15" s="53">
        <f>'Yearly data'!CQ136</f>
        <v>7.67</v>
      </c>
      <c r="CS15" s="53">
        <f>'Yearly data'!CR136</f>
        <v>8.33</v>
      </c>
      <c r="CT15" s="53">
        <f>'Yearly data'!CS136</f>
        <v>8</v>
      </c>
    </row>
    <row r="16" spans="1:98" ht="20.399999999999999">
      <c r="A16" s="56"/>
      <c r="B16" s="55">
        <v>45427</v>
      </c>
      <c r="C16" s="53">
        <f>'Yearly data'!B137</f>
        <v>8.33</v>
      </c>
      <c r="D16" s="53">
        <f>'Yearly data'!C137</f>
        <v>8.33</v>
      </c>
      <c r="E16" s="53">
        <f>'Yearly data'!D137</f>
        <v>8.33</v>
      </c>
      <c r="F16" s="53">
        <f>'Yearly data'!E137</f>
        <v>8.33</v>
      </c>
      <c r="G16" s="53">
        <f>'Yearly data'!F137</f>
        <v>8.33</v>
      </c>
      <c r="H16" s="53">
        <f>'Yearly data'!G137</f>
        <v>8.33</v>
      </c>
      <c r="I16" s="53">
        <f>'Yearly data'!H137</f>
        <v>7.33</v>
      </c>
      <c r="J16" s="53">
        <f>'Yearly data'!I137</f>
        <v>7.33</v>
      </c>
      <c r="K16" s="53">
        <f>'Yearly data'!J137</f>
        <v>7.33</v>
      </c>
      <c r="L16" s="53">
        <f>'Yearly data'!K137</f>
        <v>7.33</v>
      </c>
      <c r="M16" s="53">
        <f>'Yearly data'!L137</f>
        <v>7.33</v>
      </c>
      <c r="N16" s="53">
        <f>'Yearly data'!M137</f>
        <v>7.33</v>
      </c>
      <c r="O16" s="53">
        <f>'Yearly data'!N137</f>
        <v>7.33</v>
      </c>
      <c r="P16" s="53">
        <f>'Yearly data'!O137</f>
        <v>7.33</v>
      </c>
      <c r="Q16" s="53">
        <f>'Yearly data'!P137</f>
        <v>14</v>
      </c>
      <c r="R16" s="53">
        <f>'Yearly data'!Q137</f>
        <v>13.67</v>
      </c>
      <c r="S16" s="53">
        <f>'Yearly data'!R137</f>
        <v>13.67</v>
      </c>
      <c r="T16" s="53">
        <f>'Yearly data'!S137</f>
        <v>13.33</v>
      </c>
      <c r="U16" s="53">
        <f>'Yearly data'!T137</f>
        <v>13.33</v>
      </c>
      <c r="V16" s="53">
        <f>'Yearly data'!U137</f>
        <v>13</v>
      </c>
      <c r="W16" s="53">
        <f>'Yearly data'!V137</f>
        <v>13</v>
      </c>
      <c r="X16" s="53">
        <f>'Yearly data'!W137</f>
        <v>9.33</v>
      </c>
      <c r="Y16" s="53">
        <f>'Yearly data'!X137</f>
        <v>9.33</v>
      </c>
      <c r="Z16" s="53">
        <f>'Yearly data'!Y137</f>
        <v>9.33</v>
      </c>
      <c r="AA16" s="53">
        <f>'Yearly data'!Z137</f>
        <v>9</v>
      </c>
      <c r="AB16" s="53">
        <f>'Yearly data'!AA137</f>
        <v>9</v>
      </c>
      <c r="AC16" s="53">
        <f>'Yearly data'!AB137</f>
        <v>8.67</v>
      </c>
      <c r="AD16" s="53">
        <f>'Yearly data'!AC137</f>
        <v>8.67</v>
      </c>
      <c r="AE16" s="53">
        <f>'Yearly data'!AD137</f>
        <v>7.33</v>
      </c>
      <c r="AF16" s="53">
        <f>'Yearly data'!AE137</f>
        <v>7.33</v>
      </c>
      <c r="AG16" s="53">
        <f>'Yearly data'!AF137</f>
        <v>7.33</v>
      </c>
      <c r="AH16" s="53">
        <f>'Yearly data'!AG137</f>
        <v>7.33</v>
      </c>
      <c r="AI16" s="53">
        <f>'Yearly data'!AH137</f>
        <v>7.33</v>
      </c>
      <c r="AJ16" s="53">
        <f>'Yearly data'!AI137</f>
        <v>7.33</v>
      </c>
      <c r="AK16" s="53">
        <f>'Yearly data'!AJ137</f>
        <v>6.67</v>
      </c>
      <c r="AL16" s="53">
        <f>'Yearly data'!AK137</f>
        <v>6.67</v>
      </c>
      <c r="AM16" s="53">
        <f>'Yearly data'!AL137</f>
        <v>6</v>
      </c>
      <c r="AN16" s="53">
        <f>'Yearly data'!AM137</f>
        <v>5</v>
      </c>
      <c r="AO16" s="53">
        <f>'Yearly data'!AN137</f>
        <v>5</v>
      </c>
      <c r="AP16" s="53">
        <f>'Yearly data'!AO137</f>
        <v>5</v>
      </c>
      <c r="AQ16" s="53">
        <f>'Yearly data'!AP137</f>
        <v>5</v>
      </c>
      <c r="AR16" s="53">
        <f>'Yearly data'!AQ137</f>
        <v>5</v>
      </c>
      <c r="AS16" s="53">
        <f>'Yearly data'!AR137</f>
        <v>5</v>
      </c>
      <c r="AT16" s="53">
        <f>'Yearly data'!AS137</f>
        <v>5</v>
      </c>
      <c r="AU16" s="53">
        <f>'Yearly data'!AT137</f>
        <v>5</v>
      </c>
      <c r="AV16" s="53">
        <f>'Yearly data'!AU137</f>
        <v>5</v>
      </c>
      <c r="AW16" s="53">
        <f>'Yearly data'!AV137</f>
        <v>5</v>
      </c>
      <c r="AX16" s="53">
        <f>'Yearly data'!AW137</f>
        <v>5</v>
      </c>
      <c r="AY16" s="53">
        <f>'Yearly data'!AX137</f>
        <v>5</v>
      </c>
      <c r="AZ16" s="53">
        <f>'Yearly data'!AY137</f>
        <v>5</v>
      </c>
      <c r="BA16" s="53">
        <f>'Yearly data'!AZ137</f>
        <v>5</v>
      </c>
      <c r="BB16" s="53">
        <f>'Yearly data'!BA137</f>
        <v>5</v>
      </c>
      <c r="BC16" s="53">
        <f>'Yearly data'!BB137</f>
        <v>5</v>
      </c>
      <c r="BD16" s="53">
        <f>'Yearly data'!BC137</f>
        <v>5</v>
      </c>
      <c r="BE16" s="53">
        <f>'Yearly data'!BD137</f>
        <v>5</v>
      </c>
      <c r="BF16" s="53">
        <f>'Yearly data'!BE137</f>
        <v>5</v>
      </c>
      <c r="BG16" s="53">
        <f>'Yearly data'!BF137</f>
        <v>5</v>
      </c>
      <c r="BH16" s="53">
        <f>'Yearly data'!BG137</f>
        <v>5</v>
      </c>
      <c r="BI16" s="53">
        <f>'Yearly data'!BH137</f>
        <v>5.33</v>
      </c>
      <c r="BJ16" s="53">
        <f>'Yearly data'!BI137</f>
        <v>5.33</v>
      </c>
      <c r="BK16" s="53">
        <f>'Yearly data'!BJ137</f>
        <v>7.33</v>
      </c>
      <c r="BL16" s="53">
        <f>'Yearly data'!BK137</f>
        <v>7.33</v>
      </c>
      <c r="BM16" s="53">
        <f>'Yearly data'!BL137</f>
        <v>7.33</v>
      </c>
      <c r="BN16" s="53">
        <f>'Yearly data'!BM137</f>
        <v>7.33</v>
      </c>
      <c r="BO16" s="53">
        <f>'Yearly data'!BN137</f>
        <v>7.33</v>
      </c>
      <c r="BP16" s="53">
        <f>'Yearly data'!BO137</f>
        <v>8.33</v>
      </c>
      <c r="BQ16" s="53">
        <f>'Yearly data'!BP137</f>
        <v>9.67</v>
      </c>
      <c r="BR16" s="53">
        <f>'Yearly data'!BQ137</f>
        <v>10.33</v>
      </c>
      <c r="BS16" s="53">
        <f>'Yearly data'!BR137</f>
        <v>15</v>
      </c>
      <c r="BT16" s="53">
        <f>'Yearly data'!BS137</f>
        <v>15</v>
      </c>
      <c r="BU16" s="53">
        <f>'Yearly data'!BT137</f>
        <v>15</v>
      </c>
      <c r="BV16" s="53">
        <f>'Yearly data'!BU137</f>
        <v>15</v>
      </c>
      <c r="BW16" s="53">
        <f>'Yearly data'!BV137</f>
        <v>20.67</v>
      </c>
      <c r="BX16" s="53">
        <f>'Yearly data'!BW137</f>
        <v>20.329999999999998</v>
      </c>
      <c r="BY16" s="53">
        <f>'Yearly data'!BX137</f>
        <v>15</v>
      </c>
      <c r="BZ16" s="53">
        <f>'Yearly data'!BY137</f>
        <v>15.33</v>
      </c>
      <c r="CA16" s="53">
        <f>'Yearly data'!BZ137</f>
        <v>14.67</v>
      </c>
      <c r="CB16" s="53">
        <f>'Yearly data'!CA137</f>
        <v>14</v>
      </c>
      <c r="CC16" s="53">
        <f>'Yearly data'!CB137</f>
        <v>13.33</v>
      </c>
      <c r="CD16" s="53">
        <f>'Yearly data'!CC137</f>
        <v>13</v>
      </c>
      <c r="CE16" s="53">
        <f>'Yearly data'!CD137</f>
        <v>7.33</v>
      </c>
      <c r="CF16" s="53">
        <f>'Yearly data'!CE137</f>
        <v>7.33</v>
      </c>
      <c r="CG16" s="53">
        <f>'Yearly data'!CF137</f>
        <v>7.33</v>
      </c>
      <c r="CH16" s="53">
        <f>'Yearly data'!CG137</f>
        <v>7.33</v>
      </c>
      <c r="CI16" s="53">
        <f>'Yearly data'!CH137</f>
        <v>10.33</v>
      </c>
      <c r="CJ16" s="53">
        <f>'Yearly data'!CI137</f>
        <v>10</v>
      </c>
      <c r="CK16" s="53">
        <f>'Yearly data'!CJ137</f>
        <v>10</v>
      </c>
      <c r="CL16" s="53">
        <f>'Yearly data'!CK137</f>
        <v>10</v>
      </c>
      <c r="CM16" s="53">
        <f>'Yearly data'!CL137</f>
        <v>10</v>
      </c>
      <c r="CN16" s="53">
        <f>'Yearly data'!CM137</f>
        <v>10</v>
      </c>
      <c r="CO16" s="53">
        <f>'Yearly data'!CN137</f>
        <v>10</v>
      </c>
      <c r="CP16" s="53">
        <f>'Yearly data'!CO137</f>
        <v>10</v>
      </c>
      <c r="CQ16" s="53">
        <f>'Yearly data'!CP137</f>
        <v>11</v>
      </c>
      <c r="CR16" s="53">
        <f>'Yearly data'!CQ137</f>
        <v>11.33</v>
      </c>
      <c r="CS16" s="53">
        <f>'Yearly data'!CR137</f>
        <v>14</v>
      </c>
      <c r="CT16" s="53">
        <f>'Yearly data'!CS137</f>
        <v>16.670000000000002</v>
      </c>
    </row>
    <row r="17" spans="1:98" ht="20.399999999999999">
      <c r="A17" s="56"/>
      <c r="B17" s="55">
        <v>45428</v>
      </c>
      <c r="C17" s="53">
        <f>'Yearly data'!B138</f>
        <v>10.67</v>
      </c>
      <c r="D17" s="53">
        <f>'Yearly data'!C138</f>
        <v>11</v>
      </c>
      <c r="E17" s="53">
        <f>'Yearly data'!D138</f>
        <v>11.33</v>
      </c>
      <c r="F17" s="53">
        <f>'Yearly data'!E138</f>
        <v>11.67</v>
      </c>
      <c r="G17" s="53">
        <f>'Yearly data'!F138</f>
        <v>11.67</v>
      </c>
      <c r="H17" s="53">
        <f>'Yearly data'!G138</f>
        <v>11.67</v>
      </c>
      <c r="I17" s="53">
        <f>'Yearly data'!H138</f>
        <v>11.67</v>
      </c>
      <c r="J17" s="53">
        <f>'Yearly data'!I138</f>
        <v>11.67</v>
      </c>
      <c r="K17" s="53">
        <f>'Yearly data'!J138</f>
        <v>10</v>
      </c>
      <c r="L17" s="53">
        <f>'Yearly data'!K138</f>
        <v>10</v>
      </c>
      <c r="M17" s="53">
        <f>'Yearly data'!L138</f>
        <v>10</v>
      </c>
      <c r="N17" s="53">
        <f>'Yearly data'!M138</f>
        <v>10</v>
      </c>
      <c r="O17" s="53">
        <f>'Yearly data'!N138</f>
        <v>10</v>
      </c>
      <c r="P17" s="53">
        <f>'Yearly data'!O138</f>
        <v>10.33</v>
      </c>
      <c r="Q17" s="53">
        <f>'Yearly data'!P138</f>
        <v>8.67</v>
      </c>
      <c r="R17" s="53">
        <f>'Yearly data'!Q138</f>
        <v>8.67</v>
      </c>
      <c r="S17" s="53">
        <f>'Yearly data'!R138</f>
        <v>9</v>
      </c>
      <c r="T17" s="53">
        <f>'Yearly data'!S138</f>
        <v>9.33</v>
      </c>
      <c r="U17" s="53">
        <f>'Yearly data'!T138</f>
        <v>9.67</v>
      </c>
      <c r="V17" s="53">
        <f>'Yearly data'!U138</f>
        <v>10</v>
      </c>
      <c r="W17" s="53">
        <f>'Yearly data'!V138</f>
        <v>10</v>
      </c>
      <c r="X17" s="53">
        <f>'Yearly data'!W138</f>
        <v>10</v>
      </c>
      <c r="Y17" s="53">
        <f>'Yearly data'!X138</f>
        <v>10</v>
      </c>
      <c r="Z17" s="53">
        <f>'Yearly data'!Y138</f>
        <v>10</v>
      </c>
      <c r="AA17" s="53">
        <f>'Yearly data'!Z138</f>
        <v>6.67</v>
      </c>
      <c r="AB17" s="53">
        <f>'Yearly data'!AA138</f>
        <v>6.67</v>
      </c>
      <c r="AC17" s="53">
        <f>'Yearly data'!AB138</f>
        <v>6.67</v>
      </c>
      <c r="AD17" s="53">
        <f>'Yearly data'!AC138</f>
        <v>6.67</v>
      </c>
      <c r="AE17" s="53">
        <f>'Yearly data'!AD138</f>
        <v>6.67</v>
      </c>
      <c r="AF17" s="53">
        <f>'Yearly data'!AE138</f>
        <v>6.67</v>
      </c>
      <c r="AG17" s="53">
        <f>'Yearly data'!AF138</f>
        <v>6.67</v>
      </c>
      <c r="AH17" s="53">
        <f>'Yearly data'!AG138</f>
        <v>6.67</v>
      </c>
      <c r="AI17" s="53">
        <f>'Yearly data'!AH138</f>
        <v>6.67</v>
      </c>
      <c r="AJ17" s="53">
        <f>'Yearly data'!AI138</f>
        <v>6.67</v>
      </c>
      <c r="AK17" s="53">
        <f>'Yearly data'!AJ138</f>
        <v>6.67</v>
      </c>
      <c r="AL17" s="53">
        <f>'Yearly data'!AK138</f>
        <v>6.67</v>
      </c>
      <c r="AM17" s="53">
        <f>'Yearly data'!AL138</f>
        <v>5</v>
      </c>
      <c r="AN17" s="53">
        <f>'Yearly data'!AM138</f>
        <v>5</v>
      </c>
      <c r="AO17" s="53">
        <f>'Yearly data'!AN138</f>
        <v>5</v>
      </c>
      <c r="AP17" s="53">
        <f>'Yearly data'!AO138</f>
        <v>5</v>
      </c>
      <c r="AQ17" s="53">
        <f>'Yearly data'!AP138</f>
        <v>5</v>
      </c>
      <c r="AR17" s="53">
        <f>'Yearly data'!AQ138</f>
        <v>5</v>
      </c>
      <c r="AS17" s="53">
        <f>'Yearly data'!AR138</f>
        <v>5</v>
      </c>
      <c r="AT17" s="53">
        <f>'Yearly data'!AS138</f>
        <v>5</v>
      </c>
      <c r="AU17" s="53">
        <f>'Yearly data'!AT138</f>
        <v>5</v>
      </c>
      <c r="AV17" s="53">
        <f>'Yearly data'!AU138</f>
        <v>5</v>
      </c>
      <c r="AW17" s="53">
        <f>'Yearly data'!AV138</f>
        <v>5</v>
      </c>
      <c r="AX17" s="53">
        <f>'Yearly data'!AW138</f>
        <v>5</v>
      </c>
      <c r="AY17" s="53">
        <f>'Yearly data'!AX138</f>
        <v>5</v>
      </c>
      <c r="AZ17" s="53">
        <f>'Yearly data'!AY138</f>
        <v>5</v>
      </c>
      <c r="BA17" s="53">
        <f>'Yearly data'!AZ138</f>
        <v>5</v>
      </c>
      <c r="BB17" s="53">
        <f>'Yearly data'!BA138</f>
        <v>5</v>
      </c>
      <c r="BC17" s="53">
        <f>'Yearly data'!BB138</f>
        <v>5</v>
      </c>
      <c r="BD17" s="53">
        <f>'Yearly data'!BC138</f>
        <v>5</v>
      </c>
      <c r="BE17" s="53">
        <f>'Yearly data'!BD138</f>
        <v>5</v>
      </c>
      <c r="BF17" s="53">
        <f>'Yearly data'!BE138</f>
        <v>5</v>
      </c>
      <c r="BG17" s="53">
        <f>'Yearly data'!BF138</f>
        <v>5</v>
      </c>
      <c r="BH17" s="53">
        <f>'Yearly data'!BG138</f>
        <v>5</v>
      </c>
      <c r="BI17" s="53">
        <f>'Yearly data'!BH138</f>
        <v>5</v>
      </c>
      <c r="BJ17" s="53">
        <f>'Yearly data'!BI138</f>
        <v>5</v>
      </c>
      <c r="BK17" s="53">
        <f>'Yearly data'!BJ138</f>
        <v>5</v>
      </c>
      <c r="BL17" s="53">
        <f>'Yearly data'!BK138</f>
        <v>5</v>
      </c>
      <c r="BM17" s="53">
        <f>'Yearly data'!BL138</f>
        <v>5</v>
      </c>
      <c r="BN17" s="53">
        <f>'Yearly data'!BM138</f>
        <v>5</v>
      </c>
      <c r="BO17" s="53">
        <f>'Yearly data'!BN138</f>
        <v>5</v>
      </c>
      <c r="BP17" s="53">
        <f>'Yearly data'!BO138</f>
        <v>5</v>
      </c>
      <c r="BQ17" s="53">
        <f>'Yearly data'!BP138</f>
        <v>9.67</v>
      </c>
      <c r="BR17" s="53">
        <f>'Yearly data'!BQ138</f>
        <v>10.33</v>
      </c>
      <c r="BS17" s="53">
        <f>'Yearly data'!BR138</f>
        <v>14</v>
      </c>
      <c r="BT17" s="53">
        <f>'Yearly data'!BS138</f>
        <v>14.33</v>
      </c>
      <c r="BU17" s="53">
        <f>'Yearly data'!BT138</f>
        <v>22.67</v>
      </c>
      <c r="BV17" s="53">
        <f>'Yearly data'!BU138</f>
        <v>23.33</v>
      </c>
      <c r="BW17" s="53">
        <f>'Yearly data'!BV138</f>
        <v>16.670000000000002</v>
      </c>
      <c r="BX17" s="53">
        <f>'Yearly data'!BW138</f>
        <v>16</v>
      </c>
      <c r="BY17" s="53">
        <f>'Yearly data'!BX138</f>
        <v>15</v>
      </c>
      <c r="BZ17" s="53">
        <f>'Yearly data'!BY138</f>
        <v>14</v>
      </c>
      <c r="CA17" s="53">
        <f>'Yearly data'!BZ138</f>
        <v>10.77</v>
      </c>
      <c r="CB17" s="53">
        <f>'Yearly data'!CA138</f>
        <v>10.199999999999999</v>
      </c>
      <c r="CC17" s="53">
        <f>'Yearly data'!CB138</f>
        <v>9.6300000000000008</v>
      </c>
      <c r="CD17" s="53">
        <f>'Yearly data'!CC138</f>
        <v>9.35</v>
      </c>
      <c r="CE17" s="53">
        <f>'Yearly data'!CD138</f>
        <v>8.7799999999999994</v>
      </c>
      <c r="CF17" s="53">
        <f>'Yearly data'!CE138</f>
        <v>9.6300000000000008</v>
      </c>
      <c r="CG17" s="53">
        <f>'Yearly data'!CF138</f>
        <v>8.33</v>
      </c>
      <c r="CH17" s="53">
        <f>'Yearly data'!CG138</f>
        <v>8.67</v>
      </c>
      <c r="CI17" s="53">
        <f>'Yearly data'!CH138</f>
        <v>9</v>
      </c>
      <c r="CJ17" s="53">
        <f>'Yearly data'!CI138</f>
        <v>9.33</v>
      </c>
      <c r="CK17" s="53">
        <f>'Yearly data'!CJ138</f>
        <v>8.67</v>
      </c>
      <c r="CL17" s="53">
        <f>'Yearly data'!CK138</f>
        <v>8.67</v>
      </c>
      <c r="CM17" s="53">
        <f>'Yearly data'!CL138</f>
        <v>16.329999999999998</v>
      </c>
      <c r="CN17" s="53">
        <f>'Yearly data'!CM138</f>
        <v>15.67</v>
      </c>
      <c r="CO17" s="53">
        <f>'Yearly data'!CN138</f>
        <v>15.67</v>
      </c>
      <c r="CP17" s="53">
        <f>'Yearly data'!CO138</f>
        <v>15.33</v>
      </c>
      <c r="CQ17" s="53">
        <f>'Yearly data'!CP138</f>
        <v>15</v>
      </c>
      <c r="CR17" s="53">
        <f>'Yearly data'!CQ138</f>
        <v>14.33</v>
      </c>
      <c r="CS17" s="53">
        <f>'Yearly data'!CR138</f>
        <v>14.33</v>
      </c>
      <c r="CT17" s="53">
        <f>'Yearly data'!CS138</f>
        <v>14.33</v>
      </c>
    </row>
    <row r="18" spans="1:98" ht="20.399999999999999">
      <c r="A18" s="56"/>
      <c r="B18" s="55">
        <v>45429</v>
      </c>
      <c r="C18" s="53">
        <f>'Yearly data'!B139</f>
        <v>11.33</v>
      </c>
      <c r="D18" s="53">
        <f>'Yearly data'!C139</f>
        <v>11.33</v>
      </c>
      <c r="E18" s="53">
        <f>'Yearly data'!D139</f>
        <v>11.33</v>
      </c>
      <c r="F18" s="53">
        <f>'Yearly data'!E139</f>
        <v>11.33</v>
      </c>
      <c r="G18" s="53">
        <f>'Yearly data'!F139</f>
        <v>15</v>
      </c>
      <c r="H18" s="53">
        <f>'Yearly data'!G139</f>
        <v>15</v>
      </c>
      <c r="I18" s="53">
        <f>'Yearly data'!H139</f>
        <v>15</v>
      </c>
      <c r="J18" s="53">
        <f>'Yearly data'!I139</f>
        <v>15</v>
      </c>
      <c r="K18" s="53">
        <f>'Yearly data'!J139</f>
        <v>15.33</v>
      </c>
      <c r="L18" s="53">
        <f>'Yearly data'!K139</f>
        <v>15.33</v>
      </c>
      <c r="M18" s="53">
        <f>'Yearly data'!L139</f>
        <v>18.329999999999998</v>
      </c>
      <c r="N18" s="53">
        <f>'Yearly data'!M139</f>
        <v>18.329999999999998</v>
      </c>
      <c r="O18" s="53">
        <f>'Yearly data'!N139</f>
        <v>11.67</v>
      </c>
      <c r="P18" s="53">
        <f>'Yearly data'!O139</f>
        <v>12</v>
      </c>
      <c r="Q18" s="53">
        <f>'Yearly data'!P139</f>
        <v>12</v>
      </c>
      <c r="R18" s="53">
        <f>'Yearly data'!Q139</f>
        <v>12.33</v>
      </c>
      <c r="S18" s="53">
        <f>'Yearly data'!R139</f>
        <v>18</v>
      </c>
      <c r="T18" s="53">
        <f>'Yearly data'!S139</f>
        <v>18</v>
      </c>
      <c r="U18" s="53">
        <f>'Yearly data'!T139</f>
        <v>18</v>
      </c>
      <c r="V18" s="53">
        <f>'Yearly data'!U139</f>
        <v>17.329999999999998</v>
      </c>
      <c r="W18" s="53">
        <f>'Yearly data'!V139</f>
        <v>16.670000000000002</v>
      </c>
      <c r="X18" s="53">
        <f>'Yearly data'!W139</f>
        <v>16</v>
      </c>
      <c r="Y18" s="53">
        <f>'Yearly data'!X139</f>
        <v>15.33</v>
      </c>
      <c r="Z18" s="53">
        <f>'Yearly data'!Y139</f>
        <v>14.67</v>
      </c>
      <c r="AA18" s="53">
        <f>'Yearly data'!Z139</f>
        <v>14</v>
      </c>
      <c r="AB18" s="53">
        <f>'Yearly data'!AA139</f>
        <v>13.33</v>
      </c>
      <c r="AC18" s="53">
        <f>'Yearly data'!AB139</f>
        <v>12.67</v>
      </c>
      <c r="AD18" s="53">
        <f>'Yearly data'!AC139</f>
        <v>12</v>
      </c>
      <c r="AE18" s="53">
        <f>'Yearly data'!AD139</f>
        <v>11.67</v>
      </c>
      <c r="AF18" s="53">
        <f>'Yearly data'!AE139</f>
        <v>11.67</v>
      </c>
      <c r="AG18" s="53">
        <f>'Yearly data'!AF139</f>
        <v>11</v>
      </c>
      <c r="AH18" s="53">
        <f>'Yearly data'!AG139</f>
        <v>10.67</v>
      </c>
      <c r="AI18" s="53">
        <f>'Yearly data'!AH139</f>
        <v>10.33</v>
      </c>
      <c r="AJ18" s="53">
        <f>'Yearly data'!AI139</f>
        <v>9.67</v>
      </c>
      <c r="AK18" s="53">
        <f>'Yearly data'!AJ139</f>
        <v>8.67</v>
      </c>
      <c r="AL18" s="53">
        <f>'Yearly data'!AK139</f>
        <v>8.33</v>
      </c>
      <c r="AM18" s="53">
        <f>'Yearly data'!AL139</f>
        <v>7</v>
      </c>
      <c r="AN18" s="53">
        <f>'Yearly data'!AM139</f>
        <v>7</v>
      </c>
      <c r="AO18" s="53">
        <f>'Yearly data'!AN139</f>
        <v>7</v>
      </c>
      <c r="AP18" s="53">
        <f>'Yearly data'!AO139</f>
        <v>7</v>
      </c>
      <c r="AQ18" s="53">
        <f>'Yearly data'!AP139</f>
        <v>7</v>
      </c>
      <c r="AR18" s="53">
        <f>'Yearly data'!AQ139</f>
        <v>7</v>
      </c>
      <c r="AS18" s="53">
        <f>'Yearly data'!AR139</f>
        <v>7</v>
      </c>
      <c r="AT18" s="53">
        <f>'Yearly data'!AS139</f>
        <v>7</v>
      </c>
      <c r="AU18" s="53">
        <f>'Yearly data'!AT139</f>
        <v>7</v>
      </c>
      <c r="AV18" s="53">
        <f>'Yearly data'!AU139</f>
        <v>7</v>
      </c>
      <c r="AW18" s="53">
        <f>'Yearly data'!AV139</f>
        <v>7</v>
      </c>
      <c r="AX18" s="53">
        <f>'Yearly data'!AW139</f>
        <v>7</v>
      </c>
      <c r="AY18" s="53">
        <f>'Yearly data'!AX139</f>
        <v>7</v>
      </c>
      <c r="AZ18" s="53">
        <f>'Yearly data'!AY139</f>
        <v>7</v>
      </c>
      <c r="BA18" s="53">
        <f>'Yearly data'!AZ139</f>
        <v>7</v>
      </c>
      <c r="BB18" s="53">
        <f>'Yearly data'!BA139</f>
        <v>7</v>
      </c>
      <c r="BC18" s="53">
        <f>'Yearly data'!BB139</f>
        <v>7</v>
      </c>
      <c r="BD18" s="53">
        <f>'Yearly data'!BC139</f>
        <v>7</v>
      </c>
      <c r="BE18" s="53">
        <f>'Yearly data'!BD139</f>
        <v>7</v>
      </c>
      <c r="BF18" s="53">
        <f>'Yearly data'!BE139</f>
        <v>7</v>
      </c>
      <c r="BG18" s="53">
        <f>'Yearly data'!BF139</f>
        <v>7</v>
      </c>
      <c r="BH18" s="53">
        <f>'Yearly data'!BG139</f>
        <v>7</v>
      </c>
      <c r="BI18" s="53">
        <f>'Yearly data'!BH139</f>
        <v>7</v>
      </c>
      <c r="BJ18" s="53">
        <f>'Yearly data'!BI139</f>
        <v>7</v>
      </c>
      <c r="BK18" s="53">
        <f>'Yearly data'!BJ139</f>
        <v>7</v>
      </c>
      <c r="BL18" s="53">
        <f>'Yearly data'!BK139</f>
        <v>7</v>
      </c>
      <c r="BM18" s="53">
        <f>'Yearly data'!BL139</f>
        <v>7</v>
      </c>
      <c r="BN18" s="53">
        <f>'Yearly data'!BM139</f>
        <v>8.33</v>
      </c>
      <c r="BO18" s="53">
        <f>'Yearly data'!BN139</f>
        <v>9.67</v>
      </c>
      <c r="BP18" s="53">
        <f>'Yearly data'!BO139</f>
        <v>10.33</v>
      </c>
      <c r="BQ18" s="53">
        <f>'Yearly data'!BP139</f>
        <v>13.33</v>
      </c>
      <c r="BR18" s="53">
        <f>'Yearly data'!BQ139</f>
        <v>14.33</v>
      </c>
      <c r="BS18" s="53">
        <f>'Yearly data'!BR139</f>
        <v>15</v>
      </c>
      <c r="BT18" s="53">
        <f>'Yearly data'!BS139</f>
        <v>15</v>
      </c>
      <c r="BU18" s="53">
        <f>'Yearly data'!BT139</f>
        <v>22.67</v>
      </c>
      <c r="BV18" s="53">
        <f>'Yearly data'!BU139</f>
        <v>22.33</v>
      </c>
      <c r="BW18" s="53">
        <f>'Yearly data'!BV139</f>
        <v>21.67</v>
      </c>
      <c r="BX18" s="53">
        <f>'Yearly data'!BW139</f>
        <v>21.33</v>
      </c>
      <c r="BY18" s="53">
        <f>'Yearly data'!BX139</f>
        <v>25</v>
      </c>
      <c r="BZ18" s="53">
        <f>'Yearly data'!BY139</f>
        <v>24.33</v>
      </c>
      <c r="CA18" s="53">
        <f>'Yearly data'!BZ139</f>
        <v>23.67</v>
      </c>
      <c r="CB18" s="53">
        <f>'Yearly data'!CA139</f>
        <v>23.33</v>
      </c>
      <c r="CC18" s="53">
        <f>'Yearly data'!CB139</f>
        <v>23</v>
      </c>
      <c r="CD18" s="53">
        <f>'Yearly data'!CC139</f>
        <v>22.67</v>
      </c>
      <c r="CE18" s="53">
        <f>'Yearly data'!CD139</f>
        <v>22.33</v>
      </c>
      <c r="CF18" s="53">
        <f>'Yearly data'!CE139</f>
        <v>22</v>
      </c>
      <c r="CG18" s="53">
        <f>'Yearly data'!CF139</f>
        <v>21.67</v>
      </c>
      <c r="CH18" s="53">
        <f>'Yearly data'!CG139</f>
        <v>21.67</v>
      </c>
      <c r="CI18" s="53">
        <f>'Yearly data'!CH139</f>
        <v>21.67</v>
      </c>
      <c r="CJ18" s="53">
        <f>'Yearly data'!CI139</f>
        <v>21.67</v>
      </c>
      <c r="CK18" s="53">
        <f>'Yearly data'!CJ139</f>
        <v>24</v>
      </c>
      <c r="CL18" s="53">
        <f>'Yearly data'!CK139</f>
        <v>23.67</v>
      </c>
      <c r="CM18" s="53">
        <f>'Yearly data'!CL139</f>
        <v>23.33</v>
      </c>
      <c r="CN18" s="53">
        <f>'Yearly data'!CM139</f>
        <v>23.33</v>
      </c>
      <c r="CO18" s="53">
        <f>'Yearly data'!CN139</f>
        <v>23.33</v>
      </c>
      <c r="CP18" s="53">
        <f>'Yearly data'!CO139</f>
        <v>23.33</v>
      </c>
      <c r="CQ18" s="53">
        <f>'Yearly data'!CP139</f>
        <v>18.329999999999998</v>
      </c>
      <c r="CR18" s="53">
        <f>'Yearly data'!CQ139</f>
        <v>19</v>
      </c>
      <c r="CS18" s="53">
        <f>'Yearly data'!CR139</f>
        <v>19.329999999999998</v>
      </c>
      <c r="CT18" s="53">
        <f>'Yearly data'!CS139</f>
        <v>20.67</v>
      </c>
    </row>
    <row r="19" spans="1:98" ht="20.399999999999999">
      <c r="A19" s="56"/>
      <c r="B19" s="55">
        <v>45430</v>
      </c>
      <c r="C19" s="53">
        <f>'Yearly data'!B140</f>
        <v>20.67</v>
      </c>
      <c r="D19" s="53">
        <f>'Yearly data'!C140</f>
        <v>21</v>
      </c>
      <c r="E19" s="53">
        <f>'Yearly data'!D140</f>
        <v>21.67</v>
      </c>
      <c r="F19" s="53">
        <f>'Yearly data'!E140</f>
        <v>22.67</v>
      </c>
      <c r="G19" s="53">
        <f>'Yearly data'!F140</f>
        <v>17.329999999999998</v>
      </c>
      <c r="H19" s="53">
        <f>'Yearly data'!G140</f>
        <v>18</v>
      </c>
      <c r="I19" s="53">
        <f>'Yearly data'!H140</f>
        <v>23.33</v>
      </c>
      <c r="J19" s="53">
        <f>'Yearly data'!I140</f>
        <v>24</v>
      </c>
      <c r="K19" s="53">
        <f>'Yearly data'!J140</f>
        <v>24.67</v>
      </c>
      <c r="L19" s="53">
        <f>'Yearly data'!K140</f>
        <v>24.67</v>
      </c>
      <c r="M19" s="53">
        <f>'Yearly data'!L140</f>
        <v>24.67</v>
      </c>
      <c r="N19" s="53">
        <f>'Yearly data'!M140</f>
        <v>24.67</v>
      </c>
      <c r="O19" s="53">
        <f>'Yearly data'!N140</f>
        <v>28</v>
      </c>
      <c r="P19" s="53">
        <f>'Yearly data'!O140</f>
        <v>28</v>
      </c>
      <c r="Q19" s="53">
        <f>'Yearly data'!P140</f>
        <v>30.67</v>
      </c>
      <c r="R19" s="53">
        <f>'Yearly data'!Q140</f>
        <v>30</v>
      </c>
      <c r="S19" s="53">
        <f>'Yearly data'!R140</f>
        <v>29.33</v>
      </c>
      <c r="T19" s="53">
        <f>'Yearly data'!S140</f>
        <v>29.33</v>
      </c>
      <c r="U19" s="53">
        <f>'Yearly data'!T140</f>
        <v>29.33</v>
      </c>
      <c r="V19" s="53">
        <f>'Yearly data'!U140</f>
        <v>29.33</v>
      </c>
      <c r="W19" s="53">
        <f>'Yearly data'!V140</f>
        <v>25</v>
      </c>
      <c r="X19" s="53">
        <f>'Yearly data'!W140</f>
        <v>24.33</v>
      </c>
      <c r="Y19" s="53">
        <f>'Yearly data'!X140</f>
        <v>23.67</v>
      </c>
      <c r="Z19" s="53">
        <f>'Yearly data'!Y140</f>
        <v>22.67</v>
      </c>
      <c r="AA19" s="53">
        <f>'Yearly data'!Z140</f>
        <v>22</v>
      </c>
      <c r="AB19" s="53">
        <f>'Yearly data'!AA140</f>
        <v>21</v>
      </c>
      <c r="AC19" s="53">
        <f>'Yearly data'!AB140</f>
        <v>20</v>
      </c>
      <c r="AD19" s="53">
        <f>'Yearly data'!AC140</f>
        <v>18.329999999999998</v>
      </c>
      <c r="AE19" s="53">
        <f>'Yearly data'!AD140</f>
        <v>16.670000000000002</v>
      </c>
      <c r="AF19" s="53">
        <f>'Yearly data'!AE140</f>
        <v>15.67</v>
      </c>
      <c r="AG19" s="53">
        <f>'Yearly data'!AF140</f>
        <v>15</v>
      </c>
      <c r="AH19" s="53">
        <f>'Yearly data'!AG140</f>
        <v>13.33</v>
      </c>
      <c r="AI19" s="53">
        <f>'Yearly data'!AH140</f>
        <v>16.670000000000002</v>
      </c>
      <c r="AJ19" s="53">
        <f>'Yearly data'!AI140</f>
        <v>16.670000000000002</v>
      </c>
      <c r="AK19" s="53">
        <f>'Yearly data'!AJ140</f>
        <v>12.67</v>
      </c>
      <c r="AL19" s="53">
        <f>'Yearly data'!AK140</f>
        <v>13</v>
      </c>
      <c r="AM19" s="53">
        <f>'Yearly data'!AL140</f>
        <v>10</v>
      </c>
      <c r="AN19" s="53">
        <f>'Yearly data'!AM140</f>
        <v>10</v>
      </c>
      <c r="AO19" s="53">
        <f>'Yearly data'!AN140</f>
        <v>10</v>
      </c>
      <c r="AP19" s="53">
        <f>'Yearly data'!AO140</f>
        <v>10</v>
      </c>
      <c r="AQ19" s="53">
        <f>'Yearly data'!AP140</f>
        <v>16</v>
      </c>
      <c r="AR19" s="53">
        <f>'Yearly data'!AQ140</f>
        <v>17.670000000000002</v>
      </c>
      <c r="AS19" s="53">
        <f>'Yearly data'!AR140</f>
        <v>19.329999999999998</v>
      </c>
      <c r="AT19" s="53">
        <f>'Yearly data'!AS140</f>
        <v>20.329999999999998</v>
      </c>
      <c r="AU19" s="53">
        <f>'Yearly data'!AT140</f>
        <v>22.33</v>
      </c>
      <c r="AV19" s="53">
        <f>'Yearly data'!AU140</f>
        <v>24.67</v>
      </c>
      <c r="AW19" s="53">
        <f>'Yearly data'!AV140</f>
        <v>25</v>
      </c>
      <c r="AX19" s="53">
        <f>'Yearly data'!AW140</f>
        <v>25.33</v>
      </c>
      <c r="AY19" s="53">
        <f>'Yearly data'!AX140</f>
        <v>25.67</v>
      </c>
      <c r="AZ19" s="53">
        <f>'Yearly data'!AY140</f>
        <v>25.67</v>
      </c>
      <c r="BA19" s="53">
        <f>'Yearly data'!AZ140</f>
        <v>26</v>
      </c>
      <c r="BB19" s="53">
        <f>'Yearly data'!BA140</f>
        <v>26</v>
      </c>
      <c r="BC19" s="53">
        <f>'Yearly data'!BB140</f>
        <v>26.67</v>
      </c>
      <c r="BD19" s="53">
        <f>'Yearly data'!BC140</f>
        <v>27</v>
      </c>
      <c r="BE19" s="53">
        <f>'Yearly data'!BD140</f>
        <v>26</v>
      </c>
      <c r="BF19" s="53">
        <f>'Yearly data'!BE140</f>
        <v>26</v>
      </c>
      <c r="BG19" s="53">
        <f>'Yearly data'!BF140</f>
        <v>26</v>
      </c>
      <c r="BH19" s="53">
        <f>'Yearly data'!BG140</f>
        <v>26</v>
      </c>
      <c r="BI19" s="53">
        <f>'Yearly data'!BH140</f>
        <v>26</v>
      </c>
      <c r="BJ19" s="53">
        <f>'Yearly data'!BI140</f>
        <v>26</v>
      </c>
      <c r="BK19" s="53">
        <f>'Yearly data'!BJ140</f>
        <v>26</v>
      </c>
      <c r="BL19" s="53">
        <f>'Yearly data'!BK140</f>
        <v>26</v>
      </c>
      <c r="BM19" s="53">
        <f>'Yearly data'!BL140</f>
        <v>26</v>
      </c>
      <c r="BN19" s="53">
        <f>'Yearly data'!BM140</f>
        <v>26</v>
      </c>
      <c r="BO19" s="53">
        <f>'Yearly data'!BN140</f>
        <v>26</v>
      </c>
      <c r="BP19" s="53">
        <f>'Yearly data'!BO140</f>
        <v>26.33</v>
      </c>
      <c r="BQ19" s="53">
        <f>'Yearly data'!BP140</f>
        <v>30</v>
      </c>
      <c r="BR19" s="53">
        <f>'Yearly data'!BQ140</f>
        <v>30</v>
      </c>
      <c r="BS19" s="53">
        <f>'Yearly data'!BR140</f>
        <v>30</v>
      </c>
      <c r="BT19" s="53">
        <f>'Yearly data'!BS140</f>
        <v>30</v>
      </c>
      <c r="BU19" s="53">
        <f>'Yearly data'!BT140</f>
        <v>30</v>
      </c>
      <c r="BV19" s="53">
        <f>'Yearly data'!BU140</f>
        <v>30.33</v>
      </c>
      <c r="BW19" s="53">
        <f>'Yearly data'!BV140</f>
        <v>31.67</v>
      </c>
      <c r="BX19" s="53">
        <f>'Yearly data'!BW140</f>
        <v>31.67</v>
      </c>
      <c r="BY19" s="53">
        <f>'Yearly data'!BX140</f>
        <v>31.67</v>
      </c>
      <c r="BZ19" s="53">
        <f>'Yearly data'!BY140</f>
        <v>31.33</v>
      </c>
      <c r="CA19" s="53">
        <f>'Yearly data'!BZ140</f>
        <v>33</v>
      </c>
      <c r="CB19" s="53">
        <f>'Yearly data'!CA140</f>
        <v>32.67</v>
      </c>
      <c r="CC19" s="53">
        <f>'Yearly data'!CB140</f>
        <v>26.67</v>
      </c>
      <c r="CD19" s="53">
        <f>'Yearly data'!CC140</f>
        <v>26</v>
      </c>
      <c r="CE19" s="53">
        <f>'Yearly data'!CD140</f>
        <v>25</v>
      </c>
      <c r="CF19" s="53">
        <f>'Yearly data'!CE140</f>
        <v>25</v>
      </c>
      <c r="CG19" s="53">
        <f>'Yearly data'!CF140</f>
        <v>24.67</v>
      </c>
      <c r="CH19" s="53">
        <f>'Yearly data'!CG140</f>
        <v>24.33</v>
      </c>
      <c r="CI19" s="53">
        <f>'Yearly data'!CH140</f>
        <v>24</v>
      </c>
      <c r="CJ19" s="53">
        <f>'Yearly data'!CI140</f>
        <v>23.67</v>
      </c>
      <c r="CK19" s="53">
        <f>'Yearly data'!CJ140</f>
        <v>18.670000000000002</v>
      </c>
      <c r="CL19" s="53">
        <f>'Yearly data'!CK140</f>
        <v>18.670000000000002</v>
      </c>
      <c r="CM19" s="53">
        <f>'Yearly data'!CL140</f>
        <v>11.67</v>
      </c>
      <c r="CN19" s="53">
        <f>'Yearly data'!CM140</f>
        <v>12</v>
      </c>
      <c r="CO19" s="53">
        <f>'Yearly data'!CN140</f>
        <v>18.329999999999998</v>
      </c>
      <c r="CP19" s="53">
        <f>'Yearly data'!CO140</f>
        <v>18.670000000000002</v>
      </c>
      <c r="CQ19" s="53">
        <f>'Yearly data'!CP140</f>
        <v>19.329999999999998</v>
      </c>
      <c r="CR19" s="53">
        <f>'Yearly data'!CQ140</f>
        <v>19.670000000000002</v>
      </c>
      <c r="CS19" s="53">
        <f>'Yearly data'!CR140</f>
        <v>20.67</v>
      </c>
      <c r="CT19" s="53">
        <f>'Yearly data'!CS140</f>
        <v>21.67</v>
      </c>
    </row>
    <row r="20" spans="1:98" ht="20.399999999999999">
      <c r="A20" s="56"/>
      <c r="B20" s="55">
        <v>45431</v>
      </c>
      <c r="C20" s="53">
        <f>'Yearly data'!B141</f>
        <v>16.329999999999998</v>
      </c>
      <c r="D20" s="53">
        <f>'Yearly data'!C141</f>
        <v>17.329999999999998</v>
      </c>
      <c r="E20" s="53">
        <f>'Yearly data'!D141</f>
        <v>18.670000000000002</v>
      </c>
      <c r="F20" s="53">
        <f>'Yearly data'!E141</f>
        <v>19.670000000000002</v>
      </c>
      <c r="G20" s="53">
        <f>'Yearly data'!F141</f>
        <v>20</v>
      </c>
      <c r="H20" s="53">
        <f>'Yearly data'!G141</f>
        <v>22.33</v>
      </c>
      <c r="I20" s="53">
        <f>'Yearly data'!H141</f>
        <v>24</v>
      </c>
      <c r="J20" s="53">
        <f>'Yearly data'!I141</f>
        <v>25.67</v>
      </c>
      <c r="K20" s="53">
        <f>'Yearly data'!J141</f>
        <v>29</v>
      </c>
      <c r="L20" s="53">
        <f>'Yearly data'!K141</f>
        <v>30</v>
      </c>
      <c r="M20" s="53">
        <f>'Yearly data'!L141</f>
        <v>21.67</v>
      </c>
      <c r="N20" s="53">
        <f>'Yearly data'!M141</f>
        <v>22.67</v>
      </c>
      <c r="O20" s="53">
        <f>'Yearly data'!N141</f>
        <v>18.329999999999998</v>
      </c>
      <c r="P20" s="53">
        <f>'Yearly data'!O141</f>
        <v>18.670000000000002</v>
      </c>
      <c r="Q20" s="53">
        <f>'Yearly data'!P141</f>
        <v>19</v>
      </c>
      <c r="R20" s="53">
        <f>'Yearly data'!Q141</f>
        <v>20.67</v>
      </c>
      <c r="S20" s="53">
        <f>'Yearly data'!R141</f>
        <v>25</v>
      </c>
      <c r="T20" s="53">
        <f>'Yearly data'!S141</f>
        <v>25</v>
      </c>
      <c r="U20" s="53">
        <f>'Yearly data'!T141</f>
        <v>23</v>
      </c>
      <c r="V20" s="53">
        <f>'Yearly data'!U141</f>
        <v>22.67</v>
      </c>
      <c r="W20" s="53">
        <f>'Yearly data'!V141</f>
        <v>22.33</v>
      </c>
      <c r="X20" s="53">
        <f>'Yearly data'!W141</f>
        <v>22.33</v>
      </c>
      <c r="Y20" s="53">
        <f>'Yearly data'!X141</f>
        <v>18</v>
      </c>
      <c r="Z20" s="53">
        <f>'Yearly data'!Y141</f>
        <v>18</v>
      </c>
      <c r="AA20" s="53">
        <f>'Yearly data'!Z141</f>
        <v>17.329999999999998</v>
      </c>
      <c r="AB20" s="53">
        <f>'Yearly data'!AA141</f>
        <v>17.329999999999998</v>
      </c>
      <c r="AC20" s="53">
        <f>'Yearly data'!AB141</f>
        <v>16.670000000000002</v>
      </c>
      <c r="AD20" s="53">
        <f>'Yearly data'!AC141</f>
        <v>15.67</v>
      </c>
      <c r="AE20" s="53">
        <f>'Yearly data'!AD141</f>
        <v>14</v>
      </c>
      <c r="AF20" s="53">
        <f>'Yearly data'!AE141</f>
        <v>13</v>
      </c>
      <c r="AG20" s="53">
        <f>'Yearly data'!AF141</f>
        <v>10.67</v>
      </c>
      <c r="AH20" s="53">
        <f>'Yearly data'!AG141</f>
        <v>9</v>
      </c>
      <c r="AI20" s="53">
        <f>'Yearly data'!AH141</f>
        <v>10.33</v>
      </c>
      <c r="AJ20" s="53">
        <f>'Yearly data'!AI141</f>
        <v>10</v>
      </c>
      <c r="AK20" s="53">
        <f>'Yearly data'!AJ141</f>
        <v>16</v>
      </c>
      <c r="AL20" s="53">
        <f>'Yearly data'!AK141</f>
        <v>15.33</v>
      </c>
      <c r="AM20" s="53">
        <f>'Yearly data'!AL141</f>
        <v>14.67</v>
      </c>
      <c r="AN20" s="53">
        <f>'Yearly data'!AM141</f>
        <v>14.67</v>
      </c>
      <c r="AO20" s="53">
        <f>'Yearly data'!AN141</f>
        <v>15.33</v>
      </c>
      <c r="AP20" s="53">
        <f>'Yearly data'!AO141</f>
        <v>16.329999999999998</v>
      </c>
      <c r="AQ20" s="53">
        <f>'Yearly data'!AP141</f>
        <v>22.33</v>
      </c>
      <c r="AR20" s="53">
        <f>'Yearly data'!AQ141</f>
        <v>23.33</v>
      </c>
      <c r="AS20" s="53">
        <f>'Yearly data'!AR141</f>
        <v>24.33</v>
      </c>
      <c r="AT20" s="53">
        <f>'Yearly data'!AS141</f>
        <v>25.67</v>
      </c>
      <c r="AU20" s="53">
        <f>'Yearly data'!AT141</f>
        <v>24</v>
      </c>
      <c r="AV20" s="53">
        <f>'Yearly data'!AU141</f>
        <v>24.33</v>
      </c>
      <c r="AW20" s="53">
        <f>'Yearly data'!AV141</f>
        <v>24.67</v>
      </c>
      <c r="AX20" s="53">
        <f>'Yearly data'!AW141</f>
        <v>24.67</v>
      </c>
      <c r="AY20" s="53">
        <f>'Yearly data'!AX141</f>
        <v>21.67</v>
      </c>
      <c r="AZ20" s="53">
        <f>'Yearly data'!AY141</f>
        <v>21.67</v>
      </c>
      <c r="BA20" s="53">
        <f>'Yearly data'!AZ141</f>
        <v>22</v>
      </c>
      <c r="BB20" s="53">
        <f>'Yearly data'!BA141</f>
        <v>22</v>
      </c>
      <c r="BC20" s="53">
        <f>'Yearly data'!BB141</f>
        <v>22.67</v>
      </c>
      <c r="BD20" s="53">
        <f>'Yearly data'!BC141</f>
        <v>22.67</v>
      </c>
      <c r="BE20" s="53">
        <f>'Yearly data'!BD141</f>
        <v>26</v>
      </c>
      <c r="BF20" s="53">
        <f>'Yearly data'!BE141</f>
        <v>26.67</v>
      </c>
      <c r="BG20" s="53">
        <f>'Yearly data'!BF141</f>
        <v>27.33</v>
      </c>
      <c r="BH20" s="53">
        <f>'Yearly data'!BG141</f>
        <v>28</v>
      </c>
      <c r="BI20" s="53">
        <f>'Yearly data'!BH141</f>
        <v>30</v>
      </c>
      <c r="BJ20" s="53">
        <f>'Yearly data'!BI141</f>
        <v>30</v>
      </c>
      <c r="BK20" s="53">
        <f>'Yearly data'!BJ141</f>
        <v>30</v>
      </c>
      <c r="BL20" s="53">
        <f>'Yearly data'!BK141</f>
        <v>30</v>
      </c>
      <c r="BM20" s="53">
        <f>'Yearly data'!BL141</f>
        <v>30</v>
      </c>
      <c r="BN20" s="53">
        <f>'Yearly data'!BM141</f>
        <v>30</v>
      </c>
      <c r="BO20" s="53">
        <f>'Yearly data'!BN141</f>
        <v>32.67</v>
      </c>
      <c r="BP20" s="53">
        <f>'Yearly data'!BO141</f>
        <v>32.33</v>
      </c>
      <c r="BQ20" s="53">
        <f>'Yearly data'!BP141</f>
        <v>32</v>
      </c>
      <c r="BR20" s="53">
        <f>'Yearly data'!BQ141</f>
        <v>31.67</v>
      </c>
      <c r="BS20" s="53">
        <f>'Yearly data'!BR141</f>
        <v>31.33</v>
      </c>
      <c r="BT20" s="53">
        <f>'Yearly data'!BS141</f>
        <v>31</v>
      </c>
      <c r="BU20" s="53">
        <f>'Yearly data'!BT141</f>
        <v>26.67</v>
      </c>
      <c r="BV20" s="53">
        <f>'Yearly data'!BU141</f>
        <v>26</v>
      </c>
      <c r="BW20" s="53">
        <f>'Yearly data'!BV141</f>
        <v>25.67</v>
      </c>
      <c r="BX20" s="53">
        <f>'Yearly data'!BW141</f>
        <v>25.33</v>
      </c>
      <c r="BY20" s="53">
        <f>'Yearly data'!BX141</f>
        <v>21.67</v>
      </c>
      <c r="BZ20" s="53">
        <f>'Yearly data'!BY141</f>
        <v>20.67</v>
      </c>
      <c r="CA20" s="53">
        <f>'Yearly data'!BZ141</f>
        <v>20</v>
      </c>
      <c r="CB20" s="53">
        <f>'Yearly data'!CA141</f>
        <v>19.329999999999998</v>
      </c>
      <c r="CC20" s="53">
        <f>'Yearly data'!CB141</f>
        <v>18.329999999999998</v>
      </c>
      <c r="CD20" s="53">
        <f>'Yearly data'!CC141</f>
        <v>17.329999999999998</v>
      </c>
      <c r="CE20" s="53">
        <f>'Yearly data'!CD141</f>
        <v>15</v>
      </c>
      <c r="CF20" s="53">
        <f>'Yearly data'!CE141</f>
        <v>14.33</v>
      </c>
      <c r="CG20" s="53">
        <f>'Yearly data'!CF141</f>
        <v>13.67</v>
      </c>
      <c r="CH20" s="53">
        <f>'Yearly data'!CG141</f>
        <v>13.33</v>
      </c>
      <c r="CI20" s="53">
        <f>'Yearly data'!CH141</f>
        <v>12.67</v>
      </c>
      <c r="CJ20" s="53">
        <f>'Yearly data'!CI141</f>
        <v>12</v>
      </c>
      <c r="CK20" s="53">
        <f>'Yearly data'!CJ141</f>
        <v>11.67</v>
      </c>
      <c r="CL20" s="53">
        <f>'Yearly data'!CK141</f>
        <v>11.67</v>
      </c>
      <c r="CM20" s="53">
        <f>'Yearly data'!CL141</f>
        <v>12</v>
      </c>
      <c r="CN20" s="53">
        <f>'Yearly data'!CM141</f>
        <v>12.33</v>
      </c>
      <c r="CO20" s="53">
        <f>'Yearly data'!CN141</f>
        <v>12.67</v>
      </c>
      <c r="CP20" s="53">
        <f>'Yearly data'!CO141</f>
        <v>14</v>
      </c>
      <c r="CQ20" s="53">
        <f>'Yearly data'!CP141</f>
        <v>15</v>
      </c>
      <c r="CR20" s="53">
        <f>'Yearly data'!CQ141</f>
        <v>15.33</v>
      </c>
      <c r="CS20" s="53">
        <f>'Yearly data'!CR141</f>
        <v>16</v>
      </c>
      <c r="CT20" s="53">
        <f>'Yearly data'!CS141</f>
        <v>16.670000000000002</v>
      </c>
    </row>
    <row r="21" spans="1:98" ht="20.399999999999999">
      <c r="A21" s="56"/>
      <c r="B21" s="55">
        <v>45432</v>
      </c>
      <c r="C21" s="53">
        <f>'Yearly data'!B142</f>
        <v>13.82</v>
      </c>
      <c r="D21" s="53">
        <f>'Yearly data'!C142</f>
        <v>13.91</v>
      </c>
      <c r="E21" s="53">
        <f>'Yearly data'!D142</f>
        <v>13.93</v>
      </c>
      <c r="F21" s="53">
        <f>'Yearly data'!E142</f>
        <v>13.94</v>
      </c>
      <c r="G21" s="53">
        <f>'Yearly data'!F142</f>
        <v>17.45</v>
      </c>
      <c r="H21" s="53">
        <f>'Yearly data'!G142</f>
        <v>17.690000000000001</v>
      </c>
      <c r="I21" s="53">
        <f>'Yearly data'!H142</f>
        <v>19</v>
      </c>
      <c r="J21" s="53">
        <f>'Yearly data'!I142</f>
        <v>19.329999999999998</v>
      </c>
      <c r="K21" s="53">
        <f>'Yearly data'!J142</f>
        <v>21.67</v>
      </c>
      <c r="L21" s="53">
        <f>'Yearly data'!K142</f>
        <v>21.67</v>
      </c>
      <c r="M21" s="53">
        <f>'Yearly data'!L142</f>
        <v>22</v>
      </c>
      <c r="N21" s="53">
        <f>'Yearly data'!M142</f>
        <v>22.33</v>
      </c>
      <c r="O21" s="53">
        <f>'Yearly data'!N142</f>
        <v>22</v>
      </c>
      <c r="P21" s="53">
        <f>'Yearly data'!O142</f>
        <v>22.33</v>
      </c>
      <c r="Q21" s="53">
        <f>'Yearly data'!P142</f>
        <v>22</v>
      </c>
      <c r="R21" s="53">
        <f>'Yearly data'!Q142</f>
        <v>22</v>
      </c>
      <c r="S21" s="53">
        <f>'Yearly data'!R142</f>
        <v>22</v>
      </c>
      <c r="T21" s="53">
        <f>'Yearly data'!S142</f>
        <v>22</v>
      </c>
      <c r="U21" s="53">
        <f>'Yearly data'!T142</f>
        <v>22</v>
      </c>
      <c r="V21" s="53">
        <f>'Yearly data'!U142</f>
        <v>22</v>
      </c>
      <c r="W21" s="53">
        <f>'Yearly data'!V142</f>
        <v>22</v>
      </c>
      <c r="X21" s="53">
        <f>'Yearly data'!W142</f>
        <v>22</v>
      </c>
      <c r="Y21" s="53">
        <f>'Yearly data'!X142</f>
        <v>22</v>
      </c>
      <c r="Z21" s="53">
        <f>'Yearly data'!Y142</f>
        <v>22</v>
      </c>
      <c r="AA21" s="53">
        <f>'Yearly data'!Z142</f>
        <v>22</v>
      </c>
      <c r="AB21" s="53">
        <f>'Yearly data'!AA142</f>
        <v>21.33</v>
      </c>
      <c r="AC21" s="53">
        <f>'Yearly data'!AB142</f>
        <v>20.67</v>
      </c>
      <c r="AD21" s="53">
        <f>'Yearly data'!AC142</f>
        <v>19.329999999999998</v>
      </c>
      <c r="AE21" s="53">
        <f>'Yearly data'!AD142</f>
        <v>20.329999999999998</v>
      </c>
      <c r="AF21" s="53">
        <f>'Yearly data'!AE142</f>
        <v>19.670000000000002</v>
      </c>
      <c r="AG21" s="53">
        <f>'Yearly data'!AF142</f>
        <v>19.329999999999998</v>
      </c>
      <c r="AH21" s="53">
        <f>'Yearly data'!AG142</f>
        <v>19</v>
      </c>
      <c r="AI21" s="53">
        <f>'Yearly data'!AH142</f>
        <v>18.329999999999998</v>
      </c>
      <c r="AJ21" s="53">
        <f>'Yearly data'!AI142</f>
        <v>17.670000000000002</v>
      </c>
      <c r="AK21" s="53">
        <f>'Yearly data'!AJ142</f>
        <v>21.67</v>
      </c>
      <c r="AL21" s="53">
        <f>'Yearly data'!AK142</f>
        <v>22.33</v>
      </c>
      <c r="AM21" s="53">
        <f>'Yearly data'!AL142</f>
        <v>23</v>
      </c>
      <c r="AN21" s="53">
        <f>'Yearly data'!AM142</f>
        <v>24</v>
      </c>
      <c r="AO21" s="53">
        <f>'Yearly data'!AN142</f>
        <v>25</v>
      </c>
      <c r="AP21" s="53">
        <f>'Yearly data'!AO142</f>
        <v>26.67</v>
      </c>
      <c r="AQ21" s="53">
        <f>'Yearly data'!AP142</f>
        <v>27.33</v>
      </c>
      <c r="AR21" s="53">
        <f>'Yearly data'!AQ142</f>
        <v>28</v>
      </c>
      <c r="AS21" s="53">
        <f>'Yearly data'!AR142</f>
        <v>28.33</v>
      </c>
      <c r="AT21" s="53">
        <f>'Yearly data'!AS142</f>
        <v>28.33</v>
      </c>
      <c r="AU21" s="53">
        <f>'Yearly data'!AT142</f>
        <v>28.33</v>
      </c>
      <c r="AV21" s="53">
        <f>'Yearly data'!AU142</f>
        <v>28.33</v>
      </c>
      <c r="AW21" s="53">
        <f>'Yearly data'!AV142</f>
        <v>28.33</v>
      </c>
      <c r="AX21" s="53">
        <f>'Yearly data'!AW142</f>
        <v>29</v>
      </c>
      <c r="AY21" s="53">
        <f>'Yearly data'!AX142</f>
        <v>29.67</v>
      </c>
      <c r="AZ21" s="53">
        <f>'Yearly data'!AY142</f>
        <v>30</v>
      </c>
      <c r="BA21" s="53">
        <f>'Yearly data'!AZ142</f>
        <v>30</v>
      </c>
      <c r="BB21" s="53">
        <f>'Yearly data'!BA142</f>
        <v>30</v>
      </c>
      <c r="BC21" s="53">
        <f>'Yearly data'!BB142</f>
        <v>30</v>
      </c>
      <c r="BD21" s="53">
        <f>'Yearly data'!BC142</f>
        <v>30</v>
      </c>
      <c r="BE21" s="53">
        <f>'Yearly data'!BD142</f>
        <v>30</v>
      </c>
      <c r="BF21" s="53">
        <f>'Yearly data'!BE142</f>
        <v>30</v>
      </c>
      <c r="BG21" s="53">
        <f>'Yearly data'!BF142</f>
        <v>33.33</v>
      </c>
      <c r="BH21" s="53">
        <f>'Yearly data'!BG142</f>
        <v>33.33</v>
      </c>
      <c r="BI21" s="53">
        <f>'Yearly data'!BH142</f>
        <v>33.33</v>
      </c>
      <c r="BJ21" s="53">
        <f>'Yearly data'!BI142</f>
        <v>33.33</v>
      </c>
      <c r="BK21" s="53">
        <f>'Yearly data'!BJ142</f>
        <v>33.33</v>
      </c>
      <c r="BL21" s="53">
        <f>'Yearly data'!BK142</f>
        <v>33.33</v>
      </c>
      <c r="BM21" s="53">
        <f>'Yearly data'!BL142</f>
        <v>33.33</v>
      </c>
      <c r="BN21" s="53">
        <f>'Yearly data'!BM142</f>
        <v>32.67</v>
      </c>
      <c r="BO21" s="53">
        <f>'Yearly data'!BN142</f>
        <v>32</v>
      </c>
      <c r="BP21" s="53">
        <f>'Yearly data'!BO142</f>
        <v>32</v>
      </c>
      <c r="BQ21" s="53">
        <f>'Yearly data'!BP142</f>
        <v>33.33</v>
      </c>
      <c r="BR21" s="53">
        <f>'Yearly data'!BQ142</f>
        <v>33.33</v>
      </c>
      <c r="BS21" s="53">
        <f>'Yearly data'!BR142</f>
        <v>33.33</v>
      </c>
      <c r="BT21" s="53">
        <f>'Yearly data'!BS142</f>
        <v>33</v>
      </c>
      <c r="BU21" s="53">
        <f>'Yearly data'!BT142</f>
        <v>32.33</v>
      </c>
      <c r="BV21" s="53">
        <f>'Yearly data'!BU142</f>
        <v>31</v>
      </c>
      <c r="BW21" s="53">
        <f>'Yearly data'!BV142</f>
        <v>29</v>
      </c>
      <c r="BX21" s="53">
        <f>'Yearly data'!BW142</f>
        <v>27.33</v>
      </c>
      <c r="BY21" s="53">
        <f>'Yearly data'!BX142</f>
        <v>26</v>
      </c>
      <c r="BZ21" s="53">
        <f>'Yearly data'!BY142</f>
        <v>25.33</v>
      </c>
      <c r="CA21" s="53">
        <f>'Yearly data'!BZ142</f>
        <v>30</v>
      </c>
      <c r="CB21" s="53">
        <f>'Yearly data'!CA142</f>
        <v>29.33</v>
      </c>
      <c r="CC21" s="53">
        <f>'Yearly data'!CB142</f>
        <v>28.33</v>
      </c>
      <c r="CD21" s="53">
        <f>'Yearly data'!CC142</f>
        <v>27.33</v>
      </c>
      <c r="CE21" s="53">
        <f>'Yearly data'!CD142</f>
        <v>26</v>
      </c>
      <c r="CF21" s="53">
        <f>'Yearly data'!CE142</f>
        <v>25</v>
      </c>
      <c r="CG21" s="53">
        <f>'Yearly data'!CF142</f>
        <v>18.329999999999998</v>
      </c>
      <c r="CH21" s="53">
        <f>'Yearly data'!CG142</f>
        <v>18.670000000000002</v>
      </c>
      <c r="CI21" s="53">
        <f>'Yearly data'!CH142</f>
        <v>18.329999999999998</v>
      </c>
      <c r="CJ21" s="53">
        <f>'Yearly data'!CI142</f>
        <v>17.670000000000002</v>
      </c>
      <c r="CK21" s="53">
        <f>'Yearly data'!CJ142</f>
        <v>17.329999999999998</v>
      </c>
      <c r="CL21" s="53">
        <f>'Yearly data'!CK142</f>
        <v>16.670000000000002</v>
      </c>
      <c r="CM21" s="53">
        <f>'Yearly data'!CL142</f>
        <v>15</v>
      </c>
      <c r="CN21" s="53">
        <f>'Yearly data'!CM142</f>
        <v>14</v>
      </c>
      <c r="CO21" s="53">
        <f>'Yearly data'!CN142</f>
        <v>13.33</v>
      </c>
      <c r="CP21" s="53">
        <f>'Yearly data'!CO142</f>
        <v>13.33</v>
      </c>
      <c r="CQ21" s="53">
        <f>'Yearly data'!CP142</f>
        <v>13.33</v>
      </c>
      <c r="CR21" s="53">
        <f>'Yearly data'!CQ142</f>
        <v>13.33</v>
      </c>
      <c r="CS21" s="53">
        <f>'Yearly data'!CR142</f>
        <v>13.33</v>
      </c>
      <c r="CT21" s="53">
        <f>'Yearly data'!CS142</f>
        <v>13.33</v>
      </c>
    </row>
    <row r="22" spans="1:98" ht="20.399999999999999">
      <c r="A22" s="56"/>
      <c r="B22" s="55">
        <v>45433</v>
      </c>
      <c r="C22" s="53">
        <f>'Yearly data'!B143</f>
        <v>15.33</v>
      </c>
      <c r="D22" s="53">
        <f>'Yearly data'!C143</f>
        <v>16</v>
      </c>
      <c r="E22" s="53">
        <f>'Yearly data'!D143</f>
        <v>16.670000000000002</v>
      </c>
      <c r="F22" s="53">
        <f>'Yearly data'!E143</f>
        <v>17.329999999999998</v>
      </c>
      <c r="G22" s="53">
        <f>'Yearly data'!F143</f>
        <v>19</v>
      </c>
      <c r="H22" s="53">
        <f>'Yearly data'!G143</f>
        <v>19</v>
      </c>
      <c r="I22" s="53">
        <f>'Yearly data'!H143</f>
        <v>21.67</v>
      </c>
      <c r="J22" s="53">
        <f>'Yearly data'!I143</f>
        <v>22</v>
      </c>
      <c r="K22" s="53">
        <f>'Yearly data'!J143</f>
        <v>22.33</v>
      </c>
      <c r="L22" s="53">
        <f>'Yearly data'!K143</f>
        <v>22.33</v>
      </c>
      <c r="M22" s="53">
        <f>'Yearly data'!L143</f>
        <v>22.33</v>
      </c>
      <c r="N22" s="53">
        <f>'Yearly data'!M143</f>
        <v>22.33</v>
      </c>
      <c r="O22" s="53">
        <f>'Yearly data'!N143</f>
        <v>25</v>
      </c>
      <c r="P22" s="53">
        <f>'Yearly data'!O143</f>
        <v>25</v>
      </c>
      <c r="Q22" s="53">
        <f>'Yearly data'!P143</f>
        <v>20.67</v>
      </c>
      <c r="R22" s="53">
        <f>'Yearly data'!Q143</f>
        <v>20.67</v>
      </c>
      <c r="S22" s="53">
        <f>'Yearly data'!R143</f>
        <v>15</v>
      </c>
      <c r="T22" s="53">
        <f>'Yearly data'!S143</f>
        <v>15.67</v>
      </c>
      <c r="U22" s="53">
        <f>'Yearly data'!T143</f>
        <v>16.670000000000002</v>
      </c>
      <c r="V22" s="53">
        <f>'Yearly data'!U143</f>
        <v>17.329999999999998</v>
      </c>
      <c r="W22" s="53">
        <f>'Yearly data'!V143</f>
        <v>18</v>
      </c>
      <c r="X22" s="53">
        <f>'Yearly data'!W143</f>
        <v>18.329999999999998</v>
      </c>
      <c r="Y22" s="53">
        <f>'Yearly data'!X143</f>
        <v>18.329999999999998</v>
      </c>
      <c r="Z22" s="53">
        <f>'Yearly data'!Y143</f>
        <v>18.329999999999998</v>
      </c>
      <c r="AA22" s="53">
        <f>'Yearly data'!Z143</f>
        <v>18.670000000000002</v>
      </c>
      <c r="AB22" s="53">
        <f>'Yearly data'!AA143</f>
        <v>19</v>
      </c>
      <c r="AC22" s="53">
        <f>'Yearly data'!AB143</f>
        <v>16</v>
      </c>
      <c r="AD22" s="53">
        <f>'Yearly data'!AC143</f>
        <v>15.33</v>
      </c>
      <c r="AE22" s="53">
        <f>'Yearly data'!AD143</f>
        <v>14.33</v>
      </c>
      <c r="AF22" s="53">
        <f>'Yearly data'!AE143</f>
        <v>13.33</v>
      </c>
      <c r="AG22" s="53">
        <f>'Yearly data'!AF143</f>
        <v>13</v>
      </c>
      <c r="AH22" s="53">
        <f>'Yearly data'!AG143</f>
        <v>12</v>
      </c>
      <c r="AI22" s="53">
        <f>'Yearly data'!AH143</f>
        <v>10.67</v>
      </c>
      <c r="AJ22" s="53">
        <f>'Yearly data'!AI143</f>
        <v>9.33</v>
      </c>
      <c r="AK22" s="53">
        <f>'Yearly data'!AJ143</f>
        <v>12.67</v>
      </c>
      <c r="AL22" s="53">
        <f>'Yearly data'!AK143</f>
        <v>12.67</v>
      </c>
      <c r="AM22" s="53">
        <f>'Yearly data'!AL143</f>
        <v>12.67</v>
      </c>
      <c r="AN22" s="53">
        <f>'Yearly data'!AM143</f>
        <v>12.67</v>
      </c>
      <c r="AO22" s="53">
        <f>'Yearly data'!AN143</f>
        <v>20</v>
      </c>
      <c r="AP22" s="53">
        <f>'Yearly data'!AO143</f>
        <v>20.67</v>
      </c>
      <c r="AQ22" s="53">
        <f>'Yearly data'!AP143</f>
        <v>21.33</v>
      </c>
      <c r="AR22" s="53">
        <f>'Yearly data'!AQ143</f>
        <v>22</v>
      </c>
      <c r="AS22" s="53">
        <f>'Yearly data'!AR143</f>
        <v>22.67</v>
      </c>
      <c r="AT22" s="53">
        <f>'Yearly data'!AS143</f>
        <v>23.33</v>
      </c>
      <c r="AU22" s="53">
        <f>'Yearly data'!AT143</f>
        <v>24.67</v>
      </c>
      <c r="AV22" s="53">
        <f>'Yearly data'!AU143</f>
        <v>26</v>
      </c>
      <c r="AW22" s="53">
        <f>'Yearly data'!AV143</f>
        <v>25</v>
      </c>
      <c r="AX22" s="53">
        <f>'Yearly data'!AW143</f>
        <v>25.67</v>
      </c>
      <c r="AY22" s="53">
        <f>'Yearly data'!AX143</f>
        <v>26.33</v>
      </c>
      <c r="AZ22" s="53">
        <f>'Yearly data'!AY143</f>
        <v>27</v>
      </c>
      <c r="BA22" s="53">
        <f>'Yearly data'!AZ143</f>
        <v>31.33</v>
      </c>
      <c r="BB22" s="53">
        <f>'Yearly data'!BA143</f>
        <v>32</v>
      </c>
      <c r="BC22" s="53">
        <f>'Yearly data'!BB143</f>
        <v>32.67</v>
      </c>
      <c r="BD22" s="53">
        <f>'Yearly data'!BC143</f>
        <v>33.33</v>
      </c>
      <c r="BE22" s="53">
        <f>'Yearly data'!BD143</f>
        <v>33.33</v>
      </c>
      <c r="BF22" s="53">
        <f>'Yearly data'!BE143</f>
        <v>33.33</v>
      </c>
      <c r="BG22" s="53">
        <f>'Yearly data'!BF143</f>
        <v>33.33</v>
      </c>
      <c r="BH22" s="53">
        <f>'Yearly data'!BG143</f>
        <v>33.33</v>
      </c>
      <c r="BI22" s="53">
        <f>'Yearly data'!BH143</f>
        <v>33.33</v>
      </c>
      <c r="BJ22" s="53">
        <f>'Yearly data'!BI143</f>
        <v>33.33</v>
      </c>
      <c r="BK22" s="53">
        <f>'Yearly data'!BJ143</f>
        <v>33.33</v>
      </c>
      <c r="BL22" s="53">
        <f>'Yearly data'!BK143</f>
        <v>33.33</v>
      </c>
      <c r="BM22" s="53">
        <f>'Yearly data'!BL143</f>
        <v>33.33</v>
      </c>
      <c r="BN22" s="53">
        <f>'Yearly data'!BM143</f>
        <v>33.33</v>
      </c>
      <c r="BO22" s="53">
        <f>'Yearly data'!BN143</f>
        <v>33.33</v>
      </c>
      <c r="BP22" s="53">
        <f>'Yearly data'!BO143</f>
        <v>33.33</v>
      </c>
      <c r="BQ22" s="53">
        <f>'Yearly data'!BP143</f>
        <v>30.67</v>
      </c>
      <c r="BR22" s="53">
        <f>'Yearly data'!BQ143</f>
        <v>30.33</v>
      </c>
      <c r="BS22" s="53">
        <f>'Yearly data'!BR143</f>
        <v>30</v>
      </c>
      <c r="BT22" s="53">
        <f>'Yearly data'!BS143</f>
        <v>30</v>
      </c>
      <c r="BU22" s="53">
        <f>'Yearly data'!BT143</f>
        <v>29.67</v>
      </c>
      <c r="BV22" s="53">
        <f>'Yearly data'!BU143</f>
        <v>29.33</v>
      </c>
      <c r="BW22" s="53">
        <f>'Yearly data'!BV143</f>
        <v>22.67</v>
      </c>
      <c r="BX22" s="53">
        <f>'Yearly data'!BW143</f>
        <v>21.67</v>
      </c>
      <c r="BY22" s="53">
        <f>'Yearly data'!BX143</f>
        <v>20.67</v>
      </c>
      <c r="BZ22" s="53">
        <f>'Yearly data'!BY143</f>
        <v>20</v>
      </c>
      <c r="CA22" s="53">
        <f>'Yearly data'!BZ143</f>
        <v>25</v>
      </c>
      <c r="CB22" s="53">
        <f>'Yearly data'!CA143</f>
        <v>24.67</v>
      </c>
      <c r="CC22" s="53">
        <f>'Yearly data'!CB143</f>
        <v>24.33</v>
      </c>
      <c r="CD22" s="53">
        <f>'Yearly data'!CC143</f>
        <v>24</v>
      </c>
      <c r="CE22" s="53">
        <f>'Yearly data'!CD143</f>
        <v>26</v>
      </c>
      <c r="CF22" s="53">
        <f>'Yearly data'!CE143</f>
        <v>25.67</v>
      </c>
      <c r="CG22" s="53">
        <f>'Yearly data'!CF143</f>
        <v>25</v>
      </c>
      <c r="CH22" s="53">
        <f>'Yearly data'!CG143</f>
        <v>24.33</v>
      </c>
      <c r="CI22" s="53">
        <f>'Yearly data'!CH143</f>
        <v>19.329999999999998</v>
      </c>
      <c r="CJ22" s="53">
        <f>'Yearly data'!CI143</f>
        <v>18</v>
      </c>
      <c r="CK22" s="53">
        <f>'Yearly data'!CJ143</f>
        <v>22.33</v>
      </c>
      <c r="CL22" s="53">
        <f>'Yearly data'!CK143</f>
        <v>21.33</v>
      </c>
      <c r="CM22" s="53">
        <f>'Yearly data'!CL143</f>
        <v>21</v>
      </c>
      <c r="CN22" s="53">
        <f>'Yearly data'!CM143</f>
        <v>20.67</v>
      </c>
      <c r="CO22" s="53">
        <f>'Yearly data'!CN143</f>
        <v>15</v>
      </c>
      <c r="CP22" s="53">
        <f>'Yearly data'!CO143</f>
        <v>15.33</v>
      </c>
      <c r="CQ22" s="53">
        <f>'Yearly data'!CP143</f>
        <v>15.67</v>
      </c>
      <c r="CR22" s="53">
        <f>'Yearly data'!CQ143</f>
        <v>15.67</v>
      </c>
      <c r="CS22" s="53">
        <f>'Yearly data'!CR143</f>
        <v>16</v>
      </c>
      <c r="CT22" s="53">
        <f>'Yearly data'!CS143</f>
        <v>16.329999999999998</v>
      </c>
    </row>
    <row r="23" spans="1:98" ht="20.399999999999999">
      <c r="A23" s="56"/>
      <c r="B23" s="55">
        <v>45434</v>
      </c>
      <c r="C23" s="53">
        <f>'Yearly data'!B144</f>
        <v>20.67</v>
      </c>
      <c r="D23" s="53">
        <f>'Yearly data'!C144</f>
        <v>21</v>
      </c>
      <c r="E23" s="53">
        <f>'Yearly data'!D144</f>
        <v>21.33</v>
      </c>
      <c r="F23" s="53">
        <f>'Yearly data'!E144</f>
        <v>21.67</v>
      </c>
      <c r="G23" s="53">
        <f>'Yearly data'!F144</f>
        <v>22</v>
      </c>
      <c r="H23" s="53">
        <f>'Yearly data'!G144</f>
        <v>22</v>
      </c>
      <c r="I23" s="53">
        <f>'Yearly data'!H144</f>
        <v>22</v>
      </c>
      <c r="J23" s="53">
        <f>'Yearly data'!I144</f>
        <v>22</v>
      </c>
      <c r="K23" s="53">
        <f>'Yearly data'!J144</f>
        <v>24.67</v>
      </c>
      <c r="L23" s="53">
        <f>'Yearly data'!K144</f>
        <v>24</v>
      </c>
      <c r="M23" s="53">
        <f>'Yearly data'!L144</f>
        <v>23.67</v>
      </c>
      <c r="N23" s="53">
        <f>'Yearly data'!M144</f>
        <v>23</v>
      </c>
      <c r="O23" s="53">
        <f>'Yearly data'!N144</f>
        <v>25.33</v>
      </c>
      <c r="P23" s="53">
        <f>'Yearly data'!O144</f>
        <v>25</v>
      </c>
      <c r="Q23" s="53">
        <f>'Yearly data'!P144</f>
        <v>20</v>
      </c>
      <c r="R23" s="53">
        <f>'Yearly data'!Q144</f>
        <v>20.329999999999998</v>
      </c>
      <c r="S23" s="53">
        <f>'Yearly data'!R144</f>
        <v>20.329999999999998</v>
      </c>
      <c r="T23" s="53">
        <f>'Yearly data'!S144</f>
        <v>20.67</v>
      </c>
      <c r="U23" s="53">
        <f>'Yearly data'!T144</f>
        <v>20.67</v>
      </c>
      <c r="V23" s="53">
        <f>'Yearly data'!U144</f>
        <v>21</v>
      </c>
      <c r="W23" s="53">
        <f>'Yearly data'!V144</f>
        <v>21</v>
      </c>
      <c r="X23" s="53">
        <f>'Yearly data'!W144</f>
        <v>21.33</v>
      </c>
      <c r="Y23" s="53">
        <f>'Yearly data'!X144</f>
        <v>21</v>
      </c>
      <c r="Z23" s="53">
        <f>'Yearly data'!Y144</f>
        <v>20.329999999999998</v>
      </c>
      <c r="AA23" s="53">
        <f>'Yearly data'!Z144</f>
        <v>17.329999999999998</v>
      </c>
      <c r="AB23" s="53">
        <f>'Yearly data'!AA144</f>
        <v>16.670000000000002</v>
      </c>
      <c r="AC23" s="53">
        <f>'Yearly data'!AB144</f>
        <v>16</v>
      </c>
      <c r="AD23" s="53">
        <f>'Yearly data'!AC144</f>
        <v>15.33</v>
      </c>
      <c r="AE23" s="53">
        <f>'Yearly data'!AD144</f>
        <v>15</v>
      </c>
      <c r="AF23" s="53">
        <f>'Yearly data'!AE144</f>
        <v>15</v>
      </c>
      <c r="AG23" s="53">
        <f>'Yearly data'!AF144</f>
        <v>15.33</v>
      </c>
      <c r="AH23" s="53">
        <f>'Yearly data'!AG144</f>
        <v>16</v>
      </c>
      <c r="AI23" s="53">
        <f>'Yearly data'!AH144</f>
        <v>23.33</v>
      </c>
      <c r="AJ23" s="53">
        <f>'Yearly data'!AI144</f>
        <v>24</v>
      </c>
      <c r="AK23" s="53">
        <f>'Yearly data'!AJ144</f>
        <v>24.67</v>
      </c>
      <c r="AL23" s="53">
        <f>'Yearly data'!AK144</f>
        <v>25.33</v>
      </c>
      <c r="AM23" s="53">
        <f>'Yearly data'!AL144</f>
        <v>18.329999999999998</v>
      </c>
      <c r="AN23" s="53">
        <f>'Yearly data'!AM144</f>
        <v>18.670000000000002</v>
      </c>
      <c r="AO23" s="53">
        <f>'Yearly data'!AN144</f>
        <v>19</v>
      </c>
      <c r="AP23" s="53">
        <f>'Yearly data'!AO144</f>
        <v>20.67</v>
      </c>
      <c r="AQ23" s="53">
        <f>'Yearly data'!AP144</f>
        <v>21</v>
      </c>
      <c r="AR23" s="53">
        <f>'Yearly data'!AQ144</f>
        <v>20.67</v>
      </c>
      <c r="AS23" s="53">
        <f>'Yearly data'!AR144</f>
        <v>21</v>
      </c>
      <c r="AT23" s="53">
        <f>'Yearly data'!AS144</f>
        <v>21.67</v>
      </c>
      <c r="AU23" s="53">
        <f>'Yearly data'!AT144</f>
        <v>21.33</v>
      </c>
      <c r="AV23" s="53">
        <f>'Yearly data'!AU144</f>
        <v>22</v>
      </c>
      <c r="AW23" s="53">
        <f>'Yearly data'!AV144</f>
        <v>26.67</v>
      </c>
      <c r="AX23" s="53">
        <f>'Yearly data'!AW144</f>
        <v>27.33</v>
      </c>
      <c r="AY23" s="53">
        <f>'Yearly data'!AX144</f>
        <v>28</v>
      </c>
      <c r="AZ23" s="53">
        <f>'Yearly data'!AY144</f>
        <v>28.67</v>
      </c>
      <c r="BA23" s="53">
        <f>'Yearly data'!AZ144</f>
        <v>29.33</v>
      </c>
      <c r="BB23" s="53">
        <f>'Yearly data'!BA144</f>
        <v>30</v>
      </c>
      <c r="BC23" s="53">
        <f>'Yearly data'!BB144</f>
        <v>30</v>
      </c>
      <c r="BD23" s="53">
        <f>'Yearly data'!BC144</f>
        <v>30</v>
      </c>
      <c r="BE23" s="53">
        <f>'Yearly data'!BD144</f>
        <v>30</v>
      </c>
      <c r="BF23" s="53">
        <f>'Yearly data'!BE144</f>
        <v>30</v>
      </c>
      <c r="BG23" s="53">
        <f>'Yearly data'!BF144</f>
        <v>30</v>
      </c>
      <c r="BH23" s="53">
        <f>'Yearly data'!BG144</f>
        <v>29.67</v>
      </c>
      <c r="BI23" s="53">
        <f>'Yearly data'!BH144</f>
        <v>28.33</v>
      </c>
      <c r="BJ23" s="53">
        <f>'Yearly data'!BI144</f>
        <v>28</v>
      </c>
      <c r="BK23" s="53">
        <f>'Yearly data'!BJ144</f>
        <v>27.67</v>
      </c>
      <c r="BL23" s="53">
        <f>'Yearly data'!BK144</f>
        <v>27.33</v>
      </c>
      <c r="BM23" s="53">
        <f>'Yearly data'!BL144</f>
        <v>27</v>
      </c>
      <c r="BN23" s="53">
        <f>'Yearly data'!BM144</f>
        <v>26.67</v>
      </c>
      <c r="BO23" s="53">
        <f>'Yearly data'!BN144</f>
        <v>26.67</v>
      </c>
      <c r="BP23" s="53">
        <f>'Yearly data'!BO144</f>
        <v>26.67</v>
      </c>
      <c r="BQ23" s="53">
        <f>'Yearly data'!BP144</f>
        <v>28.33</v>
      </c>
      <c r="BR23" s="53">
        <f>'Yearly data'!BQ144</f>
        <v>28.33</v>
      </c>
      <c r="BS23" s="53">
        <f>'Yearly data'!BR144</f>
        <v>28.33</v>
      </c>
      <c r="BT23" s="53">
        <f>'Yearly data'!BS144</f>
        <v>28.33</v>
      </c>
      <c r="BU23" s="53">
        <f>'Yearly data'!BT144</f>
        <v>28.33</v>
      </c>
      <c r="BV23" s="53">
        <f>'Yearly data'!BU144</f>
        <v>28.33</v>
      </c>
      <c r="BW23" s="53">
        <f>'Yearly data'!BV144</f>
        <v>28.33</v>
      </c>
      <c r="BX23" s="53">
        <f>'Yearly data'!BW144</f>
        <v>28</v>
      </c>
      <c r="BY23" s="53">
        <f>'Yearly data'!BX144</f>
        <v>27.67</v>
      </c>
      <c r="BZ23" s="53">
        <f>'Yearly data'!BY144</f>
        <v>27.33</v>
      </c>
      <c r="CA23" s="53">
        <f>'Yearly data'!BZ144</f>
        <v>26.67</v>
      </c>
      <c r="CB23" s="53">
        <f>'Yearly data'!CA144</f>
        <v>26</v>
      </c>
      <c r="CC23" s="53">
        <f>'Yearly data'!CB144</f>
        <v>21.67</v>
      </c>
      <c r="CD23" s="53">
        <f>'Yearly data'!CC144</f>
        <v>21.33</v>
      </c>
      <c r="CE23" s="53">
        <f>'Yearly data'!CD144</f>
        <v>21.67</v>
      </c>
      <c r="CF23" s="53">
        <f>'Yearly data'!CE144</f>
        <v>22</v>
      </c>
      <c r="CG23" s="53">
        <f>'Yearly data'!CF144</f>
        <v>20</v>
      </c>
      <c r="CH23" s="53">
        <f>'Yearly data'!CG144</f>
        <v>20.329999999999998</v>
      </c>
      <c r="CI23" s="53">
        <f>'Yearly data'!CH144</f>
        <v>21.67</v>
      </c>
      <c r="CJ23" s="53">
        <f>'Yearly data'!CI144</f>
        <v>22</v>
      </c>
      <c r="CK23" s="53">
        <f>'Yearly data'!CJ144</f>
        <v>23.84</v>
      </c>
      <c r="CL23" s="53">
        <f>'Yearly data'!CK144</f>
        <v>23.88</v>
      </c>
      <c r="CM23" s="53">
        <f>'Yearly data'!CL144</f>
        <v>23.98</v>
      </c>
      <c r="CN23" s="53">
        <f>'Yearly data'!CM144</f>
        <v>23.55</v>
      </c>
      <c r="CO23" s="53">
        <f>'Yearly data'!CN144</f>
        <v>22.94</v>
      </c>
      <c r="CP23" s="53">
        <f>'Yearly data'!CO144</f>
        <v>22.79</v>
      </c>
      <c r="CQ23" s="53">
        <f>'Yearly data'!CP144</f>
        <v>22.75</v>
      </c>
      <c r="CR23" s="53">
        <f>'Yearly data'!CQ144</f>
        <v>22.86</v>
      </c>
      <c r="CS23" s="53">
        <f>'Yearly data'!CR144</f>
        <v>23.42</v>
      </c>
      <c r="CT23" s="53">
        <f>'Yearly data'!CS144</f>
        <v>24.08</v>
      </c>
    </row>
    <row r="24" spans="1:98" ht="20.399999999999999">
      <c r="A24" s="56"/>
      <c r="B24" s="55">
        <v>45435</v>
      </c>
      <c r="C24" s="53">
        <f>'Yearly data'!B145</f>
        <v>25.33</v>
      </c>
      <c r="D24" s="53">
        <f>'Yearly data'!C145</f>
        <v>25.67</v>
      </c>
      <c r="E24" s="53">
        <f>'Yearly data'!D145</f>
        <v>26.33</v>
      </c>
      <c r="F24" s="53">
        <f>'Yearly data'!E145</f>
        <v>26.67</v>
      </c>
      <c r="G24" s="53">
        <f>'Yearly data'!F145</f>
        <v>27</v>
      </c>
      <c r="H24" s="53">
        <f>'Yearly data'!G145</f>
        <v>27</v>
      </c>
      <c r="I24" s="53">
        <f>'Yearly data'!H145</f>
        <v>23</v>
      </c>
      <c r="J24" s="53">
        <f>'Yearly data'!I145</f>
        <v>23</v>
      </c>
      <c r="K24" s="53">
        <f>'Yearly data'!J145</f>
        <v>23</v>
      </c>
      <c r="L24" s="53">
        <f>'Yearly data'!K145</f>
        <v>23</v>
      </c>
      <c r="M24" s="53">
        <f>'Yearly data'!L145</f>
        <v>22.67</v>
      </c>
      <c r="N24" s="53">
        <f>'Yearly data'!M145</f>
        <v>22.67</v>
      </c>
      <c r="O24" s="53">
        <f>'Yearly data'!N145</f>
        <v>22</v>
      </c>
      <c r="P24" s="53">
        <f>'Yearly data'!O145</f>
        <v>21.67</v>
      </c>
      <c r="Q24" s="53">
        <f>'Yearly data'!P145</f>
        <v>20.67</v>
      </c>
      <c r="R24" s="53">
        <f>'Yearly data'!Q145</f>
        <v>20.329999999999998</v>
      </c>
      <c r="S24" s="53">
        <f>'Yearly data'!R145</f>
        <v>20.329999999999998</v>
      </c>
      <c r="T24" s="53">
        <f>'Yearly data'!S145</f>
        <v>20.67</v>
      </c>
      <c r="U24" s="53">
        <f>'Yearly data'!T145</f>
        <v>23.33</v>
      </c>
      <c r="V24" s="53">
        <f>'Yearly data'!U145</f>
        <v>23.33</v>
      </c>
      <c r="W24" s="53">
        <f>'Yearly data'!V145</f>
        <v>23.33</v>
      </c>
      <c r="X24" s="53">
        <f>'Yearly data'!W145</f>
        <v>23.33</v>
      </c>
      <c r="Y24" s="53">
        <f>'Yearly data'!X145</f>
        <v>23.33</v>
      </c>
      <c r="Z24" s="53">
        <f>'Yearly data'!Y145</f>
        <v>23</v>
      </c>
      <c r="AA24" s="53">
        <f>'Yearly data'!Z145</f>
        <v>22.33</v>
      </c>
      <c r="AB24" s="53">
        <f>'Yearly data'!AA145</f>
        <v>22</v>
      </c>
      <c r="AC24" s="53">
        <f>'Yearly data'!AB145</f>
        <v>21.67</v>
      </c>
      <c r="AD24" s="53">
        <f>'Yearly data'!AC145</f>
        <v>21</v>
      </c>
      <c r="AE24" s="53">
        <f>'Yearly data'!AD145</f>
        <v>20.67</v>
      </c>
      <c r="AF24" s="53">
        <f>'Yearly data'!AE145</f>
        <v>20.67</v>
      </c>
      <c r="AG24" s="53">
        <f>'Yearly data'!AF145</f>
        <v>20.67</v>
      </c>
      <c r="AH24" s="53">
        <f>'Yearly data'!AG145</f>
        <v>20.67</v>
      </c>
      <c r="AI24" s="53">
        <f>'Yearly data'!AH145</f>
        <v>20.67</v>
      </c>
      <c r="AJ24" s="53">
        <f>'Yearly data'!AI145</f>
        <v>20.67</v>
      </c>
      <c r="AK24" s="53">
        <f>'Yearly data'!AJ145</f>
        <v>18</v>
      </c>
      <c r="AL24" s="53">
        <f>'Yearly data'!AK145</f>
        <v>18.329999999999998</v>
      </c>
      <c r="AM24" s="53">
        <f>'Yearly data'!AL145</f>
        <v>18.670000000000002</v>
      </c>
      <c r="AN24" s="53">
        <f>'Yearly data'!AM145</f>
        <v>19</v>
      </c>
      <c r="AO24" s="53">
        <f>'Yearly data'!AN145</f>
        <v>19.670000000000002</v>
      </c>
      <c r="AP24" s="53">
        <f>'Yearly data'!AO145</f>
        <v>20.329999999999998</v>
      </c>
      <c r="AQ24" s="53">
        <f>'Yearly data'!AP145</f>
        <v>21.67</v>
      </c>
      <c r="AR24" s="53">
        <f>'Yearly data'!AQ145</f>
        <v>22.67</v>
      </c>
      <c r="AS24" s="53">
        <f>'Yearly data'!AR145</f>
        <v>23.33</v>
      </c>
      <c r="AT24" s="53">
        <f>'Yearly data'!AS145</f>
        <v>24.67</v>
      </c>
      <c r="AU24" s="53">
        <f>'Yearly data'!AT145</f>
        <v>26</v>
      </c>
      <c r="AV24" s="53">
        <f>'Yearly data'!AU145</f>
        <v>27.33</v>
      </c>
      <c r="AW24" s="53">
        <f>'Yearly data'!AV145</f>
        <v>28.67</v>
      </c>
      <c r="AX24" s="53">
        <f>'Yearly data'!AW145</f>
        <v>30</v>
      </c>
      <c r="AY24" s="53">
        <f>'Yearly data'!AX145</f>
        <v>30</v>
      </c>
      <c r="AZ24" s="53">
        <f>'Yearly data'!AY145</f>
        <v>30</v>
      </c>
      <c r="BA24" s="53">
        <f>'Yearly data'!AZ145</f>
        <v>30</v>
      </c>
      <c r="BB24" s="53">
        <f>'Yearly data'!BA145</f>
        <v>30</v>
      </c>
      <c r="BC24" s="53">
        <f>'Yearly data'!BB145</f>
        <v>30</v>
      </c>
      <c r="BD24" s="53">
        <f>'Yearly data'!BC145</f>
        <v>30</v>
      </c>
      <c r="BE24" s="53">
        <f>'Yearly data'!BD145</f>
        <v>34</v>
      </c>
      <c r="BF24" s="53">
        <f>'Yearly data'!BE145</f>
        <v>34</v>
      </c>
      <c r="BG24" s="53">
        <f>'Yearly data'!BF145</f>
        <v>34</v>
      </c>
      <c r="BH24" s="53">
        <f>'Yearly data'!BG145</f>
        <v>34</v>
      </c>
      <c r="BI24" s="53">
        <f>'Yearly data'!BH145</f>
        <v>34</v>
      </c>
      <c r="BJ24" s="53">
        <f>'Yearly data'!BI145</f>
        <v>34</v>
      </c>
      <c r="BK24" s="53">
        <f>'Yearly data'!BJ145</f>
        <v>37.33</v>
      </c>
      <c r="BL24" s="53">
        <f>'Yearly data'!BK145</f>
        <v>37.33</v>
      </c>
      <c r="BM24" s="53">
        <f>'Yearly data'!BL145</f>
        <v>37.33</v>
      </c>
      <c r="BN24" s="53">
        <f>'Yearly data'!BM145</f>
        <v>37.33</v>
      </c>
      <c r="BO24" s="53">
        <f>'Yearly data'!BN145</f>
        <v>37.33</v>
      </c>
      <c r="BP24" s="53">
        <f>'Yearly data'!BO145</f>
        <v>37.33</v>
      </c>
      <c r="BQ24" s="53">
        <f>'Yearly data'!BP145</f>
        <v>37.33</v>
      </c>
      <c r="BR24" s="53">
        <f>'Yearly data'!BQ145</f>
        <v>37</v>
      </c>
      <c r="BS24" s="53">
        <f>'Yearly data'!BR145</f>
        <v>36.67</v>
      </c>
      <c r="BT24" s="53">
        <f>'Yearly data'!BS145</f>
        <v>36.33</v>
      </c>
      <c r="BU24" s="53">
        <f>'Yearly data'!BT145</f>
        <v>35.67</v>
      </c>
      <c r="BV24" s="53">
        <f>'Yearly data'!BU145</f>
        <v>35.33</v>
      </c>
      <c r="BW24" s="53">
        <f>'Yearly data'!BV145</f>
        <v>31.67</v>
      </c>
      <c r="BX24" s="53">
        <f>'Yearly data'!BW145</f>
        <v>30.67</v>
      </c>
      <c r="BY24" s="53">
        <f>'Yearly data'!BX145</f>
        <v>33.33</v>
      </c>
      <c r="BZ24" s="53">
        <f>'Yearly data'!BY145</f>
        <v>32</v>
      </c>
      <c r="CA24" s="53">
        <f>'Yearly data'!BZ145</f>
        <v>30.67</v>
      </c>
      <c r="CB24" s="53">
        <f>'Yearly data'!CA145</f>
        <v>28.33</v>
      </c>
      <c r="CC24" s="53">
        <f>'Yearly data'!CB145</f>
        <v>27</v>
      </c>
      <c r="CD24" s="53">
        <f>'Yearly data'!CC145</f>
        <v>25</v>
      </c>
      <c r="CE24" s="53">
        <f>'Yearly data'!CD145</f>
        <v>23.33</v>
      </c>
      <c r="CF24" s="53">
        <f>'Yearly data'!CE145</f>
        <v>21.67</v>
      </c>
      <c r="CG24" s="53">
        <f>'Yearly data'!CF145</f>
        <v>20</v>
      </c>
      <c r="CH24" s="53">
        <f>'Yearly data'!CG145</f>
        <v>19</v>
      </c>
      <c r="CI24" s="53">
        <f>'Yearly data'!CH145</f>
        <v>18.329999999999998</v>
      </c>
      <c r="CJ24" s="53">
        <f>'Yearly data'!CI145</f>
        <v>18.329999999999998</v>
      </c>
      <c r="CK24" s="53">
        <f>'Yearly data'!CJ145</f>
        <v>16.670000000000002</v>
      </c>
      <c r="CL24" s="53">
        <f>'Yearly data'!CK145</f>
        <v>16.670000000000002</v>
      </c>
      <c r="CM24" s="53">
        <f>'Yearly data'!CL145</f>
        <v>16.670000000000002</v>
      </c>
      <c r="CN24" s="53">
        <f>'Yearly data'!CM145</f>
        <v>16.670000000000002</v>
      </c>
      <c r="CO24" s="53">
        <f>'Yearly data'!CN145</f>
        <v>16.670000000000002</v>
      </c>
      <c r="CP24" s="53">
        <f>'Yearly data'!CO145</f>
        <v>17</v>
      </c>
      <c r="CQ24" s="53">
        <f>'Yearly data'!CP145</f>
        <v>17</v>
      </c>
      <c r="CR24" s="53">
        <f>'Yearly data'!CQ145</f>
        <v>17</v>
      </c>
      <c r="CS24" s="53">
        <f>'Yearly data'!CR145</f>
        <v>17.329999999999998</v>
      </c>
      <c r="CT24" s="53">
        <f>'Yearly data'!CS145</f>
        <v>17.329999999999998</v>
      </c>
    </row>
    <row r="25" spans="1:98" ht="20.399999999999999">
      <c r="A25" s="56"/>
      <c r="B25" s="55">
        <v>45436</v>
      </c>
      <c r="C25" s="53">
        <f>'Yearly data'!B146</f>
        <v>20</v>
      </c>
      <c r="D25" s="53">
        <f>'Yearly data'!C146</f>
        <v>20.67</v>
      </c>
      <c r="E25" s="53">
        <f>'Yearly data'!D146</f>
        <v>21.33</v>
      </c>
      <c r="F25" s="53">
        <f>'Yearly data'!E146</f>
        <v>22</v>
      </c>
      <c r="G25" s="53">
        <f>'Yearly data'!F146</f>
        <v>22.67</v>
      </c>
      <c r="H25" s="53">
        <f>'Yearly data'!G146</f>
        <v>23</v>
      </c>
      <c r="I25" s="53">
        <f>'Yearly data'!H146</f>
        <v>21.67</v>
      </c>
      <c r="J25" s="53">
        <f>'Yearly data'!I146</f>
        <v>21.67</v>
      </c>
      <c r="K25" s="53">
        <f>'Yearly data'!J146</f>
        <v>21.67</v>
      </c>
      <c r="L25" s="53">
        <f>'Yearly data'!K146</f>
        <v>21.67</v>
      </c>
      <c r="M25" s="53">
        <f>'Yearly data'!L146</f>
        <v>21.67</v>
      </c>
      <c r="N25" s="53">
        <f>'Yearly data'!M146</f>
        <v>21.67</v>
      </c>
      <c r="O25" s="53">
        <f>'Yearly data'!N146</f>
        <v>21.67</v>
      </c>
      <c r="P25" s="53">
        <f>'Yearly data'!O146</f>
        <v>21.67</v>
      </c>
      <c r="Q25" s="53">
        <f>'Yearly data'!P146</f>
        <v>21.67</v>
      </c>
      <c r="R25" s="53">
        <f>'Yearly data'!Q146</f>
        <v>21.67</v>
      </c>
      <c r="S25" s="53">
        <f>'Yearly data'!R146</f>
        <v>21.67</v>
      </c>
      <c r="T25" s="53">
        <f>'Yearly data'!S146</f>
        <v>21.67</v>
      </c>
      <c r="U25" s="53">
        <f>'Yearly data'!T146</f>
        <v>21.67</v>
      </c>
      <c r="V25" s="53">
        <f>'Yearly data'!U146</f>
        <v>21.67</v>
      </c>
      <c r="W25" s="53">
        <f>'Yearly data'!V146</f>
        <v>21.67</v>
      </c>
      <c r="X25" s="53">
        <f>'Yearly data'!W146</f>
        <v>21.67</v>
      </c>
      <c r="Y25" s="53">
        <f>'Yearly data'!X146</f>
        <v>21.67</v>
      </c>
      <c r="Z25" s="53">
        <f>'Yearly data'!Y146</f>
        <v>21.67</v>
      </c>
      <c r="AA25" s="53">
        <f>'Yearly data'!Z146</f>
        <v>21.67</v>
      </c>
      <c r="AB25" s="53">
        <f>'Yearly data'!AA146</f>
        <v>21.67</v>
      </c>
      <c r="AC25" s="53">
        <f>'Yearly data'!AB146</f>
        <v>21.67</v>
      </c>
      <c r="AD25" s="53">
        <f>'Yearly data'!AC146</f>
        <v>21.67</v>
      </c>
      <c r="AE25" s="53">
        <f>'Yearly data'!AD146</f>
        <v>21.67</v>
      </c>
      <c r="AF25" s="53">
        <f>'Yearly data'!AE146</f>
        <v>21.67</v>
      </c>
      <c r="AG25" s="53">
        <f>'Yearly data'!AF146</f>
        <v>24.33</v>
      </c>
      <c r="AH25" s="53">
        <f>'Yearly data'!AG146</f>
        <v>24</v>
      </c>
      <c r="AI25" s="53">
        <f>'Yearly data'!AH146</f>
        <v>23.67</v>
      </c>
      <c r="AJ25" s="53">
        <f>'Yearly data'!AI146</f>
        <v>23.33</v>
      </c>
      <c r="AK25" s="53">
        <f>'Yearly data'!AJ146</f>
        <v>23.33</v>
      </c>
      <c r="AL25" s="53">
        <f>'Yearly data'!AK146</f>
        <v>23.33</v>
      </c>
      <c r="AM25" s="53">
        <f>'Yearly data'!AL146</f>
        <v>30.67</v>
      </c>
      <c r="AN25" s="53">
        <f>'Yearly data'!AM146</f>
        <v>31.33</v>
      </c>
      <c r="AO25" s="53">
        <f>'Yearly data'!AN146</f>
        <v>32</v>
      </c>
      <c r="AP25" s="53">
        <f>'Yearly data'!AO146</f>
        <v>32.67</v>
      </c>
      <c r="AQ25" s="53">
        <f>'Yearly data'!AP146</f>
        <v>33.33</v>
      </c>
      <c r="AR25" s="53">
        <f>'Yearly data'!AQ146</f>
        <v>33.33</v>
      </c>
      <c r="AS25" s="53">
        <f>'Yearly data'!AR146</f>
        <v>20</v>
      </c>
      <c r="AT25" s="53">
        <f>'Yearly data'!AS146</f>
        <v>20.329999999999998</v>
      </c>
      <c r="AU25" s="53">
        <f>'Yearly data'!AT146</f>
        <v>22.33</v>
      </c>
      <c r="AV25" s="53">
        <f>'Yearly data'!AU146</f>
        <v>22.33</v>
      </c>
      <c r="AW25" s="53">
        <f>'Yearly data'!AV146</f>
        <v>22.33</v>
      </c>
      <c r="AX25" s="53">
        <f>'Yearly data'!AW146</f>
        <v>21.67</v>
      </c>
      <c r="AY25" s="53">
        <f>'Yearly data'!AX146</f>
        <v>23</v>
      </c>
      <c r="AZ25" s="53">
        <f>'Yearly data'!AY146</f>
        <v>24</v>
      </c>
      <c r="BA25" s="53">
        <f>'Yearly data'!AZ146</f>
        <v>18</v>
      </c>
      <c r="BB25" s="53">
        <f>'Yearly data'!BA146</f>
        <v>18</v>
      </c>
      <c r="BC25" s="53">
        <f>'Yearly data'!BB146</f>
        <v>18.329999999999998</v>
      </c>
      <c r="BD25" s="53">
        <f>'Yearly data'!BC146</f>
        <v>19</v>
      </c>
      <c r="BE25" s="53">
        <f>'Yearly data'!BD146</f>
        <v>19.670000000000002</v>
      </c>
      <c r="BF25" s="53">
        <f>'Yearly data'!BE146</f>
        <v>20.329999999999998</v>
      </c>
      <c r="BG25" s="53">
        <f>'Yearly data'!BF146</f>
        <v>23.67</v>
      </c>
      <c r="BH25" s="53">
        <f>'Yearly data'!BG146</f>
        <v>24.33</v>
      </c>
      <c r="BI25" s="53">
        <f>'Yearly data'!BH146</f>
        <v>22</v>
      </c>
      <c r="BJ25" s="53">
        <f>'Yearly data'!BI146</f>
        <v>22.67</v>
      </c>
      <c r="BK25" s="53">
        <f>'Yearly data'!BJ146</f>
        <v>23.33</v>
      </c>
      <c r="BL25" s="53">
        <f>'Yearly data'!BK146</f>
        <v>24</v>
      </c>
      <c r="BM25" s="53">
        <f>'Yearly data'!BL146</f>
        <v>24.67</v>
      </c>
      <c r="BN25" s="53">
        <f>'Yearly data'!BM146</f>
        <v>26</v>
      </c>
      <c r="BO25" s="53">
        <f>'Yearly data'!BN146</f>
        <v>24.67</v>
      </c>
      <c r="BP25" s="53">
        <f>'Yearly data'!BO146</f>
        <v>25.33</v>
      </c>
      <c r="BQ25" s="53">
        <f>'Yearly data'!BP146</f>
        <v>26.33</v>
      </c>
      <c r="BR25" s="53">
        <f>'Yearly data'!BQ146</f>
        <v>26.67</v>
      </c>
      <c r="BS25" s="53">
        <f>'Yearly data'!BR146</f>
        <v>30.67</v>
      </c>
      <c r="BT25" s="53">
        <f>'Yearly data'!BS146</f>
        <v>30.67</v>
      </c>
      <c r="BU25" s="53">
        <f>'Yearly data'!BT146</f>
        <v>31.33</v>
      </c>
      <c r="BV25" s="53">
        <f>'Yearly data'!BU146</f>
        <v>31.33</v>
      </c>
      <c r="BW25" s="53">
        <f>'Yearly data'!BV146</f>
        <v>30.67</v>
      </c>
      <c r="BX25" s="53">
        <f>'Yearly data'!BW146</f>
        <v>29.33</v>
      </c>
      <c r="BY25" s="53">
        <f>'Yearly data'!BX146</f>
        <v>28</v>
      </c>
      <c r="BZ25" s="53">
        <f>'Yearly data'!BY146</f>
        <v>26.67</v>
      </c>
      <c r="CA25" s="53">
        <f>'Yearly data'!BZ146</f>
        <v>29.33</v>
      </c>
      <c r="CB25" s="53">
        <f>'Yearly data'!CA146</f>
        <v>28.67</v>
      </c>
      <c r="CC25" s="53">
        <f>'Yearly data'!CB146</f>
        <v>28.33</v>
      </c>
      <c r="CD25" s="53">
        <f>'Yearly data'!CC146</f>
        <v>27.67</v>
      </c>
      <c r="CE25" s="53">
        <f>'Yearly data'!CD146</f>
        <v>27.33</v>
      </c>
      <c r="CF25" s="53">
        <f>'Yearly data'!CE146</f>
        <v>26.67</v>
      </c>
      <c r="CG25" s="53">
        <f>'Yearly data'!CF146</f>
        <v>28.33</v>
      </c>
      <c r="CH25" s="53">
        <f>'Yearly data'!CG146</f>
        <v>28</v>
      </c>
      <c r="CI25" s="53">
        <f>'Yearly data'!CH146</f>
        <v>29</v>
      </c>
      <c r="CJ25" s="53">
        <f>'Yearly data'!CI146</f>
        <v>28.33</v>
      </c>
      <c r="CK25" s="53">
        <f>'Yearly data'!CJ146</f>
        <v>28</v>
      </c>
      <c r="CL25" s="53">
        <f>'Yearly data'!CK146</f>
        <v>27.67</v>
      </c>
      <c r="CM25" s="53">
        <f>'Yearly data'!CL146</f>
        <v>21.67</v>
      </c>
      <c r="CN25" s="53">
        <f>'Yearly data'!CM146</f>
        <v>21</v>
      </c>
      <c r="CO25" s="53">
        <f>'Yearly data'!CN146</f>
        <v>19.329999999999998</v>
      </c>
      <c r="CP25" s="53">
        <f>'Yearly data'!CO146</f>
        <v>19</v>
      </c>
      <c r="CQ25" s="53">
        <f>'Yearly data'!CP146</f>
        <v>19.670000000000002</v>
      </c>
      <c r="CR25" s="53">
        <f>'Yearly data'!CQ146</f>
        <v>19.670000000000002</v>
      </c>
      <c r="CS25" s="53">
        <f>'Yearly data'!CR146</f>
        <v>19</v>
      </c>
      <c r="CT25" s="53">
        <f>'Yearly data'!CS146</f>
        <v>19.329999999999998</v>
      </c>
    </row>
    <row r="26" spans="1:98" ht="20.399999999999999">
      <c r="A26" s="56"/>
      <c r="B26" s="55">
        <v>45437</v>
      </c>
      <c r="C26" s="53">
        <f>'Yearly data'!B147</f>
        <v>24.33</v>
      </c>
      <c r="D26" s="53">
        <f>'Yearly data'!C147</f>
        <v>25</v>
      </c>
      <c r="E26" s="53">
        <f>'Yearly data'!D147</f>
        <v>25.67</v>
      </c>
      <c r="F26" s="53">
        <f>'Yearly data'!E147</f>
        <v>26.67</v>
      </c>
      <c r="G26" s="53">
        <f>'Yearly data'!F147</f>
        <v>27.67</v>
      </c>
      <c r="H26" s="53">
        <f>'Yearly data'!G147</f>
        <v>21</v>
      </c>
      <c r="I26" s="53">
        <f>'Yearly data'!H147</f>
        <v>21.33</v>
      </c>
      <c r="J26" s="53">
        <f>'Yearly data'!I147</f>
        <v>21.67</v>
      </c>
      <c r="K26" s="53">
        <f>'Yearly data'!J147</f>
        <v>21.67</v>
      </c>
      <c r="L26" s="53">
        <f>'Yearly data'!K147</f>
        <v>22</v>
      </c>
      <c r="M26" s="53">
        <f>'Yearly data'!L147</f>
        <v>22</v>
      </c>
      <c r="N26" s="53">
        <f>'Yearly data'!M147</f>
        <v>22</v>
      </c>
      <c r="O26" s="53">
        <f>'Yearly data'!N147</f>
        <v>22</v>
      </c>
      <c r="P26" s="53">
        <f>'Yearly data'!O147</f>
        <v>22</v>
      </c>
      <c r="Q26" s="53">
        <f>'Yearly data'!P147</f>
        <v>22</v>
      </c>
      <c r="R26" s="53">
        <f>'Yearly data'!Q147</f>
        <v>22</v>
      </c>
      <c r="S26" s="53">
        <f>'Yearly data'!R147</f>
        <v>22</v>
      </c>
      <c r="T26" s="53">
        <f>'Yearly data'!S147</f>
        <v>21.67</v>
      </c>
      <c r="U26" s="53">
        <f>'Yearly data'!T147</f>
        <v>21.67</v>
      </c>
      <c r="V26" s="53">
        <f>'Yearly data'!U147</f>
        <v>21.67</v>
      </c>
      <c r="W26" s="53">
        <f>'Yearly data'!V147</f>
        <v>24.8</v>
      </c>
      <c r="X26" s="53">
        <f>'Yearly data'!W147</f>
        <v>25.02</v>
      </c>
      <c r="Y26" s="53">
        <f>'Yearly data'!X147</f>
        <v>25</v>
      </c>
      <c r="Z26" s="53">
        <f>'Yearly data'!Y147</f>
        <v>25.04</v>
      </c>
      <c r="AA26" s="53">
        <f>'Yearly data'!Z147</f>
        <v>25</v>
      </c>
      <c r="AB26" s="53">
        <f>'Yearly data'!AA147</f>
        <v>25</v>
      </c>
      <c r="AC26" s="53">
        <f>'Yearly data'!AB147</f>
        <v>24.68</v>
      </c>
      <c r="AD26" s="53">
        <f>'Yearly data'!AC147</f>
        <v>24.58</v>
      </c>
      <c r="AE26" s="53">
        <f>'Yearly data'!AD147</f>
        <v>24.8</v>
      </c>
      <c r="AF26" s="53">
        <f>'Yearly data'!AE147</f>
        <v>25.17</v>
      </c>
      <c r="AG26" s="53">
        <f>'Yearly data'!AF147</f>
        <v>26.75</v>
      </c>
      <c r="AH26" s="53">
        <f>'Yearly data'!AG147</f>
        <v>26.56</v>
      </c>
      <c r="AI26" s="53">
        <f>'Yearly data'!AH147</f>
        <v>27.6</v>
      </c>
      <c r="AJ26" s="53">
        <f>'Yearly data'!AI147</f>
        <v>27.25</v>
      </c>
      <c r="AK26" s="53">
        <f>'Yearly data'!AJ147</f>
        <v>26.99</v>
      </c>
      <c r="AL26" s="53">
        <f>'Yearly data'!AK147</f>
        <v>26.82</v>
      </c>
      <c r="AM26" s="53">
        <f>'Yearly data'!AL147</f>
        <v>26.33</v>
      </c>
      <c r="AN26" s="53">
        <f>'Yearly data'!AM147</f>
        <v>25.33</v>
      </c>
      <c r="AO26" s="53">
        <f>'Yearly data'!AN147</f>
        <v>24.33</v>
      </c>
      <c r="AP26" s="53">
        <f>'Yearly data'!AO147</f>
        <v>23.33</v>
      </c>
      <c r="AQ26" s="53">
        <f>'Yearly data'!AP147</f>
        <v>26.33</v>
      </c>
      <c r="AR26" s="53">
        <f>'Yearly data'!AQ147</f>
        <v>25.67</v>
      </c>
      <c r="AS26" s="53">
        <f>'Yearly data'!AR147</f>
        <v>18.329999999999998</v>
      </c>
      <c r="AT26" s="53">
        <f>'Yearly data'!AS147</f>
        <v>17.329999999999998</v>
      </c>
      <c r="AU26" s="53">
        <f>'Yearly data'!AT147</f>
        <v>16.329999999999998</v>
      </c>
      <c r="AV26" s="53">
        <f>'Yearly data'!AU147</f>
        <v>15.33</v>
      </c>
      <c r="AW26" s="53">
        <f>'Yearly data'!AV147</f>
        <v>14.67</v>
      </c>
      <c r="AX26" s="53">
        <f>'Yearly data'!AW147</f>
        <v>14</v>
      </c>
      <c r="AY26" s="53">
        <f>'Yearly data'!AX147</f>
        <v>14</v>
      </c>
      <c r="AZ26" s="53">
        <f>'Yearly data'!AY147</f>
        <v>14</v>
      </c>
      <c r="BA26" s="53">
        <f>'Yearly data'!AZ147</f>
        <v>17.329999999999998</v>
      </c>
      <c r="BB26" s="53">
        <f>'Yearly data'!BA147</f>
        <v>17.329999999999998</v>
      </c>
      <c r="BC26" s="53">
        <f>'Yearly data'!BB147</f>
        <v>17.329999999999998</v>
      </c>
      <c r="BD26" s="53">
        <f>'Yearly data'!BC147</f>
        <v>17.329999999999998</v>
      </c>
      <c r="BE26" s="53">
        <f>'Yearly data'!BD147</f>
        <v>17.329999999999998</v>
      </c>
      <c r="BF26" s="53">
        <f>'Yearly data'!BE147</f>
        <v>17.329999999999998</v>
      </c>
      <c r="BG26" s="53">
        <f>'Yearly data'!BF147</f>
        <v>15</v>
      </c>
      <c r="BH26" s="53">
        <f>'Yearly data'!BG147</f>
        <v>16</v>
      </c>
      <c r="BI26" s="53">
        <f>'Yearly data'!BH147</f>
        <v>15</v>
      </c>
      <c r="BJ26" s="53">
        <f>'Yearly data'!BI147</f>
        <v>15.67</v>
      </c>
      <c r="BK26" s="53">
        <f>'Yearly data'!BJ147</f>
        <v>16.329999999999998</v>
      </c>
      <c r="BL26" s="53">
        <f>'Yearly data'!BK147</f>
        <v>16.670000000000002</v>
      </c>
      <c r="BM26" s="53">
        <f>'Yearly data'!BL147</f>
        <v>17.329999999999998</v>
      </c>
      <c r="BN26" s="53">
        <f>'Yearly data'!BM147</f>
        <v>18.670000000000002</v>
      </c>
      <c r="BO26" s="53">
        <f>'Yearly data'!BN147</f>
        <v>17.670000000000002</v>
      </c>
      <c r="BP26" s="53">
        <f>'Yearly data'!BO147</f>
        <v>19.329999999999998</v>
      </c>
      <c r="BQ26" s="53">
        <f>'Yearly data'!BP147</f>
        <v>20.329999999999998</v>
      </c>
      <c r="BR26" s="53">
        <f>'Yearly data'!BQ147</f>
        <v>22.67</v>
      </c>
      <c r="BS26" s="53">
        <f>'Yearly data'!BR147</f>
        <v>24.67</v>
      </c>
      <c r="BT26" s="53">
        <f>'Yearly data'!BS147</f>
        <v>26.33</v>
      </c>
      <c r="BU26" s="53">
        <f>'Yearly data'!BT147</f>
        <v>15.33</v>
      </c>
      <c r="BV26" s="53">
        <f>'Yearly data'!BU147</f>
        <v>16.329999999999998</v>
      </c>
      <c r="BW26" s="53">
        <f>'Yearly data'!BV147</f>
        <v>17.329999999999998</v>
      </c>
      <c r="BX26" s="53">
        <f>'Yearly data'!BW147</f>
        <v>18</v>
      </c>
      <c r="BY26" s="53">
        <f>'Yearly data'!BX147</f>
        <v>23</v>
      </c>
      <c r="BZ26" s="53">
        <f>'Yearly data'!BY147</f>
        <v>23</v>
      </c>
      <c r="CA26" s="53">
        <f>'Yearly data'!BZ147</f>
        <v>23</v>
      </c>
      <c r="CB26" s="53">
        <f>'Yearly data'!CA147</f>
        <v>23.67</v>
      </c>
      <c r="CC26" s="53">
        <f>'Yearly data'!CB147</f>
        <v>27.67</v>
      </c>
      <c r="CD26" s="53">
        <f>'Yearly data'!CC147</f>
        <v>27</v>
      </c>
      <c r="CE26" s="53">
        <f>'Yearly data'!CD147</f>
        <v>25.67</v>
      </c>
      <c r="CF26" s="53">
        <f>'Yearly data'!CE147</f>
        <v>25.33</v>
      </c>
      <c r="CG26" s="53">
        <f>'Yearly data'!CF147</f>
        <v>22.67</v>
      </c>
      <c r="CH26" s="53">
        <f>'Yearly data'!CG147</f>
        <v>21</v>
      </c>
      <c r="CI26" s="53">
        <f>'Yearly data'!CH147</f>
        <v>20</v>
      </c>
      <c r="CJ26" s="53">
        <f>'Yearly data'!CI147</f>
        <v>19.329999999999998</v>
      </c>
      <c r="CK26" s="53">
        <f>'Yearly data'!CJ147</f>
        <v>17.329999999999998</v>
      </c>
      <c r="CL26" s="53">
        <f>'Yearly data'!CK147</f>
        <v>17.329999999999998</v>
      </c>
      <c r="CM26" s="53">
        <f>'Yearly data'!CL147</f>
        <v>17.329999999999998</v>
      </c>
      <c r="CN26" s="53">
        <f>'Yearly data'!CM147</f>
        <v>17.329999999999998</v>
      </c>
      <c r="CO26" s="53">
        <f>'Yearly data'!CN147</f>
        <v>17.329999999999998</v>
      </c>
      <c r="CP26" s="53">
        <f>'Yearly data'!CO147</f>
        <v>17.670000000000002</v>
      </c>
      <c r="CQ26" s="53">
        <f>'Yearly data'!CP147</f>
        <v>17.670000000000002</v>
      </c>
      <c r="CR26" s="53">
        <f>'Yearly data'!CQ147</f>
        <v>18</v>
      </c>
      <c r="CS26" s="53">
        <f>'Yearly data'!CR147</f>
        <v>18.329999999999998</v>
      </c>
      <c r="CT26" s="53">
        <f>'Yearly data'!CS147</f>
        <v>18.670000000000002</v>
      </c>
    </row>
    <row r="27" spans="1:98" ht="20.399999999999999">
      <c r="A27" s="56"/>
      <c r="B27" s="55">
        <v>45438</v>
      </c>
      <c r="C27" s="53">
        <f>'Yearly data'!B148</f>
        <v>20</v>
      </c>
      <c r="D27" s="53">
        <f>'Yearly data'!C148</f>
        <v>20.329999999999998</v>
      </c>
      <c r="E27" s="53">
        <f>'Yearly data'!D148</f>
        <v>20.67</v>
      </c>
      <c r="F27" s="53">
        <f>'Yearly data'!E148</f>
        <v>21</v>
      </c>
      <c r="G27" s="53">
        <f>'Yearly data'!F148</f>
        <v>21.33</v>
      </c>
      <c r="H27" s="53">
        <f>'Yearly data'!G148</f>
        <v>23.67</v>
      </c>
      <c r="I27" s="53">
        <f>'Yearly data'!H148</f>
        <v>23.67</v>
      </c>
      <c r="J27" s="53">
        <f>'Yearly data'!I148</f>
        <v>23.67</v>
      </c>
      <c r="K27" s="53">
        <f>'Yearly data'!J148</f>
        <v>23.67</v>
      </c>
      <c r="L27" s="53">
        <f>'Yearly data'!K148</f>
        <v>24</v>
      </c>
      <c r="M27" s="53">
        <f>'Yearly data'!L148</f>
        <v>30</v>
      </c>
      <c r="N27" s="53">
        <f>'Yearly data'!M148</f>
        <v>30</v>
      </c>
      <c r="O27" s="53">
        <f>'Yearly data'!N148</f>
        <v>26.67</v>
      </c>
      <c r="P27" s="53">
        <f>'Yearly data'!O148</f>
        <v>26.67</v>
      </c>
      <c r="Q27" s="53">
        <f>'Yearly data'!P148</f>
        <v>26.67</v>
      </c>
      <c r="R27" s="53">
        <f>'Yearly data'!Q148</f>
        <v>26.67</v>
      </c>
      <c r="S27" s="53">
        <f>'Yearly data'!R148</f>
        <v>31.67</v>
      </c>
      <c r="T27" s="53">
        <f>'Yearly data'!S148</f>
        <v>31.67</v>
      </c>
      <c r="U27" s="53">
        <f>'Yearly data'!T148</f>
        <v>31.67</v>
      </c>
      <c r="V27" s="53">
        <f>'Yearly data'!U148</f>
        <v>31.33</v>
      </c>
      <c r="W27" s="53">
        <f>'Yearly data'!V148</f>
        <v>35</v>
      </c>
      <c r="X27" s="53">
        <f>'Yearly data'!W148</f>
        <v>35</v>
      </c>
      <c r="Y27" s="53">
        <f>'Yearly data'!X148</f>
        <v>32.33</v>
      </c>
      <c r="Z27" s="53">
        <f>'Yearly data'!Y148</f>
        <v>32.33</v>
      </c>
      <c r="AA27" s="53">
        <f>'Yearly data'!Z148</f>
        <v>32</v>
      </c>
      <c r="AB27" s="53">
        <f>'Yearly data'!AA148</f>
        <v>31.67</v>
      </c>
      <c r="AC27" s="53">
        <f>'Yearly data'!AB148</f>
        <v>31.67</v>
      </c>
      <c r="AD27" s="53">
        <f>'Yearly data'!AC148</f>
        <v>31.67</v>
      </c>
      <c r="AE27" s="53">
        <f>'Yearly data'!AD148</f>
        <v>31.67</v>
      </c>
      <c r="AF27" s="53">
        <f>'Yearly data'!AE148</f>
        <v>31.33</v>
      </c>
      <c r="AG27" s="53">
        <f>'Yearly data'!AF148</f>
        <v>30.67</v>
      </c>
      <c r="AH27" s="53">
        <f>'Yearly data'!AG148</f>
        <v>30</v>
      </c>
      <c r="AI27" s="53">
        <f>'Yearly data'!AH148</f>
        <v>29.67</v>
      </c>
      <c r="AJ27" s="53">
        <f>'Yearly data'!AI148</f>
        <v>29.33</v>
      </c>
      <c r="AK27" s="53">
        <f>'Yearly data'!AJ148</f>
        <v>22.33</v>
      </c>
      <c r="AL27" s="53">
        <f>'Yearly data'!AK148</f>
        <v>22.33</v>
      </c>
      <c r="AM27" s="53">
        <f>'Yearly data'!AL148</f>
        <v>22.67</v>
      </c>
      <c r="AN27" s="53">
        <f>'Yearly data'!AM148</f>
        <v>23</v>
      </c>
      <c r="AO27" s="53">
        <f>'Yearly data'!AN148</f>
        <v>23.33</v>
      </c>
      <c r="AP27" s="53">
        <f>'Yearly data'!AO148</f>
        <v>24.33</v>
      </c>
      <c r="AQ27" s="53">
        <f>'Yearly data'!AP148</f>
        <v>28.33</v>
      </c>
      <c r="AR27" s="53">
        <f>'Yearly data'!AQ148</f>
        <v>29</v>
      </c>
      <c r="AS27" s="53">
        <f>'Yearly data'!AR148</f>
        <v>29.67</v>
      </c>
      <c r="AT27" s="53">
        <f>'Yearly data'!AS148</f>
        <v>29.67</v>
      </c>
      <c r="AU27" s="53">
        <f>'Yearly data'!AT148</f>
        <v>30.67</v>
      </c>
      <c r="AV27" s="53">
        <f>'Yearly data'!AU148</f>
        <v>31.67</v>
      </c>
      <c r="AW27" s="53">
        <f>'Yearly data'!AV148</f>
        <v>31.67</v>
      </c>
      <c r="AX27" s="53">
        <f>'Yearly data'!AW148</f>
        <v>31.67</v>
      </c>
      <c r="AY27" s="53">
        <f>'Yearly data'!AX148</f>
        <v>27.67</v>
      </c>
      <c r="AZ27" s="53">
        <f>'Yearly data'!AY148</f>
        <v>27.67</v>
      </c>
      <c r="BA27" s="53">
        <f>'Yearly data'!AZ148</f>
        <v>28</v>
      </c>
      <c r="BB27" s="53">
        <f>'Yearly data'!BA148</f>
        <v>28</v>
      </c>
      <c r="BC27" s="53">
        <f>'Yearly data'!BB148</f>
        <v>28.33</v>
      </c>
      <c r="BD27" s="53">
        <f>'Yearly data'!BC148</f>
        <v>28.33</v>
      </c>
      <c r="BE27" s="53">
        <f>'Yearly data'!BD148</f>
        <v>29</v>
      </c>
      <c r="BF27" s="53">
        <f>'Yearly data'!BE148</f>
        <v>29</v>
      </c>
      <c r="BG27" s="53">
        <f>'Yearly data'!BF148</f>
        <v>33</v>
      </c>
      <c r="BH27" s="53">
        <f>'Yearly data'!BG148</f>
        <v>33</v>
      </c>
      <c r="BI27" s="53">
        <f>'Yearly data'!BH148</f>
        <v>33</v>
      </c>
      <c r="BJ27" s="53">
        <f>'Yearly data'!BI148</f>
        <v>33</v>
      </c>
      <c r="BK27" s="53">
        <f>'Yearly data'!BJ148</f>
        <v>33</v>
      </c>
      <c r="BL27" s="53">
        <f>'Yearly data'!BK148</f>
        <v>33</v>
      </c>
      <c r="BM27" s="53">
        <f>'Yearly data'!BL148</f>
        <v>33</v>
      </c>
      <c r="BN27" s="53">
        <f>'Yearly data'!BM148</f>
        <v>33</v>
      </c>
      <c r="BO27" s="53">
        <f>'Yearly data'!BN148</f>
        <v>33</v>
      </c>
      <c r="BP27" s="53">
        <f>'Yearly data'!BO148</f>
        <v>33</v>
      </c>
      <c r="BQ27" s="53">
        <f>'Yearly data'!BP148</f>
        <v>33</v>
      </c>
      <c r="BR27" s="53">
        <f>'Yearly data'!BQ148</f>
        <v>33</v>
      </c>
      <c r="BS27" s="53">
        <f>'Yearly data'!BR148</f>
        <v>33</v>
      </c>
      <c r="BT27" s="53">
        <f>'Yearly data'!BS148</f>
        <v>33</v>
      </c>
      <c r="BU27" s="53">
        <f>'Yearly data'!BT148</f>
        <v>33</v>
      </c>
      <c r="BV27" s="53">
        <f>'Yearly data'!BU148</f>
        <v>32.67</v>
      </c>
      <c r="BW27" s="53">
        <f>'Yearly data'!BV148</f>
        <v>32</v>
      </c>
      <c r="BX27" s="53">
        <f>'Yearly data'!BW148</f>
        <v>31.33</v>
      </c>
      <c r="BY27" s="53">
        <f>'Yearly data'!BX148</f>
        <v>33.67</v>
      </c>
      <c r="BZ27" s="53">
        <f>'Yearly data'!BY148</f>
        <v>33.33</v>
      </c>
      <c r="CA27" s="53">
        <f>'Yearly data'!BZ148</f>
        <v>33.33</v>
      </c>
      <c r="CB27" s="53">
        <f>'Yearly data'!CA148</f>
        <v>33.33</v>
      </c>
      <c r="CC27" s="53">
        <f>'Yearly data'!CB148</f>
        <v>33.33</v>
      </c>
      <c r="CD27" s="53">
        <f>'Yearly data'!CC148</f>
        <v>33</v>
      </c>
      <c r="CE27" s="53">
        <f>'Yearly data'!CD148</f>
        <v>32.67</v>
      </c>
      <c r="CF27" s="53">
        <f>'Yearly data'!CE148</f>
        <v>32.67</v>
      </c>
      <c r="CG27" s="53">
        <f>'Yearly data'!CF148</f>
        <v>32.67</v>
      </c>
      <c r="CH27" s="53">
        <f>'Yearly data'!CG148</f>
        <v>32.33</v>
      </c>
      <c r="CI27" s="53">
        <f>'Yearly data'!CH148</f>
        <v>29.67</v>
      </c>
      <c r="CJ27" s="53">
        <f>'Yearly data'!CI148</f>
        <v>29.33</v>
      </c>
      <c r="CK27" s="53">
        <f>'Yearly data'!CJ148</f>
        <v>32</v>
      </c>
      <c r="CL27" s="53">
        <f>'Yearly data'!CK148</f>
        <v>32.67</v>
      </c>
      <c r="CM27" s="53">
        <f>'Yearly data'!CL148</f>
        <v>33</v>
      </c>
      <c r="CN27" s="53">
        <f>'Yearly data'!CM148</f>
        <v>33</v>
      </c>
      <c r="CO27" s="53">
        <f>'Yearly data'!CN148</f>
        <v>33</v>
      </c>
      <c r="CP27" s="53">
        <f>'Yearly data'!CO148</f>
        <v>33</v>
      </c>
      <c r="CQ27" s="53">
        <f>'Yearly data'!CP148</f>
        <v>33</v>
      </c>
      <c r="CR27" s="53">
        <f>'Yearly data'!CQ148</f>
        <v>33</v>
      </c>
      <c r="CS27" s="53">
        <f>'Yearly data'!CR148</f>
        <v>34.33</v>
      </c>
      <c r="CT27" s="53">
        <f>'Yearly data'!CS148</f>
        <v>35.33</v>
      </c>
    </row>
    <row r="28" spans="1:98" ht="20.399999999999999">
      <c r="A28" s="56"/>
      <c r="B28" s="55">
        <v>45439</v>
      </c>
      <c r="C28" s="53">
        <f>'Yearly data'!B149</f>
        <v>32.67</v>
      </c>
      <c r="D28" s="53">
        <f>'Yearly data'!C149</f>
        <v>32.67</v>
      </c>
      <c r="E28" s="53">
        <f>'Yearly data'!D149</f>
        <v>32.67</v>
      </c>
      <c r="F28" s="53">
        <f>'Yearly data'!E149</f>
        <v>32.67</v>
      </c>
      <c r="G28" s="53">
        <f>'Yearly data'!F149</f>
        <v>32.67</v>
      </c>
      <c r="H28" s="53">
        <f>'Yearly data'!G149</f>
        <v>32.67</v>
      </c>
      <c r="I28" s="53">
        <f>'Yearly data'!H149</f>
        <v>35</v>
      </c>
      <c r="J28" s="53">
        <f>'Yearly data'!I149</f>
        <v>35</v>
      </c>
      <c r="K28" s="53">
        <f>'Yearly data'!J149</f>
        <v>35</v>
      </c>
      <c r="L28" s="53">
        <f>'Yearly data'!K149</f>
        <v>35</v>
      </c>
      <c r="M28" s="53">
        <f>'Yearly data'!L149</f>
        <v>38.33</v>
      </c>
      <c r="N28" s="53">
        <f>'Yearly data'!M149</f>
        <v>38.33</v>
      </c>
      <c r="O28" s="53">
        <f>'Yearly data'!N149</f>
        <v>38.33</v>
      </c>
      <c r="P28" s="53">
        <f>'Yearly data'!O149</f>
        <v>38.33</v>
      </c>
      <c r="Q28" s="53">
        <f>'Yearly data'!P149</f>
        <v>40</v>
      </c>
      <c r="R28" s="53">
        <f>'Yearly data'!Q149</f>
        <v>40</v>
      </c>
      <c r="S28" s="53">
        <f>'Yearly data'!R149</f>
        <v>40</v>
      </c>
      <c r="T28" s="53">
        <f>'Yearly data'!S149</f>
        <v>39.33</v>
      </c>
      <c r="U28" s="53">
        <f>'Yearly data'!T149</f>
        <v>38.67</v>
      </c>
      <c r="V28" s="53">
        <f>'Yearly data'!U149</f>
        <v>38</v>
      </c>
      <c r="W28" s="53">
        <f>'Yearly data'!V149</f>
        <v>37</v>
      </c>
      <c r="X28" s="53">
        <f>'Yearly data'!W149</f>
        <v>36.33</v>
      </c>
      <c r="Y28" s="53">
        <f>'Yearly data'!X149</f>
        <v>31.67</v>
      </c>
      <c r="Z28" s="53">
        <f>'Yearly data'!Y149</f>
        <v>31.67</v>
      </c>
      <c r="AA28" s="53">
        <f>'Yearly data'!Z149</f>
        <v>31.67</v>
      </c>
      <c r="AB28" s="53">
        <f>'Yearly data'!AA149</f>
        <v>31.67</v>
      </c>
      <c r="AC28" s="53">
        <f>'Yearly data'!AB149</f>
        <v>32</v>
      </c>
      <c r="AD28" s="53">
        <f>'Yearly data'!AC149</f>
        <v>32</v>
      </c>
      <c r="AE28" s="53">
        <f>'Yearly data'!AD149</f>
        <v>39.33</v>
      </c>
      <c r="AF28" s="53">
        <f>'Yearly data'!AE149</f>
        <v>39.33</v>
      </c>
      <c r="AG28" s="53">
        <f>'Yearly data'!AF149</f>
        <v>39.33</v>
      </c>
      <c r="AH28" s="53">
        <f>'Yearly data'!AG149</f>
        <v>39.33</v>
      </c>
      <c r="AI28" s="53">
        <f>'Yearly data'!AH149</f>
        <v>39.33</v>
      </c>
      <c r="AJ28" s="53">
        <f>'Yearly data'!AI149</f>
        <v>39.33</v>
      </c>
      <c r="AK28" s="53">
        <f>'Yearly data'!AJ149</f>
        <v>39.33</v>
      </c>
      <c r="AL28" s="53">
        <f>'Yearly data'!AK149</f>
        <v>39.33</v>
      </c>
      <c r="AM28" s="53">
        <f>'Yearly data'!AL149</f>
        <v>39.33</v>
      </c>
      <c r="AN28" s="53">
        <f>'Yearly data'!AM149</f>
        <v>39.33</v>
      </c>
      <c r="AO28" s="53">
        <f>'Yearly data'!AN149</f>
        <v>39.33</v>
      </c>
      <c r="AP28" s="53">
        <f>'Yearly data'!AO149</f>
        <v>39.33</v>
      </c>
      <c r="AQ28" s="53">
        <f>'Yearly data'!AP149</f>
        <v>39.33</v>
      </c>
      <c r="AR28" s="53">
        <f>'Yearly data'!AQ149</f>
        <v>39.33</v>
      </c>
      <c r="AS28" s="53">
        <f>'Yearly data'!AR149</f>
        <v>39.33</v>
      </c>
      <c r="AT28" s="53">
        <f>'Yearly data'!AS149</f>
        <v>39.33</v>
      </c>
      <c r="AU28" s="53">
        <f>'Yearly data'!AT149</f>
        <v>39.33</v>
      </c>
      <c r="AV28" s="53">
        <f>'Yearly data'!AU149</f>
        <v>39.33</v>
      </c>
      <c r="AW28" s="53">
        <f>'Yearly data'!AV149</f>
        <v>39.33</v>
      </c>
      <c r="AX28" s="53">
        <f>'Yearly data'!AW149</f>
        <v>39.33</v>
      </c>
      <c r="AY28" s="53">
        <f>'Yearly data'!AX149</f>
        <v>39.33</v>
      </c>
      <c r="AZ28" s="53">
        <f>'Yearly data'!AY149</f>
        <v>39.33</v>
      </c>
      <c r="BA28" s="53">
        <f>'Yearly data'!AZ149</f>
        <v>39.33</v>
      </c>
      <c r="BB28" s="53">
        <f>'Yearly data'!BA149</f>
        <v>39.33</v>
      </c>
      <c r="BC28" s="53">
        <f>'Yearly data'!BB149</f>
        <v>40.33</v>
      </c>
      <c r="BD28" s="53">
        <f>'Yearly data'!BC149</f>
        <v>40.33</v>
      </c>
      <c r="BE28" s="53">
        <f>'Yearly data'!BD149</f>
        <v>40.67</v>
      </c>
      <c r="BF28" s="53">
        <f>'Yearly data'!BE149</f>
        <v>41</v>
      </c>
      <c r="BG28" s="53">
        <f>'Yearly data'!BF149</f>
        <v>41.33</v>
      </c>
      <c r="BH28" s="53">
        <f>'Yearly data'!BG149</f>
        <v>40.67</v>
      </c>
      <c r="BI28" s="53">
        <f>'Yearly data'!BH149</f>
        <v>41</v>
      </c>
      <c r="BJ28" s="53">
        <f>'Yearly data'!BI149</f>
        <v>40.67</v>
      </c>
      <c r="BK28" s="53">
        <f>'Yearly data'!BJ149</f>
        <v>39.67</v>
      </c>
      <c r="BL28" s="53">
        <f>'Yearly data'!BK149</f>
        <v>39.67</v>
      </c>
      <c r="BM28" s="53">
        <f>'Yearly data'!BL149</f>
        <v>39.67</v>
      </c>
      <c r="BN28" s="53">
        <f>'Yearly data'!BM149</f>
        <v>40</v>
      </c>
      <c r="BO28" s="53">
        <f>'Yearly data'!BN149</f>
        <v>39.33</v>
      </c>
      <c r="BP28" s="53">
        <f>'Yearly data'!BO149</f>
        <v>39.33</v>
      </c>
      <c r="BQ28" s="53">
        <f>'Yearly data'!BP149</f>
        <v>39.33</v>
      </c>
      <c r="BR28" s="53">
        <f>'Yearly data'!BQ149</f>
        <v>39.33</v>
      </c>
      <c r="BS28" s="53">
        <f>'Yearly data'!BR149</f>
        <v>39.33</v>
      </c>
      <c r="BT28" s="53">
        <f>'Yearly data'!BS149</f>
        <v>39.33</v>
      </c>
      <c r="BU28" s="53">
        <f>'Yearly data'!BT149</f>
        <v>39.33</v>
      </c>
      <c r="BV28" s="53">
        <f>'Yearly data'!BU149</f>
        <v>39.33</v>
      </c>
      <c r="BW28" s="53">
        <f>'Yearly data'!BV149</f>
        <v>38.67</v>
      </c>
      <c r="BX28" s="53">
        <f>'Yearly data'!BW149</f>
        <v>37.33</v>
      </c>
      <c r="BY28" s="53">
        <f>'Yearly data'!BX149</f>
        <v>36</v>
      </c>
      <c r="BZ28" s="53">
        <f>'Yearly data'!BY149</f>
        <v>35.67</v>
      </c>
      <c r="CA28" s="53">
        <f>'Yearly data'!BZ149</f>
        <v>36</v>
      </c>
      <c r="CB28" s="53">
        <f>'Yearly data'!CA149</f>
        <v>36.67</v>
      </c>
      <c r="CC28" s="53">
        <f>'Yearly data'!CB149</f>
        <v>39.33</v>
      </c>
      <c r="CD28" s="53">
        <f>'Yearly data'!CC149</f>
        <v>39.33</v>
      </c>
      <c r="CE28" s="53">
        <f>'Yearly data'!CD149</f>
        <v>39.33</v>
      </c>
      <c r="CF28" s="53">
        <f>'Yearly data'!CE149</f>
        <v>39.33</v>
      </c>
      <c r="CG28" s="53">
        <f>'Yearly data'!CF149</f>
        <v>39.33</v>
      </c>
      <c r="CH28" s="53">
        <f>'Yearly data'!CG149</f>
        <v>39.33</v>
      </c>
      <c r="CI28" s="53">
        <f>'Yearly data'!CH149</f>
        <v>39.33</v>
      </c>
      <c r="CJ28" s="53">
        <f>'Yearly data'!CI149</f>
        <v>39.33</v>
      </c>
      <c r="CK28" s="53">
        <f>'Yearly data'!CJ149</f>
        <v>39.33</v>
      </c>
      <c r="CL28" s="53">
        <f>'Yearly data'!CK149</f>
        <v>39.33</v>
      </c>
      <c r="CM28" s="53">
        <f>'Yearly data'!CL149</f>
        <v>39.33</v>
      </c>
      <c r="CN28" s="53">
        <f>'Yearly data'!CM149</f>
        <v>39.33</v>
      </c>
      <c r="CO28" s="53">
        <f>'Yearly data'!CN149</f>
        <v>39.33</v>
      </c>
      <c r="CP28" s="53">
        <f>'Yearly data'!CO149</f>
        <v>39.33</v>
      </c>
      <c r="CQ28" s="53">
        <f>'Yearly data'!CP149</f>
        <v>39.33</v>
      </c>
      <c r="CR28" s="53">
        <f>'Yearly data'!CQ149</f>
        <v>39.33</v>
      </c>
      <c r="CS28" s="53">
        <f>'Yearly data'!CR149</f>
        <v>39.33</v>
      </c>
      <c r="CT28" s="53">
        <f>'Yearly data'!CS149</f>
        <v>39.33</v>
      </c>
    </row>
    <row r="29" spans="1:98" ht="20.399999999999999">
      <c r="A29" s="56"/>
      <c r="B29" s="55">
        <v>45440</v>
      </c>
      <c r="C29" s="53">
        <f>'Yearly data'!B150</f>
        <v>40.67</v>
      </c>
      <c r="D29" s="53">
        <f>'Yearly data'!C150</f>
        <v>40.67</v>
      </c>
      <c r="E29" s="53">
        <f>'Yearly data'!D150</f>
        <v>40.67</v>
      </c>
      <c r="F29" s="53">
        <f>'Yearly data'!E150</f>
        <v>40.67</v>
      </c>
      <c r="G29" s="53">
        <f>'Yearly data'!F150</f>
        <v>40.67</v>
      </c>
      <c r="H29" s="53">
        <f>'Yearly data'!G150</f>
        <v>40.67</v>
      </c>
      <c r="I29" s="53">
        <f>'Yearly data'!H150</f>
        <v>40.67</v>
      </c>
      <c r="J29" s="53">
        <f>'Yearly data'!I150</f>
        <v>40.67</v>
      </c>
      <c r="K29" s="53">
        <f>'Yearly data'!J150</f>
        <v>43.33</v>
      </c>
      <c r="L29" s="53">
        <f>'Yearly data'!K150</f>
        <v>43.33</v>
      </c>
      <c r="M29" s="53">
        <f>'Yearly data'!L150</f>
        <v>43.33</v>
      </c>
      <c r="N29" s="53">
        <f>'Yearly data'!M150</f>
        <v>43.33</v>
      </c>
      <c r="O29" s="53">
        <f>'Yearly data'!N150</f>
        <v>43.33</v>
      </c>
      <c r="P29" s="53">
        <f>'Yearly data'!O150</f>
        <v>43.33</v>
      </c>
      <c r="Q29" s="53">
        <f>'Yearly data'!P150</f>
        <v>43.33</v>
      </c>
      <c r="R29" s="53">
        <f>'Yearly data'!Q150</f>
        <v>43.33</v>
      </c>
      <c r="S29" s="53">
        <f>'Yearly data'!R150</f>
        <v>43.33</v>
      </c>
      <c r="T29" s="53">
        <f>'Yearly data'!S150</f>
        <v>43.33</v>
      </c>
      <c r="U29" s="53">
        <f>'Yearly data'!T150</f>
        <v>43.33</v>
      </c>
      <c r="V29" s="53">
        <f>'Yearly data'!U150</f>
        <v>43.33</v>
      </c>
      <c r="W29" s="53">
        <f>'Yearly data'!V150</f>
        <v>43.33</v>
      </c>
      <c r="X29" s="53">
        <f>'Yearly data'!W150</f>
        <v>43.33</v>
      </c>
      <c r="Y29" s="53">
        <f>'Yearly data'!X150</f>
        <v>43.33</v>
      </c>
      <c r="Z29" s="53">
        <f>'Yearly data'!Y150</f>
        <v>43.33</v>
      </c>
      <c r="AA29" s="53">
        <f>'Yearly data'!Z150</f>
        <v>43.33</v>
      </c>
      <c r="AB29" s="53">
        <f>'Yearly data'!AA150</f>
        <v>43.33</v>
      </c>
      <c r="AC29" s="53">
        <f>'Yearly data'!AB150</f>
        <v>43.33</v>
      </c>
      <c r="AD29" s="53">
        <f>'Yearly data'!AC150</f>
        <v>43.33</v>
      </c>
      <c r="AE29" s="53">
        <f>'Yearly data'!AD150</f>
        <v>43.33</v>
      </c>
      <c r="AF29" s="53">
        <f>'Yearly data'!AE150</f>
        <v>43.33</v>
      </c>
      <c r="AG29" s="53">
        <f>'Yearly data'!AF150</f>
        <v>43.33</v>
      </c>
      <c r="AH29" s="53">
        <f>'Yearly data'!AG150</f>
        <v>43.33</v>
      </c>
      <c r="AI29" s="53">
        <f>'Yearly data'!AH150</f>
        <v>43.33</v>
      </c>
      <c r="AJ29" s="53">
        <f>'Yearly data'!AI150</f>
        <v>43.33</v>
      </c>
      <c r="AK29" s="53">
        <f>'Yearly data'!AJ150</f>
        <v>43.33</v>
      </c>
      <c r="AL29" s="53">
        <f>'Yearly data'!AK150</f>
        <v>43.33</v>
      </c>
      <c r="AM29" s="53">
        <f>'Yearly data'!AL150</f>
        <v>43.33</v>
      </c>
      <c r="AN29" s="53">
        <f>'Yearly data'!AM150</f>
        <v>43.33</v>
      </c>
      <c r="AO29" s="53">
        <f>'Yearly data'!AN150</f>
        <v>43.33</v>
      </c>
      <c r="AP29" s="53">
        <f>'Yearly data'!AO150</f>
        <v>43.33</v>
      </c>
      <c r="AQ29" s="53">
        <f>'Yearly data'!AP150</f>
        <v>43.33</v>
      </c>
      <c r="AR29" s="53">
        <f>'Yearly data'!AQ150</f>
        <v>43.33</v>
      </c>
      <c r="AS29" s="53">
        <f>'Yearly data'!AR150</f>
        <v>43.33</v>
      </c>
      <c r="AT29" s="53">
        <f>'Yearly data'!AS150</f>
        <v>43.33</v>
      </c>
      <c r="AU29" s="53">
        <f>'Yearly data'!AT150</f>
        <v>43.33</v>
      </c>
      <c r="AV29" s="53">
        <f>'Yearly data'!AU150</f>
        <v>43.33</v>
      </c>
      <c r="AW29" s="53">
        <f>'Yearly data'!AV150</f>
        <v>43.33</v>
      </c>
      <c r="AX29" s="53">
        <f>'Yearly data'!AW150</f>
        <v>43.33</v>
      </c>
      <c r="AY29" s="53">
        <f>'Yearly data'!AX150</f>
        <v>43.33</v>
      </c>
      <c r="AZ29" s="53">
        <f>'Yearly data'!AY150</f>
        <v>43.33</v>
      </c>
      <c r="BA29" s="53">
        <f>'Yearly data'!AZ150</f>
        <v>43.33</v>
      </c>
      <c r="BB29" s="53">
        <f>'Yearly data'!BA150</f>
        <v>43.33</v>
      </c>
      <c r="BC29" s="53">
        <f>'Yearly data'!BB150</f>
        <v>43.33</v>
      </c>
      <c r="BD29" s="53">
        <f>'Yearly data'!BC150</f>
        <v>43.33</v>
      </c>
      <c r="BE29" s="53">
        <f>'Yearly data'!BD150</f>
        <v>43.33</v>
      </c>
      <c r="BF29" s="53">
        <f>'Yearly data'!BE150</f>
        <v>43.33</v>
      </c>
      <c r="BG29" s="53">
        <f>'Yearly data'!BF150</f>
        <v>43.33</v>
      </c>
      <c r="BH29" s="53">
        <f>'Yearly data'!BG150</f>
        <v>43.33</v>
      </c>
      <c r="BI29" s="53">
        <f>'Yearly data'!BH150</f>
        <v>43.33</v>
      </c>
      <c r="BJ29" s="53">
        <f>'Yearly data'!BI150</f>
        <v>43.33</v>
      </c>
      <c r="BK29" s="53">
        <f>'Yearly data'!BJ150</f>
        <v>43.33</v>
      </c>
      <c r="BL29" s="53">
        <f>'Yearly data'!BK150</f>
        <v>43.33</v>
      </c>
      <c r="BM29" s="53">
        <f>'Yearly data'!BL150</f>
        <v>43.33</v>
      </c>
      <c r="BN29" s="53">
        <f>'Yearly data'!BM150</f>
        <v>43.33</v>
      </c>
      <c r="BO29" s="53">
        <f>'Yearly data'!BN150</f>
        <v>43.33</v>
      </c>
      <c r="BP29" s="53">
        <f>'Yearly data'!BO150</f>
        <v>43.33</v>
      </c>
      <c r="BQ29" s="53">
        <f>'Yearly data'!BP150</f>
        <v>43.33</v>
      </c>
      <c r="BR29" s="53">
        <f>'Yearly data'!BQ150</f>
        <v>43.33</v>
      </c>
      <c r="BS29" s="53">
        <f>'Yearly data'!BR150</f>
        <v>43.33</v>
      </c>
      <c r="BT29" s="53">
        <f>'Yearly data'!BS150</f>
        <v>43.33</v>
      </c>
      <c r="BU29" s="53">
        <f>'Yearly data'!BT150</f>
        <v>43.33</v>
      </c>
      <c r="BV29" s="53">
        <f>'Yearly data'!BU150</f>
        <v>43.33</v>
      </c>
      <c r="BW29" s="53">
        <f>'Yearly data'!BV150</f>
        <v>43.33</v>
      </c>
      <c r="BX29" s="53">
        <f>'Yearly data'!BW150</f>
        <v>43.33</v>
      </c>
      <c r="BY29" s="53">
        <f>'Yearly data'!BX150</f>
        <v>43.33</v>
      </c>
      <c r="BZ29" s="53">
        <f>'Yearly data'!BY150</f>
        <v>43.33</v>
      </c>
      <c r="CA29" s="53">
        <f>'Yearly data'!BZ150</f>
        <v>43.33</v>
      </c>
      <c r="CB29" s="53">
        <f>'Yearly data'!CA150</f>
        <v>43.33</v>
      </c>
      <c r="CC29" s="53">
        <f>'Yearly data'!CB150</f>
        <v>43.33</v>
      </c>
      <c r="CD29" s="53">
        <f>'Yearly data'!CC150</f>
        <v>43.33</v>
      </c>
      <c r="CE29" s="53">
        <f>'Yearly data'!CD150</f>
        <v>43.33</v>
      </c>
      <c r="CF29" s="53">
        <f>'Yearly data'!CE150</f>
        <v>43.33</v>
      </c>
      <c r="CG29" s="53">
        <f>'Yearly data'!CF150</f>
        <v>43.33</v>
      </c>
      <c r="CH29" s="53">
        <f>'Yearly data'!CG150</f>
        <v>43.33</v>
      </c>
      <c r="CI29" s="53">
        <f>'Yearly data'!CH150</f>
        <v>43.33</v>
      </c>
      <c r="CJ29" s="53">
        <f>'Yearly data'!CI150</f>
        <v>43.33</v>
      </c>
      <c r="CK29" s="53">
        <f>'Yearly data'!CJ150</f>
        <v>43.33</v>
      </c>
      <c r="CL29" s="53">
        <f>'Yearly data'!CK150</f>
        <v>43.33</v>
      </c>
      <c r="CM29" s="53">
        <f>'Yearly data'!CL150</f>
        <v>43.33</v>
      </c>
      <c r="CN29" s="53">
        <f>'Yearly data'!CM150</f>
        <v>43.33</v>
      </c>
      <c r="CO29" s="53">
        <f>'Yearly data'!CN150</f>
        <v>43.33</v>
      </c>
      <c r="CP29" s="53">
        <f>'Yearly data'!CO150</f>
        <v>43.33</v>
      </c>
      <c r="CQ29" s="53">
        <f>'Yearly data'!CP150</f>
        <v>43.33</v>
      </c>
      <c r="CR29" s="53">
        <f>'Yearly data'!CQ150</f>
        <v>43.33</v>
      </c>
      <c r="CS29" s="53">
        <f>'Yearly data'!CR150</f>
        <v>43.33</v>
      </c>
      <c r="CT29" s="53">
        <f>'Yearly data'!CS150</f>
        <v>43.33</v>
      </c>
    </row>
    <row r="30" spans="1:98" ht="20.399999999999999">
      <c r="A30" s="56"/>
      <c r="B30" s="55">
        <v>45441</v>
      </c>
      <c r="C30" s="53">
        <f>'Yearly data'!B151</f>
        <v>41.33</v>
      </c>
      <c r="D30" s="53">
        <f>'Yearly data'!C151</f>
        <v>41.33</v>
      </c>
      <c r="E30" s="53">
        <f>'Yearly data'!D151</f>
        <v>41.33</v>
      </c>
      <c r="F30" s="53">
        <f>'Yearly data'!E151</f>
        <v>41.33</v>
      </c>
      <c r="G30" s="53">
        <f>'Yearly data'!F151</f>
        <v>41.67</v>
      </c>
      <c r="H30" s="53">
        <f>'Yearly data'!G151</f>
        <v>41.67</v>
      </c>
      <c r="I30" s="53">
        <f>'Yearly data'!H151</f>
        <v>41.67</v>
      </c>
      <c r="J30" s="53">
        <f>'Yearly data'!I151</f>
        <v>41.67</v>
      </c>
      <c r="K30" s="53">
        <f>'Yearly data'!J151</f>
        <v>41.67</v>
      </c>
      <c r="L30" s="53">
        <f>'Yearly data'!K151</f>
        <v>41.67</v>
      </c>
      <c r="M30" s="53">
        <f>'Yearly data'!L151</f>
        <v>41.67</v>
      </c>
      <c r="N30" s="53">
        <f>'Yearly data'!M151</f>
        <v>42</v>
      </c>
      <c r="O30" s="53">
        <f>'Yearly data'!N151</f>
        <v>42</v>
      </c>
      <c r="P30" s="53">
        <f>'Yearly data'!O151</f>
        <v>42</v>
      </c>
      <c r="Q30" s="53">
        <f>'Yearly data'!P151</f>
        <v>43.33</v>
      </c>
      <c r="R30" s="53">
        <f>'Yearly data'!Q151</f>
        <v>43.33</v>
      </c>
      <c r="S30" s="53">
        <f>'Yearly data'!R151</f>
        <v>43.33</v>
      </c>
      <c r="T30" s="53">
        <f>'Yearly data'!S151</f>
        <v>43.33</v>
      </c>
      <c r="U30" s="53">
        <f>'Yearly data'!T151</f>
        <v>43.33</v>
      </c>
      <c r="V30" s="53">
        <f>'Yearly data'!U151</f>
        <v>43.33</v>
      </c>
      <c r="W30" s="53">
        <f>'Yearly data'!V151</f>
        <v>43.33</v>
      </c>
      <c r="X30" s="53">
        <f>'Yearly data'!W151</f>
        <v>43.33</v>
      </c>
      <c r="Y30" s="53">
        <f>'Yearly data'!X151</f>
        <v>43.33</v>
      </c>
      <c r="Z30" s="53">
        <f>'Yearly data'!Y151</f>
        <v>43.33</v>
      </c>
      <c r="AA30" s="53">
        <f>'Yearly data'!Z151</f>
        <v>43.33</v>
      </c>
      <c r="AB30" s="53">
        <f>'Yearly data'!AA151</f>
        <v>43.33</v>
      </c>
      <c r="AC30" s="53">
        <f>'Yearly data'!AB151</f>
        <v>43.33</v>
      </c>
      <c r="AD30" s="53">
        <f>'Yearly data'!AC151</f>
        <v>43.33</v>
      </c>
      <c r="AE30" s="53">
        <f>'Yearly data'!AD151</f>
        <v>43.33</v>
      </c>
      <c r="AF30" s="53">
        <f>'Yearly data'!AE151</f>
        <v>43.33</v>
      </c>
      <c r="AG30" s="53">
        <f>'Yearly data'!AF151</f>
        <v>43.33</v>
      </c>
      <c r="AH30" s="53">
        <f>'Yearly data'!AG151</f>
        <v>43.33</v>
      </c>
      <c r="AI30" s="53">
        <f>'Yearly data'!AH151</f>
        <v>43.33</v>
      </c>
      <c r="AJ30" s="53">
        <f>'Yearly data'!AI151</f>
        <v>43.33</v>
      </c>
      <c r="AK30" s="53">
        <f>'Yearly data'!AJ151</f>
        <v>43.33</v>
      </c>
      <c r="AL30" s="53">
        <f>'Yearly data'!AK151</f>
        <v>43.33</v>
      </c>
      <c r="AM30" s="53">
        <f>'Yearly data'!AL151</f>
        <v>43.33</v>
      </c>
      <c r="AN30" s="53">
        <f>'Yearly data'!AM151</f>
        <v>43.33</v>
      </c>
      <c r="AO30" s="53">
        <f>'Yearly data'!AN151</f>
        <v>43.33</v>
      </c>
      <c r="AP30" s="53">
        <f>'Yearly data'!AO151</f>
        <v>43.33</v>
      </c>
      <c r="AQ30" s="53">
        <f>'Yearly data'!AP151</f>
        <v>43.33</v>
      </c>
      <c r="AR30" s="53">
        <f>'Yearly data'!AQ151</f>
        <v>43.33</v>
      </c>
      <c r="AS30" s="53">
        <f>'Yearly data'!AR151</f>
        <v>43.33</v>
      </c>
      <c r="AT30" s="53">
        <f>'Yearly data'!AS151</f>
        <v>43.33</v>
      </c>
      <c r="AU30" s="53">
        <f>'Yearly data'!AT151</f>
        <v>43.33</v>
      </c>
      <c r="AV30" s="53">
        <f>'Yearly data'!AU151</f>
        <v>43.33</v>
      </c>
      <c r="AW30" s="53">
        <f>'Yearly data'!AV151</f>
        <v>43.33</v>
      </c>
      <c r="AX30" s="53">
        <f>'Yearly data'!AW151</f>
        <v>43.33</v>
      </c>
      <c r="AY30" s="53">
        <f>'Yearly data'!AX151</f>
        <v>43.33</v>
      </c>
      <c r="AZ30" s="53">
        <f>'Yearly data'!AY151</f>
        <v>43.33</v>
      </c>
      <c r="BA30" s="53">
        <f>'Yearly data'!AZ151</f>
        <v>43.33</v>
      </c>
      <c r="BB30" s="53">
        <f>'Yearly data'!BA151</f>
        <v>43.33</v>
      </c>
      <c r="BC30" s="53">
        <f>'Yearly data'!BB151</f>
        <v>43.33</v>
      </c>
      <c r="BD30" s="53">
        <f>'Yearly data'!BC151</f>
        <v>43.33</v>
      </c>
      <c r="BE30" s="53">
        <f>'Yearly data'!BD151</f>
        <v>43.33</v>
      </c>
      <c r="BF30" s="53">
        <f>'Yearly data'!BE151</f>
        <v>43.33</v>
      </c>
      <c r="BG30" s="53">
        <f>'Yearly data'!BF151</f>
        <v>43.33</v>
      </c>
      <c r="BH30" s="53">
        <f>'Yearly data'!BG151</f>
        <v>43.33</v>
      </c>
      <c r="BI30" s="53">
        <f>'Yearly data'!BH151</f>
        <v>43.33</v>
      </c>
      <c r="BJ30" s="53">
        <f>'Yearly data'!BI151</f>
        <v>43.33</v>
      </c>
      <c r="BK30" s="53">
        <f>'Yearly data'!BJ151</f>
        <v>43.33</v>
      </c>
      <c r="BL30" s="53">
        <f>'Yearly data'!BK151</f>
        <v>43.33</v>
      </c>
      <c r="BM30" s="53">
        <f>'Yearly data'!BL151</f>
        <v>43.33</v>
      </c>
      <c r="BN30" s="53">
        <f>'Yearly data'!BM151</f>
        <v>43.33</v>
      </c>
      <c r="BO30" s="53">
        <f>'Yearly data'!BN151</f>
        <v>43.33</v>
      </c>
      <c r="BP30" s="53">
        <f>'Yearly data'!BO151</f>
        <v>43.33</v>
      </c>
      <c r="BQ30" s="53">
        <f>'Yearly data'!BP151</f>
        <v>43.33</v>
      </c>
      <c r="BR30" s="53">
        <f>'Yearly data'!BQ151</f>
        <v>43.33</v>
      </c>
      <c r="BS30" s="53">
        <f>'Yearly data'!BR151</f>
        <v>43.33</v>
      </c>
      <c r="BT30" s="53">
        <f>'Yearly data'!BS151</f>
        <v>43.33</v>
      </c>
      <c r="BU30" s="53">
        <f>'Yearly data'!BT151</f>
        <v>43.33</v>
      </c>
      <c r="BV30" s="53">
        <f>'Yearly data'!BU151</f>
        <v>43.33</v>
      </c>
      <c r="BW30" s="53">
        <f>'Yearly data'!BV151</f>
        <v>43.33</v>
      </c>
      <c r="BX30" s="53">
        <f>'Yearly data'!BW151</f>
        <v>43.33</v>
      </c>
      <c r="BY30" s="53">
        <f>'Yearly data'!BX151</f>
        <v>43.33</v>
      </c>
      <c r="BZ30" s="53">
        <f>'Yearly data'!BY151</f>
        <v>43.33</v>
      </c>
      <c r="CA30" s="53">
        <f>'Yearly data'!BZ151</f>
        <v>43.33</v>
      </c>
      <c r="CB30" s="53">
        <f>'Yearly data'!CA151</f>
        <v>43.33</v>
      </c>
      <c r="CC30" s="53">
        <f>'Yearly data'!CB151</f>
        <v>43.33</v>
      </c>
      <c r="CD30" s="53">
        <f>'Yearly data'!CC151</f>
        <v>43.33</v>
      </c>
      <c r="CE30" s="53">
        <f>'Yearly data'!CD151</f>
        <v>43.33</v>
      </c>
      <c r="CF30" s="53">
        <f>'Yearly data'!CE151</f>
        <v>43.33</v>
      </c>
      <c r="CG30" s="53">
        <f>'Yearly data'!CF151</f>
        <v>43.33</v>
      </c>
      <c r="CH30" s="53">
        <f>'Yearly data'!CG151</f>
        <v>43.33</v>
      </c>
      <c r="CI30" s="53">
        <f>'Yearly data'!CH151</f>
        <v>43.33</v>
      </c>
      <c r="CJ30" s="53">
        <f>'Yearly data'!CI151</f>
        <v>43.33</v>
      </c>
      <c r="CK30" s="53">
        <f>'Yearly data'!CJ151</f>
        <v>41.67</v>
      </c>
      <c r="CL30" s="53">
        <f>'Yearly data'!CK151</f>
        <v>41</v>
      </c>
      <c r="CM30" s="53">
        <f>'Yearly data'!CL151</f>
        <v>40.67</v>
      </c>
      <c r="CN30" s="53">
        <f>'Yearly data'!CM151</f>
        <v>40.33</v>
      </c>
      <c r="CO30" s="53">
        <f>'Yearly data'!CN151</f>
        <v>40</v>
      </c>
      <c r="CP30" s="53">
        <f>'Yearly data'!CO151</f>
        <v>40.33</v>
      </c>
      <c r="CQ30" s="53">
        <f>'Yearly data'!CP151</f>
        <v>40.67</v>
      </c>
      <c r="CR30" s="53">
        <f>'Yearly data'!CQ151</f>
        <v>41</v>
      </c>
      <c r="CS30" s="53">
        <f>'Yearly data'!CR151</f>
        <v>41.33</v>
      </c>
      <c r="CT30" s="53">
        <f>'Yearly data'!CS151</f>
        <v>41.67</v>
      </c>
    </row>
    <row r="31" spans="1:98" ht="20.399999999999999">
      <c r="A31" s="56"/>
      <c r="B31" s="55">
        <v>45442</v>
      </c>
      <c r="C31" s="53">
        <f>'Yearly data'!B152</f>
        <v>41.67</v>
      </c>
      <c r="D31" s="53">
        <f>'Yearly data'!C152</f>
        <v>41.67</v>
      </c>
      <c r="E31" s="53">
        <f>'Yearly data'!D152</f>
        <v>41.67</v>
      </c>
      <c r="F31" s="53">
        <f>'Yearly data'!E152</f>
        <v>41.67</v>
      </c>
      <c r="G31" s="53">
        <f>'Yearly data'!F152</f>
        <v>41.67</v>
      </c>
      <c r="H31" s="53">
        <f>'Yearly data'!G152</f>
        <v>41.67</v>
      </c>
      <c r="I31" s="53">
        <f>'Yearly data'!H152</f>
        <v>38.33</v>
      </c>
      <c r="J31" s="53">
        <f>'Yearly data'!I152</f>
        <v>38.33</v>
      </c>
      <c r="K31" s="53">
        <f>'Yearly data'!J152</f>
        <v>38.33</v>
      </c>
      <c r="L31" s="53">
        <f>'Yearly data'!K152</f>
        <v>38.33</v>
      </c>
      <c r="M31" s="53">
        <f>'Yearly data'!L152</f>
        <v>35</v>
      </c>
      <c r="N31" s="53">
        <f>'Yearly data'!M152</f>
        <v>35</v>
      </c>
      <c r="O31" s="53">
        <f>'Yearly data'!N152</f>
        <v>35</v>
      </c>
      <c r="P31" s="53">
        <f>'Yearly data'!O152</f>
        <v>35</v>
      </c>
      <c r="Q31" s="53">
        <f>'Yearly data'!P152</f>
        <v>35</v>
      </c>
      <c r="R31" s="53">
        <f>'Yearly data'!Q152</f>
        <v>35</v>
      </c>
      <c r="S31" s="53">
        <f>'Yearly data'!R152</f>
        <v>35</v>
      </c>
      <c r="T31" s="53">
        <f>'Yearly data'!S152</f>
        <v>35</v>
      </c>
      <c r="U31" s="53">
        <f>'Yearly data'!T152</f>
        <v>30</v>
      </c>
      <c r="V31" s="53">
        <f>'Yearly data'!U152</f>
        <v>30</v>
      </c>
      <c r="W31" s="53">
        <f>'Yearly data'!V152</f>
        <v>26.67</v>
      </c>
      <c r="X31" s="53">
        <f>'Yearly data'!W152</f>
        <v>26.67</v>
      </c>
      <c r="Y31" s="53">
        <f>'Yearly data'!X152</f>
        <v>26.67</v>
      </c>
      <c r="Z31" s="53">
        <f>'Yearly data'!Y152</f>
        <v>26.67</v>
      </c>
      <c r="AA31" s="53">
        <f>'Yearly data'!Z152</f>
        <v>26.67</v>
      </c>
      <c r="AB31" s="53">
        <f>'Yearly data'!AA152</f>
        <v>26.67</v>
      </c>
      <c r="AC31" s="53">
        <f>'Yearly data'!AB152</f>
        <v>26.67</v>
      </c>
      <c r="AD31" s="53">
        <f>'Yearly data'!AC152</f>
        <v>26.67</v>
      </c>
      <c r="AE31" s="53">
        <f>'Yearly data'!AD152</f>
        <v>26.67</v>
      </c>
      <c r="AF31" s="53">
        <f>'Yearly data'!AE152</f>
        <v>26.67</v>
      </c>
      <c r="AG31" s="53">
        <f>'Yearly data'!AF152</f>
        <v>26.67</v>
      </c>
      <c r="AH31" s="53">
        <f>'Yearly data'!AG152</f>
        <v>26.67</v>
      </c>
      <c r="AI31" s="53">
        <f>'Yearly data'!AH152</f>
        <v>26.67</v>
      </c>
      <c r="AJ31" s="53">
        <f>'Yearly data'!AI152</f>
        <v>26.67</v>
      </c>
      <c r="AK31" s="53">
        <f>'Yearly data'!AJ152</f>
        <v>26.67</v>
      </c>
      <c r="AL31" s="53">
        <f>'Yearly data'!AK152</f>
        <v>26.67</v>
      </c>
      <c r="AM31" s="53">
        <f>'Yearly data'!AL152</f>
        <v>26.67</v>
      </c>
      <c r="AN31" s="53">
        <f>'Yearly data'!AM152</f>
        <v>26.67</v>
      </c>
      <c r="AO31" s="53">
        <f>'Yearly data'!AN152</f>
        <v>26.67</v>
      </c>
      <c r="AP31" s="53">
        <f>'Yearly data'!AO152</f>
        <v>26.67</v>
      </c>
      <c r="AQ31" s="53">
        <f>'Yearly data'!AP152</f>
        <v>26.67</v>
      </c>
      <c r="AR31" s="53">
        <f>'Yearly data'!AQ152</f>
        <v>26.67</v>
      </c>
      <c r="AS31" s="53">
        <f>'Yearly data'!AR152</f>
        <v>26.67</v>
      </c>
      <c r="AT31" s="53">
        <f>'Yearly data'!AS152</f>
        <v>26.67</v>
      </c>
      <c r="AU31" s="53">
        <f>'Yearly data'!AT152</f>
        <v>26.67</v>
      </c>
      <c r="AV31" s="53">
        <f>'Yearly data'!AU152</f>
        <v>26.67</v>
      </c>
      <c r="AW31" s="53">
        <f>'Yearly data'!AV152</f>
        <v>26.67</v>
      </c>
      <c r="AX31" s="53">
        <f>'Yearly data'!AW152</f>
        <v>26.67</v>
      </c>
      <c r="AY31" s="53">
        <f>'Yearly data'!AX152</f>
        <v>26.67</v>
      </c>
      <c r="AZ31" s="53">
        <f>'Yearly data'!AY152</f>
        <v>26.67</v>
      </c>
      <c r="BA31" s="53">
        <f>'Yearly data'!AZ152</f>
        <v>26.67</v>
      </c>
      <c r="BB31" s="53">
        <f>'Yearly data'!BA152</f>
        <v>26.67</v>
      </c>
      <c r="BC31" s="53">
        <f>'Yearly data'!BB152</f>
        <v>26.67</v>
      </c>
      <c r="BD31" s="53">
        <f>'Yearly data'!BC152</f>
        <v>26.67</v>
      </c>
      <c r="BE31" s="53">
        <f>'Yearly data'!BD152</f>
        <v>26.67</v>
      </c>
      <c r="BF31" s="53">
        <f>'Yearly data'!BE152</f>
        <v>26.67</v>
      </c>
      <c r="BG31" s="53">
        <f>'Yearly data'!BF152</f>
        <v>26.67</v>
      </c>
      <c r="BH31" s="53">
        <f>'Yearly data'!BG152</f>
        <v>26.67</v>
      </c>
      <c r="BI31" s="53">
        <f>'Yearly data'!BH152</f>
        <v>26.67</v>
      </c>
      <c r="BJ31" s="53">
        <f>'Yearly data'!BI152</f>
        <v>26.67</v>
      </c>
      <c r="BK31" s="53">
        <f>'Yearly data'!BJ152</f>
        <v>26.67</v>
      </c>
      <c r="BL31" s="53">
        <f>'Yearly data'!BK152</f>
        <v>26.67</v>
      </c>
      <c r="BM31" s="53">
        <f>'Yearly data'!BL152</f>
        <v>26.67</v>
      </c>
      <c r="BN31" s="53">
        <f>'Yearly data'!BM152</f>
        <v>26.67</v>
      </c>
      <c r="BO31" s="53">
        <f>'Yearly data'!BN152</f>
        <v>26.67</v>
      </c>
      <c r="BP31" s="53">
        <f>'Yearly data'!BO152</f>
        <v>26.67</v>
      </c>
      <c r="BQ31" s="53">
        <f>'Yearly data'!BP152</f>
        <v>26.67</v>
      </c>
      <c r="BR31" s="53">
        <f>'Yearly data'!BQ152</f>
        <v>26.67</v>
      </c>
      <c r="BS31" s="53">
        <f>'Yearly data'!BR152</f>
        <v>26.67</v>
      </c>
      <c r="BT31" s="53">
        <f>'Yearly data'!BS152</f>
        <v>26.67</v>
      </c>
      <c r="BU31" s="53">
        <f>'Yearly data'!BT152</f>
        <v>26.67</v>
      </c>
      <c r="BV31" s="53">
        <f>'Yearly data'!BU152</f>
        <v>26.67</v>
      </c>
      <c r="BW31" s="53">
        <f>'Yearly data'!BV152</f>
        <v>26.67</v>
      </c>
      <c r="BX31" s="53">
        <f>'Yearly data'!BW152</f>
        <v>26.67</v>
      </c>
      <c r="BY31" s="53">
        <f>'Yearly data'!BX152</f>
        <v>26.67</v>
      </c>
      <c r="BZ31" s="53">
        <f>'Yearly data'!BY152</f>
        <v>26.67</v>
      </c>
      <c r="CA31" s="53">
        <f>'Yearly data'!BZ152</f>
        <v>26.67</v>
      </c>
      <c r="CB31" s="53">
        <f>'Yearly data'!CA152</f>
        <v>26.67</v>
      </c>
      <c r="CC31" s="53">
        <f>'Yearly data'!CB152</f>
        <v>26.67</v>
      </c>
      <c r="CD31" s="53">
        <f>'Yearly data'!CC152</f>
        <v>26.67</v>
      </c>
      <c r="CE31" s="53">
        <f>'Yearly data'!CD152</f>
        <v>26.67</v>
      </c>
      <c r="CF31" s="53">
        <f>'Yearly data'!CE152</f>
        <v>26.67</v>
      </c>
      <c r="CG31" s="53">
        <f>'Yearly data'!CF152</f>
        <v>26.67</v>
      </c>
      <c r="CH31" s="53">
        <f>'Yearly data'!CG152</f>
        <v>26.67</v>
      </c>
      <c r="CI31" s="53">
        <f>'Yearly data'!CH152</f>
        <v>26.67</v>
      </c>
      <c r="CJ31" s="53">
        <f>'Yearly data'!CI152</f>
        <v>26.67</v>
      </c>
      <c r="CK31" s="53">
        <f>'Yearly data'!CJ152</f>
        <v>26.67</v>
      </c>
      <c r="CL31" s="53">
        <f>'Yearly data'!CK152</f>
        <v>26.67</v>
      </c>
      <c r="CM31" s="53">
        <f>'Yearly data'!CL152</f>
        <v>26.67</v>
      </c>
      <c r="CN31" s="53">
        <f>'Yearly data'!CM152</f>
        <v>26.67</v>
      </c>
      <c r="CO31" s="53">
        <f>'Yearly data'!CN152</f>
        <v>26.67</v>
      </c>
      <c r="CP31" s="53">
        <f>'Yearly data'!CO152</f>
        <v>26.67</v>
      </c>
      <c r="CQ31" s="53">
        <f>'Yearly data'!CP152</f>
        <v>26.67</v>
      </c>
      <c r="CR31" s="53">
        <f>'Yearly data'!CQ152</f>
        <v>26.67</v>
      </c>
      <c r="CS31" s="53">
        <f>'Yearly data'!CR152</f>
        <v>26.67</v>
      </c>
      <c r="CT31" s="53">
        <f>'Yearly data'!CS152</f>
        <v>26.67</v>
      </c>
    </row>
    <row r="32" spans="1:98" ht="20.399999999999999">
      <c r="B32" s="55">
        <v>45443</v>
      </c>
      <c r="C32" s="53">
        <f>'Yearly data'!B153</f>
        <v>21.67</v>
      </c>
      <c r="D32" s="53">
        <f>'Yearly data'!C153</f>
        <v>22</v>
      </c>
      <c r="E32" s="53">
        <f>'Yearly data'!D153</f>
        <v>22</v>
      </c>
      <c r="F32" s="53">
        <f>'Yearly data'!E153</f>
        <v>22.33</v>
      </c>
      <c r="G32" s="53">
        <f>'Yearly data'!F153</f>
        <v>22.67</v>
      </c>
      <c r="H32" s="53">
        <f>'Yearly data'!G153</f>
        <v>22.67</v>
      </c>
      <c r="I32" s="53">
        <f>'Yearly data'!H153</f>
        <v>22.67</v>
      </c>
      <c r="J32" s="53">
        <f>'Yearly data'!I153</f>
        <v>23.33</v>
      </c>
      <c r="K32" s="53">
        <f>'Yearly data'!J153</f>
        <v>24</v>
      </c>
      <c r="L32" s="53">
        <f>'Yearly data'!K153</f>
        <v>24</v>
      </c>
      <c r="M32" s="53">
        <f>'Yearly data'!L153</f>
        <v>20.329999999999998</v>
      </c>
      <c r="N32" s="53">
        <f>'Yearly data'!M153</f>
        <v>20.329999999999998</v>
      </c>
      <c r="O32" s="53">
        <f>'Yearly data'!N153</f>
        <v>16.670000000000002</v>
      </c>
      <c r="P32" s="53">
        <f>'Yearly data'!O153</f>
        <v>17.329999999999998</v>
      </c>
      <c r="Q32" s="53">
        <f>'Yearly data'!P153</f>
        <v>18</v>
      </c>
      <c r="R32" s="53">
        <f>'Yearly data'!Q153</f>
        <v>18</v>
      </c>
      <c r="S32" s="53">
        <f>'Yearly data'!R153</f>
        <v>15.67</v>
      </c>
      <c r="T32" s="53">
        <f>'Yearly data'!S153</f>
        <v>16</v>
      </c>
      <c r="U32" s="53">
        <f>'Yearly data'!T153</f>
        <v>16</v>
      </c>
      <c r="V32" s="53">
        <f>'Yearly data'!U153</f>
        <v>16</v>
      </c>
      <c r="W32" s="53">
        <f>'Yearly data'!V153</f>
        <v>12</v>
      </c>
      <c r="X32" s="53">
        <f>'Yearly data'!W153</f>
        <v>11.67</v>
      </c>
      <c r="Y32" s="53">
        <f>'Yearly data'!X153</f>
        <v>11.33</v>
      </c>
      <c r="Z32" s="53">
        <f>'Yearly data'!Y153</f>
        <v>11</v>
      </c>
      <c r="AA32" s="53">
        <f>'Yearly data'!Z153</f>
        <v>9.33</v>
      </c>
      <c r="AB32" s="53">
        <f>'Yearly data'!AA153</f>
        <v>9.33</v>
      </c>
      <c r="AC32" s="53">
        <f>'Yearly data'!AB153</f>
        <v>9.33</v>
      </c>
      <c r="AD32" s="53">
        <f>'Yearly data'!AC153</f>
        <v>9.33</v>
      </c>
      <c r="AE32" s="53">
        <f>'Yearly data'!AD153</f>
        <v>11</v>
      </c>
      <c r="AF32" s="53">
        <f>'Yearly data'!AE153</f>
        <v>11</v>
      </c>
      <c r="AG32" s="53">
        <f>'Yearly data'!AF153</f>
        <v>11.67</v>
      </c>
      <c r="AH32" s="53">
        <f>'Yearly data'!AG153</f>
        <v>12.33</v>
      </c>
      <c r="AI32" s="53">
        <f>'Yearly data'!AH153</f>
        <v>13.33</v>
      </c>
      <c r="AJ32" s="53">
        <f>'Yearly data'!AI153</f>
        <v>14.33</v>
      </c>
      <c r="AK32" s="53">
        <f>'Yearly data'!AJ153</f>
        <v>13.67</v>
      </c>
      <c r="AL32" s="53">
        <f>'Yearly data'!AK153</f>
        <v>13.67</v>
      </c>
      <c r="AM32" s="53">
        <f>'Yearly data'!AL153</f>
        <v>13.33</v>
      </c>
      <c r="AN32" s="53">
        <f>'Yearly data'!AM153</f>
        <v>13.33</v>
      </c>
      <c r="AO32" s="53">
        <f>'Yearly data'!AN153</f>
        <v>21.67</v>
      </c>
      <c r="AP32" s="53">
        <f>'Yearly data'!AO153</f>
        <v>22.67</v>
      </c>
      <c r="AQ32" s="53">
        <f>'Yearly data'!AP153</f>
        <v>28.34</v>
      </c>
      <c r="AR32" s="53">
        <f>'Yearly data'!AQ153</f>
        <v>28.79</v>
      </c>
      <c r="AS32" s="53">
        <f>'Yearly data'!AR153</f>
        <v>29.19</v>
      </c>
      <c r="AT32" s="53">
        <f>'Yearly data'!AS153</f>
        <v>29.42</v>
      </c>
      <c r="AU32" s="53">
        <f>'Yearly data'!AT153</f>
        <v>29.66</v>
      </c>
      <c r="AV32" s="53">
        <f>'Yearly data'!AU153</f>
        <v>29.79</v>
      </c>
      <c r="AW32" s="53">
        <f>'Yearly data'!AV153</f>
        <v>30</v>
      </c>
      <c r="AX32" s="53">
        <f>'Yearly data'!AW153</f>
        <v>30.05</v>
      </c>
      <c r="AY32" s="53">
        <f>'Yearly data'!AX153</f>
        <v>30.12</v>
      </c>
      <c r="AZ32" s="53">
        <f>'Yearly data'!AY153</f>
        <v>30.17</v>
      </c>
      <c r="BA32" s="53">
        <f>'Yearly data'!AZ153</f>
        <v>30.33</v>
      </c>
      <c r="BB32" s="53">
        <f>'Yearly data'!BA153</f>
        <v>30.33</v>
      </c>
      <c r="BC32" s="53">
        <f>'Yearly data'!BB153</f>
        <v>30.33</v>
      </c>
      <c r="BD32" s="53">
        <f>'Yearly data'!BC153</f>
        <v>30.33</v>
      </c>
      <c r="BE32" s="53">
        <f>'Yearly data'!BD153</f>
        <v>30.33</v>
      </c>
      <c r="BF32" s="53">
        <f>'Yearly data'!BE153</f>
        <v>30.33</v>
      </c>
      <c r="BG32" s="53">
        <f>'Yearly data'!BF153</f>
        <v>30.33</v>
      </c>
      <c r="BH32" s="53">
        <f>'Yearly data'!BG153</f>
        <v>30.33</v>
      </c>
      <c r="BI32" s="53">
        <f>'Yearly data'!BH153</f>
        <v>30.33</v>
      </c>
      <c r="BJ32" s="53">
        <f>'Yearly data'!BI153</f>
        <v>30.33</v>
      </c>
      <c r="BK32" s="53">
        <f>'Yearly data'!BJ153</f>
        <v>30.33</v>
      </c>
      <c r="BL32" s="53">
        <f>'Yearly data'!BK153</f>
        <v>30.33</v>
      </c>
      <c r="BM32" s="53">
        <f>'Yearly data'!BL153</f>
        <v>30.33</v>
      </c>
      <c r="BN32" s="53">
        <f>'Yearly data'!BM153</f>
        <v>30.33</v>
      </c>
      <c r="BO32" s="53">
        <f>'Yearly data'!BN153</f>
        <v>35.33</v>
      </c>
      <c r="BP32" s="53">
        <f>'Yearly data'!BO153</f>
        <v>35.33</v>
      </c>
      <c r="BQ32" s="53">
        <f>'Yearly data'!BP153</f>
        <v>37.33</v>
      </c>
      <c r="BR32" s="53">
        <f>'Yearly data'!BQ153</f>
        <v>37.33</v>
      </c>
      <c r="BS32" s="53">
        <f>'Yearly data'!BR153</f>
        <v>37.33</v>
      </c>
      <c r="BT32" s="53">
        <f>'Yearly data'!BS153</f>
        <v>37.33</v>
      </c>
      <c r="BU32" s="53">
        <f>'Yearly data'!BT153</f>
        <v>37.33</v>
      </c>
      <c r="BV32" s="53">
        <f>'Yearly data'!BU153</f>
        <v>37.33</v>
      </c>
      <c r="BW32" s="53">
        <f>'Yearly data'!BV153</f>
        <v>37.33</v>
      </c>
      <c r="BX32" s="53">
        <f>'Yearly data'!BW153</f>
        <v>37.33</v>
      </c>
      <c r="BY32" s="53">
        <f>'Yearly data'!BX153</f>
        <v>37.33</v>
      </c>
      <c r="BZ32" s="53">
        <f>'Yearly data'!BY153</f>
        <v>37.33</v>
      </c>
      <c r="CA32" s="53">
        <f>'Yearly data'!BZ153</f>
        <v>37.33</v>
      </c>
      <c r="CB32" s="53">
        <f>'Yearly data'!CA153</f>
        <v>37.33</v>
      </c>
      <c r="CC32" s="53">
        <f>'Yearly data'!CB153</f>
        <v>37.33</v>
      </c>
      <c r="CD32" s="53">
        <f>'Yearly data'!CC153</f>
        <v>37.33</v>
      </c>
      <c r="CE32" s="53">
        <f>'Yearly data'!CD153</f>
        <v>37</v>
      </c>
      <c r="CF32" s="53">
        <f>'Yearly data'!CE153</f>
        <v>37</v>
      </c>
      <c r="CG32" s="53">
        <f>'Yearly data'!CF153</f>
        <v>36.67</v>
      </c>
      <c r="CH32" s="53">
        <f>'Yearly data'!CG153</f>
        <v>36.33</v>
      </c>
      <c r="CI32" s="53">
        <f>'Yearly data'!CH153</f>
        <v>35.33</v>
      </c>
      <c r="CJ32" s="53">
        <f>'Yearly data'!CI153</f>
        <v>34.67</v>
      </c>
      <c r="CK32" s="53">
        <f>'Yearly data'!CJ153</f>
        <v>31</v>
      </c>
      <c r="CL32" s="53">
        <f>'Yearly data'!CK153</f>
        <v>30</v>
      </c>
      <c r="CM32" s="53">
        <f>'Yearly data'!CL153</f>
        <v>30</v>
      </c>
      <c r="CN32" s="53">
        <f>'Yearly data'!CM153</f>
        <v>30</v>
      </c>
      <c r="CO32" s="53">
        <f>'Yearly data'!CN153</f>
        <v>30</v>
      </c>
      <c r="CP32" s="53">
        <f>'Yearly data'!CO153</f>
        <v>30</v>
      </c>
      <c r="CQ32" s="53">
        <f>'Yearly data'!CP153</f>
        <v>30</v>
      </c>
      <c r="CR32" s="53">
        <f>'Yearly data'!CQ153</f>
        <v>30</v>
      </c>
      <c r="CS32" s="53">
        <f>'Yearly data'!CR153</f>
        <v>30</v>
      </c>
      <c r="CT32" s="53">
        <f>'Yearly data'!CS153</f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31"/>
  <sheetViews>
    <sheetView zoomScale="83" zoomScaleNormal="83" workbookViewId="0">
      <pane xSplit="1" topLeftCell="B1" activePane="topRight" state="frozen"/>
      <selection pane="topRight" activeCell="A3" sqref="A3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6"/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0">
        <v>45444</v>
      </c>
      <c r="B2" s="55">
        <v>45444</v>
      </c>
      <c r="C2" s="53">
        <f>'Yearly data'!B154</f>
        <v>32.67</v>
      </c>
      <c r="D2" s="53">
        <f>'Yearly data'!C154</f>
        <v>32.67</v>
      </c>
      <c r="E2" s="53">
        <f>'Yearly data'!D154</f>
        <v>32.67</v>
      </c>
      <c r="F2" s="53">
        <f>'Yearly data'!E154</f>
        <v>32.67</v>
      </c>
      <c r="G2" s="53">
        <f>'Yearly data'!F154</f>
        <v>32.67</v>
      </c>
      <c r="H2" s="53">
        <f>'Yearly data'!G154</f>
        <v>32.67</v>
      </c>
      <c r="I2" s="53">
        <f>'Yearly data'!H154</f>
        <v>33</v>
      </c>
      <c r="J2" s="53">
        <f>'Yearly data'!I154</f>
        <v>34</v>
      </c>
      <c r="K2" s="53">
        <f>'Yearly data'!J154</f>
        <v>34.33</v>
      </c>
      <c r="L2" s="53">
        <f>'Yearly data'!K154</f>
        <v>35.33</v>
      </c>
      <c r="M2" s="53">
        <f>'Yearly data'!L154</f>
        <v>28.67</v>
      </c>
      <c r="N2" s="53">
        <f>'Yearly data'!M154</f>
        <v>28.33</v>
      </c>
      <c r="O2" s="53">
        <f>'Yearly data'!N154</f>
        <v>28</v>
      </c>
      <c r="P2" s="53">
        <f>'Yearly data'!O154</f>
        <v>27.67</v>
      </c>
      <c r="Q2" s="53">
        <f>'Yearly data'!P154</f>
        <v>27.33</v>
      </c>
      <c r="R2" s="53">
        <f>'Yearly data'!Q154</f>
        <v>27.67</v>
      </c>
      <c r="S2" s="53">
        <f>'Yearly data'!R154</f>
        <v>28</v>
      </c>
      <c r="T2" s="53">
        <f>'Yearly data'!S154</f>
        <v>28.33</v>
      </c>
      <c r="U2" s="53">
        <f>'Yearly data'!T154</f>
        <v>24.33</v>
      </c>
      <c r="V2" s="53">
        <f>'Yearly data'!U154</f>
        <v>24.33</v>
      </c>
      <c r="W2" s="53">
        <f>'Yearly data'!V154</f>
        <v>23</v>
      </c>
      <c r="X2" s="53">
        <f>'Yearly data'!W154</f>
        <v>22.67</v>
      </c>
      <c r="Y2" s="53">
        <f>'Yearly data'!X154</f>
        <v>22.67</v>
      </c>
      <c r="Z2" s="53">
        <f>'Yearly data'!Y154</f>
        <v>22.67</v>
      </c>
      <c r="AA2" s="53">
        <f>'Yearly data'!Z154</f>
        <v>22.33</v>
      </c>
      <c r="AB2" s="53">
        <f>'Yearly data'!AA154</f>
        <v>22.33</v>
      </c>
      <c r="AC2" s="53">
        <f>'Yearly data'!AB154</f>
        <v>23</v>
      </c>
      <c r="AD2" s="53">
        <f>'Yearly data'!AC154</f>
        <v>23.33</v>
      </c>
      <c r="AE2" s="53">
        <f>'Yearly data'!AD154</f>
        <v>24</v>
      </c>
      <c r="AF2" s="53">
        <f>'Yearly data'!AE154</f>
        <v>25</v>
      </c>
      <c r="AG2" s="53">
        <f>'Yearly data'!AF154</f>
        <v>29.33</v>
      </c>
      <c r="AH2" s="53">
        <f>'Yearly data'!AG154</f>
        <v>30.33</v>
      </c>
      <c r="AI2" s="53">
        <f>'Yearly data'!AH154</f>
        <v>31.33</v>
      </c>
      <c r="AJ2" s="53">
        <f>'Yearly data'!AI154</f>
        <v>32</v>
      </c>
      <c r="AK2" s="53">
        <f>'Yearly data'!AJ154</f>
        <v>31.67</v>
      </c>
      <c r="AL2" s="53">
        <f>'Yearly data'!AK154</f>
        <v>32</v>
      </c>
      <c r="AM2" s="53">
        <f>'Yearly data'!AL154</f>
        <v>32.33</v>
      </c>
      <c r="AN2" s="53">
        <f>'Yearly data'!AM154</f>
        <v>32.67</v>
      </c>
      <c r="AO2" s="53">
        <f>'Yearly data'!AN154</f>
        <v>36.67</v>
      </c>
      <c r="AP2" s="53">
        <f>'Yearly data'!AO154</f>
        <v>36.67</v>
      </c>
      <c r="AQ2" s="53">
        <f>'Yearly data'!AP154</f>
        <v>36.67</v>
      </c>
      <c r="AR2" s="53">
        <f>'Yearly data'!AQ154</f>
        <v>36.67</v>
      </c>
      <c r="AS2" s="53">
        <f>'Yearly data'!AR154</f>
        <v>40</v>
      </c>
      <c r="AT2" s="53">
        <f>'Yearly data'!AS154</f>
        <v>40</v>
      </c>
      <c r="AU2" s="53">
        <f>'Yearly data'!AT154</f>
        <v>40</v>
      </c>
      <c r="AV2" s="53">
        <f>'Yearly data'!AU154</f>
        <v>40</v>
      </c>
      <c r="AW2" s="53">
        <f>'Yearly data'!AV154</f>
        <v>40</v>
      </c>
      <c r="AX2" s="53">
        <f>'Yearly data'!AW154</f>
        <v>40</v>
      </c>
      <c r="AY2" s="53">
        <f>'Yearly data'!AX154</f>
        <v>40</v>
      </c>
      <c r="AZ2" s="53">
        <f>'Yearly data'!AY154</f>
        <v>40</v>
      </c>
      <c r="BA2" s="53">
        <f>'Yearly data'!AZ154</f>
        <v>40</v>
      </c>
      <c r="BB2" s="53">
        <f>'Yearly data'!BA154</f>
        <v>40</v>
      </c>
      <c r="BC2" s="53">
        <f>'Yearly data'!BB154</f>
        <v>40</v>
      </c>
      <c r="BD2" s="53">
        <f>'Yearly data'!BC154</f>
        <v>40</v>
      </c>
      <c r="BE2" s="53">
        <f>'Yearly data'!BD154</f>
        <v>40</v>
      </c>
      <c r="BF2" s="53">
        <f>'Yearly data'!BE154</f>
        <v>40</v>
      </c>
      <c r="BG2" s="53">
        <f>'Yearly data'!BF154</f>
        <v>40</v>
      </c>
      <c r="BH2" s="53">
        <f>'Yearly data'!BG154</f>
        <v>40</v>
      </c>
      <c r="BI2" s="53">
        <f>'Yearly data'!BH154</f>
        <v>40</v>
      </c>
      <c r="BJ2" s="53">
        <f>'Yearly data'!BI154</f>
        <v>40</v>
      </c>
      <c r="BK2" s="53">
        <f>'Yearly data'!BJ154</f>
        <v>40</v>
      </c>
      <c r="BL2" s="53">
        <f>'Yearly data'!BK154</f>
        <v>40</v>
      </c>
      <c r="BM2" s="53">
        <f>'Yearly data'!BL154</f>
        <v>40</v>
      </c>
      <c r="BN2" s="53">
        <f>'Yearly data'!BM154</f>
        <v>40</v>
      </c>
      <c r="BO2" s="53">
        <f>'Yearly data'!BN154</f>
        <v>40</v>
      </c>
      <c r="BP2" s="53">
        <f>'Yearly data'!BO154</f>
        <v>40</v>
      </c>
      <c r="BQ2" s="53">
        <f>'Yearly data'!BP154</f>
        <v>40</v>
      </c>
      <c r="BR2" s="53">
        <f>'Yearly data'!BQ154</f>
        <v>40</v>
      </c>
      <c r="BS2" s="53">
        <f>'Yearly data'!BR154</f>
        <v>39.33</v>
      </c>
      <c r="BT2" s="53">
        <f>'Yearly data'!BS154</f>
        <v>39</v>
      </c>
      <c r="BU2" s="53">
        <f>'Yearly data'!BT154</f>
        <v>38.67</v>
      </c>
      <c r="BV2" s="53">
        <f>'Yearly data'!BU154</f>
        <v>38.33</v>
      </c>
      <c r="BW2" s="53">
        <f>'Yearly data'!BV154</f>
        <v>38.33</v>
      </c>
      <c r="BX2" s="53">
        <f>'Yearly data'!BW154</f>
        <v>37.67</v>
      </c>
      <c r="BY2" s="53">
        <f>'Yearly data'!BX154</f>
        <v>36.67</v>
      </c>
      <c r="BZ2" s="53">
        <f>'Yearly data'!BY154</f>
        <v>36.67</v>
      </c>
      <c r="CA2" s="53">
        <f>'Yearly data'!BZ154</f>
        <v>33.33</v>
      </c>
      <c r="CB2" s="53">
        <f>'Yearly data'!CA154</f>
        <v>32.67</v>
      </c>
      <c r="CC2" s="53">
        <f>'Yearly data'!CB154</f>
        <v>32</v>
      </c>
      <c r="CD2" s="53">
        <f>'Yearly data'!CC154</f>
        <v>31</v>
      </c>
      <c r="CE2" s="53">
        <f>'Yearly data'!CD154</f>
        <v>28.67</v>
      </c>
      <c r="CF2" s="53">
        <f>'Yearly data'!CE154</f>
        <v>28</v>
      </c>
      <c r="CG2" s="53">
        <f>'Yearly data'!CF154</f>
        <v>28</v>
      </c>
      <c r="CH2" s="53">
        <f>'Yearly data'!CG154</f>
        <v>27</v>
      </c>
      <c r="CI2" s="53">
        <f>'Yearly data'!CH154</f>
        <v>27.33</v>
      </c>
      <c r="CJ2" s="53">
        <f>'Yearly data'!CI154</f>
        <v>27.67</v>
      </c>
      <c r="CK2" s="53">
        <f>'Yearly data'!CJ154</f>
        <v>27.33</v>
      </c>
      <c r="CL2" s="53">
        <f>'Yearly data'!CK154</f>
        <v>27.33</v>
      </c>
      <c r="CM2" s="53">
        <f>'Yearly data'!CL154</f>
        <v>20</v>
      </c>
      <c r="CN2" s="53">
        <f>'Yearly data'!CM154</f>
        <v>20</v>
      </c>
      <c r="CO2" s="53">
        <f>'Yearly data'!CN154</f>
        <v>20</v>
      </c>
      <c r="CP2">
        <f>'Yearly data'!CO88</f>
        <v>8.33</v>
      </c>
      <c r="CQ2">
        <f>'Yearly data'!CP88</f>
        <v>8.67</v>
      </c>
      <c r="CR2">
        <f>'Yearly data'!CQ88</f>
        <v>8.67</v>
      </c>
      <c r="CS2">
        <f>'Yearly data'!CR88</f>
        <v>9</v>
      </c>
      <c r="CT2">
        <f>'Yearly data'!CS88</f>
        <v>9</v>
      </c>
    </row>
    <row r="3" spans="1:98" ht="20.399999999999999">
      <c r="A3" s="56"/>
      <c r="B3" s="55">
        <v>45445</v>
      </c>
      <c r="C3" s="53">
        <f>'Yearly data'!B155</f>
        <v>18.670000000000002</v>
      </c>
      <c r="D3" s="53">
        <f>'Yearly data'!C155</f>
        <v>19</v>
      </c>
      <c r="E3" s="53">
        <f>'Yearly data'!D155</f>
        <v>19.329999999999998</v>
      </c>
      <c r="F3" s="53">
        <f>'Yearly data'!E155</f>
        <v>12.33</v>
      </c>
      <c r="G3" s="53">
        <f>'Yearly data'!F155</f>
        <v>12.67</v>
      </c>
      <c r="H3" s="53">
        <f>'Yearly data'!G155</f>
        <v>13</v>
      </c>
      <c r="I3" s="53">
        <f>'Yearly data'!H155</f>
        <v>13.67</v>
      </c>
      <c r="J3" s="53">
        <f>'Yearly data'!I155</f>
        <v>14</v>
      </c>
      <c r="K3" s="53">
        <f>'Yearly data'!J155</f>
        <v>15</v>
      </c>
      <c r="L3" s="53">
        <f>'Yearly data'!K155</f>
        <v>15.67</v>
      </c>
      <c r="M3" s="53">
        <f>'Yearly data'!L155</f>
        <v>16.670000000000002</v>
      </c>
      <c r="N3" s="53">
        <f>'Yearly data'!M155</f>
        <v>16.329999999999998</v>
      </c>
      <c r="O3" s="53">
        <f>'Yearly data'!N155</f>
        <v>16.329999999999998</v>
      </c>
      <c r="P3" s="53">
        <f>'Yearly data'!O155</f>
        <v>16.329999999999998</v>
      </c>
      <c r="Q3" s="53">
        <f>'Yearly data'!P155</f>
        <v>16.329999999999998</v>
      </c>
      <c r="R3" s="53">
        <f>'Yearly data'!Q155</f>
        <v>16.329999999999998</v>
      </c>
      <c r="S3" s="53">
        <f>'Yearly data'!R155</f>
        <v>16.329999999999998</v>
      </c>
      <c r="T3" s="53">
        <f>'Yearly data'!S155</f>
        <v>16.670000000000002</v>
      </c>
      <c r="U3" s="53">
        <f>'Yearly data'!T155</f>
        <v>13.67</v>
      </c>
      <c r="V3" s="53">
        <f>'Yearly data'!U155</f>
        <v>13.67</v>
      </c>
      <c r="W3" s="53">
        <f>'Yearly data'!V155</f>
        <v>13.67</v>
      </c>
      <c r="X3" s="53">
        <f>'Yearly data'!W155</f>
        <v>13.67</v>
      </c>
      <c r="Y3" s="53">
        <f>'Yearly data'!X155</f>
        <v>9.33</v>
      </c>
      <c r="Z3" s="53">
        <f>'Yearly data'!Y155</f>
        <v>9.33</v>
      </c>
      <c r="AA3" s="53">
        <f>'Yearly data'!Z155</f>
        <v>9.67</v>
      </c>
      <c r="AB3" s="53">
        <f>'Yearly data'!AA155</f>
        <v>10</v>
      </c>
      <c r="AC3" s="53">
        <f>'Yearly data'!AB155</f>
        <v>10</v>
      </c>
      <c r="AD3" s="53">
        <f>'Yearly data'!AC155</f>
        <v>10.67</v>
      </c>
      <c r="AE3" s="53">
        <f>'Yearly data'!AD155</f>
        <v>10.67</v>
      </c>
      <c r="AF3" s="53">
        <f>'Yearly data'!AE155</f>
        <v>11</v>
      </c>
      <c r="AG3" s="53">
        <f>'Yearly data'!AF155</f>
        <v>10.33</v>
      </c>
      <c r="AH3" s="53">
        <f>'Yearly data'!AG155</f>
        <v>10.67</v>
      </c>
      <c r="AI3" s="53">
        <f>'Yearly data'!AH155</f>
        <v>8.33</v>
      </c>
      <c r="AJ3" s="53">
        <f>'Yearly data'!AI155</f>
        <v>8.33</v>
      </c>
      <c r="AK3" s="53">
        <f>'Yearly data'!AJ155</f>
        <v>10</v>
      </c>
      <c r="AL3" s="53">
        <f>'Yearly data'!AK155</f>
        <v>10.33</v>
      </c>
      <c r="AM3" s="53">
        <f>'Yearly data'!AL155</f>
        <v>13.33</v>
      </c>
      <c r="AN3" s="53">
        <f>'Yearly data'!AM155</f>
        <v>12.67</v>
      </c>
      <c r="AO3" s="53">
        <f>'Yearly data'!AN155</f>
        <v>16.670000000000002</v>
      </c>
      <c r="AP3" s="53">
        <f>'Yearly data'!AO155</f>
        <v>16</v>
      </c>
      <c r="AQ3" s="53">
        <f>'Yearly data'!AP155</f>
        <v>18.329999999999998</v>
      </c>
      <c r="AR3" s="53">
        <f>'Yearly data'!AQ155</f>
        <v>18</v>
      </c>
      <c r="AS3" s="53">
        <f>'Yearly data'!AR155</f>
        <v>17.670000000000002</v>
      </c>
      <c r="AT3" s="53">
        <f>'Yearly data'!AS155</f>
        <v>17.329999999999998</v>
      </c>
      <c r="AU3" s="53">
        <f>'Yearly data'!AT155</f>
        <v>17</v>
      </c>
      <c r="AV3" s="53">
        <f>'Yearly data'!AU155</f>
        <v>16.670000000000002</v>
      </c>
      <c r="AW3" s="53">
        <f>'Yearly data'!AV155</f>
        <v>16.329999999999998</v>
      </c>
      <c r="AX3" s="53">
        <f>'Yearly data'!AW155</f>
        <v>15.67</v>
      </c>
      <c r="AY3" s="53">
        <f>'Yearly data'!AX155</f>
        <v>15</v>
      </c>
      <c r="AZ3" s="53">
        <f>'Yearly data'!AY155</f>
        <v>14.67</v>
      </c>
      <c r="BA3" s="53">
        <f>'Yearly data'!AZ155</f>
        <v>14</v>
      </c>
      <c r="BB3" s="53">
        <f>'Yearly data'!BA155</f>
        <v>14</v>
      </c>
      <c r="BC3" s="53">
        <f>'Yearly data'!BB155</f>
        <v>14</v>
      </c>
      <c r="BD3" s="53">
        <f>'Yearly data'!BC155</f>
        <v>14</v>
      </c>
      <c r="BE3" s="53">
        <f>'Yearly data'!BD155</f>
        <v>14.67</v>
      </c>
      <c r="BF3" s="53">
        <f>'Yearly data'!BE155</f>
        <v>15.33</v>
      </c>
      <c r="BG3" s="53">
        <f>'Yearly data'!BF155</f>
        <v>16</v>
      </c>
      <c r="BH3" s="53">
        <f>'Yearly data'!BG155</f>
        <v>16.329999999999998</v>
      </c>
      <c r="BI3" s="53">
        <f>'Yearly data'!BH155</f>
        <v>16.329999999999998</v>
      </c>
      <c r="BJ3" s="53">
        <f>'Yearly data'!BI155</f>
        <v>16.329999999999998</v>
      </c>
      <c r="BK3" s="53">
        <f>'Yearly data'!BJ155</f>
        <v>16.329999999999998</v>
      </c>
      <c r="BL3" s="53">
        <f>'Yearly data'!BK155</f>
        <v>16.329999999999998</v>
      </c>
      <c r="BM3" s="53">
        <f>'Yearly data'!BL155</f>
        <v>16.329999999999998</v>
      </c>
      <c r="BN3" s="53">
        <f>'Yearly data'!BM155</f>
        <v>16</v>
      </c>
      <c r="BO3" s="53">
        <f>'Yearly data'!BN155</f>
        <v>15.67</v>
      </c>
      <c r="BP3" s="53">
        <f>'Yearly data'!BO155</f>
        <v>15.67</v>
      </c>
      <c r="BQ3" s="53">
        <f>'Yearly data'!BP155</f>
        <v>15.67</v>
      </c>
      <c r="BR3" s="53">
        <f>'Yearly data'!BQ155</f>
        <v>16</v>
      </c>
      <c r="BS3" s="53">
        <f>'Yearly data'!BR155</f>
        <v>16</v>
      </c>
      <c r="BT3" s="53">
        <f>'Yearly data'!BS155</f>
        <v>16.329999999999998</v>
      </c>
      <c r="BU3" s="53">
        <f>'Yearly data'!BT155</f>
        <v>16</v>
      </c>
      <c r="BV3" s="53">
        <f>'Yearly data'!BU155</f>
        <v>16</v>
      </c>
      <c r="BW3" s="53">
        <f>'Yearly data'!BV155</f>
        <v>15.67</v>
      </c>
      <c r="BX3" s="53">
        <f>'Yearly data'!BW155</f>
        <v>16.329999999999998</v>
      </c>
      <c r="BY3" s="53">
        <f>'Yearly data'!BX155</f>
        <v>16.670000000000002</v>
      </c>
      <c r="BZ3" s="53">
        <f>'Yearly data'!BY155</f>
        <v>16.670000000000002</v>
      </c>
      <c r="CA3" s="53">
        <f>'Yearly data'!BZ155</f>
        <v>19.329999999999998</v>
      </c>
      <c r="CB3" s="53">
        <f>'Yearly data'!CA155</f>
        <v>19</v>
      </c>
      <c r="CC3" s="53">
        <f>'Yearly data'!CB155</f>
        <v>18.670000000000002</v>
      </c>
      <c r="CD3" s="53">
        <f>'Yearly data'!CC155</f>
        <v>18.329999999999998</v>
      </c>
      <c r="CE3" s="53">
        <f>'Yearly data'!CD155</f>
        <v>18</v>
      </c>
      <c r="CF3" s="53">
        <f>'Yearly data'!CE155</f>
        <v>17.670000000000002</v>
      </c>
      <c r="CG3" s="53">
        <f>'Yearly data'!CF155</f>
        <v>17</v>
      </c>
      <c r="CH3" s="53">
        <f>'Yearly data'!CG155</f>
        <v>16.670000000000002</v>
      </c>
      <c r="CI3" s="53">
        <f>'Yearly data'!CH155</f>
        <v>22.67</v>
      </c>
      <c r="CJ3" s="53">
        <f>'Yearly data'!CI155</f>
        <v>22.33</v>
      </c>
      <c r="CK3" s="53">
        <f>'Yearly data'!CJ155</f>
        <v>22</v>
      </c>
      <c r="CL3" s="53">
        <f>'Yearly data'!CK155</f>
        <v>21.67</v>
      </c>
      <c r="CM3" s="53">
        <f>'Yearly data'!CL155</f>
        <v>21.67</v>
      </c>
      <c r="CN3" s="53">
        <f>'Yearly data'!CM155</f>
        <v>21.33</v>
      </c>
      <c r="CO3" s="53">
        <f>'Yearly data'!CN155</f>
        <v>21</v>
      </c>
      <c r="CP3">
        <f>'Yearly data'!CO89</f>
        <v>8.33</v>
      </c>
      <c r="CQ3">
        <f>'Yearly data'!CP89</f>
        <v>8</v>
      </c>
      <c r="CR3">
        <f>'Yearly data'!CQ89</f>
        <v>7.67</v>
      </c>
      <c r="CS3">
        <f>'Yearly data'!CR89</f>
        <v>7.67</v>
      </c>
      <c r="CT3">
        <f>'Yearly data'!CS89</f>
        <v>7.67</v>
      </c>
    </row>
    <row r="4" spans="1:98" ht="20.399999999999999">
      <c r="A4" s="56"/>
      <c r="B4" s="55">
        <v>45446</v>
      </c>
      <c r="C4" s="53">
        <f>'Yearly data'!B156</f>
        <v>16.670000000000002</v>
      </c>
      <c r="D4" s="53">
        <f>'Yearly data'!C156</f>
        <v>16.670000000000002</v>
      </c>
      <c r="E4" s="53">
        <f>'Yearly data'!D156</f>
        <v>17</v>
      </c>
      <c r="F4" s="53">
        <f>'Yearly data'!E156</f>
        <v>17.329999999999998</v>
      </c>
      <c r="G4" s="53">
        <f>'Yearly data'!F156</f>
        <v>17.670000000000002</v>
      </c>
      <c r="H4" s="53">
        <f>'Yearly data'!G156</f>
        <v>18</v>
      </c>
      <c r="I4" s="53">
        <f>'Yearly data'!H156</f>
        <v>14.67</v>
      </c>
      <c r="J4" s="53">
        <f>'Yearly data'!I156</f>
        <v>14</v>
      </c>
      <c r="K4" s="53">
        <f>'Yearly data'!J156</f>
        <v>13.67</v>
      </c>
      <c r="L4" s="53">
        <f>'Yearly data'!K156</f>
        <v>13.33</v>
      </c>
      <c r="M4" s="53">
        <f>'Yearly data'!L156</f>
        <v>13</v>
      </c>
      <c r="N4" s="53">
        <f>'Yearly data'!M156</f>
        <v>12.67</v>
      </c>
      <c r="O4" s="53">
        <f>'Yearly data'!N156</f>
        <v>14</v>
      </c>
      <c r="P4" s="53">
        <f>'Yearly data'!O156</f>
        <v>13.67</v>
      </c>
      <c r="Q4" s="53">
        <f>'Yearly data'!P156</f>
        <v>13</v>
      </c>
      <c r="R4" s="53">
        <f>'Yearly data'!Q156</f>
        <v>12.67</v>
      </c>
      <c r="S4" s="53">
        <f>'Yearly data'!R156</f>
        <v>14.33</v>
      </c>
      <c r="T4" s="53">
        <f>'Yearly data'!S156</f>
        <v>14</v>
      </c>
      <c r="U4" s="53">
        <f>'Yearly data'!T156</f>
        <v>13.67</v>
      </c>
      <c r="V4" s="53">
        <f>'Yearly data'!U156</f>
        <v>12.67</v>
      </c>
      <c r="W4" s="53">
        <f>'Yearly data'!V156</f>
        <v>16</v>
      </c>
      <c r="X4" s="53">
        <f>'Yearly data'!W156</f>
        <v>15.67</v>
      </c>
      <c r="Y4" s="53">
        <f>'Yearly data'!X156</f>
        <v>15</v>
      </c>
      <c r="Z4" s="53">
        <f>'Yearly data'!Y156</f>
        <v>14.33</v>
      </c>
      <c r="AA4" s="53">
        <f>'Yearly data'!Z156</f>
        <v>10.67</v>
      </c>
      <c r="AB4" s="53">
        <f>'Yearly data'!AA156</f>
        <v>10.33</v>
      </c>
      <c r="AC4" s="53">
        <f>'Yearly data'!AB156</f>
        <v>8.33</v>
      </c>
      <c r="AD4" s="53">
        <f>'Yearly data'!AC156</f>
        <v>8.33</v>
      </c>
      <c r="AE4" s="53">
        <f>'Yearly data'!AD156</f>
        <v>8.33</v>
      </c>
      <c r="AF4" s="53">
        <f>'Yearly data'!AE156</f>
        <v>8.33</v>
      </c>
      <c r="AG4" s="53">
        <f>'Yearly data'!AF156</f>
        <v>8.33</v>
      </c>
      <c r="AH4" s="53">
        <f>'Yearly data'!AG156</f>
        <v>8.33</v>
      </c>
      <c r="AI4" s="53">
        <f>'Yearly data'!AH156</f>
        <v>8.33</v>
      </c>
      <c r="AJ4" s="53">
        <f>'Yearly data'!AI156</f>
        <v>8.33</v>
      </c>
      <c r="AK4" s="53">
        <f>'Yearly data'!AJ156</f>
        <v>8.33</v>
      </c>
      <c r="AL4" s="53">
        <f>'Yearly data'!AK156</f>
        <v>8.33</v>
      </c>
      <c r="AM4" s="53">
        <f>'Yearly data'!AL156</f>
        <v>8.33</v>
      </c>
      <c r="AN4" s="53">
        <f>'Yearly data'!AM156</f>
        <v>8.33</v>
      </c>
      <c r="AO4" s="53">
        <f>'Yearly data'!AN156</f>
        <v>8.33</v>
      </c>
      <c r="AP4" s="53">
        <f>'Yearly data'!AO156</f>
        <v>8.33</v>
      </c>
      <c r="AQ4" s="53">
        <f>'Yearly data'!AP156</f>
        <v>11.67</v>
      </c>
      <c r="AR4" s="53">
        <f>'Yearly data'!AQ156</f>
        <v>12</v>
      </c>
      <c r="AS4" s="53">
        <f>'Yearly data'!AR156</f>
        <v>12</v>
      </c>
      <c r="AT4" s="53">
        <f>'Yearly data'!AS156</f>
        <v>12.33</v>
      </c>
      <c r="AU4" s="53">
        <f>'Yearly data'!AT156</f>
        <v>12.67</v>
      </c>
      <c r="AV4" s="53">
        <f>'Yearly data'!AU156</f>
        <v>13</v>
      </c>
      <c r="AW4" s="53">
        <f>'Yearly data'!AV156</f>
        <v>13.33</v>
      </c>
      <c r="AX4" s="53">
        <f>'Yearly data'!AW156</f>
        <v>14</v>
      </c>
      <c r="AY4" s="53">
        <f>'Yearly data'!AX156</f>
        <v>14.33</v>
      </c>
      <c r="AZ4" s="53">
        <f>'Yearly data'!AY156</f>
        <v>15</v>
      </c>
      <c r="BA4" s="53">
        <f>'Yearly data'!AZ156</f>
        <v>15.67</v>
      </c>
      <c r="BB4" s="53">
        <f>'Yearly data'!BA156</f>
        <v>16.670000000000002</v>
      </c>
      <c r="BC4" s="53">
        <f>'Yearly data'!BB156</f>
        <v>17.329999999999998</v>
      </c>
      <c r="BD4" s="53">
        <f>'Yearly data'!BC156</f>
        <v>18</v>
      </c>
      <c r="BE4" s="53">
        <f>'Yearly data'!BD156</f>
        <v>18.670000000000002</v>
      </c>
      <c r="BF4" s="53">
        <f>'Yearly data'!BE156</f>
        <v>19.670000000000002</v>
      </c>
      <c r="BG4" s="53">
        <f>'Yearly data'!BF156</f>
        <v>20.329999999999998</v>
      </c>
      <c r="BH4" s="53">
        <f>'Yearly data'!BG156</f>
        <v>21.33</v>
      </c>
      <c r="BI4" s="53">
        <f>'Yearly data'!BH156</f>
        <v>22</v>
      </c>
      <c r="BJ4" s="53">
        <f>'Yearly data'!BI156</f>
        <v>22.67</v>
      </c>
      <c r="BK4" s="53">
        <f>'Yearly data'!BJ156</f>
        <v>23.33</v>
      </c>
      <c r="BL4" s="53">
        <f>'Yearly data'!BK156</f>
        <v>23.67</v>
      </c>
      <c r="BM4" s="53">
        <f>'Yearly data'!BL156</f>
        <v>23.67</v>
      </c>
      <c r="BN4" s="53">
        <f>'Yearly data'!BM156</f>
        <v>23.67</v>
      </c>
      <c r="BO4" s="53">
        <f>'Yearly data'!BN156</f>
        <v>27.33</v>
      </c>
      <c r="BP4" s="53">
        <f>'Yearly data'!BO156</f>
        <v>27.67</v>
      </c>
      <c r="BQ4" s="53">
        <f>'Yearly data'!BP156</f>
        <v>28</v>
      </c>
      <c r="BR4" s="53">
        <f>'Yearly data'!BQ156</f>
        <v>28.33</v>
      </c>
      <c r="BS4" s="53">
        <f>'Yearly data'!BR156</f>
        <v>28.67</v>
      </c>
      <c r="BT4" s="53">
        <f>'Yearly data'!BS156</f>
        <v>28.33</v>
      </c>
      <c r="BU4" s="53">
        <f>'Yearly data'!BT156</f>
        <v>28</v>
      </c>
      <c r="BV4" s="53">
        <f>'Yearly data'!BU156</f>
        <v>27.67</v>
      </c>
      <c r="BW4" s="53">
        <f>'Yearly data'!BV156</f>
        <v>29.33</v>
      </c>
      <c r="BX4" s="53">
        <f>'Yearly data'!BW156</f>
        <v>29.33</v>
      </c>
      <c r="BY4" s="53">
        <f>'Yearly data'!BX156</f>
        <v>26.67</v>
      </c>
      <c r="BZ4" s="53">
        <f>'Yearly data'!BY156</f>
        <v>26.33</v>
      </c>
      <c r="CA4" s="53">
        <f>'Yearly data'!BZ156</f>
        <v>25.67</v>
      </c>
      <c r="CB4" s="53">
        <f>'Yearly data'!CA156</f>
        <v>25</v>
      </c>
      <c r="CC4" s="53">
        <f>'Yearly data'!CB156</f>
        <v>24.67</v>
      </c>
      <c r="CD4" s="53">
        <f>'Yearly data'!CC156</f>
        <v>24.33</v>
      </c>
      <c r="CE4" s="53">
        <f>'Yearly data'!CD156</f>
        <v>23.67</v>
      </c>
      <c r="CF4" s="53">
        <f>'Yearly data'!CE156</f>
        <v>23</v>
      </c>
      <c r="CG4" s="53">
        <f>'Yearly data'!CF156</f>
        <v>26</v>
      </c>
      <c r="CH4" s="53">
        <f>'Yearly data'!CG156</f>
        <v>25.67</v>
      </c>
      <c r="CI4" s="53">
        <f>'Yearly data'!CH156</f>
        <v>25</v>
      </c>
      <c r="CJ4" s="53">
        <f>'Yearly data'!CI156</f>
        <v>24</v>
      </c>
      <c r="CK4" s="53">
        <f>'Yearly data'!CJ156</f>
        <v>23.33</v>
      </c>
      <c r="CL4" s="53">
        <f>'Yearly data'!CK156</f>
        <v>22.67</v>
      </c>
      <c r="CM4" s="53">
        <f>'Yearly data'!CL156</f>
        <v>25</v>
      </c>
      <c r="CN4" s="53">
        <f>'Yearly data'!CM156</f>
        <v>24.67</v>
      </c>
      <c r="CO4" s="53">
        <f>'Yearly data'!CN156</f>
        <v>24.33</v>
      </c>
      <c r="CP4">
        <f>'Yearly data'!CO90</f>
        <v>13</v>
      </c>
      <c r="CQ4">
        <f>'Yearly data'!CP90</f>
        <v>10</v>
      </c>
      <c r="CR4">
        <f>'Yearly data'!CQ90</f>
        <v>10</v>
      </c>
      <c r="CS4">
        <f>'Yearly data'!CR90</f>
        <v>10</v>
      </c>
      <c r="CT4">
        <f>'Yearly data'!CS90</f>
        <v>10</v>
      </c>
    </row>
    <row r="5" spans="1:98" ht="20.399999999999999">
      <c r="A5" s="56"/>
      <c r="B5" s="55">
        <v>45447</v>
      </c>
      <c r="C5" s="53">
        <f>'Yearly data'!B157</f>
        <v>20</v>
      </c>
      <c r="D5" s="53">
        <f>'Yearly data'!C157</f>
        <v>20.329999999999998</v>
      </c>
      <c r="E5" s="53">
        <f>'Yearly data'!D157</f>
        <v>20.67</v>
      </c>
      <c r="F5" s="53">
        <f>'Yearly data'!E157</f>
        <v>21</v>
      </c>
      <c r="G5" s="53">
        <f>'Yearly data'!F157</f>
        <v>21</v>
      </c>
      <c r="H5" s="53">
        <f>'Yearly data'!G157</f>
        <v>21.33</v>
      </c>
      <c r="I5" s="53">
        <f>'Yearly data'!H157</f>
        <v>21.67</v>
      </c>
      <c r="J5" s="53">
        <f>'Yearly data'!I157</f>
        <v>21.67</v>
      </c>
      <c r="K5" s="53">
        <f>'Yearly data'!J157</f>
        <v>21.33</v>
      </c>
      <c r="L5" s="53">
        <f>'Yearly data'!K157</f>
        <v>21.33</v>
      </c>
      <c r="M5" s="53">
        <f>'Yearly data'!L157</f>
        <v>21.33</v>
      </c>
      <c r="N5" s="53">
        <f>'Yearly data'!M157</f>
        <v>21.33</v>
      </c>
      <c r="O5" s="53">
        <f>'Yearly data'!N157</f>
        <v>21</v>
      </c>
      <c r="P5" s="53">
        <f>'Yearly data'!O157</f>
        <v>20.329999999999998</v>
      </c>
      <c r="Q5" s="53">
        <f>'Yearly data'!P157</f>
        <v>19.670000000000002</v>
      </c>
      <c r="R5" s="53">
        <f>'Yearly data'!Q157</f>
        <v>19</v>
      </c>
      <c r="S5" s="53">
        <f>'Yearly data'!R157</f>
        <v>16.670000000000002</v>
      </c>
      <c r="T5" s="53">
        <f>'Yearly data'!S157</f>
        <v>16.329999999999998</v>
      </c>
      <c r="U5" s="53">
        <f>'Yearly data'!T157</f>
        <v>15.67</v>
      </c>
      <c r="V5" s="53">
        <f>'Yearly data'!U157</f>
        <v>15</v>
      </c>
      <c r="W5" s="53">
        <f>'Yearly data'!V157</f>
        <v>14.33</v>
      </c>
      <c r="X5" s="53">
        <f>'Yearly data'!W157</f>
        <v>13.33</v>
      </c>
      <c r="Y5" s="53">
        <f>'Yearly data'!X157</f>
        <v>12.67</v>
      </c>
      <c r="Z5" s="53">
        <f>'Yearly data'!Y157</f>
        <v>12.33</v>
      </c>
      <c r="AA5" s="53">
        <f>'Yearly data'!Z157</f>
        <v>14.67</v>
      </c>
      <c r="AB5" s="53">
        <f>'Yearly data'!AA157</f>
        <v>15</v>
      </c>
      <c r="AC5" s="53">
        <f>'Yearly data'!AB157</f>
        <v>12</v>
      </c>
      <c r="AD5" s="53">
        <f>'Yearly data'!AC157</f>
        <v>12</v>
      </c>
      <c r="AE5" s="53">
        <f>'Yearly data'!AD157</f>
        <v>12</v>
      </c>
      <c r="AF5" s="53">
        <f>'Yearly data'!AE157</f>
        <v>11.67</v>
      </c>
      <c r="AG5" s="53">
        <f>'Yearly data'!AF157</f>
        <v>11.67</v>
      </c>
      <c r="AH5" s="53">
        <f>'Yearly data'!AG157</f>
        <v>12.33</v>
      </c>
      <c r="AI5" s="53">
        <f>'Yearly data'!AH157</f>
        <v>13.67</v>
      </c>
      <c r="AJ5" s="53">
        <f>'Yearly data'!AI157</f>
        <v>14.33</v>
      </c>
      <c r="AK5" s="53">
        <f>'Yearly data'!AJ157</f>
        <v>10</v>
      </c>
      <c r="AL5" s="53">
        <f>'Yearly data'!AK157</f>
        <v>10.67</v>
      </c>
      <c r="AM5" s="53">
        <f>'Yearly data'!AL157</f>
        <v>15</v>
      </c>
      <c r="AN5" s="53">
        <f>'Yearly data'!AM157</f>
        <v>15.67</v>
      </c>
      <c r="AO5" s="53">
        <f>'Yearly data'!AN157</f>
        <v>16.329999999999998</v>
      </c>
      <c r="AP5" s="53">
        <f>'Yearly data'!AO157</f>
        <v>17.329999999999998</v>
      </c>
      <c r="AQ5" s="53">
        <f>'Yearly data'!AP157</f>
        <v>21.67</v>
      </c>
      <c r="AR5" s="53">
        <f>'Yearly data'!AQ157</f>
        <v>22.33</v>
      </c>
      <c r="AS5" s="53">
        <f>'Yearly data'!AR157</f>
        <v>23</v>
      </c>
      <c r="AT5" s="53">
        <f>'Yearly data'!AS157</f>
        <v>23.67</v>
      </c>
      <c r="AU5" s="53">
        <f>'Yearly data'!AT157</f>
        <v>24.33</v>
      </c>
      <c r="AV5" s="53">
        <f>'Yearly data'!AU157</f>
        <v>25</v>
      </c>
      <c r="AW5" s="53">
        <f>'Yearly data'!AV157</f>
        <v>25.67</v>
      </c>
      <c r="AX5" s="53">
        <f>'Yearly data'!AW157</f>
        <v>26.67</v>
      </c>
      <c r="AY5" s="53">
        <f>'Yearly data'!AX157</f>
        <v>27.67</v>
      </c>
      <c r="AZ5" s="53">
        <f>'Yearly data'!AY157</f>
        <v>28.67</v>
      </c>
      <c r="BA5" s="53">
        <f>'Yearly data'!AZ157</f>
        <v>29.67</v>
      </c>
      <c r="BB5" s="53">
        <f>'Yearly data'!BA157</f>
        <v>30.33</v>
      </c>
      <c r="BC5" s="53">
        <f>'Yearly data'!BB157</f>
        <v>31.33</v>
      </c>
      <c r="BD5" s="53">
        <f>'Yearly data'!BC157</f>
        <v>32</v>
      </c>
      <c r="BE5" s="53">
        <f>'Yearly data'!BD157</f>
        <v>32</v>
      </c>
      <c r="BF5" s="53">
        <f>'Yearly data'!BE157</f>
        <v>32</v>
      </c>
      <c r="BG5" s="53">
        <f>'Yearly data'!BF157</f>
        <v>32</v>
      </c>
      <c r="BH5" s="53">
        <f>'Yearly data'!BG157</f>
        <v>32</v>
      </c>
      <c r="BI5" s="53">
        <f>'Yearly data'!BH157</f>
        <v>32</v>
      </c>
      <c r="BJ5" s="53">
        <f>'Yearly data'!BI157</f>
        <v>32</v>
      </c>
      <c r="BK5" s="53">
        <f>'Yearly data'!BJ157</f>
        <v>32</v>
      </c>
      <c r="BL5" s="53">
        <f>'Yearly data'!BK157</f>
        <v>32</v>
      </c>
      <c r="BM5" s="53">
        <f>'Yearly data'!BL157</f>
        <v>32</v>
      </c>
      <c r="BN5" s="53">
        <f>'Yearly data'!BM157</f>
        <v>32</v>
      </c>
      <c r="BO5" s="53">
        <f>'Yearly data'!BN157</f>
        <v>32</v>
      </c>
      <c r="BP5" s="53">
        <f>'Yearly data'!BO157</f>
        <v>32</v>
      </c>
      <c r="BQ5" s="53">
        <f>'Yearly data'!BP157</f>
        <v>32</v>
      </c>
      <c r="BR5" s="53">
        <f>'Yearly data'!BQ157</f>
        <v>32</v>
      </c>
      <c r="BS5" s="53">
        <f>'Yearly data'!BR157</f>
        <v>32</v>
      </c>
      <c r="BT5" s="53">
        <f>'Yearly data'!BS157</f>
        <v>32</v>
      </c>
      <c r="BU5" s="53">
        <f>'Yearly data'!BT157</f>
        <v>32</v>
      </c>
      <c r="BV5" s="53">
        <f>'Yearly data'!BU157</f>
        <v>32</v>
      </c>
      <c r="BW5" s="53">
        <f>'Yearly data'!BV157</f>
        <v>32</v>
      </c>
      <c r="BX5" s="53">
        <f>'Yearly data'!BW157</f>
        <v>31.67</v>
      </c>
      <c r="BY5" s="53">
        <f>'Yearly data'!BX157</f>
        <v>30.67</v>
      </c>
      <c r="BZ5" s="53">
        <f>'Yearly data'!BY157</f>
        <v>29.67</v>
      </c>
      <c r="CA5" s="53">
        <f>'Yearly data'!BZ157</f>
        <v>29</v>
      </c>
      <c r="CB5" s="53">
        <f>'Yearly data'!CA157</f>
        <v>27.67</v>
      </c>
      <c r="CC5" s="53">
        <f>'Yearly data'!CB157</f>
        <v>32</v>
      </c>
      <c r="CD5" s="53">
        <f>'Yearly data'!CC157</f>
        <v>31.67</v>
      </c>
      <c r="CE5" s="53">
        <f>'Yearly data'!CD157</f>
        <v>31.67</v>
      </c>
      <c r="CF5" s="53">
        <f>'Yearly data'!CE157</f>
        <v>31.67</v>
      </c>
      <c r="CG5" s="53">
        <f>'Yearly data'!CF157</f>
        <v>30.33</v>
      </c>
      <c r="CH5" s="53">
        <f>'Yearly data'!CG157</f>
        <v>31</v>
      </c>
      <c r="CI5" s="53">
        <f>'Yearly data'!CH157</f>
        <v>30.67</v>
      </c>
      <c r="CJ5" s="53">
        <f>'Yearly data'!CI157</f>
        <v>30</v>
      </c>
      <c r="CK5" s="53">
        <f>'Yearly data'!CJ157</f>
        <v>29.33</v>
      </c>
      <c r="CL5" s="53">
        <f>'Yearly data'!CK157</f>
        <v>28.33</v>
      </c>
      <c r="CM5" s="53">
        <f>'Yearly data'!CL157</f>
        <v>23.33</v>
      </c>
      <c r="CN5" s="53">
        <f>'Yearly data'!CM157</f>
        <v>22</v>
      </c>
      <c r="CO5" s="53">
        <f>'Yearly data'!CN157</f>
        <v>21.67</v>
      </c>
      <c r="CP5">
        <f>'Yearly data'!CO91</f>
        <v>10</v>
      </c>
      <c r="CQ5">
        <f>'Yearly data'!CP91</f>
        <v>10</v>
      </c>
      <c r="CR5">
        <f>'Yearly data'!CQ91</f>
        <v>10</v>
      </c>
      <c r="CS5">
        <f>'Yearly data'!CR91</f>
        <v>10</v>
      </c>
      <c r="CT5">
        <f>'Yearly data'!CS91</f>
        <v>10</v>
      </c>
    </row>
    <row r="6" spans="1:98" ht="20.399999999999999">
      <c r="A6" s="56"/>
      <c r="B6" s="55">
        <v>45448</v>
      </c>
      <c r="C6" s="53">
        <f>'Yearly data'!B158</f>
        <v>22.67</v>
      </c>
      <c r="D6" s="53">
        <f>'Yearly data'!C158</f>
        <v>22.67</v>
      </c>
      <c r="E6" s="53">
        <f>'Yearly data'!D158</f>
        <v>22.67</v>
      </c>
      <c r="F6" s="53">
        <f>'Yearly data'!E158</f>
        <v>22.67</v>
      </c>
      <c r="G6" s="53">
        <f>'Yearly data'!F158</f>
        <v>22.67</v>
      </c>
      <c r="H6" s="53">
        <f>'Yearly data'!G158</f>
        <v>22.67</v>
      </c>
      <c r="I6" s="53">
        <f>'Yearly data'!H158</f>
        <v>20.329999999999998</v>
      </c>
      <c r="J6" s="53">
        <f>'Yearly data'!I158</f>
        <v>20</v>
      </c>
      <c r="K6" s="53">
        <f>'Yearly data'!J158</f>
        <v>20</v>
      </c>
      <c r="L6" s="53">
        <f>'Yearly data'!K158</f>
        <v>19.670000000000002</v>
      </c>
      <c r="M6" s="53">
        <f>'Yearly data'!L158</f>
        <v>19.670000000000002</v>
      </c>
      <c r="N6" s="53">
        <f>'Yearly data'!M158</f>
        <v>19.670000000000002</v>
      </c>
      <c r="O6" s="53">
        <f>'Yearly data'!N158</f>
        <v>19.670000000000002</v>
      </c>
      <c r="P6" s="53">
        <f>'Yearly data'!O158</f>
        <v>19</v>
      </c>
      <c r="Q6" s="53">
        <f>'Yearly data'!P158</f>
        <v>19</v>
      </c>
      <c r="R6" s="53">
        <f>'Yearly data'!Q158</f>
        <v>18.329999999999998</v>
      </c>
      <c r="S6" s="53">
        <f>'Yearly data'!R158</f>
        <v>18.329999999999998</v>
      </c>
      <c r="T6" s="53">
        <f>'Yearly data'!S158</f>
        <v>18</v>
      </c>
      <c r="U6" s="53">
        <f>'Yearly data'!T158</f>
        <v>17</v>
      </c>
      <c r="V6" s="53">
        <f>'Yearly data'!U158</f>
        <v>16.670000000000002</v>
      </c>
      <c r="W6" s="53">
        <f>'Yearly data'!V158</f>
        <v>16</v>
      </c>
      <c r="X6" s="53">
        <f>'Yearly data'!W158</f>
        <v>15.33</v>
      </c>
      <c r="Y6" s="53">
        <f>'Yearly data'!X158</f>
        <v>14.67</v>
      </c>
      <c r="Z6" s="53">
        <f>'Yearly data'!Y158</f>
        <v>13.67</v>
      </c>
      <c r="AA6" s="53">
        <f>'Yearly data'!Z158</f>
        <v>14.33</v>
      </c>
      <c r="AB6" s="53">
        <f>'Yearly data'!AA158</f>
        <v>13.33</v>
      </c>
      <c r="AC6" s="53">
        <f>'Yearly data'!AB158</f>
        <v>16</v>
      </c>
      <c r="AD6" s="53">
        <f>'Yearly data'!AC158</f>
        <v>16.329999999999998</v>
      </c>
      <c r="AE6" s="53">
        <f>'Yearly data'!AD158</f>
        <v>16.670000000000002</v>
      </c>
      <c r="AF6" s="53">
        <f>'Yearly data'!AE158</f>
        <v>17</v>
      </c>
      <c r="AG6" s="53">
        <f>'Yearly data'!AF158</f>
        <v>17.329999999999998</v>
      </c>
      <c r="AH6" s="53">
        <f>'Yearly data'!AG158</f>
        <v>17.670000000000002</v>
      </c>
      <c r="AI6" s="53">
        <f>'Yearly data'!AH158</f>
        <v>17.670000000000002</v>
      </c>
      <c r="AJ6" s="53">
        <f>'Yearly data'!AI158</f>
        <v>17.670000000000002</v>
      </c>
      <c r="AK6" s="53">
        <f>'Yearly data'!AJ158</f>
        <v>18</v>
      </c>
      <c r="AL6" s="53">
        <f>'Yearly data'!AK158</f>
        <v>19</v>
      </c>
      <c r="AM6" s="53">
        <f>'Yearly data'!AL158</f>
        <v>30</v>
      </c>
      <c r="AN6" s="53">
        <f>'Yearly data'!AM158</f>
        <v>30.67</v>
      </c>
      <c r="AO6" s="53">
        <f>'Yearly data'!AN158</f>
        <v>31.33</v>
      </c>
      <c r="AP6" s="53">
        <f>'Yearly data'!AO158</f>
        <v>32</v>
      </c>
      <c r="AQ6" s="53">
        <f>'Yearly data'!AP158</f>
        <v>32.67</v>
      </c>
      <c r="AR6" s="53">
        <f>'Yearly data'!AQ158</f>
        <v>33.33</v>
      </c>
      <c r="AS6" s="53">
        <f>'Yearly data'!AR158</f>
        <v>34</v>
      </c>
      <c r="AT6" s="53">
        <f>'Yearly data'!AS158</f>
        <v>35</v>
      </c>
      <c r="AU6" s="53">
        <f>'Yearly data'!AT158</f>
        <v>35</v>
      </c>
      <c r="AV6" s="53">
        <f>'Yearly data'!AU158</f>
        <v>35</v>
      </c>
      <c r="AW6" s="53">
        <f>'Yearly data'!AV158</f>
        <v>40</v>
      </c>
      <c r="AX6" s="53">
        <f>'Yearly data'!AW158</f>
        <v>40</v>
      </c>
      <c r="AY6" s="53">
        <f>'Yearly data'!AX158</f>
        <v>40</v>
      </c>
      <c r="AZ6" s="53">
        <f>'Yearly data'!AY158</f>
        <v>40</v>
      </c>
      <c r="BA6" s="53">
        <f>'Yearly data'!AZ158</f>
        <v>40</v>
      </c>
      <c r="BB6" s="53">
        <f>'Yearly data'!BA158</f>
        <v>40</v>
      </c>
      <c r="BC6" s="53">
        <f>'Yearly data'!BB158</f>
        <v>40</v>
      </c>
      <c r="BD6" s="53">
        <f>'Yearly data'!BC158</f>
        <v>40</v>
      </c>
      <c r="BE6" s="53">
        <f>'Yearly data'!BD158</f>
        <v>40</v>
      </c>
      <c r="BF6" s="53">
        <f>'Yearly data'!BE158</f>
        <v>40</v>
      </c>
      <c r="BG6" s="53">
        <f>'Yearly data'!BF158</f>
        <v>40</v>
      </c>
      <c r="BH6" s="53">
        <f>'Yearly data'!BG158</f>
        <v>40</v>
      </c>
      <c r="BI6" s="53">
        <f>'Yearly data'!BH158</f>
        <v>40</v>
      </c>
      <c r="BJ6" s="53">
        <f>'Yearly data'!BI158</f>
        <v>40</v>
      </c>
      <c r="BK6" s="53">
        <f>'Yearly data'!BJ158</f>
        <v>40</v>
      </c>
      <c r="BL6" s="53">
        <f>'Yearly data'!BK158</f>
        <v>40</v>
      </c>
      <c r="BM6" s="53">
        <f>'Yearly data'!BL158</f>
        <v>40</v>
      </c>
      <c r="BN6" s="53">
        <f>'Yearly data'!BM158</f>
        <v>40</v>
      </c>
      <c r="BO6" s="53">
        <f>'Yearly data'!BN158</f>
        <v>39.33</v>
      </c>
      <c r="BP6" s="53">
        <f>'Yearly data'!BO158</f>
        <v>38.67</v>
      </c>
      <c r="BQ6" s="53">
        <f>'Yearly data'!BP158</f>
        <v>38</v>
      </c>
      <c r="BR6" s="53">
        <f>'Yearly data'!BQ158</f>
        <v>37.67</v>
      </c>
      <c r="BS6" s="53">
        <f>'Yearly data'!BR158</f>
        <v>37</v>
      </c>
      <c r="BT6" s="53">
        <f>'Yearly data'!BS158</f>
        <v>36.67</v>
      </c>
      <c r="BU6" s="53">
        <f>'Yearly data'!BT158</f>
        <v>36.67</v>
      </c>
      <c r="BV6" s="53">
        <f>'Yearly data'!BU158</f>
        <v>36</v>
      </c>
      <c r="BW6" s="53">
        <f>'Yearly data'!BV158</f>
        <v>35</v>
      </c>
      <c r="BX6" s="53">
        <f>'Yearly data'!BW158</f>
        <v>34.33</v>
      </c>
      <c r="BY6" s="53">
        <f>'Yearly data'!BX158</f>
        <v>34</v>
      </c>
      <c r="BZ6" s="53">
        <f>'Yearly data'!BY158</f>
        <v>33.67</v>
      </c>
      <c r="CA6" s="53">
        <f>'Yearly data'!BZ158</f>
        <v>33.33</v>
      </c>
      <c r="CB6" s="53">
        <f>'Yearly data'!CA158</f>
        <v>31.67</v>
      </c>
      <c r="CC6" s="53">
        <f>'Yearly data'!CB158</f>
        <v>31</v>
      </c>
      <c r="CD6" s="53">
        <f>'Yearly data'!CC158</f>
        <v>30.67</v>
      </c>
      <c r="CE6" s="53">
        <f>'Yearly data'!CD158</f>
        <v>32</v>
      </c>
      <c r="CF6" s="53">
        <f>'Yearly data'!CE158</f>
        <v>31.67</v>
      </c>
      <c r="CG6" s="53">
        <f>'Yearly data'!CF158</f>
        <v>31.33</v>
      </c>
      <c r="CH6" s="53">
        <f>'Yearly data'!CG158</f>
        <v>31</v>
      </c>
      <c r="CI6" s="53">
        <f>'Yearly data'!CH158</f>
        <v>29.33</v>
      </c>
      <c r="CJ6" s="53">
        <f>'Yearly data'!CI158</f>
        <v>28.33</v>
      </c>
      <c r="CK6" s="53">
        <f>'Yearly data'!CJ158</f>
        <v>25</v>
      </c>
      <c r="CL6" s="53">
        <f>'Yearly data'!CK158</f>
        <v>24</v>
      </c>
      <c r="CM6" s="53">
        <f>'Yearly data'!CL158</f>
        <v>23.33</v>
      </c>
      <c r="CN6" s="53">
        <f>'Yearly data'!CM158</f>
        <v>22.67</v>
      </c>
      <c r="CO6" s="53">
        <f>'Yearly data'!CN158</f>
        <v>21.67</v>
      </c>
      <c r="CP6">
        <f>'Yearly data'!CO92</f>
        <v>13</v>
      </c>
      <c r="CQ6">
        <f>'Yearly data'!CP92</f>
        <v>10.67</v>
      </c>
      <c r="CR6">
        <f>'Yearly data'!CQ92</f>
        <v>10</v>
      </c>
      <c r="CS6">
        <f>'Yearly data'!CR92</f>
        <v>9.33</v>
      </c>
      <c r="CT6">
        <f>'Yearly data'!CS92</f>
        <v>8.67</v>
      </c>
    </row>
    <row r="7" spans="1:98" ht="20.399999999999999">
      <c r="A7" s="56"/>
      <c r="B7" s="55">
        <v>45449</v>
      </c>
      <c r="C7" s="53">
        <f>'Yearly data'!B159</f>
        <v>21.67</v>
      </c>
      <c r="D7" s="53">
        <f>'Yearly data'!C159</f>
        <v>21.67</v>
      </c>
      <c r="E7" s="53">
        <f>'Yearly data'!D159</f>
        <v>21.67</v>
      </c>
      <c r="F7" s="53">
        <f>'Yearly data'!E159</f>
        <v>21.33</v>
      </c>
      <c r="G7" s="53">
        <f>'Yearly data'!F159</f>
        <v>21.33</v>
      </c>
      <c r="H7" s="53">
        <f>'Yearly data'!G159</f>
        <v>21.33</v>
      </c>
      <c r="I7" s="53">
        <f>'Yearly data'!H159</f>
        <v>21</v>
      </c>
      <c r="J7" s="53">
        <f>'Yearly data'!I159</f>
        <v>21</v>
      </c>
      <c r="K7" s="53">
        <f>'Yearly data'!J159</f>
        <v>21</v>
      </c>
      <c r="L7" s="53">
        <f>'Yearly data'!K159</f>
        <v>20.67</v>
      </c>
      <c r="M7" s="53">
        <f>'Yearly data'!L159</f>
        <v>20.67</v>
      </c>
      <c r="N7" s="53">
        <f>'Yearly data'!M159</f>
        <v>20.329999999999998</v>
      </c>
      <c r="O7" s="53">
        <f>'Yearly data'!N159</f>
        <v>20.329999999999998</v>
      </c>
      <c r="P7" s="53">
        <f>'Yearly data'!O159</f>
        <v>20.329999999999998</v>
      </c>
      <c r="Q7" s="53">
        <f>'Yearly data'!P159</f>
        <v>20</v>
      </c>
      <c r="R7" s="53">
        <f>'Yearly data'!Q159</f>
        <v>20</v>
      </c>
      <c r="S7" s="53">
        <f>'Yearly data'!R159</f>
        <v>20</v>
      </c>
      <c r="T7" s="53">
        <f>'Yearly data'!S159</f>
        <v>20</v>
      </c>
      <c r="U7" s="53">
        <f>'Yearly data'!T159</f>
        <v>20</v>
      </c>
      <c r="V7" s="53">
        <f>'Yearly data'!U159</f>
        <v>20</v>
      </c>
      <c r="W7" s="53">
        <f>'Yearly data'!V159</f>
        <v>20</v>
      </c>
      <c r="X7" s="53">
        <f>'Yearly data'!W159</f>
        <v>20</v>
      </c>
      <c r="Y7" s="53">
        <f>'Yearly data'!X159</f>
        <v>20</v>
      </c>
      <c r="Z7" s="53">
        <f>'Yearly data'!Y159</f>
        <v>20</v>
      </c>
      <c r="AA7" s="53">
        <f>'Yearly data'!Z159</f>
        <v>20</v>
      </c>
      <c r="AB7" s="53">
        <f>'Yearly data'!AA159</f>
        <v>20</v>
      </c>
      <c r="AC7" s="53">
        <f>'Yearly data'!AB159</f>
        <v>20</v>
      </c>
      <c r="AD7" s="53">
        <f>'Yearly data'!AC159</f>
        <v>20</v>
      </c>
      <c r="AE7" s="53">
        <f>'Yearly data'!AD159</f>
        <v>20</v>
      </c>
      <c r="AF7" s="53">
        <f>'Yearly data'!AE159</f>
        <v>21</v>
      </c>
      <c r="AG7" s="53">
        <f>'Yearly data'!AF159</f>
        <v>22.67</v>
      </c>
      <c r="AH7" s="53">
        <f>'Yearly data'!AG159</f>
        <v>23.67</v>
      </c>
      <c r="AI7" s="53">
        <f>'Yearly data'!AH159</f>
        <v>25</v>
      </c>
      <c r="AJ7" s="53">
        <f>'Yearly data'!AI159</f>
        <v>26</v>
      </c>
      <c r="AK7" s="53">
        <f>'Yearly data'!AJ159</f>
        <v>24.33</v>
      </c>
      <c r="AL7" s="53">
        <f>'Yearly data'!AK159</f>
        <v>25</v>
      </c>
      <c r="AM7" s="53">
        <f>'Yearly data'!AL159</f>
        <v>25.33</v>
      </c>
      <c r="AN7" s="53">
        <f>'Yearly data'!AM159</f>
        <v>25.33</v>
      </c>
      <c r="AO7" s="53">
        <f>'Yearly data'!AN159</f>
        <v>25.67</v>
      </c>
      <c r="AP7" s="53">
        <f>'Yearly data'!AO159</f>
        <v>26</v>
      </c>
      <c r="AQ7" s="53">
        <f>'Yearly data'!AP159</f>
        <v>38.33</v>
      </c>
      <c r="AR7" s="53">
        <f>'Yearly data'!AQ159</f>
        <v>38.33</v>
      </c>
      <c r="AS7" s="53">
        <f>'Yearly data'!AR159</f>
        <v>33.33</v>
      </c>
      <c r="AT7" s="53">
        <f>'Yearly data'!AS159</f>
        <v>33.33</v>
      </c>
      <c r="AU7" s="53">
        <f>'Yearly data'!AT159</f>
        <v>33.33</v>
      </c>
      <c r="AV7" s="53">
        <f>'Yearly data'!AU159</f>
        <v>33.33</v>
      </c>
      <c r="AW7" s="53">
        <f>'Yearly data'!AV159</f>
        <v>33.33</v>
      </c>
      <c r="AX7" s="53">
        <f>'Yearly data'!AW159</f>
        <v>33.33</v>
      </c>
      <c r="AY7" s="53">
        <f>'Yearly data'!AX159</f>
        <v>33.33</v>
      </c>
      <c r="AZ7" s="53">
        <f>'Yearly data'!AY159</f>
        <v>33.33</v>
      </c>
      <c r="BA7" s="53">
        <f>'Yearly data'!AZ159</f>
        <v>33.33</v>
      </c>
      <c r="BB7" s="53">
        <f>'Yearly data'!BA159</f>
        <v>33.33</v>
      </c>
      <c r="BC7" s="53">
        <f>'Yearly data'!BB159</f>
        <v>38.33</v>
      </c>
      <c r="BD7" s="53">
        <f>'Yearly data'!BC159</f>
        <v>38.33</v>
      </c>
      <c r="BE7" s="53">
        <f>'Yearly data'!BD159</f>
        <v>38.33</v>
      </c>
      <c r="BF7" s="53">
        <f>'Yearly data'!BE159</f>
        <v>38.33</v>
      </c>
      <c r="BG7" s="53">
        <f>'Yearly data'!BF159</f>
        <v>33.33</v>
      </c>
      <c r="BH7" s="53">
        <f>'Yearly data'!BG159</f>
        <v>33.33</v>
      </c>
      <c r="BI7" s="53">
        <f>'Yearly data'!BH159</f>
        <v>26.67</v>
      </c>
      <c r="BJ7" s="53">
        <f>'Yearly data'!BI159</f>
        <v>27</v>
      </c>
      <c r="BK7" s="53">
        <f>'Yearly data'!BJ159</f>
        <v>27.33</v>
      </c>
      <c r="BL7" s="53">
        <f>'Yearly data'!BK159</f>
        <v>27.33</v>
      </c>
      <c r="BM7" s="53">
        <f>'Yearly data'!BL159</f>
        <v>27.67</v>
      </c>
      <c r="BN7" s="53">
        <f>'Yearly data'!BM159</f>
        <v>28.33</v>
      </c>
      <c r="BO7" s="53">
        <f>'Yearly data'!BN159</f>
        <v>28.67</v>
      </c>
      <c r="BP7" s="53">
        <f>'Yearly data'!BO159</f>
        <v>29.33</v>
      </c>
      <c r="BQ7" s="53">
        <f>'Yearly data'!BP159</f>
        <v>29.67</v>
      </c>
      <c r="BR7" s="53">
        <f>'Yearly data'!BQ159</f>
        <v>30.33</v>
      </c>
      <c r="BS7" s="53">
        <f>'Yearly data'!BR159</f>
        <v>30.67</v>
      </c>
      <c r="BT7" s="53">
        <f>'Yearly data'!BS159</f>
        <v>31</v>
      </c>
      <c r="BU7" s="53">
        <f>'Yearly data'!BT159</f>
        <v>33.33</v>
      </c>
      <c r="BV7" s="53">
        <f>'Yearly data'!BU159</f>
        <v>33.33</v>
      </c>
      <c r="BW7" s="53">
        <f>'Yearly data'!BV159</f>
        <v>33.33</v>
      </c>
      <c r="BX7" s="53">
        <f>'Yearly data'!BW159</f>
        <v>32.33</v>
      </c>
      <c r="BY7" s="53">
        <f>'Yearly data'!BX159</f>
        <v>31</v>
      </c>
      <c r="BZ7" s="53">
        <f>'Yearly data'!BY159</f>
        <v>30.33</v>
      </c>
      <c r="CA7" s="53">
        <f>'Yearly data'!BZ159</f>
        <v>29.67</v>
      </c>
      <c r="CB7" s="53">
        <f>'Yearly data'!CA159</f>
        <v>28.67</v>
      </c>
      <c r="CC7" s="53">
        <f>'Yearly data'!CB159</f>
        <v>28.67</v>
      </c>
      <c r="CD7" s="53">
        <f>'Yearly data'!CC159</f>
        <v>28.33</v>
      </c>
      <c r="CE7" s="53">
        <f>'Yearly data'!CD159</f>
        <v>22.67</v>
      </c>
      <c r="CF7" s="53">
        <f>'Yearly data'!CE159</f>
        <v>22.33</v>
      </c>
      <c r="CG7" s="53">
        <f>'Yearly data'!CF159</f>
        <v>21.67</v>
      </c>
      <c r="CH7" s="53">
        <f>'Yearly data'!CG159</f>
        <v>20.67</v>
      </c>
      <c r="CI7" s="53">
        <f>'Yearly data'!CH159</f>
        <v>19.670000000000002</v>
      </c>
      <c r="CJ7" s="53">
        <f>'Yearly data'!CI159</f>
        <v>18.670000000000002</v>
      </c>
      <c r="CK7" s="53">
        <f>'Yearly data'!CJ159</f>
        <v>18</v>
      </c>
      <c r="CL7" s="53">
        <f>'Yearly data'!CK159</f>
        <v>17.329999999999998</v>
      </c>
      <c r="CM7" s="53">
        <f>'Yearly data'!CL159</f>
        <v>16.329999999999998</v>
      </c>
      <c r="CN7" s="53">
        <f>'Yearly data'!CM159</f>
        <v>15</v>
      </c>
      <c r="CO7" s="53">
        <f>'Yearly data'!CN159</f>
        <v>15</v>
      </c>
      <c r="CP7" t="e">
        <f>'Yearly data'!#REF!</f>
        <v>#REF!</v>
      </c>
      <c r="CQ7" t="e">
        <f>'Yearly data'!#REF!</f>
        <v>#REF!</v>
      </c>
      <c r="CR7" t="e">
        <f>'Yearly data'!#REF!</f>
        <v>#REF!</v>
      </c>
      <c r="CS7" t="e">
        <f>'Yearly data'!#REF!</f>
        <v>#REF!</v>
      </c>
      <c r="CT7" t="e">
        <f>'Yearly data'!#REF!</f>
        <v>#REF!</v>
      </c>
    </row>
    <row r="8" spans="1:98" ht="20.399999999999999">
      <c r="A8" s="56"/>
      <c r="B8" s="55">
        <v>45450</v>
      </c>
      <c r="C8" s="53">
        <f>'Yearly data'!B160</f>
        <v>15.53</v>
      </c>
      <c r="D8" s="53">
        <f>'Yearly data'!C160</f>
        <v>14.87</v>
      </c>
      <c r="E8" s="53">
        <f>'Yearly data'!D160</f>
        <v>14.17</v>
      </c>
      <c r="F8" s="53">
        <f>'Yearly data'!E160</f>
        <v>13.4</v>
      </c>
      <c r="G8" s="53">
        <f>'Yearly data'!F160</f>
        <v>12.89</v>
      </c>
      <c r="H8" s="53">
        <f>'Yearly data'!G160</f>
        <v>12.33</v>
      </c>
      <c r="I8" s="53">
        <f>'Yearly data'!H160</f>
        <v>9.33</v>
      </c>
      <c r="J8" s="53">
        <f>'Yearly data'!I160</f>
        <v>9.33</v>
      </c>
      <c r="K8" s="53">
        <f>'Yearly data'!J160</f>
        <v>9.33</v>
      </c>
      <c r="L8" s="53">
        <f>'Yearly data'!K160</f>
        <v>9.33</v>
      </c>
      <c r="M8" s="53">
        <f>'Yearly data'!L160</f>
        <v>9.33</v>
      </c>
      <c r="N8" s="53">
        <f>'Yearly data'!M160</f>
        <v>9.33</v>
      </c>
      <c r="O8" s="53">
        <f>'Yearly data'!N160</f>
        <v>12.33</v>
      </c>
      <c r="P8" s="53">
        <f>'Yearly data'!O160</f>
        <v>12</v>
      </c>
      <c r="Q8" s="53">
        <f>'Yearly data'!P160</f>
        <v>18.329999999999998</v>
      </c>
      <c r="R8" s="53">
        <f>'Yearly data'!Q160</f>
        <v>17.329999999999998</v>
      </c>
      <c r="S8" s="53">
        <f>'Yearly data'!R160</f>
        <v>16.329999999999998</v>
      </c>
      <c r="T8" s="53">
        <f>'Yearly data'!S160</f>
        <v>16</v>
      </c>
      <c r="U8" s="53">
        <f>'Yearly data'!T160</f>
        <v>15.33</v>
      </c>
      <c r="V8" s="53">
        <f>'Yearly data'!U160</f>
        <v>14.33</v>
      </c>
      <c r="W8" s="53">
        <f>'Yearly data'!V160</f>
        <v>12.67</v>
      </c>
      <c r="X8" s="53">
        <f>'Yearly data'!W160</f>
        <v>11.67</v>
      </c>
      <c r="Y8" s="53">
        <f>'Yearly data'!X160</f>
        <v>10.67</v>
      </c>
      <c r="Z8" s="53">
        <f>'Yearly data'!Y160</f>
        <v>9.33</v>
      </c>
      <c r="AA8" s="53">
        <f>'Yearly data'!Z160</f>
        <v>9.33</v>
      </c>
      <c r="AB8" s="53">
        <f>'Yearly data'!AA160</f>
        <v>9.33</v>
      </c>
      <c r="AC8" s="53">
        <f>'Yearly data'!AB160</f>
        <v>10</v>
      </c>
      <c r="AD8" s="53">
        <f>'Yearly data'!AC160</f>
        <v>10.67</v>
      </c>
      <c r="AE8" s="53">
        <f>'Yearly data'!AD160</f>
        <v>8.67</v>
      </c>
      <c r="AF8" s="53">
        <f>'Yearly data'!AE160</f>
        <v>8.67</v>
      </c>
      <c r="AG8" s="53">
        <f>'Yearly data'!AF160</f>
        <v>8.67</v>
      </c>
      <c r="AH8" s="53">
        <f>'Yearly data'!AG160</f>
        <v>8.67</v>
      </c>
      <c r="AI8" s="53">
        <f>'Yearly data'!AH160</f>
        <v>8</v>
      </c>
      <c r="AJ8" s="53">
        <f>'Yearly data'!AI160</f>
        <v>8</v>
      </c>
      <c r="AK8" s="53">
        <f>'Yearly data'!AJ160</f>
        <v>7.33</v>
      </c>
      <c r="AL8" s="53">
        <f>'Yearly data'!AK160</f>
        <v>7.33</v>
      </c>
      <c r="AM8" s="53">
        <f>'Yearly data'!AL160</f>
        <v>7.33</v>
      </c>
      <c r="AN8" s="53">
        <f>'Yearly data'!AM160</f>
        <v>7.33</v>
      </c>
      <c r="AO8" s="53">
        <f>'Yearly data'!AN160</f>
        <v>7.67</v>
      </c>
      <c r="AP8" s="53">
        <f>'Yearly data'!AO160</f>
        <v>8</v>
      </c>
      <c r="AQ8" s="53">
        <f>'Yearly data'!AP160</f>
        <v>8.33</v>
      </c>
      <c r="AR8" s="53">
        <f>'Yearly data'!AQ160</f>
        <v>8.67</v>
      </c>
      <c r="AS8" s="53">
        <f>'Yearly data'!AR160</f>
        <v>7.33</v>
      </c>
      <c r="AT8" s="53">
        <f>'Yearly data'!AS160</f>
        <v>7.33</v>
      </c>
      <c r="AU8" s="53">
        <f>'Yearly data'!AT160</f>
        <v>7.67</v>
      </c>
      <c r="AV8" s="53">
        <f>'Yearly data'!AU160</f>
        <v>8.33</v>
      </c>
      <c r="AW8" s="53">
        <f>'Yearly data'!AV160</f>
        <v>8.67</v>
      </c>
      <c r="AX8" s="53">
        <f>'Yearly data'!AW160</f>
        <v>9.33</v>
      </c>
      <c r="AY8" s="53">
        <f>'Yearly data'!AX160</f>
        <v>7.67</v>
      </c>
      <c r="AZ8" s="53">
        <f>'Yearly data'!AY160</f>
        <v>7.67</v>
      </c>
      <c r="BA8" s="53">
        <f>'Yearly data'!AZ160</f>
        <v>8</v>
      </c>
      <c r="BB8" s="53">
        <f>'Yearly data'!BA160</f>
        <v>8.33</v>
      </c>
      <c r="BC8" s="53">
        <f>'Yearly data'!BB160</f>
        <v>8.67</v>
      </c>
      <c r="BD8" s="53">
        <f>'Yearly data'!BC160</f>
        <v>9.33</v>
      </c>
      <c r="BE8" s="53">
        <f>'Yearly data'!BD160</f>
        <v>10</v>
      </c>
      <c r="BF8" s="53">
        <f>'Yearly data'!BE160</f>
        <v>10.67</v>
      </c>
      <c r="BG8" s="53">
        <f>'Yearly data'!BF160</f>
        <v>11.33</v>
      </c>
      <c r="BH8" s="53">
        <f>'Yearly data'!BG160</f>
        <v>12</v>
      </c>
      <c r="BI8" s="53">
        <f>'Yearly data'!BH160</f>
        <v>13</v>
      </c>
      <c r="BJ8" s="53">
        <f>'Yearly data'!BI160</f>
        <v>14</v>
      </c>
      <c r="BK8" s="53">
        <f>'Yearly data'!BJ160</f>
        <v>15</v>
      </c>
      <c r="BL8" s="53">
        <f>'Yearly data'!BK160</f>
        <v>16</v>
      </c>
      <c r="BM8" s="53">
        <f>'Yearly data'!BL160</f>
        <v>17</v>
      </c>
      <c r="BN8" s="53">
        <f>'Yearly data'!BM160</f>
        <v>18</v>
      </c>
      <c r="BO8" s="53">
        <f>'Yearly data'!BN160</f>
        <v>19</v>
      </c>
      <c r="BP8" s="53">
        <f>'Yearly data'!BO160</f>
        <v>20</v>
      </c>
      <c r="BQ8" s="53">
        <f>'Yearly data'!BP160</f>
        <v>21</v>
      </c>
      <c r="BR8" s="53">
        <f>'Yearly data'!BQ160</f>
        <v>21.67</v>
      </c>
      <c r="BS8" s="53">
        <f>'Yearly data'!BR160</f>
        <v>21.33</v>
      </c>
      <c r="BT8" s="53">
        <f>'Yearly data'!BS160</f>
        <v>21.67</v>
      </c>
      <c r="BU8" s="53">
        <f>'Yearly data'!BT160</f>
        <v>21.33</v>
      </c>
      <c r="BV8" s="53">
        <f>'Yearly data'!BU160</f>
        <v>21.33</v>
      </c>
      <c r="BW8" s="53">
        <f>'Yearly data'!BV160</f>
        <v>20.67</v>
      </c>
      <c r="BX8" s="53">
        <f>'Yearly data'!BW160</f>
        <v>20</v>
      </c>
      <c r="BY8" s="53">
        <f>'Yearly data'!BX160</f>
        <v>19.670000000000002</v>
      </c>
      <c r="BZ8" s="53">
        <f>'Yearly data'!BY160</f>
        <v>19.329999999999998</v>
      </c>
      <c r="CA8" s="53">
        <f>'Yearly data'!BZ160</f>
        <v>19</v>
      </c>
      <c r="CB8" s="53">
        <f>'Yearly data'!CA160</f>
        <v>17.329999999999998</v>
      </c>
      <c r="CC8" s="53">
        <f>'Yearly data'!CB160</f>
        <v>21.67</v>
      </c>
      <c r="CD8" s="53">
        <f>'Yearly data'!CC160</f>
        <v>21.33</v>
      </c>
      <c r="CE8" s="53">
        <f>'Yearly data'!CD160</f>
        <v>20.329999999999998</v>
      </c>
      <c r="CF8" s="53">
        <f>'Yearly data'!CE160</f>
        <v>20.329999999999998</v>
      </c>
      <c r="CG8" s="53">
        <f>'Yearly data'!CF160</f>
        <v>19.329999999999998</v>
      </c>
      <c r="CH8" s="53">
        <f>'Yearly data'!CG160</f>
        <v>19</v>
      </c>
      <c r="CI8" s="53">
        <f>'Yearly data'!CH160</f>
        <v>18.670000000000002</v>
      </c>
      <c r="CJ8" s="53">
        <f>'Yearly data'!CI160</f>
        <v>18.329999999999998</v>
      </c>
      <c r="CK8" s="53">
        <f>'Yearly data'!CJ160</f>
        <v>18.329999999999998</v>
      </c>
      <c r="CL8" s="53">
        <f>'Yearly data'!CK160</f>
        <v>18</v>
      </c>
      <c r="CM8" s="53">
        <f>'Yearly data'!CL160</f>
        <v>18</v>
      </c>
      <c r="CN8" s="53">
        <f>'Yearly data'!CM160</f>
        <v>17.329999999999998</v>
      </c>
      <c r="CO8" s="53">
        <f>'Yearly data'!CN160</f>
        <v>17</v>
      </c>
      <c r="CP8" t="e">
        <f>'Yearly data'!#REF!</f>
        <v>#REF!</v>
      </c>
      <c r="CQ8" t="e">
        <f>'Yearly data'!#REF!</f>
        <v>#REF!</v>
      </c>
      <c r="CR8" t="e">
        <f>'Yearly data'!#REF!</f>
        <v>#REF!</v>
      </c>
      <c r="CS8" t="e">
        <f>'Yearly data'!#REF!</f>
        <v>#REF!</v>
      </c>
      <c r="CT8" t="e">
        <f>'Yearly data'!#REF!</f>
        <v>#REF!</v>
      </c>
    </row>
    <row r="9" spans="1:98" ht="20.399999999999999">
      <c r="A9" s="56"/>
      <c r="B9" s="55">
        <v>45451</v>
      </c>
      <c r="C9" s="53">
        <f>'Yearly data'!B161</f>
        <v>16</v>
      </c>
      <c r="D9" s="53">
        <f>'Yearly data'!C161</f>
        <v>15</v>
      </c>
      <c r="E9" s="53">
        <f>'Yearly data'!D161</f>
        <v>14</v>
      </c>
      <c r="F9" s="53">
        <f>'Yearly data'!E161</f>
        <v>12.67</v>
      </c>
      <c r="G9" s="53">
        <f>'Yearly data'!F161</f>
        <v>11.67</v>
      </c>
      <c r="H9" s="53">
        <f>'Yearly data'!G161</f>
        <v>10.67</v>
      </c>
      <c r="I9" s="53">
        <f>'Yearly data'!H161</f>
        <v>9</v>
      </c>
      <c r="J9" s="53">
        <f>'Yearly data'!I161</f>
        <v>9.33</v>
      </c>
      <c r="K9" s="53">
        <f>'Yearly data'!J161</f>
        <v>15.33</v>
      </c>
      <c r="L9" s="53">
        <f>'Yearly data'!K161</f>
        <v>16</v>
      </c>
      <c r="M9" s="53">
        <f>'Yearly data'!L161</f>
        <v>16.670000000000002</v>
      </c>
      <c r="N9" s="53">
        <f>'Yearly data'!M161</f>
        <v>16.670000000000002</v>
      </c>
      <c r="O9" s="53">
        <f>'Yearly data'!N161</f>
        <v>19</v>
      </c>
      <c r="P9" s="53">
        <f>'Yearly data'!O161</f>
        <v>19.329999999999998</v>
      </c>
      <c r="Q9" s="53">
        <f>'Yearly data'!P161</f>
        <v>20</v>
      </c>
      <c r="R9" s="53">
        <f>'Yearly data'!Q161</f>
        <v>20</v>
      </c>
      <c r="S9" s="53">
        <f>'Yearly data'!R161</f>
        <v>20</v>
      </c>
      <c r="T9" s="53">
        <f>'Yearly data'!S161</f>
        <v>20</v>
      </c>
      <c r="U9" s="53">
        <f>'Yearly data'!T161</f>
        <v>20</v>
      </c>
      <c r="V9" s="53">
        <f>'Yearly data'!U161</f>
        <v>20</v>
      </c>
      <c r="W9" s="53">
        <f>'Yearly data'!V161</f>
        <v>20</v>
      </c>
      <c r="X9" s="53">
        <f>'Yearly data'!W161</f>
        <v>19.329999999999998</v>
      </c>
      <c r="Y9" s="53">
        <f>'Yearly data'!X161</f>
        <v>20.67</v>
      </c>
      <c r="Z9" s="53">
        <f>'Yearly data'!Y161</f>
        <v>20.67</v>
      </c>
      <c r="AA9" s="53">
        <f>'Yearly data'!Z161</f>
        <v>20.67</v>
      </c>
      <c r="AB9" s="53">
        <f>'Yearly data'!AA161</f>
        <v>20.329999999999998</v>
      </c>
      <c r="AC9" s="53">
        <f>'Yearly data'!AB161</f>
        <v>20</v>
      </c>
      <c r="AD9" s="53">
        <f>'Yearly data'!AC161</f>
        <v>20</v>
      </c>
      <c r="AE9" s="53">
        <f>'Yearly data'!AD161</f>
        <v>19.329999999999998</v>
      </c>
      <c r="AF9" s="53">
        <f>'Yearly data'!AE161</f>
        <v>19.329999999999998</v>
      </c>
      <c r="AG9" s="53">
        <f>'Yearly data'!AF161</f>
        <v>18.329999999999998</v>
      </c>
      <c r="AH9" s="53">
        <f>'Yearly data'!AG161</f>
        <v>18.329999999999998</v>
      </c>
      <c r="AI9" s="53">
        <f>'Yearly data'!AH161</f>
        <v>10.67</v>
      </c>
      <c r="AJ9" s="53">
        <f>'Yearly data'!AI161</f>
        <v>11.33</v>
      </c>
      <c r="AK9" s="53">
        <f>'Yearly data'!AJ161</f>
        <v>12</v>
      </c>
      <c r="AL9" s="53">
        <f>'Yearly data'!AK161</f>
        <v>12.67</v>
      </c>
      <c r="AM9" s="53">
        <f>'Yearly data'!AL161</f>
        <v>7.33</v>
      </c>
      <c r="AN9" s="53">
        <f>'Yearly data'!AM161</f>
        <v>7.33</v>
      </c>
      <c r="AO9" s="53">
        <f>'Yearly data'!AN161</f>
        <v>7.33</v>
      </c>
      <c r="AP9" s="53">
        <f>'Yearly data'!AO161</f>
        <v>7.33</v>
      </c>
      <c r="AQ9" s="53">
        <f>'Yearly data'!AP161</f>
        <v>7.33</v>
      </c>
      <c r="AR9" s="53">
        <f>'Yearly data'!AQ161</f>
        <v>7.33</v>
      </c>
      <c r="AS9" s="53">
        <f>'Yearly data'!AR161</f>
        <v>7.33</v>
      </c>
      <c r="AT9" s="53">
        <f>'Yearly data'!AS161</f>
        <v>7.33</v>
      </c>
      <c r="AU9" s="53">
        <f>'Yearly data'!AT161</f>
        <v>7.33</v>
      </c>
      <c r="AV9" s="53">
        <f>'Yearly data'!AU161</f>
        <v>7.33</v>
      </c>
      <c r="AW9" s="53">
        <f>'Yearly data'!AV161</f>
        <v>7.33</v>
      </c>
      <c r="AX9" s="53">
        <f>'Yearly data'!AW161</f>
        <v>7.33</v>
      </c>
      <c r="AY9" s="53">
        <f>'Yearly data'!AX161</f>
        <v>10.5</v>
      </c>
      <c r="AZ9" s="53">
        <f>'Yearly data'!AY161</f>
        <v>11.65</v>
      </c>
      <c r="BA9" s="53">
        <f>'Yearly data'!AZ161</f>
        <v>12.95</v>
      </c>
      <c r="BB9" s="53">
        <f>'Yearly data'!BA161</f>
        <v>14.39</v>
      </c>
      <c r="BC9" s="53">
        <f>'Yearly data'!BB161</f>
        <v>15.07</v>
      </c>
      <c r="BD9" s="53">
        <f>'Yearly data'!BC161</f>
        <v>15.76</v>
      </c>
      <c r="BE9" s="53">
        <f>'Yearly data'!BD161</f>
        <v>16.47</v>
      </c>
      <c r="BF9" s="53">
        <f>'Yearly data'!BE161</f>
        <v>17.190000000000001</v>
      </c>
      <c r="BG9" s="53">
        <f>'Yearly data'!BF161</f>
        <v>11.88</v>
      </c>
      <c r="BH9" s="53">
        <f>'Yearly data'!BG161</f>
        <v>12.21</v>
      </c>
      <c r="BI9" s="53">
        <f>'Yearly data'!BH161</f>
        <v>12.54</v>
      </c>
      <c r="BJ9" s="53">
        <f>'Yearly data'!BI161</f>
        <v>13.21</v>
      </c>
      <c r="BK9" s="53">
        <f>'Yearly data'!BJ161</f>
        <v>16.88</v>
      </c>
      <c r="BL9" s="53">
        <f>'Yearly data'!BK161</f>
        <v>17.989999999999998</v>
      </c>
      <c r="BM9" s="53">
        <f>'Yearly data'!BL161</f>
        <v>18.54</v>
      </c>
      <c r="BN9" s="53">
        <f>'Yearly data'!BM161</f>
        <v>19.88</v>
      </c>
      <c r="BO9" s="53">
        <f>'Yearly data'!BN161</f>
        <v>21.21</v>
      </c>
      <c r="BP9" s="53">
        <f>'Yearly data'!BO161</f>
        <v>21.88</v>
      </c>
      <c r="BQ9" s="53">
        <f>'Yearly data'!BP161</f>
        <v>25.67</v>
      </c>
      <c r="BR9" s="53">
        <f>'Yearly data'!BQ161</f>
        <v>26</v>
      </c>
      <c r="BS9" s="53">
        <f>'Yearly data'!BR161</f>
        <v>26.33</v>
      </c>
      <c r="BT9" s="53">
        <f>'Yearly data'!BS161</f>
        <v>26</v>
      </c>
      <c r="BU9" s="53">
        <f>'Yearly data'!BT161</f>
        <v>27</v>
      </c>
      <c r="BV9" s="53">
        <f>'Yearly data'!BU161</f>
        <v>26.67</v>
      </c>
      <c r="BW9" s="53">
        <f>'Yearly data'!BV161</f>
        <v>26.33</v>
      </c>
      <c r="BX9" s="53">
        <f>'Yearly data'!BW161</f>
        <v>25.67</v>
      </c>
      <c r="BY9" s="53">
        <f>'Yearly data'!BX161</f>
        <v>24.67</v>
      </c>
      <c r="BZ9" s="53">
        <f>'Yearly data'!BY161</f>
        <v>24.67</v>
      </c>
      <c r="CA9" s="53">
        <f>'Yearly data'!BZ161</f>
        <v>24.33</v>
      </c>
      <c r="CB9" s="53">
        <f>'Yearly data'!CA161</f>
        <v>25</v>
      </c>
      <c r="CC9" s="53">
        <f>'Yearly data'!CB161</f>
        <v>29.33</v>
      </c>
      <c r="CD9" s="53">
        <f>'Yearly data'!CC161</f>
        <v>28.67</v>
      </c>
      <c r="CE9" s="53">
        <f>'Yearly data'!CD161</f>
        <v>28</v>
      </c>
      <c r="CF9" s="53">
        <f>'Yearly data'!CE161</f>
        <v>27.33</v>
      </c>
      <c r="CG9" s="53">
        <f>'Yearly data'!CF161</f>
        <v>26.67</v>
      </c>
      <c r="CH9" s="53">
        <f>'Yearly data'!CG161</f>
        <v>25.67</v>
      </c>
      <c r="CI9" s="53">
        <f>'Yearly data'!CH161</f>
        <v>24.67</v>
      </c>
      <c r="CJ9" s="53">
        <f>'Yearly data'!CI161</f>
        <v>24</v>
      </c>
      <c r="CK9" s="53">
        <f>'Yearly data'!CJ161</f>
        <v>23.33</v>
      </c>
      <c r="CL9" s="53">
        <f>'Yearly data'!CK161</f>
        <v>22.33</v>
      </c>
      <c r="CM9" s="53">
        <f>'Yearly data'!CL161</f>
        <v>22</v>
      </c>
      <c r="CN9" s="53">
        <f>'Yearly data'!CM161</f>
        <v>22</v>
      </c>
      <c r="CO9" s="53">
        <f>'Yearly data'!CN161</f>
        <v>16.329999999999998</v>
      </c>
      <c r="CP9" t="e">
        <f>'Yearly data'!#REF!</f>
        <v>#REF!</v>
      </c>
      <c r="CQ9" t="e">
        <f>'Yearly data'!#REF!</f>
        <v>#REF!</v>
      </c>
      <c r="CR9" t="e">
        <f>'Yearly data'!#REF!</f>
        <v>#REF!</v>
      </c>
      <c r="CS9" t="e">
        <f>'Yearly data'!#REF!</f>
        <v>#REF!</v>
      </c>
      <c r="CT9" t="e">
        <f>'Yearly data'!#REF!</f>
        <v>#REF!</v>
      </c>
    </row>
    <row r="10" spans="1:98" ht="20.399999999999999">
      <c r="A10" s="56"/>
      <c r="B10" s="55">
        <v>45452</v>
      </c>
      <c r="C10" s="53">
        <f>'Yearly data'!B162</f>
        <v>18.329999999999998</v>
      </c>
      <c r="D10" s="53">
        <f>'Yearly data'!C162</f>
        <v>18.329999999999998</v>
      </c>
      <c r="E10" s="53">
        <f>'Yearly data'!D162</f>
        <v>18.670000000000002</v>
      </c>
      <c r="F10" s="53">
        <f>'Yearly data'!E162</f>
        <v>18.329999999999998</v>
      </c>
      <c r="G10" s="53">
        <f>'Yearly data'!F162</f>
        <v>18.329999999999998</v>
      </c>
      <c r="H10" s="53">
        <f>'Yearly data'!G162</f>
        <v>18.329999999999998</v>
      </c>
      <c r="I10" s="53">
        <f>'Yearly data'!H162</f>
        <v>19.329999999999998</v>
      </c>
      <c r="J10" s="53">
        <f>'Yearly data'!I162</f>
        <v>19.670000000000002</v>
      </c>
      <c r="K10" s="53">
        <f>'Yearly data'!J162</f>
        <v>14.67</v>
      </c>
      <c r="L10" s="53">
        <f>'Yearly data'!K162</f>
        <v>15</v>
      </c>
      <c r="M10" s="53">
        <f>'Yearly data'!L162</f>
        <v>15</v>
      </c>
      <c r="N10" s="53">
        <f>'Yearly data'!M162</f>
        <v>14.67</v>
      </c>
      <c r="O10" s="53">
        <f>'Yearly data'!N162</f>
        <v>13</v>
      </c>
      <c r="P10" s="53">
        <f>'Yearly data'!O162</f>
        <v>12.67</v>
      </c>
      <c r="Q10" s="53">
        <f>'Yearly data'!P162</f>
        <v>12.67</v>
      </c>
      <c r="R10" s="53">
        <f>'Yearly data'!Q162</f>
        <v>12.67</v>
      </c>
      <c r="S10" s="53">
        <f>'Yearly data'!R162</f>
        <v>12.33</v>
      </c>
      <c r="T10" s="53">
        <f>'Yearly data'!S162</f>
        <v>12.33</v>
      </c>
      <c r="U10" s="53">
        <f>'Yearly data'!T162</f>
        <v>12.33</v>
      </c>
      <c r="V10" s="53">
        <f>'Yearly data'!U162</f>
        <v>12</v>
      </c>
      <c r="W10" s="53">
        <f>'Yearly data'!V162</f>
        <v>11.67</v>
      </c>
      <c r="X10" s="53">
        <f>'Yearly data'!W162</f>
        <v>11.67</v>
      </c>
      <c r="Y10" s="53">
        <f>'Yearly data'!X162</f>
        <v>11.33</v>
      </c>
      <c r="Z10" s="53">
        <f>'Yearly data'!Y162</f>
        <v>11.33</v>
      </c>
      <c r="AA10" s="53">
        <f>'Yearly data'!Z162</f>
        <v>11.33</v>
      </c>
      <c r="AB10" s="53">
        <f>'Yearly data'!AA162</f>
        <v>11</v>
      </c>
      <c r="AC10" s="53">
        <f>'Yearly data'!AB162</f>
        <v>10.67</v>
      </c>
      <c r="AD10" s="53">
        <f>'Yearly data'!AC162</f>
        <v>10</v>
      </c>
      <c r="AE10" s="53">
        <f>'Yearly data'!AD162</f>
        <v>9.33</v>
      </c>
      <c r="AF10" s="53">
        <f>'Yearly data'!AE162</f>
        <v>8.67</v>
      </c>
      <c r="AG10" s="53">
        <f>'Yearly data'!AF162</f>
        <v>8.33</v>
      </c>
      <c r="AH10" s="53">
        <f>'Yearly data'!AG162</f>
        <v>8.33</v>
      </c>
      <c r="AI10" s="53">
        <f>'Yearly data'!AH162</f>
        <v>8.33</v>
      </c>
      <c r="AJ10" s="53">
        <f>'Yearly data'!AI162</f>
        <v>8.33</v>
      </c>
      <c r="AK10" s="53">
        <f>'Yearly data'!AJ162</f>
        <v>8.33</v>
      </c>
      <c r="AL10" s="53">
        <f>'Yearly data'!AK162</f>
        <v>8.33</v>
      </c>
      <c r="AM10" s="53">
        <f>'Yearly data'!AL162</f>
        <v>8.33</v>
      </c>
      <c r="AN10" s="53">
        <f>'Yearly data'!AM162</f>
        <v>8.33</v>
      </c>
      <c r="AO10" s="53">
        <f>'Yearly data'!AN162</f>
        <v>8.33</v>
      </c>
      <c r="AP10" s="53">
        <f>'Yearly data'!AO162</f>
        <v>8.33</v>
      </c>
      <c r="AQ10" s="53">
        <f>'Yearly data'!AP162</f>
        <v>13.21</v>
      </c>
      <c r="AR10" s="53">
        <f>'Yearly data'!AQ162</f>
        <v>14.08</v>
      </c>
      <c r="AS10" s="53">
        <f>'Yearly data'!AR162</f>
        <v>11</v>
      </c>
      <c r="AT10" s="53">
        <f>'Yearly data'!AS162</f>
        <v>11.67</v>
      </c>
      <c r="AU10" s="53">
        <f>'Yearly data'!AT162</f>
        <v>12.33</v>
      </c>
      <c r="AV10" s="53">
        <f>'Yearly data'!AU162</f>
        <v>13</v>
      </c>
      <c r="AW10" s="53">
        <f>'Yearly data'!AV162</f>
        <v>13.67</v>
      </c>
      <c r="AX10" s="53">
        <f>'Yearly data'!AW162</f>
        <v>14.33</v>
      </c>
      <c r="AY10" s="53">
        <f>'Yearly data'!AX162</f>
        <v>8.5500000000000007</v>
      </c>
      <c r="AZ10" s="53">
        <f>'Yearly data'!AY162</f>
        <v>8.5399999999999991</v>
      </c>
      <c r="BA10" s="53">
        <f>'Yearly data'!AZ162</f>
        <v>8.84</v>
      </c>
      <c r="BB10" s="53">
        <f>'Yearly data'!BA162</f>
        <v>9.36</v>
      </c>
      <c r="BC10" s="53">
        <f>'Yearly data'!BB162</f>
        <v>17.329999999999998</v>
      </c>
      <c r="BD10" s="53">
        <f>'Yearly data'!BC162</f>
        <v>17.670000000000002</v>
      </c>
      <c r="BE10" s="53">
        <f>'Yearly data'!BD162</f>
        <v>18.329999999999998</v>
      </c>
      <c r="BF10" s="53">
        <f>'Yearly data'!BE162</f>
        <v>19.329999999999998</v>
      </c>
      <c r="BG10" s="53">
        <f>'Yearly data'!BF162</f>
        <v>20</v>
      </c>
      <c r="BH10" s="53">
        <f>'Yearly data'!BG162</f>
        <v>20.329999999999998</v>
      </c>
      <c r="BI10" s="53">
        <f>'Yearly data'!BH162</f>
        <v>20.67</v>
      </c>
      <c r="BJ10" s="53">
        <f>'Yearly data'!BI162</f>
        <v>21</v>
      </c>
      <c r="BK10" s="53">
        <f>'Yearly data'!BJ162</f>
        <v>21.33</v>
      </c>
      <c r="BL10" s="53">
        <f>'Yearly data'!BK162</f>
        <v>22</v>
      </c>
      <c r="BM10" s="53">
        <f>'Yearly data'!BL162</f>
        <v>22</v>
      </c>
      <c r="BN10" s="53">
        <f>'Yearly data'!BM162</f>
        <v>22</v>
      </c>
      <c r="BO10" s="53">
        <f>'Yearly data'!BN162</f>
        <v>27</v>
      </c>
      <c r="BP10" s="53">
        <f>'Yearly data'!BO162</f>
        <v>27.33</v>
      </c>
      <c r="BQ10" s="53">
        <f>'Yearly data'!BP162</f>
        <v>27</v>
      </c>
      <c r="BR10" s="53">
        <f>'Yearly data'!BQ162</f>
        <v>27</v>
      </c>
      <c r="BS10" s="53">
        <f>'Yearly data'!BR162</f>
        <v>26.67</v>
      </c>
      <c r="BT10" s="53">
        <f>'Yearly data'!BS162</f>
        <v>26.67</v>
      </c>
      <c r="BU10" s="53">
        <f>'Yearly data'!BT162</f>
        <v>30.33</v>
      </c>
      <c r="BV10" s="53">
        <f>'Yearly data'!BU162</f>
        <v>30.67</v>
      </c>
      <c r="BW10" s="53">
        <f>'Yearly data'!BV162</f>
        <v>31.67</v>
      </c>
      <c r="BX10" s="53">
        <f>'Yearly data'!BW162</f>
        <v>32.33</v>
      </c>
      <c r="BY10" s="53">
        <f>'Yearly data'!BX162</f>
        <v>32</v>
      </c>
      <c r="BZ10" s="53">
        <f>'Yearly data'!BY162</f>
        <v>32</v>
      </c>
      <c r="CA10" s="53">
        <f>'Yearly data'!BZ162</f>
        <v>37.67</v>
      </c>
      <c r="CB10" s="53">
        <f>'Yearly data'!CA162</f>
        <v>38</v>
      </c>
      <c r="CC10" s="53">
        <f>'Yearly data'!CB162</f>
        <v>38</v>
      </c>
      <c r="CD10" s="53">
        <f>'Yearly data'!CC162</f>
        <v>37.67</v>
      </c>
      <c r="CE10" s="53">
        <f>'Yearly data'!CD162</f>
        <v>36.67</v>
      </c>
      <c r="CF10" s="53">
        <f>'Yearly data'!CE162</f>
        <v>35.67</v>
      </c>
      <c r="CG10" s="53">
        <f>'Yearly data'!CF162</f>
        <v>34.33</v>
      </c>
      <c r="CH10" s="53">
        <f>'Yearly data'!CG162</f>
        <v>33.67</v>
      </c>
      <c r="CI10" s="53">
        <f>'Yearly data'!CH162</f>
        <v>29.33</v>
      </c>
      <c r="CJ10" s="53">
        <f>'Yearly data'!CI162</f>
        <v>27.67</v>
      </c>
      <c r="CK10" s="53">
        <f>'Yearly data'!CJ162</f>
        <v>27</v>
      </c>
      <c r="CL10" s="53">
        <f>'Yearly data'!CK162</f>
        <v>26</v>
      </c>
      <c r="CM10" s="53">
        <f>'Yearly data'!CL162</f>
        <v>25.33</v>
      </c>
      <c r="CN10" s="53">
        <f>'Yearly data'!CM162</f>
        <v>25.33</v>
      </c>
      <c r="CO10" s="53">
        <f>'Yearly data'!CN162</f>
        <v>20</v>
      </c>
      <c r="CP10" t="e">
        <f>'Yearly data'!#REF!</f>
        <v>#REF!</v>
      </c>
      <c r="CQ10" t="e">
        <f>'Yearly data'!#REF!</f>
        <v>#REF!</v>
      </c>
      <c r="CR10" t="e">
        <f>'Yearly data'!#REF!</f>
        <v>#REF!</v>
      </c>
      <c r="CS10" t="e">
        <f>'Yearly data'!#REF!</f>
        <v>#REF!</v>
      </c>
      <c r="CT10" t="e">
        <f>'Yearly data'!#REF!</f>
        <v>#REF!</v>
      </c>
    </row>
    <row r="11" spans="1:98" ht="20.399999999999999">
      <c r="A11" s="56"/>
      <c r="B11" s="55">
        <v>45453</v>
      </c>
      <c r="C11" s="53">
        <f>'Yearly data'!B163</f>
        <v>18.670000000000002</v>
      </c>
      <c r="D11" s="53">
        <f>'Yearly data'!C163</f>
        <v>19</v>
      </c>
      <c r="E11" s="53">
        <f>'Yearly data'!D163</f>
        <v>19</v>
      </c>
      <c r="F11" s="53">
        <f>'Yearly data'!E163</f>
        <v>19.329999999999998</v>
      </c>
      <c r="G11" s="53">
        <f>'Yearly data'!F163</f>
        <v>15</v>
      </c>
      <c r="H11" s="53">
        <f>'Yearly data'!G163</f>
        <v>15.33</v>
      </c>
      <c r="I11" s="53">
        <f>'Yearly data'!H163</f>
        <v>12.67</v>
      </c>
      <c r="J11" s="53">
        <f>'Yearly data'!I163</f>
        <v>12.67</v>
      </c>
      <c r="K11" s="53">
        <f>'Yearly data'!J163</f>
        <v>13.33</v>
      </c>
      <c r="L11" s="53">
        <f>'Yearly data'!K163</f>
        <v>13.33</v>
      </c>
      <c r="M11" s="53">
        <f>'Yearly data'!L163</f>
        <v>14</v>
      </c>
      <c r="N11" s="53">
        <f>'Yearly data'!M163</f>
        <v>14.67</v>
      </c>
      <c r="O11" s="53">
        <f>'Yearly data'!N163</f>
        <v>15.33</v>
      </c>
      <c r="P11" s="53">
        <f>'Yearly data'!O163</f>
        <v>16</v>
      </c>
      <c r="Q11" s="53">
        <f>'Yearly data'!P163</f>
        <v>19.670000000000002</v>
      </c>
      <c r="R11" s="53">
        <f>'Yearly data'!Q163</f>
        <v>19.670000000000002</v>
      </c>
      <c r="S11" s="53">
        <f>'Yearly data'!R163</f>
        <v>19.670000000000002</v>
      </c>
      <c r="T11" s="53">
        <f>'Yearly data'!S163</f>
        <v>19.670000000000002</v>
      </c>
      <c r="U11" s="53">
        <f>'Yearly data'!T163</f>
        <v>10</v>
      </c>
      <c r="V11" s="53">
        <f>'Yearly data'!U163</f>
        <v>10</v>
      </c>
      <c r="W11" s="53">
        <f>'Yearly data'!V163</f>
        <v>10</v>
      </c>
      <c r="X11" s="53">
        <f>'Yearly data'!W163</f>
        <v>10</v>
      </c>
      <c r="Y11" s="53">
        <f>'Yearly data'!X163</f>
        <v>11.67</v>
      </c>
      <c r="Z11" s="53">
        <f>'Yearly data'!Y163</f>
        <v>12.33</v>
      </c>
      <c r="AA11" s="53">
        <f>'Yearly data'!Z163</f>
        <v>12.67</v>
      </c>
      <c r="AB11" s="53">
        <f>'Yearly data'!AA163</f>
        <v>12</v>
      </c>
      <c r="AC11" s="53">
        <f>'Yearly data'!AB163</f>
        <v>11.33</v>
      </c>
      <c r="AD11" s="53">
        <f>'Yearly data'!AC163</f>
        <v>11.33</v>
      </c>
      <c r="AE11" s="53">
        <f>'Yearly data'!AD163</f>
        <v>14.33</v>
      </c>
      <c r="AF11" s="53">
        <f>'Yearly data'!AE163</f>
        <v>15</v>
      </c>
      <c r="AG11" s="53">
        <f>'Yearly data'!AF163</f>
        <v>15.33</v>
      </c>
      <c r="AH11" s="53">
        <f>'Yearly data'!AG163</f>
        <v>16</v>
      </c>
      <c r="AI11" s="53">
        <f>'Yearly data'!AH163</f>
        <v>12.67</v>
      </c>
      <c r="AJ11" s="53">
        <f>'Yearly data'!AI163</f>
        <v>13.33</v>
      </c>
      <c r="AK11" s="53">
        <f>'Yearly data'!AJ163</f>
        <v>11.67</v>
      </c>
      <c r="AL11" s="53">
        <f>'Yearly data'!AK163</f>
        <v>12</v>
      </c>
      <c r="AM11" s="53">
        <f>'Yearly data'!AL163</f>
        <v>12.33</v>
      </c>
      <c r="AN11" s="53">
        <f>'Yearly data'!AM163</f>
        <v>12.67</v>
      </c>
      <c r="AO11" s="53">
        <f>'Yearly data'!AN163</f>
        <v>17.329999999999998</v>
      </c>
      <c r="AP11" s="53">
        <f>'Yearly data'!AO163</f>
        <v>18.329999999999998</v>
      </c>
      <c r="AQ11" s="53">
        <f>'Yearly data'!AP163</f>
        <v>19</v>
      </c>
      <c r="AR11" s="53">
        <f>'Yearly data'!AQ163</f>
        <v>19.670000000000002</v>
      </c>
      <c r="AS11" s="53">
        <f>'Yearly data'!AR163</f>
        <v>20</v>
      </c>
      <c r="AT11" s="53">
        <f>'Yearly data'!AS163</f>
        <v>20.329999999999998</v>
      </c>
      <c r="AU11" s="53">
        <f>'Yearly data'!AT163</f>
        <v>21.67</v>
      </c>
      <c r="AV11" s="53">
        <f>'Yearly data'!AU163</f>
        <v>22.67</v>
      </c>
      <c r="AW11" s="53">
        <f>'Yearly data'!AV163</f>
        <v>24.33</v>
      </c>
      <c r="AX11" s="53">
        <f>'Yearly data'!AW163</f>
        <v>25</v>
      </c>
      <c r="AY11" s="53">
        <f>'Yearly data'!AX163</f>
        <v>26</v>
      </c>
      <c r="AZ11" s="53">
        <f>'Yearly data'!AY163</f>
        <v>27</v>
      </c>
      <c r="BA11" s="53">
        <f>'Yearly data'!AZ163</f>
        <v>28.33</v>
      </c>
      <c r="BB11" s="53">
        <f>'Yearly data'!BA163</f>
        <v>29</v>
      </c>
      <c r="BC11" s="53">
        <f>'Yearly data'!BB163</f>
        <v>29.33</v>
      </c>
      <c r="BD11" s="53">
        <f>'Yearly data'!BC163</f>
        <v>29.67</v>
      </c>
      <c r="BE11" s="53">
        <f>'Yearly data'!BD163</f>
        <v>30.67</v>
      </c>
      <c r="BF11" s="53">
        <f>'Yearly data'!BE163</f>
        <v>31</v>
      </c>
      <c r="BG11" s="53">
        <f>'Yearly data'!BF163</f>
        <v>32</v>
      </c>
      <c r="BH11" s="53">
        <f>'Yearly data'!BG163</f>
        <v>32.33</v>
      </c>
      <c r="BI11" s="53">
        <f>'Yearly data'!BH163</f>
        <v>26</v>
      </c>
      <c r="BJ11" s="53">
        <f>'Yearly data'!BI163</f>
        <v>26.33</v>
      </c>
      <c r="BK11" s="53">
        <f>'Yearly data'!BJ163</f>
        <v>26.67</v>
      </c>
      <c r="BL11" s="53">
        <f>'Yearly data'!BK163</f>
        <v>27.33</v>
      </c>
      <c r="BM11" s="53">
        <f>'Yearly data'!BL163</f>
        <v>28</v>
      </c>
      <c r="BN11" s="53">
        <f>'Yearly data'!BM163</f>
        <v>28.67</v>
      </c>
      <c r="BO11" s="53">
        <f>'Yearly data'!BN163</f>
        <v>36.67</v>
      </c>
      <c r="BP11" s="53">
        <f>'Yearly data'!BO163</f>
        <v>36.67</v>
      </c>
      <c r="BQ11" s="53">
        <f>'Yearly data'!BP163</f>
        <v>36.67</v>
      </c>
      <c r="BR11" s="53">
        <f>'Yearly data'!BQ163</f>
        <v>36.67</v>
      </c>
      <c r="BS11" s="53">
        <f>'Yearly data'!BR163</f>
        <v>36.33</v>
      </c>
      <c r="BT11" s="53">
        <f>'Yearly data'!BS163</f>
        <v>36.33</v>
      </c>
      <c r="BU11" s="53">
        <f>'Yearly data'!BT163</f>
        <v>36</v>
      </c>
      <c r="BV11" s="53">
        <f>'Yearly data'!BU163</f>
        <v>36.67</v>
      </c>
      <c r="BW11" s="53">
        <f>'Yearly data'!BV163</f>
        <v>36.33</v>
      </c>
      <c r="BX11" s="53">
        <f>'Yearly data'!BW163</f>
        <v>36.33</v>
      </c>
      <c r="BY11" s="53">
        <f>'Yearly data'!BX163</f>
        <v>36</v>
      </c>
      <c r="BZ11" s="53">
        <f>'Yearly data'!BY163</f>
        <v>36.33</v>
      </c>
      <c r="CA11" s="53">
        <f>'Yearly data'!BZ163</f>
        <v>37.33</v>
      </c>
      <c r="CB11" s="53">
        <f>'Yearly data'!CA163</f>
        <v>37.33</v>
      </c>
      <c r="CC11" s="53">
        <f>'Yearly data'!CB163</f>
        <v>37.67</v>
      </c>
      <c r="CD11" s="53">
        <f>'Yearly data'!CC163</f>
        <v>35.67</v>
      </c>
      <c r="CE11" s="53">
        <f>'Yearly data'!CD163</f>
        <v>35.33</v>
      </c>
      <c r="CF11" s="53">
        <f>'Yearly data'!CE163</f>
        <v>35</v>
      </c>
      <c r="CG11" s="53">
        <f>'Yearly data'!CF163</f>
        <v>34</v>
      </c>
      <c r="CH11" s="53">
        <f>'Yearly data'!CG163</f>
        <v>34</v>
      </c>
      <c r="CI11" s="53">
        <f>'Yearly data'!CH163</f>
        <v>33.67</v>
      </c>
      <c r="CJ11" s="53">
        <f>'Yearly data'!CI163</f>
        <v>33</v>
      </c>
      <c r="CK11" s="53">
        <f>'Yearly data'!CJ163</f>
        <v>28.53</v>
      </c>
      <c r="CL11" s="53">
        <f>'Yearly data'!CK163</f>
        <v>27.47</v>
      </c>
      <c r="CM11" s="53">
        <f>'Yearly data'!CL163</f>
        <v>23</v>
      </c>
      <c r="CN11" s="53">
        <f>'Yearly data'!CM163</f>
        <v>22</v>
      </c>
      <c r="CO11" s="53">
        <f>'Yearly data'!CN163</f>
        <v>21.67</v>
      </c>
      <c r="CP11" t="e">
        <f>'Yearly data'!#REF!</f>
        <v>#REF!</v>
      </c>
      <c r="CQ11" t="e">
        <f>'Yearly data'!#REF!</f>
        <v>#REF!</v>
      </c>
      <c r="CR11" t="e">
        <f>'Yearly data'!#REF!</f>
        <v>#REF!</v>
      </c>
      <c r="CS11" t="e">
        <f>'Yearly data'!#REF!</f>
        <v>#REF!</v>
      </c>
      <c r="CT11" t="e">
        <f>'Yearly data'!#REF!</f>
        <v>#REF!</v>
      </c>
    </row>
    <row r="12" spans="1:98" ht="20.399999999999999">
      <c r="A12" s="56"/>
      <c r="B12" s="55">
        <v>45454</v>
      </c>
      <c r="C12" s="53">
        <f>'Yearly data'!B164</f>
        <v>16.670000000000002</v>
      </c>
      <c r="D12" s="53">
        <f>'Yearly data'!C164</f>
        <v>17.329999999999998</v>
      </c>
      <c r="E12" s="53">
        <f>'Yearly data'!D164</f>
        <v>18</v>
      </c>
      <c r="F12" s="53">
        <f>'Yearly data'!E164</f>
        <v>18.670000000000002</v>
      </c>
      <c r="G12" s="53">
        <f>'Yearly data'!F164</f>
        <v>15.33</v>
      </c>
      <c r="H12" s="53">
        <f>'Yearly data'!G164</f>
        <v>15.67</v>
      </c>
      <c r="I12" s="53">
        <f>'Yearly data'!H164</f>
        <v>15.33</v>
      </c>
      <c r="J12" s="53">
        <f>'Yearly data'!I164</f>
        <v>15.33</v>
      </c>
      <c r="K12" s="53">
        <f>'Yearly data'!J164</f>
        <v>16</v>
      </c>
      <c r="L12" s="53">
        <f>'Yearly data'!K164</f>
        <v>17.329999999999998</v>
      </c>
      <c r="M12" s="53">
        <f>'Yearly data'!L164</f>
        <v>18</v>
      </c>
      <c r="N12" s="53">
        <f>'Yearly data'!M164</f>
        <v>18.670000000000002</v>
      </c>
      <c r="O12" s="53">
        <f>'Yearly data'!N164</f>
        <v>18.670000000000002</v>
      </c>
      <c r="P12" s="53">
        <f>'Yearly data'!O164</f>
        <v>18</v>
      </c>
      <c r="Q12" s="53">
        <f>'Yearly data'!P164</f>
        <v>17.329999999999998</v>
      </c>
      <c r="R12" s="53">
        <f>'Yearly data'!Q164</f>
        <v>17</v>
      </c>
      <c r="S12" s="53">
        <f>'Yearly data'!R164</f>
        <v>17</v>
      </c>
      <c r="T12" s="53">
        <f>'Yearly data'!S164</f>
        <v>16.329999999999998</v>
      </c>
      <c r="U12" s="53">
        <f>'Yearly data'!T164</f>
        <v>15.67</v>
      </c>
      <c r="V12" s="53">
        <f>'Yearly data'!U164</f>
        <v>15</v>
      </c>
      <c r="W12" s="53">
        <f>'Yearly data'!V164</f>
        <v>15.33</v>
      </c>
      <c r="X12" s="53">
        <f>'Yearly data'!W164</f>
        <v>15</v>
      </c>
      <c r="Y12" s="53">
        <f>'Yearly data'!X164</f>
        <v>14.67</v>
      </c>
      <c r="Z12" s="53">
        <f>'Yearly data'!Y164</f>
        <v>14.33</v>
      </c>
      <c r="AA12" s="53">
        <f>'Yearly data'!Z164</f>
        <v>14</v>
      </c>
      <c r="AB12" s="53">
        <f>'Yearly data'!AA164</f>
        <v>13.33</v>
      </c>
      <c r="AC12" s="53">
        <f>'Yearly data'!AB164</f>
        <v>12.67</v>
      </c>
      <c r="AD12" s="53">
        <f>'Yearly data'!AC164</f>
        <v>12.33</v>
      </c>
      <c r="AE12" s="53">
        <f>'Yearly data'!AD164</f>
        <v>11.67</v>
      </c>
      <c r="AF12" s="53">
        <f>'Yearly data'!AE164</f>
        <v>10.67</v>
      </c>
      <c r="AG12" s="53">
        <f>'Yearly data'!AF164</f>
        <v>10.67</v>
      </c>
      <c r="AH12" s="53">
        <f>'Yearly data'!AG164</f>
        <v>11.33</v>
      </c>
      <c r="AI12" s="53">
        <f>'Yearly data'!AH164</f>
        <v>12</v>
      </c>
      <c r="AJ12" s="53">
        <f>'Yearly data'!AI164</f>
        <v>12.67</v>
      </c>
      <c r="AK12" s="53">
        <f>'Yearly data'!AJ164</f>
        <v>12</v>
      </c>
      <c r="AL12" s="53">
        <f>'Yearly data'!AK164</f>
        <v>13</v>
      </c>
      <c r="AM12" s="53">
        <f>'Yearly data'!AL164</f>
        <v>14</v>
      </c>
      <c r="AN12" s="53">
        <f>'Yearly data'!AM164</f>
        <v>15</v>
      </c>
      <c r="AO12" s="53">
        <f>'Yearly data'!AN164</f>
        <v>16.329999999999998</v>
      </c>
      <c r="AP12" s="53">
        <f>'Yearly data'!AO164</f>
        <v>17.670000000000002</v>
      </c>
      <c r="AQ12" s="53">
        <f>'Yearly data'!AP164</f>
        <v>19</v>
      </c>
      <c r="AR12" s="53">
        <f>'Yearly data'!AQ164</f>
        <v>19.670000000000002</v>
      </c>
      <c r="AS12" s="53">
        <f>'Yearly data'!AR164</f>
        <v>20.329999999999998</v>
      </c>
      <c r="AT12" s="53">
        <f>'Yearly data'!AS164</f>
        <v>21.33</v>
      </c>
      <c r="AU12" s="53">
        <f>'Yearly data'!AT164</f>
        <v>27.67</v>
      </c>
      <c r="AV12" s="53">
        <f>'Yearly data'!AU164</f>
        <v>28.33</v>
      </c>
      <c r="AW12" s="53">
        <f>'Yearly data'!AV164</f>
        <v>23.67</v>
      </c>
      <c r="AX12" s="53">
        <f>'Yearly data'!AW164</f>
        <v>24.33</v>
      </c>
      <c r="AY12" s="53">
        <f>'Yearly data'!AX164</f>
        <v>25</v>
      </c>
      <c r="AZ12" s="53">
        <f>'Yearly data'!AY164</f>
        <v>26</v>
      </c>
      <c r="BA12" s="53">
        <f>'Yearly data'!AZ164</f>
        <v>27.33</v>
      </c>
      <c r="BB12" s="53">
        <f>'Yearly data'!BA164</f>
        <v>28.67</v>
      </c>
      <c r="BC12" s="53">
        <f>'Yearly data'!BB164</f>
        <v>30.33</v>
      </c>
      <c r="BD12" s="53">
        <f>'Yearly data'!BC164</f>
        <v>31.33</v>
      </c>
      <c r="BE12" s="53">
        <f>'Yearly data'!BD164</f>
        <v>33</v>
      </c>
      <c r="BF12" s="53">
        <f>'Yearly data'!BE164</f>
        <v>33.33</v>
      </c>
      <c r="BG12" s="53">
        <f>'Yearly data'!BF164</f>
        <v>33.33</v>
      </c>
      <c r="BH12" s="53">
        <f>'Yearly data'!BG164</f>
        <v>33.33</v>
      </c>
      <c r="BI12" s="53">
        <f>'Yearly data'!BH164</f>
        <v>33.33</v>
      </c>
      <c r="BJ12" s="53">
        <f>'Yearly data'!BI164</f>
        <v>33.33</v>
      </c>
      <c r="BK12" s="53">
        <f>'Yearly data'!BJ164</f>
        <v>33.33</v>
      </c>
      <c r="BL12" s="53">
        <f>'Yearly data'!BK164</f>
        <v>33.33</v>
      </c>
      <c r="BM12" s="53">
        <f>'Yearly data'!BL164</f>
        <v>33.33</v>
      </c>
      <c r="BN12" s="53">
        <f>'Yearly data'!BM164</f>
        <v>33.33</v>
      </c>
      <c r="BO12" s="53">
        <f>'Yearly data'!BN164</f>
        <v>33.33</v>
      </c>
      <c r="BP12" s="53">
        <f>'Yearly data'!BO164</f>
        <v>33.33</v>
      </c>
      <c r="BQ12" s="53">
        <f>'Yearly data'!BP164</f>
        <v>33.33</v>
      </c>
      <c r="BR12" s="53">
        <f>'Yearly data'!BQ164</f>
        <v>33.33</v>
      </c>
      <c r="BS12" s="53">
        <f>'Yearly data'!BR164</f>
        <v>33.33</v>
      </c>
      <c r="BT12" s="53">
        <f>'Yearly data'!BS164</f>
        <v>33.33</v>
      </c>
      <c r="BU12" s="53">
        <f>'Yearly data'!BT164</f>
        <v>33.33</v>
      </c>
      <c r="BV12" s="53">
        <f>'Yearly data'!BU164</f>
        <v>33.33</v>
      </c>
      <c r="BW12" s="53">
        <f>'Yearly data'!BV164</f>
        <v>36.67</v>
      </c>
      <c r="BX12" s="53">
        <f>'Yearly data'!BW164</f>
        <v>36.67</v>
      </c>
      <c r="BY12" s="53">
        <f>'Yearly data'!BX164</f>
        <v>36.67</v>
      </c>
      <c r="BZ12" s="53">
        <f>'Yearly data'!BY164</f>
        <v>36.67</v>
      </c>
      <c r="CA12" s="53">
        <f>'Yearly data'!BZ164</f>
        <v>38.33</v>
      </c>
      <c r="CB12" s="53">
        <f>'Yearly data'!CA164</f>
        <v>38.33</v>
      </c>
      <c r="CC12" s="53">
        <f>'Yearly data'!CB164</f>
        <v>38</v>
      </c>
      <c r="CD12" s="53">
        <f>'Yearly data'!CC164</f>
        <v>37.33</v>
      </c>
      <c r="CE12" s="53">
        <f>'Yearly data'!CD164</f>
        <v>37</v>
      </c>
      <c r="CF12" s="53">
        <f>'Yearly data'!CE164</f>
        <v>35.33</v>
      </c>
      <c r="CG12" s="53">
        <f>'Yearly data'!CF164</f>
        <v>34.33</v>
      </c>
      <c r="CH12" s="53">
        <f>'Yearly data'!CG164</f>
        <v>34</v>
      </c>
      <c r="CI12" s="53">
        <f>'Yearly data'!CH164</f>
        <v>32</v>
      </c>
      <c r="CJ12" s="53">
        <f>'Yearly data'!CI164</f>
        <v>31</v>
      </c>
      <c r="CK12" s="53">
        <f>'Yearly data'!CJ164</f>
        <v>30</v>
      </c>
      <c r="CL12" s="53">
        <f>'Yearly data'!CK164</f>
        <v>30</v>
      </c>
      <c r="CM12" s="53">
        <f>'Yearly data'!CL164</f>
        <v>29.33</v>
      </c>
      <c r="CN12" s="53">
        <f>'Yearly data'!CM164</f>
        <v>26.67</v>
      </c>
      <c r="CO12" s="53">
        <f>'Yearly data'!CN164</f>
        <v>25</v>
      </c>
      <c r="CP12">
        <f>'Yearly data'!CO93</f>
        <v>13.67</v>
      </c>
      <c r="CQ12">
        <f>'Yearly data'!CP93</f>
        <v>13.33</v>
      </c>
      <c r="CR12">
        <f>'Yearly data'!CQ93</f>
        <v>13</v>
      </c>
      <c r="CS12">
        <f>'Yearly data'!CR93</f>
        <v>12.67</v>
      </c>
      <c r="CT12">
        <f>'Yearly data'!CS93</f>
        <v>12.67</v>
      </c>
    </row>
    <row r="13" spans="1:98" ht="20.399999999999999">
      <c r="A13" s="56"/>
      <c r="B13" s="55">
        <v>45455</v>
      </c>
      <c r="C13" s="53">
        <f>'Yearly data'!B165</f>
        <v>18.670000000000002</v>
      </c>
      <c r="D13" s="53">
        <f>'Yearly data'!C165</f>
        <v>18.670000000000002</v>
      </c>
      <c r="E13" s="53">
        <f>'Yearly data'!D165</f>
        <v>18.670000000000002</v>
      </c>
      <c r="F13" s="53">
        <f>'Yearly data'!E165</f>
        <v>21.67</v>
      </c>
      <c r="G13" s="53">
        <f>'Yearly data'!F165</f>
        <v>21.33</v>
      </c>
      <c r="H13" s="53">
        <f>'Yearly data'!G165</f>
        <v>20.67</v>
      </c>
      <c r="I13" s="53">
        <f>'Yearly data'!H165</f>
        <v>17.670000000000002</v>
      </c>
      <c r="J13" s="53">
        <f>'Yearly data'!I165</f>
        <v>17.670000000000002</v>
      </c>
      <c r="K13" s="53">
        <f>'Yearly data'!J165</f>
        <v>17.670000000000002</v>
      </c>
      <c r="L13" s="53">
        <f>'Yearly data'!K165</f>
        <v>17.670000000000002</v>
      </c>
      <c r="M13" s="53">
        <f>'Yearly data'!L165</f>
        <v>17.329999999999998</v>
      </c>
      <c r="N13" s="53">
        <f>'Yearly data'!M165</f>
        <v>17</v>
      </c>
      <c r="O13" s="53">
        <f>'Yearly data'!N165</f>
        <v>16.670000000000002</v>
      </c>
      <c r="P13" s="53">
        <f>'Yearly data'!O165</f>
        <v>15</v>
      </c>
      <c r="Q13" s="53">
        <f>'Yearly data'!P165</f>
        <v>14.67</v>
      </c>
      <c r="R13" s="53">
        <f>'Yearly data'!Q165</f>
        <v>14.33</v>
      </c>
      <c r="S13" s="53">
        <f>'Yearly data'!R165</f>
        <v>17.670000000000002</v>
      </c>
      <c r="T13" s="53">
        <f>'Yearly data'!S165</f>
        <v>17.670000000000002</v>
      </c>
      <c r="U13" s="53">
        <f>'Yearly data'!T165</f>
        <v>16.670000000000002</v>
      </c>
      <c r="V13" s="53">
        <f>'Yearly data'!U165</f>
        <v>16.670000000000002</v>
      </c>
      <c r="W13" s="53">
        <f>'Yearly data'!V165</f>
        <v>16.329999999999998</v>
      </c>
      <c r="X13" s="53">
        <f>'Yearly data'!W165</f>
        <v>16</v>
      </c>
      <c r="Y13" s="53">
        <f>'Yearly data'!X165</f>
        <v>11.67</v>
      </c>
      <c r="Z13" s="53">
        <f>'Yearly data'!Y165</f>
        <v>11.33</v>
      </c>
      <c r="AA13" s="53">
        <f>'Yearly data'!Z165</f>
        <v>10.67</v>
      </c>
      <c r="AB13" s="53">
        <f>'Yearly data'!AA165</f>
        <v>10.67</v>
      </c>
      <c r="AC13" s="53">
        <f>'Yearly data'!AB165</f>
        <v>16</v>
      </c>
      <c r="AD13" s="53">
        <f>'Yearly data'!AC165</f>
        <v>16</v>
      </c>
      <c r="AE13" s="53">
        <f>'Yearly data'!AD165</f>
        <v>19.329999999999998</v>
      </c>
      <c r="AF13" s="53">
        <f>'Yearly data'!AE165</f>
        <v>19.329999999999998</v>
      </c>
      <c r="AG13" s="53">
        <f>'Yearly data'!AF165</f>
        <v>19.329999999999998</v>
      </c>
      <c r="AH13" s="53">
        <f>'Yearly data'!AG165</f>
        <v>19.329999999999998</v>
      </c>
      <c r="AI13" s="53">
        <f>'Yearly data'!AH165</f>
        <v>19.329999999999998</v>
      </c>
      <c r="AJ13" s="53">
        <f>'Yearly data'!AI165</f>
        <v>19.329999999999998</v>
      </c>
      <c r="AK13" s="53">
        <f>'Yearly data'!AJ165</f>
        <v>20.67</v>
      </c>
      <c r="AL13" s="53">
        <f>'Yearly data'!AK165</f>
        <v>21.33</v>
      </c>
      <c r="AM13" s="53">
        <f>'Yearly data'!AL165</f>
        <v>25</v>
      </c>
      <c r="AN13" s="53">
        <f>'Yearly data'!AM165</f>
        <v>25.67</v>
      </c>
      <c r="AO13" s="53">
        <f>'Yearly data'!AN165</f>
        <v>26.33</v>
      </c>
      <c r="AP13" s="53">
        <f>'Yearly data'!AO165</f>
        <v>27</v>
      </c>
      <c r="AQ13" s="53">
        <f>'Yearly data'!AP165</f>
        <v>35</v>
      </c>
      <c r="AR13" s="53">
        <f>'Yearly data'!AQ165</f>
        <v>35.33</v>
      </c>
      <c r="AS13" s="53">
        <f>'Yearly data'!AR165</f>
        <v>36</v>
      </c>
      <c r="AT13" s="53">
        <f>'Yearly data'!AS165</f>
        <v>36.33</v>
      </c>
      <c r="AU13" s="53">
        <f>'Yearly data'!AT165</f>
        <v>37</v>
      </c>
      <c r="AV13" s="53">
        <f>'Yearly data'!AU165</f>
        <v>37.67</v>
      </c>
      <c r="AW13" s="53">
        <f>'Yearly data'!AV165</f>
        <v>38.33</v>
      </c>
      <c r="AX13" s="53">
        <f>'Yearly data'!AW165</f>
        <v>38.33</v>
      </c>
      <c r="AY13" s="53">
        <f>'Yearly data'!AX165</f>
        <v>38.33</v>
      </c>
      <c r="AZ13" s="53">
        <f>'Yearly data'!AY165</f>
        <v>38.33</v>
      </c>
      <c r="BA13" s="53">
        <f>'Yearly data'!AZ165</f>
        <v>38.33</v>
      </c>
      <c r="BB13" s="53">
        <f>'Yearly data'!BA165</f>
        <v>38.33</v>
      </c>
      <c r="BC13" s="53">
        <f>'Yearly data'!BB165</f>
        <v>38.33</v>
      </c>
      <c r="BD13" s="53">
        <f>'Yearly data'!BC165</f>
        <v>38.33</v>
      </c>
      <c r="BE13" s="53">
        <f>'Yearly data'!BD165</f>
        <v>38.33</v>
      </c>
      <c r="BF13" s="53">
        <f>'Yearly data'!BE165</f>
        <v>38.33</v>
      </c>
      <c r="BG13" s="53">
        <f>'Yearly data'!BF165</f>
        <v>38.33</v>
      </c>
      <c r="BH13" s="53">
        <f>'Yearly data'!BG165</f>
        <v>38.33</v>
      </c>
      <c r="BI13" s="53">
        <f>'Yearly data'!BH165</f>
        <v>38.33</v>
      </c>
      <c r="BJ13" s="53">
        <f>'Yearly data'!BI165</f>
        <v>38.33</v>
      </c>
      <c r="BK13" s="53">
        <f>'Yearly data'!BJ165</f>
        <v>38.33</v>
      </c>
      <c r="BL13" s="53">
        <f>'Yearly data'!BK165</f>
        <v>38.33</v>
      </c>
      <c r="BM13" s="53">
        <f>'Yearly data'!BL165</f>
        <v>38.33</v>
      </c>
      <c r="BN13" s="53">
        <f>'Yearly data'!BM165</f>
        <v>38.33</v>
      </c>
      <c r="BO13" s="53">
        <f>'Yearly data'!BN165</f>
        <v>38.33</v>
      </c>
      <c r="BP13" s="53">
        <f>'Yearly data'!BO165</f>
        <v>38.33</v>
      </c>
      <c r="BQ13" s="53">
        <f>'Yearly data'!BP165</f>
        <v>38.33</v>
      </c>
      <c r="BR13" s="53">
        <f>'Yearly data'!BQ165</f>
        <v>38.33</v>
      </c>
      <c r="BS13" s="53">
        <f>'Yearly data'!BR165</f>
        <v>38.33</v>
      </c>
      <c r="BT13" s="53">
        <f>'Yearly data'!BS165</f>
        <v>38.33</v>
      </c>
      <c r="BU13" s="53">
        <f>'Yearly data'!BT165</f>
        <v>38.33</v>
      </c>
      <c r="BV13" s="53">
        <f>'Yearly data'!BU165</f>
        <v>38.33</v>
      </c>
      <c r="BW13" s="53">
        <f>'Yearly data'!BV165</f>
        <v>38.33</v>
      </c>
      <c r="BX13" s="53">
        <f>'Yearly data'!BW165</f>
        <v>38.33</v>
      </c>
      <c r="BY13" s="53">
        <f>'Yearly data'!BX165</f>
        <v>38.33</v>
      </c>
      <c r="BZ13" s="53">
        <f>'Yearly data'!BY165</f>
        <v>38.33</v>
      </c>
      <c r="CA13" s="53">
        <f>'Yearly data'!BZ165</f>
        <v>38.33</v>
      </c>
      <c r="CB13" s="53">
        <f>'Yearly data'!CA165</f>
        <v>38.33</v>
      </c>
      <c r="CC13" s="53">
        <f>'Yearly data'!CB165</f>
        <v>37.67</v>
      </c>
      <c r="CD13" s="53">
        <f>'Yearly data'!CC165</f>
        <v>36.67</v>
      </c>
      <c r="CE13" s="53">
        <f>'Yearly data'!CD165</f>
        <v>35.67</v>
      </c>
      <c r="CF13" s="53">
        <f>'Yearly data'!CE165</f>
        <v>34</v>
      </c>
      <c r="CG13" s="53">
        <f>'Yearly data'!CF165</f>
        <v>32.67</v>
      </c>
      <c r="CH13" s="53">
        <f>'Yearly data'!CG165</f>
        <v>31.67</v>
      </c>
      <c r="CI13" s="53">
        <f>'Yearly data'!CH165</f>
        <v>28.33</v>
      </c>
      <c r="CJ13" s="53">
        <f>'Yearly data'!CI165</f>
        <v>26.67</v>
      </c>
      <c r="CK13" s="53">
        <f>'Yearly data'!CJ165</f>
        <v>25</v>
      </c>
      <c r="CL13" s="53">
        <f>'Yearly data'!CK165</f>
        <v>23.33</v>
      </c>
      <c r="CM13" s="53">
        <f>'Yearly data'!CL165</f>
        <v>26</v>
      </c>
      <c r="CN13" s="53">
        <f>'Yearly data'!CM165</f>
        <v>25</v>
      </c>
      <c r="CO13" s="53">
        <f>'Yearly data'!CN165</f>
        <v>24.33</v>
      </c>
      <c r="CP13">
        <f>'Yearly data'!CO94</f>
        <v>13.33</v>
      </c>
      <c r="CQ13">
        <f>'Yearly data'!CP94</f>
        <v>14</v>
      </c>
      <c r="CR13">
        <f>'Yearly data'!CQ94</f>
        <v>15</v>
      </c>
      <c r="CS13">
        <f>'Yearly data'!CR94</f>
        <v>15</v>
      </c>
      <c r="CT13">
        <f>'Yearly data'!CS94</f>
        <v>15.33</v>
      </c>
    </row>
    <row r="14" spans="1:98" ht="20.399999999999999">
      <c r="A14" s="56"/>
      <c r="B14" s="55">
        <v>45456</v>
      </c>
      <c r="C14" s="53">
        <f>'Yearly data'!B166</f>
        <v>20</v>
      </c>
      <c r="D14" s="53">
        <f>'Yearly data'!C166</f>
        <v>20</v>
      </c>
      <c r="E14" s="53">
        <f>'Yearly data'!D166</f>
        <v>20</v>
      </c>
      <c r="F14" s="53">
        <f>'Yearly data'!E166</f>
        <v>19.670000000000002</v>
      </c>
      <c r="G14" s="53">
        <f>'Yearly data'!F166</f>
        <v>19.329999999999998</v>
      </c>
      <c r="H14" s="53">
        <f>'Yearly data'!G166</f>
        <v>19</v>
      </c>
      <c r="I14" s="53">
        <f>'Yearly data'!H166</f>
        <v>18.670000000000002</v>
      </c>
      <c r="J14" s="53">
        <f>'Yearly data'!I166</f>
        <v>18.329999999999998</v>
      </c>
      <c r="K14" s="53">
        <f>'Yearly data'!J166</f>
        <v>18</v>
      </c>
      <c r="L14" s="53">
        <f>'Yearly data'!K166</f>
        <v>17.670000000000002</v>
      </c>
      <c r="M14" s="53">
        <f>'Yearly data'!L166</f>
        <v>11.67</v>
      </c>
      <c r="N14" s="53">
        <f>'Yearly data'!M166</f>
        <v>11.67</v>
      </c>
      <c r="O14" s="53">
        <f>'Yearly data'!N166</f>
        <v>11.67</v>
      </c>
      <c r="P14" s="53">
        <f>'Yearly data'!O166</f>
        <v>11.67</v>
      </c>
      <c r="Q14" s="53">
        <f>'Yearly data'!P166</f>
        <v>13.33</v>
      </c>
      <c r="R14" s="53">
        <f>'Yearly data'!Q166</f>
        <v>13.67</v>
      </c>
      <c r="S14" s="53">
        <f>'Yearly data'!R166</f>
        <v>14</v>
      </c>
      <c r="T14" s="53">
        <f>'Yearly data'!S166</f>
        <v>14.33</v>
      </c>
      <c r="U14" s="53">
        <f>'Yearly data'!T166</f>
        <v>14.33</v>
      </c>
      <c r="V14" s="53">
        <f>'Yearly data'!U166</f>
        <v>14.33</v>
      </c>
      <c r="W14" s="53">
        <f>'Yearly data'!V166</f>
        <v>14.67</v>
      </c>
      <c r="X14" s="53">
        <f>'Yearly data'!W166</f>
        <v>15</v>
      </c>
      <c r="Y14" s="53">
        <f>'Yearly data'!X166</f>
        <v>15</v>
      </c>
      <c r="Z14" s="53">
        <f>'Yearly data'!Y166</f>
        <v>15</v>
      </c>
      <c r="AA14" s="53">
        <f>'Yearly data'!Z166</f>
        <v>15.33</v>
      </c>
      <c r="AB14" s="53">
        <f>'Yearly data'!AA166</f>
        <v>15.33</v>
      </c>
      <c r="AC14" s="53">
        <f>'Yearly data'!AB166</f>
        <v>15.67</v>
      </c>
      <c r="AD14" s="53">
        <f>'Yearly data'!AC166</f>
        <v>16</v>
      </c>
      <c r="AE14" s="53">
        <f>'Yearly data'!AD166</f>
        <v>16.670000000000002</v>
      </c>
      <c r="AF14" s="53">
        <f>'Yearly data'!AE166</f>
        <v>17.329999999999998</v>
      </c>
      <c r="AG14" s="53">
        <f>'Yearly data'!AF166</f>
        <v>18.670000000000002</v>
      </c>
      <c r="AH14" s="53">
        <f>'Yearly data'!AG166</f>
        <v>16.670000000000002</v>
      </c>
      <c r="AI14" s="53">
        <f>'Yearly data'!AH166</f>
        <v>17</v>
      </c>
      <c r="AJ14" s="53">
        <f>'Yearly data'!AI166</f>
        <v>17.670000000000002</v>
      </c>
      <c r="AK14" s="53">
        <f>'Yearly data'!AJ166</f>
        <v>19.329999999999998</v>
      </c>
      <c r="AL14" s="53">
        <f>'Yearly data'!AK166</f>
        <v>20.329999999999998</v>
      </c>
      <c r="AM14" s="53">
        <f>'Yearly data'!AL166</f>
        <v>21.33</v>
      </c>
      <c r="AN14" s="53">
        <f>'Yearly data'!AM166</f>
        <v>22.33</v>
      </c>
      <c r="AO14" s="53">
        <f>'Yearly data'!AN166</f>
        <v>23</v>
      </c>
      <c r="AP14" s="53">
        <f>'Yearly data'!AO166</f>
        <v>23.33</v>
      </c>
      <c r="AQ14" s="53">
        <f>'Yearly data'!AP166</f>
        <v>36.67</v>
      </c>
      <c r="AR14" s="53">
        <f>'Yearly data'!AQ166</f>
        <v>38.33</v>
      </c>
      <c r="AS14" s="53">
        <f>'Yearly data'!AR166</f>
        <v>38.33</v>
      </c>
      <c r="AT14" s="53">
        <f>'Yearly data'!AS166</f>
        <v>38.33</v>
      </c>
      <c r="AU14" s="53">
        <f>'Yearly data'!AT166</f>
        <v>38.33</v>
      </c>
      <c r="AV14" s="53">
        <f>'Yearly data'!AU166</f>
        <v>38.33</v>
      </c>
      <c r="AW14" s="53">
        <f>'Yearly data'!AV166</f>
        <v>38.33</v>
      </c>
      <c r="AX14" s="53">
        <f>'Yearly data'!AW166</f>
        <v>38.33</v>
      </c>
      <c r="AY14" s="53">
        <f>'Yearly data'!AX166</f>
        <v>38.33</v>
      </c>
      <c r="AZ14" s="53">
        <f>'Yearly data'!AY166</f>
        <v>38.33</v>
      </c>
      <c r="BA14" s="53">
        <f>'Yearly data'!AZ166</f>
        <v>38.33</v>
      </c>
      <c r="BB14" s="53">
        <f>'Yearly data'!BA166</f>
        <v>39.67</v>
      </c>
      <c r="BC14" s="53">
        <f>'Yearly data'!BB166</f>
        <v>40</v>
      </c>
      <c r="BD14" s="53">
        <f>'Yearly data'!BC166</f>
        <v>40.67</v>
      </c>
      <c r="BE14" s="53">
        <f>'Yearly data'!BD166</f>
        <v>40.33</v>
      </c>
      <c r="BF14" s="53">
        <f>'Yearly data'!BE166</f>
        <v>40.33</v>
      </c>
      <c r="BG14" s="53">
        <f>'Yearly data'!BF166</f>
        <v>40.67</v>
      </c>
      <c r="BH14" s="53">
        <f>'Yearly data'!BG166</f>
        <v>40.67</v>
      </c>
      <c r="BI14" s="53">
        <f>'Yearly data'!BH166</f>
        <v>40.67</v>
      </c>
      <c r="BJ14" s="53">
        <f>'Yearly data'!BI166</f>
        <v>40.67</v>
      </c>
      <c r="BK14" s="53">
        <f>'Yearly data'!BJ166</f>
        <v>40.67</v>
      </c>
      <c r="BL14" s="53">
        <f>'Yearly data'!BK166</f>
        <v>40.67</v>
      </c>
      <c r="BM14" s="53">
        <f>'Yearly data'!BL166</f>
        <v>40.33</v>
      </c>
      <c r="BN14" s="53">
        <f>'Yearly data'!BM166</f>
        <v>40.67</v>
      </c>
      <c r="BO14" s="53">
        <f>'Yearly data'!BN166</f>
        <v>40</v>
      </c>
      <c r="BP14" s="53">
        <f>'Yearly data'!BO166</f>
        <v>40</v>
      </c>
      <c r="BQ14" s="53">
        <f>'Yearly data'!BP166</f>
        <v>40</v>
      </c>
      <c r="BR14" s="53">
        <f>'Yearly data'!BQ166</f>
        <v>40</v>
      </c>
      <c r="BS14" s="53">
        <f>'Yearly data'!BR166</f>
        <v>40</v>
      </c>
      <c r="BT14" s="53">
        <f>'Yearly data'!BS166</f>
        <v>40</v>
      </c>
      <c r="BU14" s="53">
        <f>'Yearly data'!BT166</f>
        <v>40</v>
      </c>
      <c r="BV14" s="53">
        <f>'Yearly data'!BU166</f>
        <v>40</v>
      </c>
      <c r="BW14" s="53">
        <f>'Yearly data'!BV166</f>
        <v>38.67</v>
      </c>
      <c r="BX14" s="53">
        <f>'Yearly data'!BW166</f>
        <v>38</v>
      </c>
      <c r="BY14" s="53">
        <f>'Yearly data'!BX166</f>
        <v>37.67</v>
      </c>
      <c r="BZ14" s="53">
        <f>'Yearly data'!BY166</f>
        <v>37.33</v>
      </c>
      <c r="CA14" s="53">
        <f>'Yearly data'!BZ166</f>
        <v>36.67</v>
      </c>
      <c r="CB14" s="53">
        <f>'Yearly data'!CA166</f>
        <v>36.33</v>
      </c>
      <c r="CC14" s="53">
        <f>'Yearly data'!CB166</f>
        <v>33</v>
      </c>
      <c r="CD14" s="53">
        <f>'Yearly data'!CC166</f>
        <v>31.67</v>
      </c>
      <c r="CE14" s="53">
        <f>'Yearly data'!CD166</f>
        <v>28</v>
      </c>
      <c r="CF14" s="53">
        <f>'Yearly data'!CE166</f>
        <v>26.33</v>
      </c>
      <c r="CG14" s="53">
        <f>'Yearly data'!CF166</f>
        <v>25.33</v>
      </c>
      <c r="CH14" s="53">
        <f>'Yearly data'!CG166</f>
        <v>24</v>
      </c>
      <c r="CI14" s="53">
        <f>'Yearly data'!CH166</f>
        <v>23</v>
      </c>
      <c r="CJ14" s="53">
        <f>'Yearly data'!CI166</f>
        <v>21.33</v>
      </c>
      <c r="CK14" s="53">
        <f>'Yearly data'!CJ166</f>
        <v>20.329999999999998</v>
      </c>
      <c r="CL14" s="53">
        <f>'Yearly data'!CK166</f>
        <v>20</v>
      </c>
      <c r="CM14" s="53">
        <f>'Yearly data'!CL166</f>
        <v>19.670000000000002</v>
      </c>
      <c r="CN14" s="53">
        <f>'Yearly data'!CM166</f>
        <v>19.329999999999998</v>
      </c>
      <c r="CO14" s="53">
        <f>'Yearly data'!CN166</f>
        <v>19</v>
      </c>
      <c r="CP14">
        <f>'Yearly data'!CO95</f>
        <v>14.67</v>
      </c>
      <c r="CQ14">
        <f>'Yearly data'!CP95</f>
        <v>14</v>
      </c>
      <c r="CR14">
        <f>'Yearly data'!CQ95</f>
        <v>14.33</v>
      </c>
      <c r="CS14">
        <f>'Yearly data'!CR95</f>
        <v>18.399999999999999</v>
      </c>
      <c r="CT14">
        <f>'Yearly data'!CS95</f>
        <v>18.399999999999999</v>
      </c>
    </row>
    <row r="15" spans="1:98" ht="20.399999999999999">
      <c r="A15" s="56"/>
      <c r="B15" s="55">
        <v>45457</v>
      </c>
      <c r="C15" s="53">
        <f>'Yearly data'!B167</f>
        <v>18.329999999999998</v>
      </c>
      <c r="D15" s="53">
        <f>'Yearly data'!C167</f>
        <v>17.329999999999998</v>
      </c>
      <c r="E15" s="53">
        <f>'Yearly data'!D167</f>
        <v>16.670000000000002</v>
      </c>
      <c r="F15" s="53">
        <f>'Yearly data'!E167</f>
        <v>16</v>
      </c>
      <c r="G15" s="53">
        <f>'Yearly data'!F167</f>
        <v>15.33</v>
      </c>
      <c r="H15" s="53">
        <f>'Yearly data'!G167</f>
        <v>15</v>
      </c>
      <c r="I15" s="53">
        <f>'Yearly data'!H167</f>
        <v>15</v>
      </c>
      <c r="J15" s="53">
        <f>'Yearly data'!I167</f>
        <v>14.33</v>
      </c>
      <c r="K15" s="53">
        <f>'Yearly data'!J167</f>
        <v>14</v>
      </c>
      <c r="L15" s="53">
        <f>'Yearly data'!K167</f>
        <v>13.67</v>
      </c>
      <c r="M15" s="53">
        <f>'Yearly data'!L167</f>
        <v>18.670000000000002</v>
      </c>
      <c r="N15" s="53">
        <f>'Yearly data'!M167</f>
        <v>18.670000000000002</v>
      </c>
      <c r="O15" s="53">
        <f>'Yearly data'!N167</f>
        <v>18.329999999999998</v>
      </c>
      <c r="P15" s="53">
        <f>'Yearly data'!O167</f>
        <v>18.329999999999998</v>
      </c>
      <c r="Q15" s="53">
        <f>'Yearly data'!P167</f>
        <v>24.67</v>
      </c>
      <c r="R15" s="53">
        <f>'Yearly data'!Q167</f>
        <v>24.33</v>
      </c>
      <c r="S15" s="53">
        <f>'Yearly data'!R167</f>
        <v>21.67</v>
      </c>
      <c r="T15" s="53">
        <f>'Yearly data'!S167</f>
        <v>20.67</v>
      </c>
      <c r="U15" s="53">
        <f>'Yearly data'!T167</f>
        <v>21.67</v>
      </c>
      <c r="V15" s="53">
        <f>'Yearly data'!U167</f>
        <v>21.67</v>
      </c>
      <c r="W15" s="53">
        <f>'Yearly data'!V167</f>
        <v>21.67</v>
      </c>
      <c r="X15" s="53">
        <f>'Yearly data'!W167</f>
        <v>21.67</v>
      </c>
      <c r="Y15" s="53">
        <f>'Yearly data'!X167</f>
        <v>13.33</v>
      </c>
      <c r="Z15" s="53">
        <f>'Yearly data'!Y167</f>
        <v>13.33</v>
      </c>
      <c r="AA15" s="53">
        <f>'Yearly data'!Z167</f>
        <v>13.33</v>
      </c>
      <c r="AB15" s="53">
        <f>'Yearly data'!AA167</f>
        <v>13.33</v>
      </c>
      <c r="AC15" s="53">
        <f>'Yearly data'!AB167</f>
        <v>13.33</v>
      </c>
      <c r="AD15" s="53">
        <f>'Yearly data'!AC167</f>
        <v>14</v>
      </c>
      <c r="AE15" s="53">
        <f>'Yearly data'!AD167</f>
        <v>14.33</v>
      </c>
      <c r="AF15" s="53">
        <f>'Yearly data'!AE167</f>
        <v>15</v>
      </c>
      <c r="AG15" s="53">
        <f>'Yearly data'!AF167</f>
        <v>21.67</v>
      </c>
      <c r="AH15" s="53">
        <f>'Yearly data'!AG167</f>
        <v>22</v>
      </c>
      <c r="AI15" s="53">
        <f>'Yearly data'!AH167</f>
        <v>18.329999999999998</v>
      </c>
      <c r="AJ15" s="53">
        <f>'Yearly data'!AI167</f>
        <v>19</v>
      </c>
      <c r="AK15" s="53">
        <f>'Yearly data'!AJ167</f>
        <v>19.670000000000002</v>
      </c>
      <c r="AL15" s="53">
        <f>'Yearly data'!AK167</f>
        <v>21.67</v>
      </c>
      <c r="AM15" s="53">
        <f>'Yearly data'!AL167</f>
        <v>23</v>
      </c>
      <c r="AN15" s="53">
        <f>'Yearly data'!AM167</f>
        <v>25</v>
      </c>
      <c r="AO15" s="53">
        <f>'Yearly data'!AN167</f>
        <v>28.33</v>
      </c>
      <c r="AP15" s="53">
        <f>'Yearly data'!AO167</f>
        <v>29.33</v>
      </c>
      <c r="AQ15" s="53">
        <f>'Yearly data'!AP167</f>
        <v>35</v>
      </c>
      <c r="AR15" s="53">
        <f>'Yearly data'!AQ167</f>
        <v>36</v>
      </c>
      <c r="AS15" s="53">
        <f>'Yearly data'!AR167</f>
        <v>36.67</v>
      </c>
      <c r="AT15" s="53">
        <f>'Yearly data'!AS167</f>
        <v>37.33</v>
      </c>
      <c r="AU15" s="53">
        <f>'Yearly data'!AT167</f>
        <v>37.67</v>
      </c>
      <c r="AV15" s="53">
        <f>'Yearly data'!AU167</f>
        <v>38.33</v>
      </c>
      <c r="AW15" s="53">
        <f>'Yearly data'!AV167</f>
        <v>38.33</v>
      </c>
      <c r="AX15" s="53">
        <f>'Yearly data'!AW167</f>
        <v>38.33</v>
      </c>
      <c r="AY15" s="53">
        <f>'Yearly data'!AX167</f>
        <v>38.33</v>
      </c>
      <c r="AZ15" s="53">
        <f>'Yearly data'!AY167</f>
        <v>38.33</v>
      </c>
      <c r="BA15" s="53">
        <f>'Yearly data'!AZ167</f>
        <v>38.33</v>
      </c>
      <c r="BB15" s="53">
        <f>'Yearly data'!BA167</f>
        <v>38.33</v>
      </c>
      <c r="BC15" s="53">
        <f>'Yearly data'!BB167</f>
        <v>38.33</v>
      </c>
      <c r="BD15" s="53">
        <f>'Yearly data'!BC167</f>
        <v>38.33</v>
      </c>
      <c r="BE15" s="53">
        <f>'Yearly data'!BD167</f>
        <v>38.33</v>
      </c>
      <c r="BF15" s="53">
        <f>'Yearly data'!BE167</f>
        <v>38.33</v>
      </c>
      <c r="BG15" s="53">
        <f>'Yearly data'!BF167</f>
        <v>38.33</v>
      </c>
      <c r="BH15" s="53">
        <f>'Yearly data'!BG167</f>
        <v>38.33</v>
      </c>
      <c r="BI15" s="53">
        <f>'Yearly data'!BH167</f>
        <v>38.33</v>
      </c>
      <c r="BJ15" s="53">
        <f>'Yearly data'!BI167</f>
        <v>38.33</v>
      </c>
      <c r="BK15" s="53">
        <f>'Yearly data'!BJ167</f>
        <v>38.33</v>
      </c>
      <c r="BL15" s="53">
        <f>'Yearly data'!BK167</f>
        <v>38.33</v>
      </c>
      <c r="BM15" s="53">
        <f>'Yearly data'!BL167</f>
        <v>38.33</v>
      </c>
      <c r="BN15" s="53">
        <f>'Yearly data'!BM167</f>
        <v>38.33</v>
      </c>
      <c r="BO15" s="53">
        <f>'Yearly data'!BN167</f>
        <v>38.33</v>
      </c>
      <c r="BP15" s="53">
        <f>'Yearly data'!BO167</f>
        <v>38.33</v>
      </c>
      <c r="BQ15" s="53">
        <f>'Yearly data'!BP167</f>
        <v>38.33</v>
      </c>
      <c r="BR15" s="53">
        <f>'Yearly data'!BQ167</f>
        <v>38.33</v>
      </c>
      <c r="BS15" s="53">
        <f>'Yearly data'!BR167</f>
        <v>38.33</v>
      </c>
      <c r="BT15" s="53">
        <f>'Yearly data'!BS167</f>
        <v>38.33</v>
      </c>
      <c r="BU15" s="53">
        <f>'Yearly data'!BT167</f>
        <v>37.67</v>
      </c>
      <c r="BV15" s="53">
        <f>'Yearly data'!BU167</f>
        <v>37.67</v>
      </c>
      <c r="BW15" s="53">
        <f>'Yearly data'!BV167</f>
        <v>37.67</v>
      </c>
      <c r="BX15" s="53">
        <f>'Yearly data'!BW167</f>
        <v>37</v>
      </c>
      <c r="BY15" s="53">
        <f>'Yearly data'!BX167</f>
        <v>36.67</v>
      </c>
      <c r="BZ15" s="53">
        <f>'Yearly data'!BY167</f>
        <v>35.67</v>
      </c>
      <c r="CA15" s="53">
        <f>'Yearly data'!BZ167</f>
        <v>33.67</v>
      </c>
      <c r="CB15" s="53">
        <f>'Yearly data'!CA167</f>
        <v>32.33</v>
      </c>
      <c r="CC15" s="53">
        <f>'Yearly data'!CB167</f>
        <v>33</v>
      </c>
      <c r="CD15" s="53">
        <f>'Yearly data'!CC167</f>
        <v>32.33</v>
      </c>
      <c r="CE15" s="53">
        <f>'Yearly data'!CD167</f>
        <v>31.33</v>
      </c>
      <c r="CF15" s="53">
        <f>'Yearly data'!CE167</f>
        <v>30</v>
      </c>
      <c r="CG15" s="53">
        <f>'Yearly data'!CF167</f>
        <v>28.67</v>
      </c>
      <c r="CH15" s="53">
        <f>'Yearly data'!CG167</f>
        <v>28</v>
      </c>
      <c r="CI15" s="53">
        <f>'Yearly data'!CH167</f>
        <v>26.67</v>
      </c>
      <c r="CJ15" s="53">
        <f>'Yearly data'!CI167</f>
        <v>25.67</v>
      </c>
      <c r="CK15" s="53">
        <f>'Yearly data'!CJ167</f>
        <v>21.67</v>
      </c>
      <c r="CL15" s="53">
        <f>'Yearly data'!CK167</f>
        <v>21</v>
      </c>
      <c r="CM15" s="53">
        <f>'Yearly data'!CL167</f>
        <v>20.329999999999998</v>
      </c>
      <c r="CN15" s="53">
        <f>'Yearly data'!CM167</f>
        <v>19.670000000000002</v>
      </c>
      <c r="CO15" s="53">
        <f>'Yearly data'!CN167</f>
        <v>17</v>
      </c>
      <c r="CP15">
        <f>'Yearly data'!CO96</f>
        <v>11.33</v>
      </c>
      <c r="CQ15">
        <f>'Yearly data'!CP96</f>
        <v>11.67</v>
      </c>
      <c r="CR15">
        <f>'Yearly data'!CQ96</f>
        <v>11.67</v>
      </c>
      <c r="CS15">
        <f>'Yearly data'!CR96</f>
        <v>12</v>
      </c>
      <c r="CT15">
        <f>'Yearly data'!CS96</f>
        <v>12</v>
      </c>
    </row>
    <row r="16" spans="1:98" ht="20.399999999999999">
      <c r="A16" s="56"/>
      <c r="B16" s="55">
        <v>45458</v>
      </c>
      <c r="C16" s="53">
        <f>'Yearly data'!B168</f>
        <v>21.67</v>
      </c>
      <c r="D16" s="53">
        <f>'Yearly data'!C168</f>
        <v>21.67</v>
      </c>
      <c r="E16" s="53">
        <f>'Yearly data'!D168</f>
        <v>21.33</v>
      </c>
      <c r="F16" s="53">
        <f>'Yearly data'!E168</f>
        <v>20.67</v>
      </c>
      <c r="G16" s="53">
        <f>'Yearly data'!F168</f>
        <v>20.329999999999998</v>
      </c>
      <c r="H16" s="53">
        <f>'Yearly data'!G168</f>
        <v>20</v>
      </c>
      <c r="I16" s="53">
        <f>'Yearly data'!H168</f>
        <v>17.670000000000002</v>
      </c>
      <c r="J16" s="53">
        <f>'Yearly data'!I168</f>
        <v>18</v>
      </c>
      <c r="K16" s="53">
        <f>'Yearly data'!J168</f>
        <v>18.329999999999998</v>
      </c>
      <c r="L16" s="53">
        <f>'Yearly data'!K168</f>
        <v>18.329999999999998</v>
      </c>
      <c r="M16" s="53">
        <f>'Yearly data'!L168</f>
        <v>15</v>
      </c>
      <c r="N16" s="53">
        <f>'Yearly data'!M168</f>
        <v>15</v>
      </c>
      <c r="O16" s="53">
        <f>'Yearly data'!N168</f>
        <v>15</v>
      </c>
      <c r="P16" s="53">
        <f>'Yearly data'!O168</f>
        <v>15</v>
      </c>
      <c r="Q16" s="53">
        <f>'Yearly data'!P168</f>
        <v>15</v>
      </c>
      <c r="R16" s="53">
        <f>'Yearly data'!Q168</f>
        <v>15</v>
      </c>
      <c r="S16" s="53">
        <f>'Yearly data'!R168</f>
        <v>15</v>
      </c>
      <c r="T16" s="53">
        <f>'Yearly data'!S168</f>
        <v>15</v>
      </c>
      <c r="U16" s="53">
        <f>'Yearly data'!T168</f>
        <v>15</v>
      </c>
      <c r="V16" s="53">
        <f>'Yearly data'!U168</f>
        <v>15</v>
      </c>
      <c r="W16" s="53">
        <f>'Yearly data'!V168</f>
        <v>8.33</v>
      </c>
      <c r="X16" s="53">
        <f>'Yearly data'!W168</f>
        <v>8.33</v>
      </c>
      <c r="Y16" s="53">
        <f>'Yearly data'!X168</f>
        <v>11.67</v>
      </c>
      <c r="Z16" s="53">
        <f>'Yearly data'!Y168</f>
        <v>12.67</v>
      </c>
      <c r="AA16" s="53">
        <f>'Yearly data'!Z168</f>
        <v>10.67</v>
      </c>
      <c r="AB16" s="53">
        <f>'Yearly data'!AA168</f>
        <v>11</v>
      </c>
      <c r="AC16" s="53">
        <f>'Yearly data'!AB168</f>
        <v>11.33</v>
      </c>
      <c r="AD16" s="53">
        <f>'Yearly data'!AC168</f>
        <v>11.33</v>
      </c>
      <c r="AE16" s="53">
        <f>'Yearly data'!AD168</f>
        <v>8.33</v>
      </c>
      <c r="AF16" s="53">
        <f>'Yearly data'!AE168</f>
        <v>8.33</v>
      </c>
      <c r="AG16" s="53">
        <f>'Yearly data'!AF168</f>
        <v>8.33</v>
      </c>
      <c r="AH16" s="53">
        <f>'Yearly data'!AG168</f>
        <v>8.67</v>
      </c>
      <c r="AI16" s="53">
        <f>'Yearly data'!AH168</f>
        <v>11.67</v>
      </c>
      <c r="AJ16" s="53">
        <f>'Yearly data'!AI168</f>
        <v>12.67</v>
      </c>
      <c r="AK16" s="53">
        <f>'Yearly data'!AJ168</f>
        <v>14</v>
      </c>
      <c r="AL16" s="53">
        <f>'Yearly data'!AK168</f>
        <v>15</v>
      </c>
      <c r="AM16" s="53">
        <f>'Yearly data'!AL168</f>
        <v>13.33</v>
      </c>
      <c r="AN16" s="53">
        <f>'Yearly data'!AM168</f>
        <v>13.33</v>
      </c>
      <c r="AO16" s="53">
        <f>'Yearly data'!AN168</f>
        <v>14.33</v>
      </c>
      <c r="AP16" s="53">
        <f>'Yearly data'!AO168</f>
        <v>16</v>
      </c>
      <c r="AQ16" s="53">
        <f>'Yearly data'!AP168</f>
        <v>17.670000000000002</v>
      </c>
      <c r="AR16" s="53">
        <f>'Yearly data'!AQ168</f>
        <v>18</v>
      </c>
      <c r="AS16" s="53">
        <f>'Yearly data'!AR168</f>
        <v>19</v>
      </c>
      <c r="AT16" s="53">
        <f>'Yearly data'!AS168</f>
        <v>20.329999999999998</v>
      </c>
      <c r="AU16" s="53">
        <f>'Yearly data'!AT168</f>
        <v>26.67</v>
      </c>
      <c r="AV16" s="53">
        <f>'Yearly data'!AU168</f>
        <v>27.67</v>
      </c>
      <c r="AW16" s="53">
        <f>'Yearly data'!AV168</f>
        <v>29</v>
      </c>
      <c r="AX16" s="53">
        <f>'Yearly data'!AW168</f>
        <v>30.33</v>
      </c>
      <c r="AY16" s="53">
        <f>'Yearly data'!AX168</f>
        <v>31</v>
      </c>
      <c r="AZ16" s="53">
        <f>'Yearly data'!AY168</f>
        <v>31.67</v>
      </c>
      <c r="BA16" s="53">
        <f>'Yearly data'!AZ168</f>
        <v>32.67</v>
      </c>
      <c r="BB16" s="53">
        <f>'Yearly data'!BA168</f>
        <v>33.67</v>
      </c>
      <c r="BC16" s="53">
        <f>'Yearly data'!BB168</f>
        <v>35</v>
      </c>
      <c r="BD16" s="53">
        <f>'Yearly data'!BC168</f>
        <v>36</v>
      </c>
      <c r="BE16" s="53">
        <f>'Yearly data'!BD168</f>
        <v>37</v>
      </c>
      <c r="BF16" s="53">
        <f>'Yearly data'!BE168</f>
        <v>38</v>
      </c>
      <c r="BG16" s="53">
        <f>'Yearly data'!BF168</f>
        <v>39</v>
      </c>
      <c r="BH16" s="53">
        <f>'Yearly data'!BG168</f>
        <v>40</v>
      </c>
      <c r="BI16" s="53">
        <f>'Yearly data'!BH168</f>
        <v>40</v>
      </c>
      <c r="BJ16" s="53">
        <f>'Yearly data'!BI168</f>
        <v>40</v>
      </c>
      <c r="BK16" s="53">
        <f>'Yearly data'!BJ168</f>
        <v>36.67</v>
      </c>
      <c r="BL16" s="53">
        <f>'Yearly data'!BK168</f>
        <v>36.67</v>
      </c>
      <c r="BM16" s="53">
        <f>'Yearly data'!BL168</f>
        <v>36.67</v>
      </c>
      <c r="BN16" s="53">
        <f>'Yearly data'!BM168</f>
        <v>36.67</v>
      </c>
      <c r="BO16" s="53">
        <f>'Yearly data'!BN168</f>
        <v>33.049999999999997</v>
      </c>
      <c r="BP16" s="53">
        <f>'Yearly data'!BO168</f>
        <v>33.020000000000003</v>
      </c>
      <c r="BQ16" s="53">
        <f>'Yearly data'!BP168</f>
        <v>32.93</v>
      </c>
      <c r="BR16" s="53">
        <f>'Yearly data'!BQ168</f>
        <v>32.86</v>
      </c>
      <c r="BS16" s="53">
        <f>'Yearly data'!BR168</f>
        <v>32.909999999999997</v>
      </c>
      <c r="BT16" s="53">
        <f>'Yearly data'!BS168</f>
        <v>33.090000000000003</v>
      </c>
      <c r="BU16" s="53">
        <f>'Yearly data'!BT168</f>
        <v>33.479999999999997</v>
      </c>
      <c r="BV16" s="53">
        <f>'Yearly data'!BU168</f>
        <v>33.69</v>
      </c>
      <c r="BW16" s="53">
        <f>'Yearly data'!BV168</f>
        <v>30</v>
      </c>
      <c r="BX16" s="53">
        <f>'Yearly data'!BW168</f>
        <v>29.33</v>
      </c>
      <c r="BY16" s="53">
        <f>'Yearly data'!BX168</f>
        <v>30.33</v>
      </c>
      <c r="BZ16" s="53">
        <f>'Yearly data'!BY168</f>
        <v>29.67</v>
      </c>
      <c r="CA16" s="53">
        <f>'Yearly data'!BZ168</f>
        <v>28.67</v>
      </c>
      <c r="CB16" s="53">
        <f>'Yearly data'!CA168</f>
        <v>28</v>
      </c>
      <c r="CC16" s="53">
        <f>'Yearly data'!CB168</f>
        <v>27.33</v>
      </c>
      <c r="CD16" s="53">
        <f>'Yearly data'!CC168</f>
        <v>26.67</v>
      </c>
      <c r="CE16" s="53">
        <f>'Yearly data'!CD168</f>
        <v>25.67</v>
      </c>
      <c r="CF16" s="53">
        <f>'Yearly data'!CE168</f>
        <v>24.67</v>
      </c>
      <c r="CG16" s="53">
        <f>'Yearly data'!CF168</f>
        <v>23.67</v>
      </c>
      <c r="CH16" s="53">
        <f>'Yearly data'!CG168</f>
        <v>22.67</v>
      </c>
      <c r="CI16" s="53">
        <f>'Yearly data'!CH168</f>
        <v>22.33</v>
      </c>
      <c r="CJ16" s="53">
        <f>'Yearly data'!CI168</f>
        <v>21.67</v>
      </c>
      <c r="CK16" s="53">
        <f>'Yearly data'!CJ168</f>
        <v>19.329999999999998</v>
      </c>
      <c r="CL16" s="53">
        <f>'Yearly data'!CK168</f>
        <v>18.670000000000002</v>
      </c>
      <c r="CM16" s="53">
        <f>'Yearly data'!CL168</f>
        <v>12</v>
      </c>
      <c r="CN16" s="53">
        <f>'Yearly data'!CM168</f>
        <v>11.33</v>
      </c>
      <c r="CO16" s="53">
        <f>'Yearly data'!CN168</f>
        <v>11.33</v>
      </c>
      <c r="CP16">
        <f>'Yearly data'!CO97</f>
        <v>18</v>
      </c>
      <c r="CQ16">
        <f>'Yearly data'!CP97</f>
        <v>18.670000000000002</v>
      </c>
      <c r="CR16">
        <f>'Yearly data'!CQ97</f>
        <v>19.329999999999998</v>
      </c>
      <c r="CS16">
        <f>'Yearly data'!CR97</f>
        <v>20.67</v>
      </c>
      <c r="CT16">
        <f>'Yearly data'!CS97</f>
        <v>21.67</v>
      </c>
    </row>
    <row r="17" spans="1:99" ht="20.399999999999999">
      <c r="A17" s="56"/>
      <c r="B17" s="55">
        <v>45459</v>
      </c>
      <c r="C17" s="53">
        <f>'Yearly data'!B169</f>
        <v>15.33</v>
      </c>
      <c r="D17" s="53">
        <f>'Yearly data'!C169</f>
        <v>15</v>
      </c>
      <c r="E17" s="53">
        <f>'Yearly data'!D169</f>
        <v>14.67</v>
      </c>
      <c r="F17" s="53">
        <f>'Yearly data'!E169</f>
        <v>14.33</v>
      </c>
      <c r="G17" s="53">
        <f>'Yearly data'!F169</f>
        <v>14</v>
      </c>
      <c r="H17" s="53">
        <f>'Yearly data'!G169</f>
        <v>13.67</v>
      </c>
      <c r="I17" s="53">
        <f>'Yearly data'!H169</f>
        <v>13.33</v>
      </c>
      <c r="J17" s="53">
        <f>'Yearly data'!I169</f>
        <v>13.33</v>
      </c>
      <c r="K17" s="53">
        <f>'Yearly data'!J169</f>
        <v>12.67</v>
      </c>
      <c r="L17" s="53">
        <f>'Yearly data'!K169</f>
        <v>12</v>
      </c>
      <c r="M17" s="53">
        <f>'Yearly data'!L169</f>
        <v>10.67</v>
      </c>
      <c r="N17" s="53">
        <f>'Yearly data'!M169</f>
        <v>10</v>
      </c>
      <c r="O17" s="53">
        <f>'Yearly data'!N169</f>
        <v>7.33</v>
      </c>
      <c r="P17" s="53">
        <f>'Yearly data'!O169</f>
        <v>7.33</v>
      </c>
      <c r="Q17" s="53">
        <f>'Yearly data'!P169</f>
        <v>7.33</v>
      </c>
      <c r="R17" s="53">
        <f>'Yearly data'!Q169</f>
        <v>7.33</v>
      </c>
      <c r="S17" s="53">
        <f>'Yearly data'!R169</f>
        <v>7.33</v>
      </c>
      <c r="T17" s="53">
        <f>'Yearly data'!S169</f>
        <v>7.33</v>
      </c>
      <c r="U17" s="53">
        <f>'Yearly data'!T169</f>
        <v>7.33</v>
      </c>
      <c r="V17" s="53">
        <f>'Yearly data'!U169</f>
        <v>7.33</v>
      </c>
      <c r="W17" s="53">
        <f>'Yearly data'!V169</f>
        <v>7.33</v>
      </c>
      <c r="X17" s="53">
        <f>'Yearly data'!W169</f>
        <v>7.33</v>
      </c>
      <c r="Y17" s="53">
        <f>'Yearly data'!X169</f>
        <v>7.33</v>
      </c>
      <c r="Z17" s="53">
        <f>'Yearly data'!Y169</f>
        <v>7.33</v>
      </c>
      <c r="AA17" s="53">
        <f>'Yearly data'!Z169</f>
        <v>7.33</v>
      </c>
      <c r="AB17" s="53">
        <f>'Yearly data'!AA169</f>
        <v>7.33</v>
      </c>
      <c r="AC17" s="53">
        <f>'Yearly data'!AB169</f>
        <v>7.33</v>
      </c>
      <c r="AD17" s="53">
        <f>'Yearly data'!AC169</f>
        <v>7.33</v>
      </c>
      <c r="AE17" s="53">
        <f>'Yearly data'!AD169</f>
        <v>7.33</v>
      </c>
      <c r="AF17" s="53">
        <f>'Yearly data'!AE169</f>
        <v>7.33</v>
      </c>
      <c r="AG17" s="53">
        <f>'Yearly data'!AF169</f>
        <v>7.33</v>
      </c>
      <c r="AH17" s="53">
        <f>'Yearly data'!AG169</f>
        <v>7.33</v>
      </c>
      <c r="AI17" s="53">
        <f>'Yearly data'!AH169</f>
        <v>7.33</v>
      </c>
      <c r="AJ17" s="53">
        <f>'Yearly data'!AI169</f>
        <v>7.33</v>
      </c>
      <c r="AK17" s="53">
        <f>'Yearly data'!AJ169</f>
        <v>7.33</v>
      </c>
      <c r="AL17" s="53">
        <f>'Yearly data'!AK169</f>
        <v>7.33</v>
      </c>
      <c r="AM17" s="53">
        <f>'Yearly data'!AL169</f>
        <v>7.33</v>
      </c>
      <c r="AN17" s="53">
        <f>'Yearly data'!AM169</f>
        <v>7.33</v>
      </c>
      <c r="AO17" s="53">
        <f>'Yearly data'!AN169</f>
        <v>7.67</v>
      </c>
      <c r="AP17" s="53">
        <f>'Yearly data'!AO169</f>
        <v>7.67</v>
      </c>
      <c r="AQ17" s="53">
        <f>'Yearly data'!AP169</f>
        <v>7.67</v>
      </c>
      <c r="AR17" s="53">
        <f>'Yearly data'!AQ169</f>
        <v>7.67</v>
      </c>
      <c r="AS17" s="53">
        <f>'Yearly data'!AR169</f>
        <v>8</v>
      </c>
      <c r="AT17" s="53">
        <f>'Yearly data'!AS169</f>
        <v>8.33</v>
      </c>
      <c r="AU17" s="53">
        <f>'Yearly data'!AT169</f>
        <v>8.67</v>
      </c>
      <c r="AV17" s="53">
        <f>'Yearly data'!AU169</f>
        <v>9.33</v>
      </c>
      <c r="AW17" s="53">
        <f>'Yearly data'!AV169</f>
        <v>12.67</v>
      </c>
      <c r="AX17" s="53">
        <f>'Yearly data'!AW169</f>
        <v>13.33</v>
      </c>
      <c r="AY17" s="53">
        <f>'Yearly data'!AX169</f>
        <v>14</v>
      </c>
      <c r="AZ17" s="53">
        <f>'Yearly data'!AY169</f>
        <v>14.67</v>
      </c>
      <c r="BA17" s="53">
        <f>'Yearly data'!AZ169</f>
        <v>14.67</v>
      </c>
      <c r="BB17" s="53">
        <f>'Yearly data'!BA169</f>
        <v>15.33</v>
      </c>
      <c r="BC17" s="53">
        <f>'Yearly data'!BB169</f>
        <v>15.67</v>
      </c>
      <c r="BD17" s="53">
        <f>'Yearly data'!BC169</f>
        <v>16</v>
      </c>
      <c r="BE17" s="53">
        <f>'Yearly data'!BD169</f>
        <v>16.670000000000002</v>
      </c>
      <c r="BF17" s="53">
        <f>'Yearly data'!BE169</f>
        <v>18</v>
      </c>
      <c r="BG17" s="53">
        <f>'Yearly data'!BF169</f>
        <v>24</v>
      </c>
      <c r="BH17" s="53">
        <f>'Yearly data'!BG169</f>
        <v>24.67</v>
      </c>
      <c r="BI17" s="53">
        <f>'Yearly data'!BH169</f>
        <v>25.33</v>
      </c>
      <c r="BJ17" s="53">
        <f>'Yearly data'!BI169</f>
        <v>26</v>
      </c>
      <c r="BK17" s="53">
        <f>'Yearly data'!BJ169</f>
        <v>24.33</v>
      </c>
      <c r="BL17" s="53">
        <f>'Yearly data'!BK169</f>
        <v>24.67</v>
      </c>
      <c r="BM17" s="53">
        <f>'Yearly data'!BL169</f>
        <v>25.67</v>
      </c>
      <c r="BN17" s="53">
        <f>'Yearly data'!BM169</f>
        <v>26</v>
      </c>
      <c r="BO17" s="53">
        <f>'Yearly data'!BN169</f>
        <v>25.33</v>
      </c>
      <c r="BP17" s="53">
        <f>'Yearly data'!BO169</f>
        <v>25.33</v>
      </c>
      <c r="BQ17" s="53">
        <f>'Yearly data'!BP169</f>
        <v>29.33</v>
      </c>
      <c r="BR17" s="53">
        <f>'Yearly data'!BQ169</f>
        <v>29.33</v>
      </c>
      <c r="BS17" s="53">
        <f>'Yearly data'!BR169</f>
        <v>29.33</v>
      </c>
      <c r="BT17" s="53">
        <f>'Yearly data'!BS169</f>
        <v>29.33</v>
      </c>
      <c r="BU17" s="53">
        <f>'Yearly data'!BT169</f>
        <v>29.33</v>
      </c>
      <c r="BV17" s="53">
        <f>'Yearly data'!BU169</f>
        <v>29.33</v>
      </c>
      <c r="BW17" s="53">
        <f>'Yearly data'!BV169</f>
        <v>22</v>
      </c>
      <c r="BX17" s="53">
        <f>'Yearly data'!BW169</f>
        <v>21.67</v>
      </c>
      <c r="BY17" s="53">
        <f>'Yearly data'!BX169</f>
        <v>15.33</v>
      </c>
      <c r="BZ17" s="53">
        <f>'Yearly data'!BY169</f>
        <v>15</v>
      </c>
      <c r="CA17" s="53">
        <f>'Yearly data'!BZ169</f>
        <v>14.67</v>
      </c>
      <c r="CB17" s="53">
        <f>'Yearly data'!CA169</f>
        <v>14.33</v>
      </c>
      <c r="CC17" s="53">
        <f>'Yearly data'!CB169</f>
        <v>12</v>
      </c>
      <c r="CD17" s="53">
        <f>'Yearly data'!CC169</f>
        <v>11.33</v>
      </c>
      <c r="CE17" s="53">
        <f>'Yearly data'!CD169</f>
        <v>7.33</v>
      </c>
      <c r="CF17" s="53">
        <f>'Yearly data'!CE169</f>
        <v>7.33</v>
      </c>
      <c r="CG17" s="53">
        <f>'Yearly data'!CF169</f>
        <v>7.33</v>
      </c>
      <c r="CH17" s="53">
        <f>'Yearly data'!CG169</f>
        <v>7.33</v>
      </c>
      <c r="CI17" s="53">
        <f>'Yearly data'!CH169</f>
        <v>7.33</v>
      </c>
      <c r="CJ17" s="53">
        <f>'Yearly data'!CI169</f>
        <v>7.33</v>
      </c>
      <c r="CK17" s="53">
        <f>'Yearly data'!CJ169</f>
        <v>7.33</v>
      </c>
      <c r="CL17" s="53">
        <f>'Yearly data'!CK169</f>
        <v>7.33</v>
      </c>
      <c r="CM17" s="53">
        <f>'Yearly data'!CL169</f>
        <v>11</v>
      </c>
      <c r="CN17" s="53">
        <f>'Yearly data'!CM169</f>
        <v>10.67</v>
      </c>
      <c r="CO17" s="53">
        <f>'Yearly data'!CN169</f>
        <v>10</v>
      </c>
      <c r="CP17">
        <f>'Yearly data'!CO98</f>
        <v>17.43</v>
      </c>
      <c r="CQ17">
        <f>'Yearly data'!CP98</f>
        <v>17.100000000000001</v>
      </c>
      <c r="CR17">
        <f>'Yearly data'!CQ98</f>
        <v>17.100000000000001</v>
      </c>
      <c r="CS17">
        <f>'Yearly data'!CR98</f>
        <v>17.100000000000001</v>
      </c>
      <c r="CT17">
        <f>'Yearly data'!CS98</f>
        <v>16.77</v>
      </c>
    </row>
    <row r="18" spans="1:99" ht="20.399999999999999">
      <c r="A18" s="56"/>
      <c r="B18" s="55">
        <v>45460</v>
      </c>
      <c r="C18" s="53">
        <f>'Yearly data'!B170</f>
        <v>15.33</v>
      </c>
      <c r="D18" s="53">
        <f>'Yearly data'!C170</f>
        <v>15</v>
      </c>
      <c r="E18" s="53">
        <f>'Yearly data'!D170</f>
        <v>15</v>
      </c>
      <c r="F18" s="53">
        <f>'Yearly data'!E170</f>
        <v>14.67</v>
      </c>
      <c r="G18" s="53">
        <f>'Yearly data'!F170</f>
        <v>14</v>
      </c>
      <c r="H18" s="53">
        <f>'Yearly data'!G170</f>
        <v>13.33</v>
      </c>
      <c r="I18" s="53">
        <f>'Yearly data'!H170</f>
        <v>11.67</v>
      </c>
      <c r="J18" s="53">
        <f>'Yearly data'!I170</f>
        <v>11</v>
      </c>
      <c r="K18" s="53">
        <f>'Yearly data'!J170</f>
        <v>10.33</v>
      </c>
      <c r="L18" s="53">
        <f>'Yearly data'!K170</f>
        <v>10</v>
      </c>
      <c r="M18" s="53">
        <f>'Yearly data'!L170</f>
        <v>9.67</v>
      </c>
      <c r="N18" s="53">
        <f>'Yearly data'!M170</f>
        <v>9.33</v>
      </c>
      <c r="O18" s="53">
        <f>'Yearly data'!N170</f>
        <v>9</v>
      </c>
      <c r="P18" s="53">
        <f>'Yearly data'!O170</f>
        <v>8.67</v>
      </c>
      <c r="Q18" s="53">
        <f>'Yearly data'!P170</f>
        <v>8.33</v>
      </c>
      <c r="R18" s="53">
        <f>'Yearly data'!Q170</f>
        <v>8.33</v>
      </c>
      <c r="S18" s="53">
        <f>'Yearly data'!R170</f>
        <v>8.33</v>
      </c>
      <c r="T18" s="53">
        <f>'Yearly data'!S170</f>
        <v>8.33</v>
      </c>
      <c r="U18" s="53">
        <f>'Yearly data'!T170</f>
        <v>8.33</v>
      </c>
      <c r="V18" s="53">
        <f>'Yearly data'!U170</f>
        <v>8.33</v>
      </c>
      <c r="W18" s="53">
        <f>'Yearly data'!V170</f>
        <v>8.33</v>
      </c>
      <c r="X18" s="53">
        <f>'Yearly data'!W170</f>
        <v>8.33</v>
      </c>
      <c r="Y18" s="53">
        <f>'Yearly data'!X170</f>
        <v>8.33</v>
      </c>
      <c r="Z18" s="53">
        <f>'Yearly data'!Y170</f>
        <v>8.33</v>
      </c>
      <c r="AA18" s="53">
        <f>'Yearly data'!Z170</f>
        <v>7.33</v>
      </c>
      <c r="AB18" s="53">
        <f>'Yearly data'!AA170</f>
        <v>7.33</v>
      </c>
      <c r="AC18" s="53">
        <f>'Yearly data'!AB170</f>
        <v>7.33</v>
      </c>
      <c r="AD18" s="53">
        <f>'Yearly data'!AC170</f>
        <v>7.33</v>
      </c>
      <c r="AE18" s="53">
        <f>'Yearly data'!AD170</f>
        <v>7.33</v>
      </c>
      <c r="AF18" s="53">
        <f>'Yearly data'!AE170</f>
        <v>7.33</v>
      </c>
      <c r="AG18" s="53">
        <f>'Yearly data'!AF170</f>
        <v>7.33</v>
      </c>
      <c r="AH18" s="53">
        <f>'Yearly data'!AG170</f>
        <v>7.33</v>
      </c>
      <c r="AI18" s="53">
        <f>'Yearly data'!AH170</f>
        <v>7.33</v>
      </c>
      <c r="AJ18" s="53">
        <f>'Yearly data'!AI170</f>
        <v>7.67</v>
      </c>
      <c r="AK18" s="53">
        <f>'Yearly data'!AJ170</f>
        <v>8.33</v>
      </c>
      <c r="AL18" s="53">
        <f>'Yearly data'!AK170</f>
        <v>9.33</v>
      </c>
      <c r="AM18" s="53">
        <f>'Yearly data'!AL170</f>
        <v>8.33</v>
      </c>
      <c r="AN18" s="53">
        <f>'Yearly data'!AM170</f>
        <v>8.33</v>
      </c>
      <c r="AO18" s="53">
        <f>'Yearly data'!AN170</f>
        <v>8.33</v>
      </c>
      <c r="AP18" s="53">
        <f>'Yearly data'!AO170</f>
        <v>8.33</v>
      </c>
      <c r="AQ18" s="53">
        <f>'Yearly data'!AP170</f>
        <v>8.33</v>
      </c>
      <c r="AR18" s="53">
        <f>'Yearly data'!AQ170</f>
        <v>8.33</v>
      </c>
      <c r="AS18" s="53">
        <f>'Yearly data'!AR170</f>
        <v>8.33</v>
      </c>
      <c r="AT18" s="53">
        <f>'Yearly data'!AS170</f>
        <v>8.33</v>
      </c>
      <c r="AU18" s="53">
        <f>'Yearly data'!AT170</f>
        <v>8.33</v>
      </c>
      <c r="AV18" s="53">
        <f>'Yearly data'!AU170</f>
        <v>9</v>
      </c>
      <c r="AW18" s="53">
        <f>'Yearly data'!AV170</f>
        <v>10.33</v>
      </c>
      <c r="AX18" s="53">
        <f>'Yearly data'!AW170</f>
        <v>11.67</v>
      </c>
      <c r="AY18" s="53">
        <f>'Yearly data'!AX170</f>
        <v>13</v>
      </c>
      <c r="AZ18" s="53">
        <f>'Yearly data'!AY170</f>
        <v>15</v>
      </c>
      <c r="BA18" s="53">
        <f>'Yearly data'!AZ170</f>
        <v>20</v>
      </c>
      <c r="BB18" s="53">
        <f>'Yearly data'!BA170</f>
        <v>20.67</v>
      </c>
      <c r="BC18" s="53">
        <f>'Yearly data'!BB170</f>
        <v>21</v>
      </c>
      <c r="BD18" s="53">
        <f>'Yearly data'!BC170</f>
        <v>22.67</v>
      </c>
      <c r="BE18" s="53">
        <f>'Yearly data'!BD170</f>
        <v>23.67</v>
      </c>
      <c r="BF18" s="53">
        <f>'Yearly data'!BE170</f>
        <v>24.33</v>
      </c>
      <c r="BG18" s="53">
        <f>'Yearly data'!BF170</f>
        <v>21.67</v>
      </c>
      <c r="BH18" s="53">
        <f>'Yearly data'!BG170</f>
        <v>22.33</v>
      </c>
      <c r="BI18" s="53">
        <f>'Yearly data'!BH170</f>
        <v>23.33</v>
      </c>
      <c r="BJ18" s="53">
        <f>'Yearly data'!BI170</f>
        <v>23.67</v>
      </c>
      <c r="BK18" s="53">
        <f>'Yearly data'!BJ170</f>
        <v>19.670000000000002</v>
      </c>
      <c r="BL18" s="53">
        <f>'Yearly data'!BK170</f>
        <v>19.670000000000002</v>
      </c>
      <c r="BM18" s="53">
        <f>'Yearly data'!BL170</f>
        <v>19.329999999999998</v>
      </c>
      <c r="BN18" s="53">
        <f>'Yearly data'!BM170</f>
        <v>19.329999999999998</v>
      </c>
      <c r="BO18" s="53">
        <f>'Yearly data'!BN170</f>
        <v>19</v>
      </c>
      <c r="BP18" s="53">
        <f>'Yearly data'!BO170</f>
        <v>18.670000000000002</v>
      </c>
      <c r="BQ18" s="53">
        <f>'Yearly data'!BP170</f>
        <v>18.329999999999998</v>
      </c>
      <c r="BR18" s="53">
        <f>'Yearly data'!BQ170</f>
        <v>18</v>
      </c>
      <c r="BS18" s="53">
        <f>'Yearly data'!BR170</f>
        <v>17.329999999999998</v>
      </c>
      <c r="BT18" s="53">
        <f>'Yearly data'!BS170</f>
        <v>16.670000000000002</v>
      </c>
      <c r="BU18" s="53">
        <f>'Yearly data'!BT170</f>
        <v>21</v>
      </c>
      <c r="BV18" s="53">
        <f>'Yearly data'!BU170</f>
        <v>20.329999999999998</v>
      </c>
      <c r="BW18" s="53">
        <f>'Yearly data'!BV170</f>
        <v>22.67</v>
      </c>
      <c r="BX18" s="53">
        <f>'Yearly data'!BW170</f>
        <v>21.67</v>
      </c>
      <c r="BY18" s="53">
        <f>'Yearly data'!BX170</f>
        <v>21.33</v>
      </c>
      <c r="BZ18" s="53">
        <f>'Yearly data'!BY170</f>
        <v>20.329999999999998</v>
      </c>
      <c r="CA18" s="53">
        <f>'Yearly data'!BZ170</f>
        <v>19.670000000000002</v>
      </c>
      <c r="CB18" s="53">
        <f>'Yearly data'!CA170</f>
        <v>18.670000000000002</v>
      </c>
      <c r="CC18" s="53">
        <f>'Yearly data'!CB170</f>
        <v>22.67</v>
      </c>
      <c r="CD18" s="53">
        <f>'Yearly data'!CC170</f>
        <v>21.33</v>
      </c>
      <c r="CE18" s="53">
        <f>'Yearly data'!CD170</f>
        <v>20.67</v>
      </c>
      <c r="CF18" s="53">
        <f>'Yearly data'!CE170</f>
        <v>20</v>
      </c>
      <c r="CG18" s="53">
        <f>'Yearly data'!CF170</f>
        <v>23.33</v>
      </c>
      <c r="CH18" s="53">
        <f>'Yearly data'!CG170</f>
        <v>22.67</v>
      </c>
      <c r="CI18" s="53">
        <f>'Yearly data'!CH170</f>
        <v>22</v>
      </c>
      <c r="CJ18" s="53">
        <f>'Yearly data'!CI170</f>
        <v>21.33</v>
      </c>
      <c r="CK18" s="53">
        <f>'Yearly data'!CJ170</f>
        <v>18.670000000000002</v>
      </c>
      <c r="CL18" s="53">
        <f>'Yearly data'!CK170</f>
        <v>18</v>
      </c>
      <c r="CM18" s="53">
        <f>'Yearly data'!CL170</f>
        <v>17.329999999999998</v>
      </c>
      <c r="CN18" s="53">
        <f>'Yearly data'!CM170</f>
        <v>16</v>
      </c>
      <c r="CO18" s="53">
        <f>'Yearly data'!CN170</f>
        <v>15</v>
      </c>
      <c r="CP18">
        <f>'Yearly data'!CO99</f>
        <v>18.79</v>
      </c>
      <c r="CQ18">
        <f>'Yearly data'!CP99</f>
        <v>18.91</v>
      </c>
      <c r="CR18">
        <f>'Yearly data'!CQ99</f>
        <v>19.03</v>
      </c>
      <c r="CS18">
        <f>'Yearly data'!CR99</f>
        <v>19.13</v>
      </c>
      <c r="CT18">
        <f>'Yearly data'!CS99</f>
        <v>19.25</v>
      </c>
    </row>
    <row r="19" spans="1:99" ht="20.399999999999999">
      <c r="A19" s="56"/>
      <c r="B19" s="55">
        <v>45461</v>
      </c>
      <c r="C19" s="53">
        <f>'Yearly data'!B171</f>
        <v>16</v>
      </c>
      <c r="D19" s="53">
        <f>'Yearly data'!C171</f>
        <v>16</v>
      </c>
      <c r="E19" s="53">
        <f>'Yearly data'!D171</f>
        <v>16</v>
      </c>
      <c r="F19" s="53">
        <f>'Yearly data'!E171</f>
        <v>16</v>
      </c>
      <c r="G19" s="53">
        <f>'Yearly data'!F171</f>
        <v>16</v>
      </c>
      <c r="H19" s="53">
        <f>'Yearly data'!G171</f>
        <v>15.67</v>
      </c>
      <c r="I19" s="53">
        <f>'Yearly data'!H171</f>
        <v>13.33</v>
      </c>
      <c r="J19" s="53">
        <f>'Yearly data'!I171</f>
        <v>12.67</v>
      </c>
      <c r="K19" s="53">
        <f>'Yearly data'!J171</f>
        <v>12</v>
      </c>
      <c r="L19" s="53">
        <f>'Yearly data'!K171</f>
        <v>11.67</v>
      </c>
      <c r="M19" s="53">
        <f>'Yearly data'!L171</f>
        <v>10</v>
      </c>
      <c r="N19" s="53">
        <f>'Yearly data'!M171</f>
        <v>9.33</v>
      </c>
      <c r="O19" s="53">
        <f>'Yearly data'!N171</f>
        <v>11.67</v>
      </c>
      <c r="P19" s="53">
        <f>'Yearly data'!O171</f>
        <v>11.67</v>
      </c>
      <c r="Q19" s="53">
        <f>'Yearly data'!P171</f>
        <v>11.67</v>
      </c>
      <c r="R19" s="53">
        <f>'Yearly data'!Q171</f>
        <v>11.67</v>
      </c>
      <c r="S19" s="53">
        <f>'Yearly data'!R171</f>
        <v>11.67</v>
      </c>
      <c r="T19" s="53">
        <f>'Yearly data'!S171</f>
        <v>11.67</v>
      </c>
      <c r="U19" s="53">
        <f>'Yearly data'!T171</f>
        <v>11.67</v>
      </c>
      <c r="V19" s="53">
        <f>'Yearly data'!U171</f>
        <v>12</v>
      </c>
      <c r="W19" s="53">
        <f>'Yearly data'!V171</f>
        <v>12</v>
      </c>
      <c r="X19" s="53">
        <f>'Yearly data'!W171</f>
        <v>12</v>
      </c>
      <c r="Y19" s="53">
        <f>'Yearly data'!X171</f>
        <v>12</v>
      </c>
      <c r="Z19" s="53">
        <f>'Yearly data'!Y171</f>
        <v>12.33</v>
      </c>
      <c r="AA19" s="53">
        <f>'Yearly data'!Z171</f>
        <v>12.67</v>
      </c>
      <c r="AB19" s="53">
        <f>'Yearly data'!AA171</f>
        <v>13</v>
      </c>
      <c r="AC19" s="53">
        <f>'Yearly data'!AB171</f>
        <v>13.33</v>
      </c>
      <c r="AD19" s="53">
        <f>'Yearly data'!AC171</f>
        <v>14.67</v>
      </c>
      <c r="AE19" s="53">
        <f>'Yearly data'!AD171</f>
        <v>11.33</v>
      </c>
      <c r="AF19" s="53">
        <f>'Yearly data'!AE171</f>
        <v>11.67</v>
      </c>
      <c r="AG19" s="53">
        <f>'Yearly data'!AF171</f>
        <v>12</v>
      </c>
      <c r="AH19" s="53">
        <f>'Yearly data'!AG171</f>
        <v>12.67</v>
      </c>
      <c r="AI19" s="53">
        <f>'Yearly data'!AH171</f>
        <v>13.33</v>
      </c>
      <c r="AJ19" s="53">
        <f>'Yearly data'!AI171</f>
        <v>14</v>
      </c>
      <c r="AK19" s="53">
        <f>'Yearly data'!AJ171</f>
        <v>11.67</v>
      </c>
      <c r="AL19" s="53">
        <f>'Yearly data'!AK171</f>
        <v>11.67</v>
      </c>
      <c r="AM19" s="53">
        <f>'Yearly data'!AL171</f>
        <v>13.33</v>
      </c>
      <c r="AN19" s="53">
        <f>'Yearly data'!AM171</f>
        <v>14.33</v>
      </c>
      <c r="AO19" s="53">
        <f>'Yearly data'!AN171</f>
        <v>16</v>
      </c>
      <c r="AP19" s="53">
        <f>'Yearly data'!AO171</f>
        <v>17.670000000000002</v>
      </c>
      <c r="AQ19" s="53">
        <f>'Yearly data'!AP171</f>
        <v>20.329999999999998</v>
      </c>
      <c r="AR19" s="53">
        <f>'Yearly data'!AQ171</f>
        <v>22.33</v>
      </c>
      <c r="AS19" s="53">
        <f>'Yearly data'!AR171</f>
        <v>25</v>
      </c>
      <c r="AT19" s="53">
        <f>'Yearly data'!AS171</f>
        <v>27</v>
      </c>
      <c r="AU19" s="53">
        <f>'Yearly data'!AT171</f>
        <v>28.33</v>
      </c>
      <c r="AV19" s="53">
        <f>'Yearly data'!AU171</f>
        <v>29.67</v>
      </c>
      <c r="AW19" s="53">
        <f>'Yearly data'!AV171</f>
        <v>30.67</v>
      </c>
      <c r="AX19" s="53">
        <f>'Yearly data'!AW171</f>
        <v>31.67</v>
      </c>
      <c r="AY19" s="53">
        <f>'Yearly data'!AX171</f>
        <v>32.67</v>
      </c>
      <c r="AZ19" s="53">
        <f>'Yearly data'!AY171</f>
        <v>32.67</v>
      </c>
      <c r="BA19" s="53">
        <f>'Yearly data'!AZ171</f>
        <v>33</v>
      </c>
      <c r="BB19" s="53">
        <f>'Yearly data'!BA171</f>
        <v>33.33</v>
      </c>
      <c r="BC19" s="53">
        <f>'Yearly data'!BB171</f>
        <v>34.33</v>
      </c>
      <c r="BD19" s="53">
        <f>'Yearly data'!BC171</f>
        <v>36</v>
      </c>
      <c r="BE19" s="53">
        <f>'Yearly data'!BD171</f>
        <v>37</v>
      </c>
      <c r="BF19" s="53">
        <f>'Yearly data'!BE171</f>
        <v>38.33</v>
      </c>
      <c r="BG19" s="53">
        <f>'Yearly data'!BF171</f>
        <v>38.33</v>
      </c>
      <c r="BH19" s="53">
        <f>'Yearly data'!BG171</f>
        <v>38.33</v>
      </c>
      <c r="BI19" s="53">
        <f>'Yearly data'!BH171</f>
        <v>38.33</v>
      </c>
      <c r="BJ19" s="53">
        <f>'Yearly data'!BI171</f>
        <v>38.33</v>
      </c>
      <c r="BK19" s="53">
        <f>'Yearly data'!BJ171</f>
        <v>38.33</v>
      </c>
      <c r="BL19" s="53">
        <f>'Yearly data'!BK171</f>
        <v>38.33</v>
      </c>
      <c r="BM19" s="53">
        <f>'Yearly data'!BL171</f>
        <v>38.33</v>
      </c>
      <c r="BN19" s="53">
        <f>'Yearly data'!BM171</f>
        <v>38.33</v>
      </c>
      <c r="BO19" s="53">
        <f>'Yearly data'!BN171</f>
        <v>38.33</v>
      </c>
      <c r="BP19" s="53">
        <f>'Yearly data'!BO171</f>
        <v>38.33</v>
      </c>
      <c r="BQ19" s="53">
        <f>'Yearly data'!BP171</f>
        <v>38.33</v>
      </c>
      <c r="BR19" s="53">
        <f>'Yearly data'!BQ171</f>
        <v>38.33</v>
      </c>
      <c r="BS19" s="53">
        <f>'Yearly data'!BR171</f>
        <v>37.090000000000003</v>
      </c>
      <c r="BT19" s="53">
        <f>'Yearly data'!BS171</f>
        <v>36.94</v>
      </c>
      <c r="BU19" s="53">
        <f>'Yearly data'!BT171</f>
        <v>37.380000000000003</v>
      </c>
      <c r="BV19" s="53">
        <f>'Yearly data'!BU171</f>
        <v>37.549999999999997</v>
      </c>
      <c r="BW19" s="53">
        <f>'Yearly data'!BV171</f>
        <v>35.840000000000003</v>
      </c>
      <c r="BX19" s="53">
        <f>'Yearly data'!BW171</f>
        <v>35.299999999999997</v>
      </c>
      <c r="BY19" s="53">
        <f>'Yearly data'!BX171</f>
        <v>34.5</v>
      </c>
      <c r="BZ19" s="53">
        <f>'Yearly data'!BY171</f>
        <v>33.909999999999997</v>
      </c>
      <c r="CA19" s="53">
        <f>'Yearly data'!BZ171</f>
        <v>33.479999999999997</v>
      </c>
      <c r="CB19" s="53">
        <f>'Yearly data'!CA171</f>
        <v>33.24</v>
      </c>
      <c r="CC19" s="53">
        <f>'Yearly data'!CB171</f>
        <v>32.54</v>
      </c>
      <c r="CD19" s="53">
        <f>'Yearly data'!CC171</f>
        <v>31.38</v>
      </c>
      <c r="CE19" s="53">
        <f>'Yearly data'!CD171</f>
        <v>32.96</v>
      </c>
      <c r="CF19" s="53">
        <f>'Yearly data'!CE171</f>
        <v>31.31</v>
      </c>
      <c r="CG19" s="53">
        <f>'Yearly data'!CF171</f>
        <v>29.78</v>
      </c>
      <c r="CH19" s="53">
        <f>'Yearly data'!CG171</f>
        <v>29.33</v>
      </c>
      <c r="CI19" s="53">
        <f>'Yearly data'!CH171</f>
        <v>28.48</v>
      </c>
      <c r="CJ19" s="53">
        <f>'Yearly data'!CI171</f>
        <v>28.35</v>
      </c>
      <c r="CK19" s="53">
        <f>'Yearly data'!CJ171</f>
        <v>28.9</v>
      </c>
      <c r="CL19" s="53">
        <f>'Yearly data'!CK171</f>
        <v>27.58</v>
      </c>
      <c r="CM19" s="53">
        <f>'Yearly data'!CL171</f>
        <v>26.33</v>
      </c>
      <c r="CN19" s="53">
        <f>'Yearly data'!CM171</f>
        <v>27.08</v>
      </c>
      <c r="CO19" s="53">
        <f>'Yearly data'!CN171</f>
        <v>26.04</v>
      </c>
      <c r="CP19">
        <f>'Yearly data'!CO100</f>
        <v>16</v>
      </c>
      <c r="CQ19">
        <f>'Yearly data'!CP100</f>
        <v>15.67</v>
      </c>
      <c r="CR19">
        <f>'Yearly data'!CQ100</f>
        <v>16</v>
      </c>
      <c r="CS19">
        <f>'Yearly data'!CR100</f>
        <v>16</v>
      </c>
      <c r="CT19">
        <f>'Yearly data'!CS100</f>
        <v>16</v>
      </c>
    </row>
    <row r="20" spans="1:99" ht="20.399999999999999">
      <c r="A20" s="56"/>
      <c r="B20" s="55">
        <v>45462</v>
      </c>
      <c r="C20" s="53">
        <f>'Yearly data'!B172</f>
        <v>23.33</v>
      </c>
      <c r="D20" s="53">
        <f>'Yearly data'!C172</f>
        <v>23.33</v>
      </c>
      <c r="E20" s="53">
        <f>'Yearly data'!D172</f>
        <v>23.33</v>
      </c>
      <c r="F20" s="53">
        <f>'Yearly data'!E172</f>
        <v>23.33</v>
      </c>
      <c r="G20" s="53">
        <f>'Yearly data'!F172</f>
        <v>23.67</v>
      </c>
      <c r="H20" s="53">
        <f>'Yearly data'!G172</f>
        <v>24</v>
      </c>
      <c r="I20" s="53">
        <f>'Yearly data'!H172</f>
        <v>21.67</v>
      </c>
      <c r="J20" s="53">
        <f>'Yearly data'!I172</f>
        <v>21.67</v>
      </c>
      <c r="K20" s="53">
        <f>'Yearly data'!J172</f>
        <v>21.67</v>
      </c>
      <c r="L20" s="53">
        <f>'Yearly data'!K172</f>
        <v>21.67</v>
      </c>
      <c r="M20" s="53">
        <f>'Yearly data'!L172</f>
        <v>21.67</v>
      </c>
      <c r="N20" s="53">
        <f>'Yearly data'!M172</f>
        <v>21.67</v>
      </c>
      <c r="O20" s="53">
        <f>'Yearly data'!N172</f>
        <v>21.67</v>
      </c>
      <c r="P20" s="53">
        <f>'Yearly data'!O172</f>
        <v>22</v>
      </c>
      <c r="Q20" s="53">
        <f>'Yearly data'!P172</f>
        <v>22</v>
      </c>
      <c r="R20" s="53">
        <f>'Yearly data'!Q172</f>
        <v>22</v>
      </c>
      <c r="S20" s="53">
        <f>'Yearly data'!R172</f>
        <v>22</v>
      </c>
      <c r="T20" s="53">
        <f>'Yearly data'!S172</f>
        <v>22</v>
      </c>
      <c r="U20" s="53">
        <f>'Yearly data'!T172</f>
        <v>22.33</v>
      </c>
      <c r="V20" s="53">
        <f>'Yearly data'!U172</f>
        <v>22.67</v>
      </c>
      <c r="W20" s="53">
        <f>'Yearly data'!V172</f>
        <v>23</v>
      </c>
      <c r="X20" s="53">
        <f>'Yearly data'!W172</f>
        <v>23.33</v>
      </c>
      <c r="Y20" s="53">
        <f>'Yearly data'!X172</f>
        <v>23.67</v>
      </c>
      <c r="Z20" s="53">
        <f>'Yearly data'!Y172</f>
        <v>24.33</v>
      </c>
      <c r="AA20" s="53">
        <f>'Yearly data'!Z172</f>
        <v>24.67</v>
      </c>
      <c r="AB20" s="53">
        <f>'Yearly data'!AA172</f>
        <v>25</v>
      </c>
      <c r="AC20" s="53">
        <f>'Yearly data'!AB172</f>
        <v>25.33</v>
      </c>
      <c r="AD20" s="53">
        <f>'Yearly data'!AC172</f>
        <v>25.67</v>
      </c>
      <c r="AE20" s="53">
        <f>'Yearly data'!AD172</f>
        <v>26</v>
      </c>
      <c r="AF20" s="53">
        <f>'Yearly data'!AE172</f>
        <v>26.67</v>
      </c>
      <c r="AG20" s="53">
        <f>'Yearly data'!AF172</f>
        <v>24</v>
      </c>
      <c r="AH20" s="53">
        <f>'Yearly data'!AG172</f>
        <v>24.67</v>
      </c>
      <c r="AI20" s="53">
        <f>'Yearly data'!AH172</f>
        <v>25.33</v>
      </c>
      <c r="AJ20" s="53">
        <f>'Yearly data'!AI172</f>
        <v>26</v>
      </c>
      <c r="AK20" s="53">
        <f>'Yearly data'!AJ172</f>
        <v>21.67</v>
      </c>
      <c r="AL20" s="53">
        <f>'Yearly data'!AK172</f>
        <v>21.67</v>
      </c>
      <c r="AM20" s="53">
        <f>'Yearly data'!AL172</f>
        <v>21.67</v>
      </c>
      <c r="AN20" s="53">
        <f>'Yearly data'!AM172</f>
        <v>21.67</v>
      </c>
      <c r="AO20" s="53">
        <f>'Yearly data'!AN172</f>
        <v>23</v>
      </c>
      <c r="AP20" s="53">
        <f>'Yearly data'!AO172</f>
        <v>24.33</v>
      </c>
      <c r="AQ20" s="53">
        <f>'Yearly data'!AP172</f>
        <v>36</v>
      </c>
      <c r="AR20" s="53">
        <f>'Yearly data'!AQ172</f>
        <v>36</v>
      </c>
      <c r="AS20" s="53">
        <f>'Yearly data'!AR172</f>
        <v>36</v>
      </c>
      <c r="AT20" s="53">
        <f>'Yearly data'!AS172</f>
        <v>36</v>
      </c>
      <c r="AU20" s="53">
        <f>'Yearly data'!AT172</f>
        <v>36</v>
      </c>
      <c r="AV20" s="53">
        <f>'Yearly data'!AU172</f>
        <v>36</v>
      </c>
      <c r="AW20" s="53">
        <f>'Yearly data'!AV172</f>
        <v>36</v>
      </c>
      <c r="AX20" s="53">
        <f>'Yearly data'!AW172</f>
        <v>36</v>
      </c>
      <c r="AY20" s="53">
        <f>'Yearly data'!AX172</f>
        <v>40</v>
      </c>
      <c r="AZ20" s="53">
        <f>'Yearly data'!AY172</f>
        <v>40</v>
      </c>
      <c r="BA20" s="53">
        <f>'Yearly data'!AZ172</f>
        <v>40</v>
      </c>
      <c r="BB20" s="53">
        <f>'Yearly data'!BA172</f>
        <v>40</v>
      </c>
      <c r="BC20" s="53">
        <f>'Yearly data'!BB172</f>
        <v>40</v>
      </c>
      <c r="BD20" s="53">
        <f>'Yearly data'!BC172</f>
        <v>40</v>
      </c>
      <c r="BE20" s="53">
        <f>'Yearly data'!BD172</f>
        <v>40</v>
      </c>
      <c r="BF20" s="53">
        <f>'Yearly data'!BE172</f>
        <v>40</v>
      </c>
      <c r="BG20" s="53">
        <f>'Yearly data'!BF172</f>
        <v>40</v>
      </c>
      <c r="BH20" s="53">
        <f>'Yearly data'!BG172</f>
        <v>40</v>
      </c>
      <c r="BI20" s="53">
        <f>'Yearly data'!BH172</f>
        <v>40</v>
      </c>
      <c r="BJ20" s="53">
        <f>'Yearly data'!BI172</f>
        <v>40</v>
      </c>
      <c r="BK20" s="53">
        <f>'Yearly data'!BJ172</f>
        <v>40</v>
      </c>
      <c r="BL20" s="53">
        <f>'Yearly data'!BK172</f>
        <v>40</v>
      </c>
      <c r="BM20" s="53">
        <f>'Yearly data'!BL172</f>
        <v>40</v>
      </c>
      <c r="BN20" s="53">
        <f>'Yearly data'!BM172</f>
        <v>40</v>
      </c>
      <c r="BO20" s="53">
        <f>'Yearly data'!BN172</f>
        <v>40</v>
      </c>
      <c r="BP20" s="53">
        <f>'Yearly data'!BO172</f>
        <v>40</v>
      </c>
      <c r="BQ20" s="53">
        <f>'Yearly data'!BP172</f>
        <v>40</v>
      </c>
      <c r="BR20" s="53">
        <f>'Yearly data'!BQ172</f>
        <v>40</v>
      </c>
      <c r="BS20" s="53">
        <f>'Yearly data'!BR172</f>
        <v>40</v>
      </c>
      <c r="BT20" s="53">
        <f>'Yearly data'!BS172</f>
        <v>40</v>
      </c>
      <c r="BU20" s="53">
        <f>'Yearly data'!BT172</f>
        <v>40</v>
      </c>
      <c r="BV20" s="53">
        <f>'Yearly data'!BU172</f>
        <v>40</v>
      </c>
      <c r="BW20" s="53">
        <f>'Yearly data'!BV172</f>
        <v>40</v>
      </c>
      <c r="BX20" s="53">
        <f>'Yearly data'!BW172</f>
        <v>40</v>
      </c>
      <c r="BY20" s="53">
        <f>'Yearly data'!BX172</f>
        <v>40</v>
      </c>
      <c r="BZ20" s="53">
        <f>'Yearly data'!BY172</f>
        <v>40</v>
      </c>
      <c r="CA20" s="53">
        <f>'Yearly data'!BZ172</f>
        <v>40</v>
      </c>
      <c r="CB20" s="53">
        <f>'Yearly data'!CA172</f>
        <v>40</v>
      </c>
      <c r="CC20" s="53">
        <f>'Yearly data'!CB172</f>
        <v>40</v>
      </c>
      <c r="CD20" s="53">
        <f>'Yearly data'!CC172</f>
        <v>40</v>
      </c>
      <c r="CE20" s="53">
        <f>'Yearly data'!CD172</f>
        <v>40</v>
      </c>
      <c r="CF20" s="53">
        <f>'Yearly data'!CE172</f>
        <v>40</v>
      </c>
      <c r="CG20" s="53">
        <f>'Yearly data'!CF172</f>
        <v>39.33</v>
      </c>
      <c r="CH20" s="53">
        <f>'Yearly data'!CG172</f>
        <v>38.67</v>
      </c>
      <c r="CI20" s="53">
        <f>'Yearly data'!CH172</f>
        <v>38.33</v>
      </c>
      <c r="CJ20" s="53">
        <f>'Yearly data'!CI172</f>
        <v>37</v>
      </c>
      <c r="CK20" s="53">
        <f>'Yearly data'!CJ172</f>
        <v>36.67</v>
      </c>
      <c r="CL20" s="53">
        <f>'Yearly data'!CK172</f>
        <v>36.33</v>
      </c>
      <c r="CM20" s="53">
        <f>'Yearly data'!CL172</f>
        <v>36.33</v>
      </c>
      <c r="CN20" s="53">
        <f>'Yearly data'!CM172</f>
        <v>36</v>
      </c>
      <c r="CO20" s="53">
        <f>'Yearly data'!CN172</f>
        <v>35</v>
      </c>
      <c r="CP20">
        <f>'Yearly data'!CO101</f>
        <v>14.33</v>
      </c>
      <c r="CQ20">
        <f>'Yearly data'!CP101</f>
        <v>14</v>
      </c>
      <c r="CR20">
        <f>'Yearly data'!CQ101</f>
        <v>13.67</v>
      </c>
      <c r="CS20">
        <f>'Yearly data'!CR101</f>
        <v>13.33</v>
      </c>
      <c r="CT20">
        <f>'Yearly data'!CS101</f>
        <v>13.33</v>
      </c>
    </row>
    <row r="21" spans="1:99" ht="20.399999999999999">
      <c r="A21" s="56"/>
      <c r="B21" s="55">
        <v>45463</v>
      </c>
      <c r="C21" s="53">
        <f>'Yearly data'!B173</f>
        <v>34</v>
      </c>
      <c r="D21" s="53">
        <f>'Yearly data'!C173</f>
        <v>34.33</v>
      </c>
      <c r="E21" s="53">
        <f>'Yearly data'!D173</f>
        <v>34.67</v>
      </c>
      <c r="F21" s="53">
        <f>'Yearly data'!E173</f>
        <v>35</v>
      </c>
      <c r="G21" s="53">
        <f>'Yearly data'!F173</f>
        <v>30</v>
      </c>
      <c r="H21" s="53">
        <f>'Yearly data'!G173</f>
        <v>30.67</v>
      </c>
      <c r="I21" s="53">
        <f>'Yearly data'!H173</f>
        <v>22.67</v>
      </c>
      <c r="J21" s="53">
        <f>'Yearly data'!I173</f>
        <v>23</v>
      </c>
      <c r="K21" s="53">
        <f>'Yearly data'!J173</f>
        <v>23.33</v>
      </c>
      <c r="L21" s="53">
        <f>'Yearly data'!K173</f>
        <v>24</v>
      </c>
      <c r="M21" s="53">
        <f>'Yearly data'!L173</f>
        <v>28.33</v>
      </c>
      <c r="N21" s="53">
        <f>'Yearly data'!M173</f>
        <v>28.67</v>
      </c>
      <c r="O21" s="53">
        <f>'Yearly data'!N173</f>
        <v>29</v>
      </c>
      <c r="P21" s="53">
        <f>'Yearly data'!O173</f>
        <v>29.33</v>
      </c>
      <c r="Q21" s="53">
        <f>'Yearly data'!P173</f>
        <v>35</v>
      </c>
      <c r="R21" s="53">
        <f>'Yearly data'!Q173</f>
        <v>35</v>
      </c>
      <c r="S21" s="53">
        <f>'Yearly data'!R173</f>
        <v>35</v>
      </c>
      <c r="T21" s="53">
        <f>'Yearly data'!S173</f>
        <v>35</v>
      </c>
      <c r="U21" s="53">
        <f>'Yearly data'!T173</f>
        <v>35.33</v>
      </c>
      <c r="V21" s="53">
        <f>'Yearly data'!U173</f>
        <v>36</v>
      </c>
      <c r="W21" s="53">
        <f>'Yearly data'!V173</f>
        <v>36.67</v>
      </c>
      <c r="X21" s="53">
        <f>'Yearly data'!W173</f>
        <v>36.67</v>
      </c>
      <c r="Y21" s="53">
        <f>'Yearly data'!X173</f>
        <v>36.67</v>
      </c>
      <c r="Z21" s="53">
        <f>'Yearly data'!Y173</f>
        <v>36.67</v>
      </c>
      <c r="AA21" s="53">
        <f>'Yearly data'!Z173</f>
        <v>36.67</v>
      </c>
      <c r="AB21" s="53">
        <f>'Yearly data'!AA173</f>
        <v>36.67</v>
      </c>
      <c r="AC21" s="53">
        <f>'Yearly data'!AB173</f>
        <v>30.67</v>
      </c>
      <c r="AD21" s="53">
        <f>'Yearly data'!AC173</f>
        <v>31</v>
      </c>
      <c r="AE21" s="53">
        <f>'Yearly data'!AD173</f>
        <v>31.33</v>
      </c>
      <c r="AF21" s="53">
        <f>'Yearly data'!AE173</f>
        <v>31.67</v>
      </c>
      <c r="AG21" s="53">
        <f>'Yearly data'!AF173</f>
        <v>32</v>
      </c>
      <c r="AH21" s="53">
        <f>'Yearly data'!AG173</f>
        <v>32.33</v>
      </c>
      <c r="AI21" s="53">
        <f>'Yearly data'!AH173</f>
        <v>32.67</v>
      </c>
      <c r="AJ21" s="53">
        <f>'Yearly data'!AI173</f>
        <v>32.67</v>
      </c>
      <c r="AK21" s="53">
        <f>'Yearly data'!AJ173</f>
        <v>33</v>
      </c>
      <c r="AL21" s="53">
        <f>'Yearly data'!AK173</f>
        <v>33.33</v>
      </c>
      <c r="AM21" s="53">
        <f>'Yearly data'!AL173</f>
        <v>36</v>
      </c>
      <c r="AN21" s="53">
        <f>'Yearly data'!AM173</f>
        <v>36</v>
      </c>
      <c r="AO21" s="53">
        <f>'Yearly data'!AN173</f>
        <v>36</v>
      </c>
      <c r="AP21" s="53">
        <f>'Yearly data'!AO173</f>
        <v>36</v>
      </c>
      <c r="AQ21" s="53">
        <f>'Yearly data'!AP173</f>
        <v>41</v>
      </c>
      <c r="AR21" s="53">
        <f>'Yearly data'!AQ173</f>
        <v>41</v>
      </c>
      <c r="AS21" s="53">
        <f>'Yearly data'!AR173</f>
        <v>41</v>
      </c>
      <c r="AT21" s="53">
        <f>'Yearly data'!AS173</f>
        <v>41</v>
      </c>
      <c r="AU21" s="53">
        <f>'Yearly data'!AT173</f>
        <v>41</v>
      </c>
      <c r="AV21" s="53">
        <f>'Yearly data'!AU173</f>
        <v>41</v>
      </c>
      <c r="AW21" s="53">
        <f>'Yearly data'!AV173</f>
        <v>41</v>
      </c>
      <c r="AX21" s="53">
        <f>'Yearly data'!AW173</f>
        <v>41</v>
      </c>
      <c r="AY21" s="53">
        <f>'Yearly data'!AX173</f>
        <v>42.67</v>
      </c>
      <c r="AZ21" s="53">
        <f>'Yearly data'!AY173</f>
        <v>42.67</v>
      </c>
      <c r="BA21" s="53">
        <f>'Yearly data'!AZ173</f>
        <v>42.67</v>
      </c>
      <c r="BB21" s="53">
        <f>'Yearly data'!BA173</f>
        <v>42.67</v>
      </c>
      <c r="BC21" s="53">
        <f>'Yearly data'!BB173</f>
        <v>42.67</v>
      </c>
      <c r="BD21" s="53">
        <f>'Yearly data'!BC173</f>
        <v>42.67</v>
      </c>
      <c r="BE21" s="53">
        <f>'Yearly data'!BD173</f>
        <v>42.67</v>
      </c>
      <c r="BF21" s="53">
        <f>'Yearly data'!BE173</f>
        <v>42.67</v>
      </c>
      <c r="BG21" s="53">
        <f>'Yearly data'!BF173</f>
        <v>42.67</v>
      </c>
      <c r="BH21" s="53">
        <f>'Yearly data'!BG173</f>
        <v>42.67</v>
      </c>
      <c r="BI21" s="53">
        <f>'Yearly data'!BH173</f>
        <v>42.67</v>
      </c>
      <c r="BJ21" s="53">
        <f>'Yearly data'!BI173</f>
        <v>42.67</v>
      </c>
      <c r="BK21" s="53">
        <f>'Yearly data'!BJ173</f>
        <v>42.67</v>
      </c>
      <c r="BL21" s="53">
        <f>'Yearly data'!BK173</f>
        <v>42.67</v>
      </c>
      <c r="BM21" s="53">
        <f>'Yearly data'!BL173</f>
        <v>42.67</v>
      </c>
      <c r="BN21" s="53">
        <f>'Yearly data'!BM173</f>
        <v>42.67</v>
      </c>
      <c r="BO21" s="53">
        <f>'Yearly data'!BN173</f>
        <v>42.67</v>
      </c>
      <c r="BP21" s="53">
        <f>'Yearly data'!BO173</f>
        <v>42.67</v>
      </c>
      <c r="BQ21" s="53">
        <f>'Yearly data'!BP173</f>
        <v>42.33</v>
      </c>
      <c r="BR21" s="53">
        <f>'Yearly data'!BQ173</f>
        <v>42</v>
      </c>
      <c r="BS21" s="53">
        <f>'Yearly data'!BR173</f>
        <v>43</v>
      </c>
      <c r="BT21" s="53">
        <f>'Yearly data'!BS173</f>
        <v>42.67</v>
      </c>
      <c r="BU21" s="53">
        <f>'Yearly data'!BT173</f>
        <v>42.67</v>
      </c>
      <c r="BV21" s="53">
        <f>'Yearly data'!BU173</f>
        <v>42.33</v>
      </c>
      <c r="BW21" s="53">
        <f>'Yearly data'!BV173</f>
        <v>42.33</v>
      </c>
      <c r="BX21" s="53">
        <f>'Yearly data'!BW173</f>
        <v>42.33</v>
      </c>
      <c r="BY21" s="53">
        <f>'Yearly data'!BX173</f>
        <v>42.33</v>
      </c>
      <c r="BZ21" s="53">
        <f>'Yearly data'!BY173</f>
        <v>42.33</v>
      </c>
      <c r="CA21" s="53">
        <f>'Yearly data'!BZ173</f>
        <v>42.33</v>
      </c>
      <c r="CB21" s="53">
        <f>'Yearly data'!CA173</f>
        <v>42</v>
      </c>
      <c r="CC21" s="53">
        <f>'Yearly data'!CB173</f>
        <v>41.67</v>
      </c>
      <c r="CD21" s="53">
        <f>'Yearly data'!CC173</f>
        <v>40.67</v>
      </c>
      <c r="CE21" s="53">
        <f>'Yearly data'!CD173</f>
        <v>40</v>
      </c>
      <c r="CF21" s="53">
        <f>'Yearly data'!CE173</f>
        <v>39.67</v>
      </c>
      <c r="CG21" s="53">
        <f>'Yearly data'!CF173</f>
        <v>40</v>
      </c>
      <c r="CH21" s="53">
        <f>'Yearly data'!CG173</f>
        <v>40</v>
      </c>
      <c r="CI21" s="53">
        <f>'Yearly data'!CH173</f>
        <v>40</v>
      </c>
      <c r="CJ21" s="53">
        <f>'Yearly data'!CI173</f>
        <v>40</v>
      </c>
      <c r="CK21" s="53">
        <f>'Yearly data'!CJ173</f>
        <v>40</v>
      </c>
      <c r="CL21" s="53">
        <f>'Yearly data'!CK173</f>
        <v>40</v>
      </c>
      <c r="CM21" s="53">
        <f>'Yearly data'!CL173</f>
        <v>39.33</v>
      </c>
      <c r="CN21" s="53">
        <f>'Yearly data'!CM173</f>
        <v>38.33</v>
      </c>
      <c r="CO21" s="53">
        <f>'Yearly data'!CN173</f>
        <v>37</v>
      </c>
      <c r="CP21">
        <f>'Yearly data'!CO102</f>
        <v>13.33</v>
      </c>
      <c r="CQ21">
        <f>'Yearly data'!CP102</f>
        <v>16.670000000000002</v>
      </c>
      <c r="CR21">
        <f>'Yearly data'!CQ102</f>
        <v>16.670000000000002</v>
      </c>
      <c r="CS21">
        <f>'Yearly data'!CR102</f>
        <v>16.670000000000002</v>
      </c>
      <c r="CT21">
        <f>'Yearly data'!CS102</f>
        <v>16.670000000000002</v>
      </c>
    </row>
    <row r="22" spans="1:99" ht="20.399999999999999">
      <c r="A22" s="56"/>
      <c r="B22" s="55">
        <v>45464</v>
      </c>
      <c r="C22" s="53">
        <f>'Yearly data'!B174</f>
        <v>38.33</v>
      </c>
      <c r="D22" s="53">
        <f>'Yearly data'!C174</f>
        <v>38.33</v>
      </c>
      <c r="E22" s="53">
        <f>'Yearly data'!D174</f>
        <v>38.33</v>
      </c>
      <c r="F22" s="53">
        <f>'Yearly data'!E174</f>
        <v>39</v>
      </c>
      <c r="G22" s="53">
        <f>'Yearly data'!F174</f>
        <v>39.33</v>
      </c>
      <c r="H22" s="53">
        <f>'Yearly data'!G174</f>
        <v>40</v>
      </c>
      <c r="I22" s="53">
        <f>'Yearly data'!H174</f>
        <v>32.33</v>
      </c>
      <c r="J22" s="53">
        <f>'Yearly data'!I174</f>
        <v>32.33</v>
      </c>
      <c r="K22" s="53">
        <f>'Yearly data'!J174</f>
        <v>32.33</v>
      </c>
      <c r="L22" s="53">
        <f>'Yearly data'!K174</f>
        <v>32.67</v>
      </c>
      <c r="M22" s="53">
        <f>'Yearly data'!L174</f>
        <v>32.33</v>
      </c>
      <c r="N22" s="53">
        <f>'Yearly data'!M174</f>
        <v>32.33</v>
      </c>
      <c r="O22" s="53">
        <f>'Yearly data'!N174</f>
        <v>32.33</v>
      </c>
      <c r="P22" s="53">
        <f>'Yearly data'!O174</f>
        <v>32.67</v>
      </c>
      <c r="Q22" s="53">
        <f>'Yearly data'!P174</f>
        <v>30</v>
      </c>
      <c r="R22" s="53">
        <f>'Yearly data'!Q174</f>
        <v>30</v>
      </c>
      <c r="S22" s="53">
        <f>'Yearly data'!R174</f>
        <v>30</v>
      </c>
      <c r="T22" s="53">
        <f>'Yearly data'!S174</f>
        <v>30.33</v>
      </c>
      <c r="U22" s="53">
        <f>'Yearly data'!T174</f>
        <v>30.67</v>
      </c>
      <c r="V22" s="53">
        <f>'Yearly data'!U174</f>
        <v>31.33</v>
      </c>
      <c r="W22" s="53">
        <f>'Yearly data'!V174</f>
        <v>32</v>
      </c>
      <c r="X22" s="53">
        <f>'Yearly data'!W174</f>
        <v>32.67</v>
      </c>
      <c r="Y22" s="53">
        <f>'Yearly data'!X174</f>
        <v>33.33</v>
      </c>
      <c r="Z22" s="53">
        <f>'Yearly data'!Y174</f>
        <v>34</v>
      </c>
      <c r="AA22" s="53">
        <f>'Yearly data'!Z174</f>
        <v>30</v>
      </c>
      <c r="AB22" s="53">
        <f>'Yearly data'!AA174</f>
        <v>30</v>
      </c>
      <c r="AC22" s="53">
        <f>'Yearly data'!AB174</f>
        <v>30</v>
      </c>
      <c r="AD22" s="53">
        <f>'Yearly data'!AC174</f>
        <v>31</v>
      </c>
      <c r="AE22" s="53">
        <f>'Yearly data'!AD174</f>
        <v>32</v>
      </c>
      <c r="AF22" s="53">
        <f>'Yearly data'!AE174</f>
        <v>33</v>
      </c>
      <c r="AG22" s="53">
        <f>'Yearly data'!AF174</f>
        <v>34.33</v>
      </c>
      <c r="AH22" s="53">
        <f>'Yearly data'!AG174</f>
        <v>36</v>
      </c>
      <c r="AI22" s="53">
        <f>'Yearly data'!AH174</f>
        <v>36.67</v>
      </c>
      <c r="AJ22" s="53">
        <f>'Yearly data'!AI174</f>
        <v>37.67</v>
      </c>
      <c r="AK22" s="53">
        <f>'Yearly data'!AJ174</f>
        <v>38.33</v>
      </c>
      <c r="AL22" s="53">
        <f>'Yearly data'!AK174</f>
        <v>38.33</v>
      </c>
      <c r="AM22" s="53">
        <f>'Yearly data'!AL174</f>
        <v>38.33</v>
      </c>
      <c r="AN22" s="53">
        <f>'Yearly data'!AM174</f>
        <v>38.33</v>
      </c>
      <c r="AO22" s="53">
        <f>'Yearly data'!AN174</f>
        <v>38.33</v>
      </c>
      <c r="AP22" s="53">
        <f>'Yearly data'!AO174</f>
        <v>38.33</v>
      </c>
      <c r="AQ22" s="53">
        <f>'Yearly data'!AP174</f>
        <v>38.33</v>
      </c>
      <c r="AR22" s="53">
        <f>'Yearly data'!AQ174</f>
        <v>38.33</v>
      </c>
      <c r="AS22" s="53">
        <f>'Yearly data'!AR174</f>
        <v>38.33</v>
      </c>
      <c r="AT22" s="53">
        <f>'Yearly data'!AS174</f>
        <v>38.33</v>
      </c>
      <c r="AU22" s="53">
        <f>'Yearly data'!AT174</f>
        <v>38.33</v>
      </c>
      <c r="AV22" s="53">
        <f>'Yearly data'!AU174</f>
        <v>38.33</v>
      </c>
      <c r="AW22" s="53">
        <f>'Yearly data'!AV174</f>
        <v>38.33</v>
      </c>
      <c r="AX22" s="53">
        <f>'Yearly data'!AW174</f>
        <v>38.33</v>
      </c>
      <c r="AY22" s="53">
        <f>'Yearly data'!AX174</f>
        <v>30</v>
      </c>
      <c r="AZ22" s="53">
        <f>'Yearly data'!AY174</f>
        <v>30</v>
      </c>
      <c r="BA22" s="53">
        <f>'Yearly data'!AZ174</f>
        <v>30</v>
      </c>
      <c r="BB22" s="53">
        <f>'Yearly data'!BA174</f>
        <v>30</v>
      </c>
      <c r="BC22" s="53">
        <f>'Yearly data'!BB174</f>
        <v>27.33</v>
      </c>
      <c r="BD22" s="53">
        <f>'Yearly data'!BC174</f>
        <v>27.67</v>
      </c>
      <c r="BE22" s="53">
        <f>'Yearly data'!BD174</f>
        <v>28</v>
      </c>
      <c r="BF22" s="53">
        <f>'Yearly data'!BE174</f>
        <v>28.33</v>
      </c>
      <c r="BG22" s="53">
        <f>'Yearly data'!BF174</f>
        <v>28.33</v>
      </c>
      <c r="BH22" s="53">
        <f>'Yearly data'!BG174</f>
        <v>28.67</v>
      </c>
      <c r="BI22" s="53">
        <f>'Yearly data'!BH174</f>
        <v>29</v>
      </c>
      <c r="BJ22" s="53">
        <f>'Yearly data'!BI174</f>
        <v>29.33</v>
      </c>
      <c r="BK22" s="53">
        <f>'Yearly data'!BJ174</f>
        <v>29.67</v>
      </c>
      <c r="BL22" s="53">
        <f>'Yearly data'!BK174</f>
        <v>30</v>
      </c>
      <c r="BM22" s="53">
        <f>'Yearly data'!BL174</f>
        <v>30</v>
      </c>
      <c r="BN22" s="53">
        <f>'Yearly data'!BM174</f>
        <v>30</v>
      </c>
      <c r="BO22" s="53">
        <f>'Yearly data'!BN174</f>
        <v>34.33</v>
      </c>
      <c r="BP22" s="53">
        <f>'Yearly data'!BO174</f>
        <v>34.67</v>
      </c>
      <c r="BQ22" s="53">
        <f>'Yearly data'!BP174</f>
        <v>35</v>
      </c>
      <c r="BR22" s="53">
        <f>'Yearly data'!BQ174</f>
        <v>35.33</v>
      </c>
      <c r="BS22" s="53">
        <f>'Yearly data'!BR174</f>
        <v>35.67</v>
      </c>
      <c r="BT22" s="53">
        <f>'Yearly data'!BS174</f>
        <v>35.67</v>
      </c>
      <c r="BU22" s="53">
        <f>'Yearly data'!BT174</f>
        <v>32</v>
      </c>
      <c r="BV22" s="53">
        <f>'Yearly data'!BU174</f>
        <v>32.33</v>
      </c>
      <c r="BW22" s="53">
        <f>'Yearly data'!BV174</f>
        <v>33</v>
      </c>
      <c r="BX22" s="53">
        <f>'Yearly data'!BW174</f>
        <v>32.67</v>
      </c>
      <c r="BY22" s="53">
        <f>'Yearly data'!BX174</f>
        <v>32.33</v>
      </c>
      <c r="BZ22" s="53">
        <f>'Yearly data'!BY174</f>
        <v>32</v>
      </c>
      <c r="CA22" s="53">
        <f>'Yearly data'!BZ174</f>
        <v>31.33</v>
      </c>
      <c r="CB22" s="53">
        <f>'Yearly data'!CA174</f>
        <v>30.67</v>
      </c>
      <c r="CC22" s="53">
        <f>'Yearly data'!CB174</f>
        <v>30.33</v>
      </c>
      <c r="CD22" s="53">
        <f>'Yearly data'!CC174</f>
        <v>29.67</v>
      </c>
      <c r="CE22" s="53">
        <f>'Yearly data'!CD174</f>
        <v>23.33</v>
      </c>
      <c r="CF22" s="53">
        <f>'Yearly data'!CE174</f>
        <v>22.67</v>
      </c>
      <c r="CG22" s="53">
        <f>'Yearly data'!CF174</f>
        <v>22</v>
      </c>
      <c r="CH22" s="53">
        <f>'Yearly data'!CG174</f>
        <v>21.67</v>
      </c>
      <c r="CI22" s="53">
        <f>'Yearly data'!CH174</f>
        <v>20.329999999999998</v>
      </c>
      <c r="CJ22" s="53">
        <f>'Yearly data'!CI174</f>
        <v>19.670000000000002</v>
      </c>
      <c r="CK22" s="53">
        <f>'Yearly data'!CJ174</f>
        <v>19.329999999999998</v>
      </c>
      <c r="CL22" s="53">
        <f>'Yearly data'!CK174</f>
        <v>19</v>
      </c>
      <c r="CM22" s="53">
        <f>'Yearly data'!CL174</f>
        <v>18.670000000000002</v>
      </c>
      <c r="CN22" s="53">
        <f>'Yearly data'!CM174</f>
        <v>18.329999999999998</v>
      </c>
      <c r="CO22" s="53">
        <f>'Yearly data'!CN174</f>
        <v>18.329999999999998</v>
      </c>
      <c r="CP22">
        <f>'Yearly data'!CO103</f>
        <v>12.4</v>
      </c>
      <c r="CQ22">
        <f>'Yearly data'!CP103</f>
        <v>12.4</v>
      </c>
      <c r="CR22">
        <f>'Yearly data'!CQ103</f>
        <v>12.4</v>
      </c>
      <c r="CS22">
        <f>'Yearly data'!CR103</f>
        <v>12.4</v>
      </c>
      <c r="CT22">
        <f>'Yearly data'!CS103</f>
        <v>12.4</v>
      </c>
    </row>
    <row r="23" spans="1:99" ht="20.399999999999999">
      <c r="B23" s="55">
        <v>45465</v>
      </c>
      <c r="C23" s="53">
        <f>'Yearly data'!B175</f>
        <v>18.329999999999998</v>
      </c>
      <c r="D23" s="53">
        <f>'Yearly data'!C175</f>
        <v>18.03</v>
      </c>
      <c r="E23" s="53">
        <f>'Yearly data'!D175</f>
        <v>17.73</v>
      </c>
      <c r="F23" s="53">
        <f>'Yearly data'!E175</f>
        <v>17.53</v>
      </c>
      <c r="G23" s="53">
        <f>'Yearly data'!F175</f>
        <v>16.53</v>
      </c>
      <c r="H23" s="53">
        <f>'Yearly data'!G175</f>
        <v>15.87</v>
      </c>
      <c r="I23" s="53">
        <f>'Yearly data'!H175</f>
        <v>15.1</v>
      </c>
      <c r="J23" s="53">
        <f>'Yearly data'!I175</f>
        <v>14.3</v>
      </c>
      <c r="K23" s="53">
        <f>'Yearly data'!J175</f>
        <v>15.1</v>
      </c>
      <c r="L23" s="53">
        <f>'Yearly data'!K175</f>
        <v>14.43</v>
      </c>
      <c r="M23" s="53">
        <f>'Yearly data'!L175</f>
        <v>14</v>
      </c>
      <c r="N23" s="53">
        <f>'Yearly data'!M175</f>
        <v>14</v>
      </c>
      <c r="O23" s="53">
        <f>'Yearly data'!N175</f>
        <v>13.87</v>
      </c>
      <c r="P23" s="53">
        <f>'Yearly data'!O175</f>
        <v>13.73</v>
      </c>
      <c r="Q23" s="53">
        <f>'Yearly data'!P175</f>
        <v>13.7</v>
      </c>
      <c r="R23" s="53">
        <f>'Yearly data'!Q175</f>
        <v>13.3</v>
      </c>
      <c r="S23" s="53">
        <f>'Yearly data'!R175</f>
        <v>12.67</v>
      </c>
      <c r="T23" s="53">
        <f>'Yearly data'!S175</f>
        <v>12.57</v>
      </c>
      <c r="U23" s="53">
        <f>'Yearly data'!T175</f>
        <v>12.23</v>
      </c>
      <c r="V23" s="53">
        <f>'Yearly data'!U175</f>
        <v>11.77</v>
      </c>
      <c r="W23" s="53">
        <f>'Yearly data'!V175</f>
        <v>11.07</v>
      </c>
      <c r="X23" s="53">
        <f>'Yearly data'!W175</f>
        <v>10.53</v>
      </c>
      <c r="Y23" s="53">
        <f>'Yearly data'!X175</f>
        <v>10.5</v>
      </c>
      <c r="Z23" s="53">
        <f>'Yearly data'!Y175</f>
        <v>10.5</v>
      </c>
      <c r="AA23" s="53">
        <f>'Yearly data'!Z175</f>
        <v>10.5</v>
      </c>
      <c r="AB23" s="53">
        <f>'Yearly data'!AA175</f>
        <v>10.5</v>
      </c>
      <c r="AC23" s="53">
        <f>'Yearly data'!AB175</f>
        <v>10.5</v>
      </c>
      <c r="AD23" s="53">
        <f>'Yearly data'!AC175</f>
        <v>10.5</v>
      </c>
      <c r="AE23" s="53">
        <f>'Yearly data'!AD175</f>
        <v>10.5</v>
      </c>
      <c r="AF23" s="53">
        <f>'Yearly data'!AE175</f>
        <v>10.5</v>
      </c>
      <c r="AG23" s="53">
        <f>'Yearly data'!AF175</f>
        <v>10.5</v>
      </c>
      <c r="AH23" s="53">
        <f>'Yearly data'!AG175</f>
        <v>10.5</v>
      </c>
      <c r="AI23" s="53">
        <f>'Yearly data'!AH175</f>
        <v>7.33</v>
      </c>
      <c r="AJ23" s="53">
        <f>'Yearly data'!AI175</f>
        <v>7.33</v>
      </c>
      <c r="AK23" s="53">
        <f>'Yearly data'!AJ175</f>
        <v>7.33</v>
      </c>
      <c r="AL23" s="53">
        <f>'Yearly data'!AK175</f>
        <v>7.33</v>
      </c>
      <c r="AM23" s="53">
        <f>'Yearly data'!AL175</f>
        <v>6.67</v>
      </c>
      <c r="AN23" s="53">
        <f>'Yearly data'!AM175</f>
        <v>6.67</v>
      </c>
      <c r="AO23" s="53">
        <f>'Yearly data'!AN175</f>
        <v>6.67</v>
      </c>
      <c r="AP23" s="53">
        <f>'Yearly data'!AO175</f>
        <v>6.67</v>
      </c>
      <c r="AQ23" s="53">
        <f>'Yearly data'!AP175</f>
        <v>6.67</v>
      </c>
      <c r="AR23" s="53">
        <f>'Yearly data'!AQ175</f>
        <v>6.67</v>
      </c>
      <c r="AS23" s="53">
        <f>'Yearly data'!AR175</f>
        <v>6.67</v>
      </c>
      <c r="AT23" s="53">
        <f>'Yearly data'!AS175</f>
        <v>6.67</v>
      </c>
      <c r="AU23" s="53">
        <f>'Yearly data'!AT175</f>
        <v>6.67</v>
      </c>
      <c r="AV23" s="53">
        <f>'Yearly data'!AU175</f>
        <v>6.67</v>
      </c>
      <c r="AW23" s="53">
        <f>'Yearly data'!AV175</f>
        <v>6.67</v>
      </c>
      <c r="AX23" s="53">
        <f>'Yearly data'!AW175</f>
        <v>6.67</v>
      </c>
      <c r="AY23" s="53">
        <f>'Yearly data'!AX175</f>
        <v>6.67</v>
      </c>
      <c r="AZ23" s="53">
        <f>'Yearly data'!AY175</f>
        <v>6.67</v>
      </c>
      <c r="BA23" s="53">
        <f>'Yearly data'!AZ175</f>
        <v>7.33</v>
      </c>
      <c r="BB23" s="53">
        <f>'Yearly data'!BA175</f>
        <v>8</v>
      </c>
      <c r="BC23" s="53">
        <f>'Yearly data'!BB175</f>
        <v>8.67</v>
      </c>
      <c r="BD23" s="53">
        <f>'Yearly data'!BC175</f>
        <v>9.33</v>
      </c>
      <c r="BE23" s="53">
        <f>'Yearly data'!BD175</f>
        <v>10</v>
      </c>
      <c r="BF23" s="53">
        <f>'Yearly data'!BE175</f>
        <v>11</v>
      </c>
      <c r="BG23" s="53">
        <f>'Yearly data'!BF175</f>
        <v>12</v>
      </c>
      <c r="BH23" s="53">
        <f>'Yearly data'!BG175</f>
        <v>13</v>
      </c>
      <c r="BI23" s="53">
        <f>'Yearly data'!BH175</f>
        <v>14</v>
      </c>
      <c r="BJ23" s="53">
        <f>'Yearly data'!BI175</f>
        <v>15</v>
      </c>
      <c r="BK23" s="53">
        <f>'Yearly data'!BJ175</f>
        <v>10.67</v>
      </c>
      <c r="BL23" s="53">
        <f>'Yearly data'!BK175</f>
        <v>11</v>
      </c>
      <c r="BM23" s="53">
        <f>'Yearly data'!BL175</f>
        <v>11.67</v>
      </c>
      <c r="BN23" s="53">
        <f>'Yearly data'!BM175</f>
        <v>12.33</v>
      </c>
      <c r="BO23" s="53">
        <f>'Yearly data'!BN175</f>
        <v>13.33</v>
      </c>
      <c r="BP23" s="53">
        <f>'Yearly data'!BO175</f>
        <v>15</v>
      </c>
      <c r="BQ23" s="53">
        <f>'Yearly data'!BP175</f>
        <v>16.329999999999998</v>
      </c>
      <c r="BR23" s="53">
        <f>'Yearly data'!BQ175</f>
        <v>18</v>
      </c>
      <c r="BS23" s="53">
        <f>'Yearly data'!BR175</f>
        <v>19.329999999999998</v>
      </c>
      <c r="BT23" s="53">
        <f>'Yearly data'!BS175</f>
        <v>20.67</v>
      </c>
      <c r="BU23" s="53">
        <f>'Yearly data'!BT175</f>
        <v>16.670000000000002</v>
      </c>
      <c r="BV23" s="53">
        <f>'Yearly data'!BU175</f>
        <v>17</v>
      </c>
      <c r="BW23" s="53">
        <f>'Yearly data'!BV175</f>
        <v>17.329999999999998</v>
      </c>
      <c r="BX23" s="53">
        <f>'Yearly data'!BW175</f>
        <v>17.329999999999998</v>
      </c>
      <c r="BY23" s="53">
        <f>'Yearly data'!BX175</f>
        <v>17.329999999999998</v>
      </c>
      <c r="BZ23" s="53">
        <f>'Yearly data'!BY175</f>
        <v>17.670000000000002</v>
      </c>
      <c r="CA23" s="53">
        <f>'Yearly data'!BZ175</f>
        <v>21.67</v>
      </c>
      <c r="CB23" s="53">
        <f>'Yearly data'!CA175</f>
        <v>21.33</v>
      </c>
      <c r="CC23" s="53">
        <f>'Yearly data'!CB175</f>
        <v>21</v>
      </c>
      <c r="CD23" s="53">
        <f>'Yearly data'!CC175</f>
        <v>20.67</v>
      </c>
      <c r="CE23" s="53">
        <f>'Yearly data'!CD175</f>
        <v>21.67</v>
      </c>
      <c r="CF23" s="53">
        <f>'Yearly data'!CE175</f>
        <v>21.67</v>
      </c>
      <c r="CG23" s="53">
        <f>'Yearly data'!CF175</f>
        <v>21.33</v>
      </c>
      <c r="CH23" s="53">
        <f>'Yearly data'!CG175</f>
        <v>20.67</v>
      </c>
      <c r="CI23" s="53">
        <f>'Yearly data'!CH175</f>
        <v>20</v>
      </c>
      <c r="CJ23" s="53">
        <f>'Yearly data'!CI175</f>
        <v>19.329999999999998</v>
      </c>
      <c r="CK23" s="53">
        <f>'Yearly data'!CJ175</f>
        <v>18.329999999999998</v>
      </c>
      <c r="CL23" s="53">
        <f>'Yearly data'!CK175</f>
        <v>17.670000000000002</v>
      </c>
      <c r="CM23" s="53">
        <f>'Yearly data'!CL175</f>
        <v>16.670000000000002</v>
      </c>
      <c r="CN23" s="53">
        <f>'Yearly data'!CM175</f>
        <v>15</v>
      </c>
      <c r="CO23" s="53">
        <f>'Yearly data'!CN175</f>
        <v>13.33</v>
      </c>
      <c r="CP23">
        <f>'Yearly data'!CO104</f>
        <v>17.329999999999998</v>
      </c>
      <c r="CQ23">
        <f>'Yearly data'!CP104</f>
        <v>17.329999999999998</v>
      </c>
      <c r="CR23">
        <f>'Yearly data'!CQ104</f>
        <v>17.670000000000002</v>
      </c>
      <c r="CS23">
        <f>'Yearly data'!CR104</f>
        <v>17.329999999999998</v>
      </c>
      <c r="CT23">
        <f>'Yearly data'!CS104</f>
        <v>16.670000000000002</v>
      </c>
    </row>
    <row r="24" spans="1:99" ht="20.399999999999999">
      <c r="B24" s="55">
        <v>45466</v>
      </c>
      <c r="C24" s="53">
        <f>'Yearly data'!B176</f>
        <v>10.33</v>
      </c>
      <c r="D24" s="53">
        <f>'Yearly data'!C176</f>
        <v>10.33</v>
      </c>
      <c r="E24" s="53">
        <f>'Yearly data'!D176</f>
        <v>10</v>
      </c>
      <c r="F24" s="53">
        <f>'Yearly data'!E176</f>
        <v>10.33</v>
      </c>
      <c r="G24" s="53">
        <f>'Yearly data'!F176</f>
        <v>10</v>
      </c>
      <c r="H24" s="53">
        <f>'Yearly data'!G176</f>
        <v>9.67</v>
      </c>
      <c r="I24" s="53">
        <f>'Yearly data'!H176</f>
        <v>7.33</v>
      </c>
      <c r="J24" s="53">
        <f>'Yearly data'!I176</f>
        <v>7.33</v>
      </c>
      <c r="K24" s="53">
        <f>'Yearly data'!J176</f>
        <v>10.67</v>
      </c>
      <c r="L24" s="53">
        <f>'Yearly data'!K176</f>
        <v>11.33</v>
      </c>
      <c r="M24" s="53">
        <f>'Yearly data'!L176</f>
        <v>15</v>
      </c>
      <c r="N24" s="53">
        <f>'Yearly data'!M176</f>
        <v>15.33</v>
      </c>
      <c r="O24" s="53">
        <f>'Yearly data'!N176</f>
        <v>12.67</v>
      </c>
      <c r="P24" s="53">
        <f>'Yearly data'!O176</f>
        <v>13</v>
      </c>
      <c r="Q24" s="53">
        <f>'Yearly data'!P176</f>
        <v>13</v>
      </c>
      <c r="R24" s="53">
        <f>'Yearly data'!Q176</f>
        <v>13</v>
      </c>
      <c r="S24" s="53">
        <f>'Yearly data'!R176</f>
        <v>13</v>
      </c>
      <c r="T24" s="53">
        <f>'Yearly data'!S176</f>
        <v>13</v>
      </c>
      <c r="U24" s="53">
        <f>'Yearly data'!T176</f>
        <v>7.33</v>
      </c>
      <c r="V24" s="53">
        <f>'Yearly data'!U176</f>
        <v>7.33</v>
      </c>
      <c r="W24" s="53">
        <f>'Yearly data'!V176</f>
        <v>7.33</v>
      </c>
      <c r="X24" s="53">
        <f>'Yearly data'!W176</f>
        <v>7.33</v>
      </c>
      <c r="Y24" s="53">
        <f>'Yearly data'!X176</f>
        <v>7.33</v>
      </c>
      <c r="Z24" s="53">
        <f>'Yearly data'!Y176</f>
        <v>7.33</v>
      </c>
      <c r="AA24" s="53">
        <f>'Yearly data'!Z176</f>
        <v>7.33</v>
      </c>
      <c r="AB24" s="53">
        <f>'Yearly data'!AA176</f>
        <v>7.33</v>
      </c>
      <c r="AC24" s="53">
        <f>'Yearly data'!AB176</f>
        <v>7.33</v>
      </c>
      <c r="AD24" s="53">
        <f>'Yearly data'!AC176</f>
        <v>7.33</v>
      </c>
      <c r="AE24" s="53">
        <f>'Yearly data'!AD176</f>
        <v>8.67</v>
      </c>
      <c r="AF24" s="53">
        <f>'Yearly data'!AE176</f>
        <v>8.33</v>
      </c>
      <c r="AG24" s="53">
        <f>'Yearly data'!AF176</f>
        <v>8</v>
      </c>
      <c r="AH24" s="53">
        <f>'Yearly data'!AG176</f>
        <v>7.67</v>
      </c>
      <c r="AI24" s="53">
        <f>'Yearly data'!AH176</f>
        <v>7.33</v>
      </c>
      <c r="AJ24" s="53">
        <f>'Yearly data'!AI176</f>
        <v>7</v>
      </c>
      <c r="AK24" s="53">
        <f>'Yearly data'!AJ176</f>
        <v>6.67</v>
      </c>
      <c r="AL24" s="53">
        <f>'Yearly data'!AK176</f>
        <v>6.67</v>
      </c>
      <c r="AM24" s="53">
        <f>'Yearly data'!AL176</f>
        <v>6.67</v>
      </c>
      <c r="AN24" s="53">
        <f>'Yearly data'!AM176</f>
        <v>6.67</v>
      </c>
      <c r="AO24" s="53">
        <f>'Yearly data'!AN176</f>
        <v>6.67</v>
      </c>
      <c r="AP24" s="53">
        <f>'Yearly data'!AO176</f>
        <v>6.67</v>
      </c>
      <c r="AQ24" s="53">
        <f>'Yearly data'!AP176</f>
        <v>6.67</v>
      </c>
      <c r="AR24" s="53">
        <f>'Yearly data'!AQ176</f>
        <v>6.67</v>
      </c>
      <c r="AS24" s="53">
        <f>'Yearly data'!AR176</f>
        <v>6.67</v>
      </c>
      <c r="AT24" s="53">
        <f>'Yearly data'!AS176</f>
        <v>6.67</v>
      </c>
      <c r="AU24" s="53">
        <f>'Yearly data'!AT176</f>
        <v>6.67</v>
      </c>
      <c r="AV24" s="53">
        <f>'Yearly data'!AU176</f>
        <v>6.67</v>
      </c>
      <c r="AW24" s="53">
        <f>'Yearly data'!AV176</f>
        <v>6.67</v>
      </c>
      <c r="AX24" s="53">
        <f>'Yearly data'!AW176</f>
        <v>6.67</v>
      </c>
      <c r="AY24" s="53">
        <f>'Yearly data'!AX176</f>
        <v>6.67</v>
      </c>
      <c r="AZ24" s="53">
        <f>'Yearly data'!AY176</f>
        <v>6.67</v>
      </c>
      <c r="BA24" s="53">
        <f>'Yearly data'!AZ176</f>
        <v>6.67</v>
      </c>
      <c r="BB24" s="53">
        <f>'Yearly data'!BA176</f>
        <v>7</v>
      </c>
      <c r="BC24" s="53">
        <f>'Yearly data'!BB176</f>
        <v>7.33</v>
      </c>
      <c r="BD24" s="53">
        <f>'Yearly data'!BC176</f>
        <v>7.67</v>
      </c>
      <c r="BE24" s="53">
        <f>'Yearly data'!BD176</f>
        <v>8</v>
      </c>
      <c r="BF24" s="53">
        <f>'Yearly data'!BE176</f>
        <v>8.33</v>
      </c>
      <c r="BG24" s="53">
        <f>'Yearly data'!BF176</f>
        <v>9</v>
      </c>
      <c r="BH24" s="53">
        <f>'Yearly data'!BG176</f>
        <v>9.67</v>
      </c>
      <c r="BI24" s="53">
        <f>'Yearly data'!BH176</f>
        <v>10.67</v>
      </c>
      <c r="BJ24" s="53">
        <f>'Yearly data'!BI176</f>
        <v>11.33</v>
      </c>
      <c r="BK24" s="53">
        <f>'Yearly data'!BJ176</f>
        <v>13.33</v>
      </c>
      <c r="BL24" s="53">
        <f>'Yearly data'!BK176</f>
        <v>14.33</v>
      </c>
      <c r="BM24" s="53">
        <f>'Yearly data'!BL176</f>
        <v>14.41</v>
      </c>
      <c r="BN24" s="53">
        <f>'Yearly data'!BM176</f>
        <v>15.09</v>
      </c>
      <c r="BO24" s="53">
        <f>'Yearly data'!BN176</f>
        <v>16.25</v>
      </c>
      <c r="BP24" s="53">
        <f>'Yearly data'!BO176</f>
        <v>18.260000000000002</v>
      </c>
      <c r="BQ24" s="53">
        <f>'Yearly data'!BP176</f>
        <v>19.72</v>
      </c>
      <c r="BR24" s="53">
        <f>'Yearly data'!BQ176</f>
        <v>21.09</v>
      </c>
      <c r="BS24" s="53">
        <f>'Yearly data'!BR176</f>
        <v>22.75</v>
      </c>
      <c r="BT24" s="53">
        <f>'Yearly data'!BS176</f>
        <v>24.74</v>
      </c>
      <c r="BU24" s="53">
        <f>'Yearly data'!BT176</f>
        <v>26.43</v>
      </c>
      <c r="BV24" s="53">
        <f>'Yearly data'!BU176</f>
        <v>27.71</v>
      </c>
      <c r="BW24" s="53">
        <f>'Yearly data'!BV176</f>
        <v>29.16</v>
      </c>
      <c r="BX24" s="53">
        <f>'Yearly data'!BW176</f>
        <v>29.15</v>
      </c>
      <c r="BY24" s="53">
        <f>'Yearly data'!BX176</f>
        <v>29.15</v>
      </c>
      <c r="BZ24" s="53">
        <f>'Yearly data'!BY176</f>
        <v>29.15</v>
      </c>
      <c r="CA24" s="53">
        <f>'Yearly data'!BZ176</f>
        <v>29.24</v>
      </c>
      <c r="CB24" s="53">
        <f>'Yearly data'!CA176</f>
        <v>29.38</v>
      </c>
      <c r="CC24" s="53">
        <f>'Yearly data'!CB176</f>
        <v>29.36</v>
      </c>
      <c r="CD24" s="53">
        <f>'Yearly data'!CC176</f>
        <v>29.13</v>
      </c>
      <c r="CE24" s="53">
        <f>'Yearly data'!CD176</f>
        <v>29.33</v>
      </c>
      <c r="CF24" s="53">
        <f>'Yearly data'!CE176</f>
        <v>29</v>
      </c>
      <c r="CG24" s="53">
        <f>'Yearly data'!CF176</f>
        <v>28.33</v>
      </c>
      <c r="CH24" s="53">
        <f>'Yearly data'!CG176</f>
        <v>27.67</v>
      </c>
      <c r="CI24" s="53">
        <f>'Yearly data'!CH176</f>
        <v>26.67</v>
      </c>
      <c r="CJ24" s="53">
        <f>'Yearly data'!CI176</f>
        <v>25.67</v>
      </c>
      <c r="CK24" s="53">
        <f>'Yearly data'!CJ176</f>
        <v>24</v>
      </c>
      <c r="CL24" s="53">
        <f>'Yearly data'!CK176</f>
        <v>23</v>
      </c>
      <c r="CM24" s="53">
        <f>'Yearly data'!CL176</f>
        <v>26</v>
      </c>
      <c r="CN24" s="53">
        <f>'Yearly data'!CM176</f>
        <v>25.67</v>
      </c>
      <c r="CO24" s="53">
        <f>'Yearly data'!CN176</f>
        <v>25</v>
      </c>
      <c r="CP24">
        <f>'Yearly data'!CO105</f>
        <v>8.33</v>
      </c>
      <c r="CQ24">
        <f>'Yearly data'!CP105</f>
        <v>8.33</v>
      </c>
      <c r="CR24">
        <f>'Yearly data'!CQ105</f>
        <v>8.33</v>
      </c>
      <c r="CS24">
        <f>'Yearly data'!CR105</f>
        <v>8.33</v>
      </c>
      <c r="CT24">
        <f>'Yearly data'!CS105</f>
        <v>8.33</v>
      </c>
      <c r="CU24" s="57"/>
    </row>
    <row r="25" spans="1:99" ht="20.399999999999999">
      <c r="B25" s="55">
        <v>45467</v>
      </c>
      <c r="C25" s="53">
        <f>'Yearly data'!B177</f>
        <v>22</v>
      </c>
      <c r="D25" s="53">
        <f>'Yearly data'!C177</f>
        <v>22</v>
      </c>
      <c r="E25" s="53">
        <f>'Yearly data'!D177</f>
        <v>21.67</v>
      </c>
      <c r="F25" s="53">
        <f>'Yearly data'!E177</f>
        <v>21.67</v>
      </c>
      <c r="G25" s="53">
        <f>'Yearly data'!F177</f>
        <v>21.33</v>
      </c>
      <c r="H25" s="53">
        <f>'Yearly data'!G177</f>
        <v>21</v>
      </c>
      <c r="I25" s="53">
        <f>'Yearly data'!H177</f>
        <v>16</v>
      </c>
      <c r="J25" s="53">
        <f>'Yearly data'!I177</f>
        <v>15.33</v>
      </c>
      <c r="K25" s="53">
        <f>'Yearly data'!J177</f>
        <v>15.67</v>
      </c>
      <c r="L25" s="53">
        <f>'Yearly data'!K177</f>
        <v>15.67</v>
      </c>
      <c r="M25" s="53">
        <f>'Yearly data'!L177</f>
        <v>15.33</v>
      </c>
      <c r="N25" s="53">
        <f>'Yearly data'!M177</f>
        <v>15</v>
      </c>
      <c r="O25" s="53">
        <f>'Yearly data'!N177</f>
        <v>18.329999999999998</v>
      </c>
      <c r="P25" s="53">
        <f>'Yearly data'!O177</f>
        <v>18</v>
      </c>
      <c r="Q25" s="53">
        <f>'Yearly data'!P177</f>
        <v>17.670000000000002</v>
      </c>
      <c r="R25" s="53">
        <f>'Yearly data'!Q177</f>
        <v>17.329999999999998</v>
      </c>
      <c r="S25" s="53">
        <f>'Yearly data'!R177</f>
        <v>16.670000000000002</v>
      </c>
      <c r="T25" s="53">
        <f>'Yearly data'!S177</f>
        <v>16</v>
      </c>
      <c r="U25" s="53">
        <f>'Yearly data'!T177</f>
        <v>19.329999999999998</v>
      </c>
      <c r="V25" s="53">
        <f>'Yearly data'!U177</f>
        <v>18.329999999999998</v>
      </c>
      <c r="W25" s="53">
        <f>'Yearly data'!V177</f>
        <v>18</v>
      </c>
      <c r="X25" s="53">
        <f>'Yearly data'!W177</f>
        <v>17.670000000000002</v>
      </c>
      <c r="Y25" s="53">
        <f>'Yearly data'!X177</f>
        <v>16.670000000000002</v>
      </c>
      <c r="Z25" s="53">
        <f>'Yearly data'!Y177</f>
        <v>16</v>
      </c>
      <c r="AA25" s="53">
        <f>'Yearly data'!Z177</f>
        <v>15.33</v>
      </c>
      <c r="AB25" s="53">
        <f>'Yearly data'!AA177</f>
        <v>15</v>
      </c>
      <c r="AC25" s="53">
        <f>'Yearly data'!AB177</f>
        <v>14</v>
      </c>
      <c r="AD25" s="53">
        <f>'Yearly data'!AC177</f>
        <v>13.33</v>
      </c>
      <c r="AE25" s="53">
        <f>'Yearly data'!AD177</f>
        <v>12.67</v>
      </c>
      <c r="AF25" s="53">
        <f>'Yearly data'!AE177</f>
        <v>12</v>
      </c>
      <c r="AG25" s="53">
        <f>'Yearly data'!AF177</f>
        <v>11.67</v>
      </c>
      <c r="AH25" s="53">
        <f>'Yearly data'!AG177</f>
        <v>10.67</v>
      </c>
      <c r="AI25" s="53">
        <f>'Yearly data'!AH177</f>
        <v>12.33</v>
      </c>
      <c r="AJ25" s="53">
        <f>'Yearly data'!AI177</f>
        <v>12</v>
      </c>
      <c r="AK25" s="53">
        <f>'Yearly data'!AJ177</f>
        <v>12</v>
      </c>
      <c r="AL25" s="53">
        <f>'Yearly data'!AK177</f>
        <v>12</v>
      </c>
      <c r="AM25" s="53">
        <f>'Yearly data'!AL177</f>
        <v>11</v>
      </c>
      <c r="AN25" s="53">
        <f>'Yearly data'!AM177</f>
        <v>10.67</v>
      </c>
      <c r="AO25" s="53">
        <f>'Yearly data'!AN177</f>
        <v>10</v>
      </c>
      <c r="AP25" s="53">
        <f>'Yearly data'!AO177</f>
        <v>10</v>
      </c>
      <c r="AQ25" s="53">
        <f>'Yearly data'!AP177</f>
        <v>10</v>
      </c>
      <c r="AR25" s="53">
        <f>'Yearly data'!AQ177</f>
        <v>10</v>
      </c>
      <c r="AS25" s="53">
        <f>'Yearly data'!AR177</f>
        <v>10</v>
      </c>
      <c r="AT25" s="53">
        <f>'Yearly data'!AS177</f>
        <v>10</v>
      </c>
      <c r="AU25" s="53">
        <f>'Yearly data'!AT177</f>
        <v>10</v>
      </c>
      <c r="AV25" s="53">
        <f>'Yearly data'!AU177</f>
        <v>10</v>
      </c>
      <c r="AW25" s="53">
        <f>'Yearly data'!AV177</f>
        <v>8.67</v>
      </c>
      <c r="AX25" s="53">
        <f>'Yearly data'!AW177</f>
        <v>8.67</v>
      </c>
      <c r="AY25" s="53">
        <f>'Yearly data'!AX177</f>
        <v>8.67</v>
      </c>
      <c r="AZ25" s="53">
        <f>'Yearly data'!AY177</f>
        <v>8.67</v>
      </c>
      <c r="BA25" s="53">
        <f>'Yearly data'!AZ177</f>
        <v>8.67</v>
      </c>
      <c r="BB25" s="53">
        <f>'Yearly data'!BA177</f>
        <v>8.67</v>
      </c>
      <c r="BC25" s="53">
        <f>'Yearly data'!BB177</f>
        <v>8.67</v>
      </c>
      <c r="BD25" s="53">
        <f>'Yearly data'!BC177</f>
        <v>8.67</v>
      </c>
      <c r="BE25" s="53">
        <f>'Yearly data'!BD177</f>
        <v>8.67</v>
      </c>
      <c r="BF25" s="53">
        <f>'Yearly data'!BE177</f>
        <v>8.67</v>
      </c>
      <c r="BG25" s="53">
        <f>'Yearly data'!BF177</f>
        <v>8.67</v>
      </c>
      <c r="BH25" s="53">
        <f>'Yearly data'!BG177</f>
        <v>8.67</v>
      </c>
      <c r="BI25" s="53">
        <f>'Yearly data'!BH177</f>
        <v>8.67</v>
      </c>
      <c r="BJ25" s="53">
        <f>'Yearly data'!BI177</f>
        <v>9.33</v>
      </c>
      <c r="BK25" s="53">
        <f>'Yearly data'!BJ177</f>
        <v>15</v>
      </c>
      <c r="BL25" s="53">
        <f>'Yearly data'!BK177</f>
        <v>16</v>
      </c>
      <c r="BM25" s="53">
        <f>'Yearly data'!BL177</f>
        <v>20.329999999999998</v>
      </c>
      <c r="BN25" s="53">
        <f>'Yearly data'!BM177</f>
        <v>21</v>
      </c>
      <c r="BO25" s="53">
        <f>'Yearly data'!BN177</f>
        <v>22.33</v>
      </c>
      <c r="BP25" s="53">
        <f>'Yearly data'!BO177</f>
        <v>24.33</v>
      </c>
      <c r="BQ25" s="53">
        <f>'Yearly data'!BP177</f>
        <v>26</v>
      </c>
      <c r="BR25" s="53">
        <f>'Yearly data'!BQ177</f>
        <v>28.33</v>
      </c>
      <c r="BS25" s="53">
        <f>'Yearly data'!BR177</f>
        <v>35</v>
      </c>
      <c r="BT25" s="53">
        <f>'Yearly data'!BS177</f>
        <v>35</v>
      </c>
      <c r="BU25" s="53">
        <f>'Yearly data'!BT177</f>
        <v>35</v>
      </c>
      <c r="BV25" s="53">
        <f>'Yearly data'!BU177</f>
        <v>35</v>
      </c>
      <c r="BW25" s="53">
        <f>'Yearly data'!BV177</f>
        <v>35</v>
      </c>
      <c r="BX25" s="53">
        <f>'Yearly data'!BW177</f>
        <v>35</v>
      </c>
      <c r="BY25" s="53">
        <f>'Yearly data'!BX177</f>
        <v>41.67</v>
      </c>
      <c r="BZ25" s="53">
        <f>'Yearly data'!BY177</f>
        <v>41.67</v>
      </c>
      <c r="CA25" s="53">
        <f>'Yearly data'!BZ177</f>
        <v>41.67</v>
      </c>
      <c r="CB25" s="53">
        <f>'Yearly data'!CA177</f>
        <v>41.67</v>
      </c>
      <c r="CC25" s="53">
        <f>'Yearly data'!CB177</f>
        <v>31.67</v>
      </c>
      <c r="CD25" s="53">
        <f>'Yearly data'!CC177</f>
        <v>31.67</v>
      </c>
      <c r="CE25" s="53">
        <f>'Yearly data'!CD177</f>
        <v>31</v>
      </c>
      <c r="CF25" s="53">
        <f>'Yearly data'!CE177</f>
        <v>31</v>
      </c>
      <c r="CG25" s="53">
        <f>'Yearly data'!CF177</f>
        <v>15</v>
      </c>
      <c r="CH25" s="53">
        <f>'Yearly data'!CG177</f>
        <v>15</v>
      </c>
      <c r="CI25" s="53">
        <f>'Yearly data'!CH177</f>
        <v>8.33</v>
      </c>
      <c r="CJ25" s="53">
        <f>'Yearly data'!CI177</f>
        <v>8.33</v>
      </c>
      <c r="CK25" s="53">
        <f>'Yearly data'!CJ177</f>
        <v>27.67</v>
      </c>
      <c r="CL25" s="53">
        <f>'Yearly data'!CK177</f>
        <v>27</v>
      </c>
      <c r="CM25" s="53">
        <f>'Yearly data'!CL177</f>
        <v>26.33</v>
      </c>
      <c r="CN25" s="53">
        <f>'Yearly data'!CM177</f>
        <v>25.33</v>
      </c>
      <c r="CO25" s="53">
        <f>'Yearly data'!CN177</f>
        <v>24.33</v>
      </c>
      <c r="CP25">
        <f>'Yearly data'!CO106</f>
        <v>7.33</v>
      </c>
      <c r="CQ25">
        <f>'Yearly data'!CP106</f>
        <v>7.33</v>
      </c>
      <c r="CR25">
        <f>'Yearly data'!CQ106</f>
        <v>7.33</v>
      </c>
      <c r="CS25">
        <f>'Yearly data'!CR106</f>
        <v>7.33</v>
      </c>
      <c r="CT25">
        <f>'Yearly data'!CS106</f>
        <v>7.33</v>
      </c>
    </row>
    <row r="26" spans="1:99" ht="20.399999999999999">
      <c r="B26" s="55">
        <v>45468</v>
      </c>
      <c r="C26" s="53">
        <f>'Yearly data'!B178</f>
        <v>18.329999999999998</v>
      </c>
      <c r="D26" s="53">
        <f>'Yearly data'!C178</f>
        <v>19</v>
      </c>
      <c r="E26" s="53">
        <f>'Yearly data'!D178</f>
        <v>19</v>
      </c>
      <c r="F26" s="53">
        <f>'Yearly data'!E178</f>
        <v>19.670000000000002</v>
      </c>
      <c r="G26" s="53">
        <f>'Yearly data'!F178</f>
        <v>20</v>
      </c>
      <c r="H26" s="53">
        <f>'Yearly data'!G178</f>
        <v>20.67</v>
      </c>
      <c r="I26" s="53">
        <f>'Yearly data'!H178</f>
        <v>23.33</v>
      </c>
      <c r="J26" s="53">
        <f>'Yearly data'!I178</f>
        <v>24.33</v>
      </c>
      <c r="K26" s="53">
        <f>'Yearly data'!J178</f>
        <v>24</v>
      </c>
      <c r="L26" s="53">
        <f>'Yearly data'!K178</f>
        <v>24</v>
      </c>
      <c r="M26" s="53">
        <f>'Yearly data'!L178</f>
        <v>20</v>
      </c>
      <c r="N26" s="53">
        <f>'Yearly data'!M178</f>
        <v>20</v>
      </c>
      <c r="O26" s="53">
        <f>'Yearly data'!N178</f>
        <v>17.329999999999998</v>
      </c>
      <c r="P26" s="53">
        <f>'Yearly data'!O178</f>
        <v>17.329999999999998</v>
      </c>
      <c r="Q26" s="53">
        <f>'Yearly data'!P178</f>
        <v>18.670000000000002</v>
      </c>
      <c r="R26" s="53">
        <f>'Yearly data'!Q178</f>
        <v>18.670000000000002</v>
      </c>
      <c r="S26" s="53">
        <f>'Yearly data'!R178</f>
        <v>18</v>
      </c>
      <c r="T26" s="53">
        <f>'Yearly data'!S178</f>
        <v>16.670000000000002</v>
      </c>
      <c r="U26" s="53">
        <f>'Yearly data'!T178</f>
        <v>19.329999999999998</v>
      </c>
      <c r="V26" s="53">
        <f>'Yearly data'!U178</f>
        <v>19</v>
      </c>
      <c r="W26" s="53">
        <f>'Yearly data'!V178</f>
        <v>13.67</v>
      </c>
      <c r="X26" s="53">
        <f>'Yearly data'!W178</f>
        <v>13.33</v>
      </c>
      <c r="Y26" s="53">
        <f>'Yearly data'!X178</f>
        <v>13</v>
      </c>
      <c r="Z26" s="53">
        <f>'Yearly data'!Y178</f>
        <v>13</v>
      </c>
      <c r="AA26" s="53">
        <f>'Yearly data'!Z178</f>
        <v>7.33</v>
      </c>
      <c r="AB26" s="53">
        <f>'Yearly data'!AA178</f>
        <v>7.33</v>
      </c>
      <c r="AC26" s="53">
        <f>'Yearly data'!AB178</f>
        <v>7.33</v>
      </c>
      <c r="AD26" s="53">
        <f>'Yearly data'!AC178</f>
        <v>7.33</v>
      </c>
      <c r="AE26" s="53">
        <f>'Yearly data'!AD178</f>
        <v>7.33</v>
      </c>
      <c r="AF26" s="53">
        <f>'Yearly data'!AE178</f>
        <v>7.33</v>
      </c>
      <c r="AG26" s="53">
        <f>'Yearly data'!AF178</f>
        <v>7.33</v>
      </c>
      <c r="AH26" s="53">
        <f>'Yearly data'!AG178</f>
        <v>7.33</v>
      </c>
      <c r="AI26" s="53">
        <f>'Yearly data'!AH178</f>
        <v>7.33</v>
      </c>
      <c r="AJ26" s="53">
        <f>'Yearly data'!AI178</f>
        <v>7.33</v>
      </c>
      <c r="AK26" s="53">
        <f>'Yearly data'!AJ178</f>
        <v>7.33</v>
      </c>
      <c r="AL26" s="53">
        <f>'Yearly data'!AK178</f>
        <v>7.33</v>
      </c>
      <c r="AM26" s="53">
        <f>'Yearly data'!AL178</f>
        <v>7.33</v>
      </c>
      <c r="AN26" s="53">
        <f>'Yearly data'!AM178</f>
        <v>7.33</v>
      </c>
      <c r="AO26" s="53">
        <f>'Yearly data'!AN178</f>
        <v>7.33</v>
      </c>
      <c r="AP26" s="53">
        <f>'Yearly data'!AO178</f>
        <v>7.33</v>
      </c>
      <c r="AQ26" s="53">
        <f>'Yearly data'!AP178</f>
        <v>7.33</v>
      </c>
      <c r="AR26" s="53">
        <f>'Yearly data'!AQ178</f>
        <v>7.33</v>
      </c>
      <c r="AS26" s="53">
        <f>'Yearly data'!AR178</f>
        <v>7.33</v>
      </c>
      <c r="AT26" s="53">
        <f>'Yearly data'!AS178</f>
        <v>7.33</v>
      </c>
      <c r="AU26" s="53">
        <f>'Yearly data'!AT178</f>
        <v>7.33</v>
      </c>
      <c r="AV26" s="53">
        <f>'Yearly data'!AU178</f>
        <v>7.33</v>
      </c>
      <c r="AW26" s="53">
        <f>'Yearly data'!AV178</f>
        <v>7.33</v>
      </c>
      <c r="AX26" s="53">
        <f>'Yearly data'!AW178</f>
        <v>7.33</v>
      </c>
      <c r="AY26" s="53">
        <f>'Yearly data'!AX178</f>
        <v>7.33</v>
      </c>
      <c r="AZ26" s="53">
        <f>'Yearly data'!AY178</f>
        <v>7.33</v>
      </c>
      <c r="BA26" s="53">
        <f>'Yearly data'!AZ178</f>
        <v>7.33</v>
      </c>
      <c r="BB26" s="53">
        <f>'Yearly data'!BA178</f>
        <v>7.33</v>
      </c>
      <c r="BC26" s="53">
        <f>'Yearly data'!BB178</f>
        <v>7.33</v>
      </c>
      <c r="BD26" s="53">
        <f>'Yearly data'!BC178</f>
        <v>7.33</v>
      </c>
      <c r="BE26" s="53">
        <f>'Yearly data'!BD178</f>
        <v>7.33</v>
      </c>
      <c r="BF26" s="53">
        <f>'Yearly data'!BE178</f>
        <v>7.67</v>
      </c>
      <c r="BG26" s="53">
        <f>'Yearly data'!BF178</f>
        <v>9.33</v>
      </c>
      <c r="BH26" s="53">
        <f>'Yearly data'!BG178</f>
        <v>12</v>
      </c>
      <c r="BI26" s="53">
        <f>'Yearly data'!BH178</f>
        <v>11</v>
      </c>
      <c r="BJ26" s="53">
        <f>'Yearly data'!BI178</f>
        <v>12</v>
      </c>
      <c r="BK26" s="53">
        <f>'Yearly data'!BJ178</f>
        <v>13</v>
      </c>
      <c r="BL26" s="53">
        <f>'Yearly data'!BK178</f>
        <v>14.33</v>
      </c>
      <c r="BM26" s="53">
        <f>'Yearly data'!BL178</f>
        <v>16</v>
      </c>
      <c r="BN26" s="53">
        <f>'Yearly data'!BM178</f>
        <v>18</v>
      </c>
      <c r="BO26" s="53">
        <f>'Yearly data'!BN178</f>
        <v>18</v>
      </c>
      <c r="BP26" s="53">
        <f>'Yearly data'!BO178</f>
        <v>18</v>
      </c>
      <c r="BQ26" s="53">
        <f>'Yearly data'!BP178</f>
        <v>18.329999999999998</v>
      </c>
      <c r="BR26" s="53">
        <f>'Yearly data'!BQ178</f>
        <v>18</v>
      </c>
      <c r="BS26" s="53">
        <f>'Yearly data'!BR178</f>
        <v>17.329999999999998</v>
      </c>
      <c r="BT26" s="53">
        <f>'Yearly data'!BS178</f>
        <v>17</v>
      </c>
      <c r="BU26" s="53">
        <f>'Yearly data'!BT178</f>
        <v>17.670000000000002</v>
      </c>
      <c r="BV26" s="53">
        <f>'Yearly data'!BU178</f>
        <v>18.670000000000002</v>
      </c>
      <c r="BW26" s="53">
        <f>'Yearly data'!BV178</f>
        <v>19.329999999999998</v>
      </c>
      <c r="BX26" s="53">
        <f>'Yearly data'!BW178</f>
        <v>20</v>
      </c>
      <c r="BY26" s="53">
        <f>'Yearly data'!BX178</f>
        <v>22.67</v>
      </c>
      <c r="BZ26" s="53">
        <f>'Yearly data'!BY178</f>
        <v>22.67</v>
      </c>
      <c r="CA26" s="53">
        <f>'Yearly data'!BZ178</f>
        <v>22.33</v>
      </c>
      <c r="CB26" s="53">
        <f>'Yearly data'!CA178</f>
        <v>22.67</v>
      </c>
      <c r="CC26" s="53">
        <f>'Yearly data'!CB178</f>
        <v>22.67</v>
      </c>
      <c r="CD26" s="53">
        <f>'Yearly data'!CC178</f>
        <v>22.67</v>
      </c>
      <c r="CE26" s="53">
        <f>'Yearly data'!CD178</f>
        <v>21.33</v>
      </c>
      <c r="CF26" s="53">
        <f>'Yearly data'!CE178</f>
        <v>22.33</v>
      </c>
      <c r="CG26" s="53">
        <f>'Yearly data'!CF178</f>
        <v>21.67</v>
      </c>
      <c r="CH26" s="53">
        <f>'Yearly data'!CG178</f>
        <v>21</v>
      </c>
      <c r="CI26" s="53">
        <f>'Yearly data'!CH178</f>
        <v>20.329999999999998</v>
      </c>
      <c r="CJ26" s="53">
        <f>'Yearly data'!CI178</f>
        <v>19.329999999999998</v>
      </c>
      <c r="CK26" s="53">
        <f>'Yearly data'!CJ178</f>
        <v>18.329999999999998</v>
      </c>
      <c r="CL26" s="53">
        <f>'Yearly data'!CK178</f>
        <v>17.670000000000002</v>
      </c>
      <c r="CM26" s="53">
        <f>'Yearly data'!CL178</f>
        <v>16.329999999999998</v>
      </c>
      <c r="CN26" s="53">
        <f>'Yearly data'!CM178</f>
        <v>16.670000000000002</v>
      </c>
      <c r="CO26" s="53">
        <f>'Yearly data'!CN178</f>
        <v>16.670000000000002</v>
      </c>
      <c r="CP26">
        <f>'Yearly data'!CO107</f>
        <v>9.67</v>
      </c>
      <c r="CQ26">
        <f>'Yearly data'!CP107</f>
        <v>9.67</v>
      </c>
      <c r="CR26">
        <f>'Yearly data'!CQ107</f>
        <v>9.67</v>
      </c>
      <c r="CS26">
        <f>'Yearly data'!CR107</f>
        <v>9.67</v>
      </c>
      <c r="CT26">
        <f>'Yearly data'!CS107</f>
        <v>9.67</v>
      </c>
    </row>
    <row r="27" spans="1:99" ht="20.399999999999999">
      <c r="B27" s="55">
        <v>45469</v>
      </c>
      <c r="C27" s="53">
        <f>'Yearly data'!B179</f>
        <v>11.67</v>
      </c>
      <c r="D27" s="53">
        <f>'Yearly data'!C179</f>
        <v>11.33</v>
      </c>
      <c r="E27" s="53">
        <f>'Yearly data'!D179</f>
        <v>11</v>
      </c>
      <c r="F27" s="53">
        <f>'Yearly data'!E179</f>
        <v>8.33</v>
      </c>
      <c r="G27" s="53">
        <f>'Yearly data'!F179</f>
        <v>8.33</v>
      </c>
      <c r="H27" s="53">
        <f>'Yearly data'!G179</f>
        <v>8.33</v>
      </c>
      <c r="I27" s="53">
        <f>'Yearly data'!H179</f>
        <v>8.33</v>
      </c>
      <c r="J27" s="53">
        <f>'Yearly data'!I179</f>
        <v>8.33</v>
      </c>
      <c r="K27" s="53">
        <f>'Yearly data'!J179</f>
        <v>20</v>
      </c>
      <c r="L27" s="53">
        <f>'Yearly data'!K179</f>
        <v>19.329999999999998</v>
      </c>
      <c r="M27" s="53">
        <f>'Yearly data'!L179</f>
        <v>9.33</v>
      </c>
      <c r="N27" s="53">
        <f>'Yearly data'!M179</f>
        <v>8.33</v>
      </c>
      <c r="O27" s="53">
        <f>'Yearly data'!N179</f>
        <v>8.33</v>
      </c>
      <c r="P27" s="53">
        <f>'Yearly data'!O179</f>
        <v>8.33</v>
      </c>
      <c r="Q27" s="53">
        <f>'Yearly data'!P179</f>
        <v>8.33</v>
      </c>
      <c r="R27" s="53">
        <f>'Yearly data'!Q179</f>
        <v>8.33</v>
      </c>
      <c r="S27" s="53">
        <f>'Yearly data'!R179</f>
        <v>8</v>
      </c>
      <c r="T27" s="53">
        <f>'Yearly data'!S179</f>
        <v>7.67</v>
      </c>
      <c r="U27" s="53">
        <f>'Yearly data'!T179</f>
        <v>7.67</v>
      </c>
      <c r="V27" s="53">
        <f>'Yearly data'!U179</f>
        <v>7.67</v>
      </c>
      <c r="W27" s="53">
        <f>'Yearly data'!V179</f>
        <v>7.33</v>
      </c>
      <c r="X27" s="53">
        <f>'Yearly data'!W179</f>
        <v>7.33</v>
      </c>
      <c r="Y27" s="53">
        <f>'Yearly data'!X179</f>
        <v>7.33</v>
      </c>
      <c r="Z27" s="53">
        <f>'Yearly data'!Y179</f>
        <v>7.33</v>
      </c>
      <c r="AA27" s="53">
        <f>'Yearly data'!Z179</f>
        <v>7.33</v>
      </c>
      <c r="AB27" s="53">
        <f>'Yearly data'!AA179</f>
        <v>7.33</v>
      </c>
      <c r="AC27" s="53">
        <f>'Yearly data'!AB179</f>
        <v>7.33</v>
      </c>
      <c r="AD27" s="53">
        <f>'Yearly data'!AC179</f>
        <v>7.33</v>
      </c>
      <c r="AE27" s="53">
        <f>'Yearly data'!AD179</f>
        <v>7.33</v>
      </c>
      <c r="AF27" s="53">
        <f>'Yearly data'!AE179</f>
        <v>7.33</v>
      </c>
      <c r="AG27" s="53">
        <f>'Yearly data'!AF179</f>
        <v>10.67</v>
      </c>
      <c r="AH27" s="53">
        <f>'Yearly data'!AG179</f>
        <v>10</v>
      </c>
      <c r="AI27" s="53">
        <f>'Yearly data'!AH179</f>
        <v>7.33</v>
      </c>
      <c r="AJ27" s="53">
        <f>'Yearly data'!AI179</f>
        <v>7.33</v>
      </c>
      <c r="AK27" s="53">
        <f>'Yearly data'!AJ179</f>
        <v>7.33</v>
      </c>
      <c r="AL27" s="53">
        <f>'Yearly data'!AK179</f>
        <v>7.33</v>
      </c>
      <c r="AM27" s="53">
        <f>'Yearly data'!AL179</f>
        <v>7.33</v>
      </c>
      <c r="AN27" s="53">
        <f>'Yearly data'!AM179</f>
        <v>7.33</v>
      </c>
      <c r="AO27" s="53">
        <f>'Yearly data'!AN179</f>
        <v>7.33</v>
      </c>
      <c r="AP27" s="53">
        <f>'Yearly data'!AO179</f>
        <v>7.33</v>
      </c>
      <c r="AQ27" s="53">
        <f>'Yearly data'!AP179</f>
        <v>7.33</v>
      </c>
      <c r="AR27" s="53">
        <f>'Yearly data'!AQ179</f>
        <v>7.33</v>
      </c>
      <c r="AS27" s="53">
        <f>'Yearly data'!AR179</f>
        <v>7.33</v>
      </c>
      <c r="AT27" s="53">
        <f>'Yearly data'!AS179</f>
        <v>7.33</v>
      </c>
      <c r="AU27" s="53">
        <f>'Yearly data'!AT179</f>
        <v>7.33</v>
      </c>
      <c r="AV27" s="53">
        <f>'Yearly data'!AU179</f>
        <v>7.33</v>
      </c>
      <c r="AW27" s="53">
        <f>'Yearly data'!AV179</f>
        <v>7.33</v>
      </c>
      <c r="AX27" s="53">
        <f>'Yearly data'!AW179</f>
        <v>7.33</v>
      </c>
      <c r="AY27" s="53">
        <f>'Yearly data'!AX179</f>
        <v>7.33</v>
      </c>
      <c r="AZ27" s="53">
        <f>'Yearly data'!AY179</f>
        <v>7.33</v>
      </c>
      <c r="BA27" s="53">
        <f>'Yearly data'!AZ179</f>
        <v>6.67</v>
      </c>
      <c r="BB27" s="53">
        <f>'Yearly data'!BA179</f>
        <v>6.67</v>
      </c>
      <c r="BC27" s="53">
        <f>'Yearly data'!BB179</f>
        <v>6.67</v>
      </c>
      <c r="BD27" s="53">
        <f>'Yearly data'!BC179</f>
        <v>6.67</v>
      </c>
      <c r="BE27" s="53">
        <f>'Yearly data'!BD179</f>
        <v>6.67</v>
      </c>
      <c r="BF27" s="53">
        <f>'Yearly data'!BE179</f>
        <v>6.67</v>
      </c>
      <c r="BG27" s="53">
        <f>'Yearly data'!BF179</f>
        <v>6.67</v>
      </c>
      <c r="BH27" s="53">
        <f>'Yearly data'!BG179</f>
        <v>6.67</v>
      </c>
      <c r="BI27" s="53">
        <f>'Yearly data'!BH179</f>
        <v>6.67</v>
      </c>
      <c r="BJ27" s="53">
        <f>'Yearly data'!BI179</f>
        <v>6.67</v>
      </c>
      <c r="BK27" s="53">
        <f>'Yearly data'!BJ179</f>
        <v>6.67</v>
      </c>
      <c r="BL27" s="53">
        <f>'Yearly data'!BK179</f>
        <v>6.67</v>
      </c>
      <c r="BM27" s="53">
        <f>'Yearly data'!BL179</f>
        <v>6.67</v>
      </c>
      <c r="BN27" s="53">
        <f>'Yearly data'!BM179</f>
        <v>6.67</v>
      </c>
      <c r="BO27" s="53">
        <f>'Yearly data'!BN179</f>
        <v>6.67</v>
      </c>
      <c r="BP27" s="53">
        <f>'Yearly data'!BO179</f>
        <v>6.67</v>
      </c>
      <c r="BQ27" s="53">
        <f>'Yearly data'!BP179</f>
        <v>6.67</v>
      </c>
      <c r="BR27" s="53">
        <f>'Yearly data'!BQ179</f>
        <v>6.67</v>
      </c>
      <c r="BS27" s="53">
        <f>'Yearly data'!BR179</f>
        <v>7</v>
      </c>
      <c r="BT27" s="53">
        <f>'Yearly data'!BS179</f>
        <v>7.67</v>
      </c>
      <c r="BU27" s="53">
        <f>'Yearly data'!BT179</f>
        <v>8</v>
      </c>
      <c r="BV27" s="53">
        <f>'Yearly data'!BU179</f>
        <v>8.67</v>
      </c>
      <c r="BW27" s="53">
        <f>'Yearly data'!BV179</f>
        <v>11.33</v>
      </c>
      <c r="BX27" s="53">
        <f>'Yearly data'!BW179</f>
        <v>12</v>
      </c>
      <c r="BY27" s="53">
        <f>'Yearly data'!BX179</f>
        <v>16.670000000000002</v>
      </c>
      <c r="BZ27" s="53">
        <f>'Yearly data'!BY179</f>
        <v>18.329999999999998</v>
      </c>
      <c r="CA27" s="53">
        <f>'Yearly data'!BZ179</f>
        <v>22.15</v>
      </c>
      <c r="CB27" s="53">
        <f>'Yearly data'!CA179</f>
        <v>24.62</v>
      </c>
      <c r="CC27" s="53">
        <f>'Yearly data'!CB179</f>
        <v>24.96</v>
      </c>
      <c r="CD27" s="53">
        <f>'Yearly data'!CC179</f>
        <v>25.42</v>
      </c>
      <c r="CE27" s="53">
        <f>'Yearly data'!CD179</f>
        <v>15.05</v>
      </c>
      <c r="CF27" s="53">
        <f>'Yearly data'!CE179</f>
        <v>14.75</v>
      </c>
      <c r="CG27" s="53">
        <f>'Yearly data'!CF179</f>
        <v>15.26</v>
      </c>
      <c r="CH27" s="53">
        <f>'Yearly data'!CG179</f>
        <v>15.74</v>
      </c>
      <c r="CI27" s="53">
        <f>'Yearly data'!CH179</f>
        <v>10.08</v>
      </c>
      <c r="CJ27" s="53">
        <f>'Yearly data'!CI179</f>
        <v>9.7799999999999994</v>
      </c>
      <c r="CK27" s="53">
        <f>'Yearly data'!CJ179</f>
        <v>9.4499999999999993</v>
      </c>
      <c r="CL27" s="53">
        <f>'Yearly data'!CK179</f>
        <v>9.16</v>
      </c>
      <c r="CM27" s="53">
        <f>'Yearly data'!CL179</f>
        <v>9.01</v>
      </c>
      <c r="CN27" s="53">
        <f>'Yearly data'!CM179</f>
        <v>8.83</v>
      </c>
      <c r="CO27" s="53">
        <f>'Yearly data'!CN179</f>
        <v>8.5399999999999991</v>
      </c>
      <c r="CP27">
        <f>'Yearly data'!CO108</f>
        <v>6.67</v>
      </c>
      <c r="CQ27">
        <f>'Yearly data'!CP108</f>
        <v>6.67</v>
      </c>
      <c r="CR27">
        <f>'Yearly data'!CQ108</f>
        <v>6.67</v>
      </c>
      <c r="CS27">
        <f>'Yearly data'!CR108</f>
        <v>6.67</v>
      </c>
      <c r="CT27">
        <f>'Yearly data'!CS108</f>
        <v>6.67</v>
      </c>
    </row>
    <row r="28" spans="1:99" ht="20.399999999999999">
      <c r="B28" s="55">
        <v>45470</v>
      </c>
      <c r="C28" s="53">
        <f>'Yearly data'!B180</f>
        <v>11.67</v>
      </c>
      <c r="D28" s="53">
        <f>'Yearly data'!C180</f>
        <v>11</v>
      </c>
      <c r="E28" s="53">
        <f>'Yearly data'!D180</f>
        <v>10.33</v>
      </c>
      <c r="F28" s="53">
        <f>'Yearly data'!E180</f>
        <v>10</v>
      </c>
      <c r="G28" s="53">
        <f>'Yearly data'!F180</f>
        <v>9.67</v>
      </c>
      <c r="H28" s="53">
        <f>'Yearly data'!G180</f>
        <v>9.33</v>
      </c>
      <c r="I28" s="53">
        <f>'Yearly data'!H180</f>
        <v>8</v>
      </c>
      <c r="J28" s="53">
        <f>'Yearly data'!I180</f>
        <v>8</v>
      </c>
      <c r="K28" s="53">
        <f>'Yearly data'!J180</f>
        <v>8</v>
      </c>
      <c r="L28" s="53">
        <f>'Yearly data'!K180</f>
        <v>8</v>
      </c>
      <c r="M28" s="53">
        <f>'Yearly data'!L180</f>
        <v>8</v>
      </c>
      <c r="N28" s="53">
        <f>'Yearly data'!M180</f>
        <v>7.67</v>
      </c>
      <c r="O28" s="53">
        <f>'Yearly data'!N180</f>
        <v>7.33</v>
      </c>
      <c r="P28" s="53">
        <f>'Yearly data'!O180</f>
        <v>7.33</v>
      </c>
      <c r="Q28" s="53">
        <f>'Yearly data'!P180</f>
        <v>7.33</v>
      </c>
      <c r="R28" s="53">
        <f>'Yearly data'!Q180</f>
        <v>7.33</v>
      </c>
      <c r="S28" s="53">
        <f>'Yearly data'!R180</f>
        <v>7.33</v>
      </c>
      <c r="T28" s="53">
        <f>'Yearly data'!S180</f>
        <v>7.33</v>
      </c>
      <c r="U28" s="53">
        <f>'Yearly data'!T180</f>
        <v>7.33</v>
      </c>
      <c r="V28" s="53">
        <f>'Yearly data'!U180</f>
        <v>7.33</v>
      </c>
      <c r="W28" s="53">
        <f>'Yearly data'!V180</f>
        <v>7.33</v>
      </c>
      <c r="X28" s="53">
        <f>'Yearly data'!W180</f>
        <v>7.33</v>
      </c>
      <c r="Y28" s="53">
        <f>'Yearly data'!X180</f>
        <v>7.33</v>
      </c>
      <c r="Z28" s="53">
        <f>'Yearly data'!Y180</f>
        <v>7.33</v>
      </c>
      <c r="AA28" s="53">
        <f>'Yearly data'!Z180</f>
        <v>7.33</v>
      </c>
      <c r="AB28" s="53">
        <f>'Yearly data'!AA180</f>
        <v>7.33</v>
      </c>
      <c r="AC28" s="53">
        <f>'Yearly data'!AB180</f>
        <v>7.33</v>
      </c>
      <c r="AD28" s="53">
        <f>'Yearly data'!AC180</f>
        <v>7.33</v>
      </c>
      <c r="AE28" s="53">
        <f>'Yearly data'!AD180</f>
        <v>7.33</v>
      </c>
      <c r="AF28" s="53">
        <f>'Yearly data'!AE180</f>
        <v>7.33</v>
      </c>
      <c r="AG28" s="53">
        <f>'Yearly data'!AF180</f>
        <v>7.33</v>
      </c>
      <c r="AH28" s="53">
        <f>'Yearly data'!AG180</f>
        <v>7.33</v>
      </c>
      <c r="AI28" s="53">
        <f>'Yearly data'!AH180</f>
        <v>7.33</v>
      </c>
      <c r="AJ28" s="53">
        <f>'Yearly data'!AI180</f>
        <v>7.33</v>
      </c>
      <c r="AK28" s="53">
        <f>'Yearly data'!AJ180</f>
        <v>7.33</v>
      </c>
      <c r="AL28" s="53">
        <f>'Yearly data'!AK180</f>
        <v>7.33</v>
      </c>
      <c r="AM28" s="53">
        <f>'Yearly data'!AL180</f>
        <v>6.67</v>
      </c>
      <c r="AN28" s="53">
        <f>'Yearly data'!AM180</f>
        <v>6.67</v>
      </c>
      <c r="AO28" s="53">
        <f>'Yearly data'!AN180</f>
        <v>6.67</v>
      </c>
      <c r="AP28" s="53">
        <f>'Yearly data'!AO180</f>
        <v>6.67</v>
      </c>
      <c r="AQ28" s="53">
        <f>'Yearly data'!AP180</f>
        <v>6.67</v>
      </c>
      <c r="AR28" s="53">
        <f>'Yearly data'!AQ180</f>
        <v>6.67</v>
      </c>
      <c r="AS28" s="53">
        <f>'Yearly data'!AR180</f>
        <v>6.67</v>
      </c>
      <c r="AT28" s="53">
        <f>'Yearly data'!AS180</f>
        <v>6.67</v>
      </c>
      <c r="AU28" s="53">
        <f>'Yearly data'!AT180</f>
        <v>6.67</v>
      </c>
      <c r="AV28" s="53">
        <f>'Yearly data'!AU180</f>
        <v>6.67</v>
      </c>
      <c r="AW28" s="53">
        <f>'Yearly data'!AV180</f>
        <v>6.67</v>
      </c>
      <c r="AX28" s="53">
        <f>'Yearly data'!AW180</f>
        <v>6.67</v>
      </c>
      <c r="AY28" s="53">
        <f>'Yearly data'!AX180</f>
        <v>6.67</v>
      </c>
      <c r="AZ28" s="53">
        <f>'Yearly data'!AY180</f>
        <v>6.67</v>
      </c>
      <c r="BA28" s="53">
        <f>'Yearly data'!AZ180</f>
        <v>6.67</v>
      </c>
      <c r="BB28" s="53">
        <f>'Yearly data'!BA180</f>
        <v>6.67</v>
      </c>
      <c r="BC28" s="53">
        <f>'Yearly data'!BB180</f>
        <v>6.67</v>
      </c>
      <c r="BD28" s="53">
        <f>'Yearly data'!BC180</f>
        <v>6.67</v>
      </c>
      <c r="BE28" s="53">
        <f>'Yearly data'!BD180</f>
        <v>6.67</v>
      </c>
      <c r="BF28" s="53">
        <f>'Yearly data'!BE180</f>
        <v>6.67</v>
      </c>
      <c r="BG28" s="53">
        <f>'Yearly data'!BF180</f>
        <v>6.67</v>
      </c>
      <c r="BH28" s="53">
        <f>'Yearly data'!BG180</f>
        <v>6.67</v>
      </c>
      <c r="BI28" s="53">
        <f>'Yearly data'!BH180</f>
        <v>6.67</v>
      </c>
      <c r="BJ28" s="53">
        <f>'Yearly data'!BI180</f>
        <v>6.67</v>
      </c>
      <c r="BK28" s="53">
        <f>'Yearly data'!BJ180</f>
        <v>7.67</v>
      </c>
      <c r="BL28" s="53">
        <f>'Yearly data'!BK180</f>
        <v>8</v>
      </c>
      <c r="BM28" s="53">
        <f>'Yearly data'!BL180</f>
        <v>10.67</v>
      </c>
      <c r="BN28" s="53">
        <f>'Yearly data'!BM180</f>
        <v>10</v>
      </c>
      <c r="BO28" s="53">
        <f>'Yearly data'!BN180</f>
        <v>10</v>
      </c>
      <c r="BP28" s="53">
        <f>'Yearly data'!BO180</f>
        <v>9.67</v>
      </c>
      <c r="BQ28" s="53">
        <f>'Yearly data'!BP180</f>
        <v>9.33</v>
      </c>
      <c r="BR28" s="53">
        <f>'Yearly data'!BQ180</f>
        <v>9</v>
      </c>
      <c r="BS28" s="53">
        <f>'Yearly data'!BR180</f>
        <v>16.670000000000002</v>
      </c>
      <c r="BT28" s="53">
        <f>'Yearly data'!BS180</f>
        <v>16</v>
      </c>
      <c r="BU28" s="53">
        <f>'Yearly data'!BT180</f>
        <v>14.33</v>
      </c>
      <c r="BV28" s="53">
        <f>'Yearly data'!BU180</f>
        <v>13.67</v>
      </c>
      <c r="BW28" s="53">
        <f>'Yearly data'!BV180</f>
        <v>12.67</v>
      </c>
      <c r="BX28" s="53">
        <f>'Yearly data'!BW180</f>
        <v>11.67</v>
      </c>
      <c r="BY28" s="53">
        <f>'Yearly data'!BX180</f>
        <v>8</v>
      </c>
      <c r="BZ28" s="53">
        <f>'Yearly data'!BY180</f>
        <v>8.33</v>
      </c>
      <c r="CA28" s="53">
        <f>'Yearly data'!BZ180</f>
        <v>8.67</v>
      </c>
      <c r="CB28" s="53">
        <f>'Yearly data'!CA180</f>
        <v>9.33</v>
      </c>
      <c r="CC28" s="53">
        <f>'Yearly data'!CB180</f>
        <v>7.33</v>
      </c>
      <c r="CD28" s="53">
        <f>'Yearly data'!CC180</f>
        <v>7.33</v>
      </c>
      <c r="CE28" s="53">
        <f>'Yearly data'!CD180</f>
        <v>7.33</v>
      </c>
      <c r="CF28" s="53">
        <f>'Yearly data'!CE180</f>
        <v>7.33</v>
      </c>
      <c r="CG28" s="53">
        <f>'Yearly data'!CF180</f>
        <v>7.33</v>
      </c>
      <c r="CH28" s="53">
        <f>'Yearly data'!CG180</f>
        <v>7.33</v>
      </c>
      <c r="CI28" s="53">
        <f>'Yearly data'!CH180</f>
        <v>7.33</v>
      </c>
      <c r="CJ28" s="53">
        <f>'Yearly data'!CI180</f>
        <v>7.33</v>
      </c>
      <c r="CK28" s="53">
        <f>'Yearly data'!CJ180</f>
        <v>7.33</v>
      </c>
      <c r="CL28" s="53">
        <f>'Yearly data'!CK180</f>
        <v>7.33</v>
      </c>
      <c r="CM28" s="53">
        <f>'Yearly data'!CL180</f>
        <v>7.33</v>
      </c>
      <c r="CN28" s="53">
        <f>'Yearly data'!CM180</f>
        <v>7.33</v>
      </c>
      <c r="CO28" s="53">
        <f>'Yearly data'!CN180</f>
        <v>7.33</v>
      </c>
      <c r="CP28">
        <f>'Yearly data'!CO109</f>
        <v>10.67</v>
      </c>
      <c r="CQ28">
        <f>'Yearly data'!CP109</f>
        <v>11</v>
      </c>
      <c r="CR28">
        <f>'Yearly data'!CQ109</f>
        <v>11</v>
      </c>
      <c r="CS28">
        <f>'Yearly data'!CR109</f>
        <v>12.67</v>
      </c>
      <c r="CT28">
        <f>'Yearly data'!CS109</f>
        <v>13.33</v>
      </c>
    </row>
    <row r="29" spans="1:99" ht="20.399999999999999">
      <c r="B29" s="55">
        <v>45471</v>
      </c>
      <c r="C29" s="53">
        <f>'Yearly data'!B181</f>
        <v>7.33</v>
      </c>
      <c r="D29" s="53">
        <f>'Yearly data'!C181</f>
        <v>7.33</v>
      </c>
      <c r="E29" s="53">
        <f>'Yearly data'!D181</f>
        <v>7.33</v>
      </c>
      <c r="F29" s="53">
        <f>'Yearly data'!E181</f>
        <v>7.33</v>
      </c>
      <c r="G29" s="53">
        <f>'Yearly data'!F181</f>
        <v>7.33</v>
      </c>
      <c r="H29" s="53">
        <f>'Yearly data'!G181</f>
        <v>7.33</v>
      </c>
      <c r="I29" s="53">
        <f>'Yearly data'!H181</f>
        <v>7.33</v>
      </c>
      <c r="J29" s="53">
        <f>'Yearly data'!I181</f>
        <v>7.33</v>
      </c>
      <c r="K29" s="53">
        <f>'Yearly data'!J181</f>
        <v>7.33</v>
      </c>
      <c r="L29" s="53">
        <f>'Yearly data'!K181</f>
        <v>7.33</v>
      </c>
      <c r="M29" s="53">
        <f>'Yearly data'!L181</f>
        <v>7.33</v>
      </c>
      <c r="N29" s="53">
        <f>'Yearly data'!M181</f>
        <v>7.33</v>
      </c>
      <c r="O29" s="53">
        <f>'Yearly data'!N181</f>
        <v>7.33</v>
      </c>
      <c r="P29" s="53">
        <f>'Yearly data'!O181</f>
        <v>7.33</v>
      </c>
      <c r="Q29" s="53">
        <f>'Yearly data'!P181</f>
        <v>7.33</v>
      </c>
      <c r="R29" s="53">
        <f>'Yearly data'!Q181</f>
        <v>7.33</v>
      </c>
      <c r="S29" s="53">
        <f>'Yearly data'!R181</f>
        <v>7.33</v>
      </c>
      <c r="T29" s="53">
        <f>'Yearly data'!S181</f>
        <v>7.33</v>
      </c>
      <c r="U29" s="53">
        <f>'Yearly data'!T181</f>
        <v>7.33</v>
      </c>
      <c r="V29" s="53">
        <f>'Yearly data'!U181</f>
        <v>7.33</v>
      </c>
      <c r="W29" s="53">
        <f>'Yearly data'!V181</f>
        <v>7.33</v>
      </c>
      <c r="X29" s="53">
        <f>'Yearly data'!W181</f>
        <v>7.33</v>
      </c>
      <c r="Y29" s="53">
        <f>'Yearly data'!X181</f>
        <v>7.33</v>
      </c>
      <c r="Z29" s="53">
        <f>'Yearly data'!Y181</f>
        <v>7.33</v>
      </c>
      <c r="AA29" s="53">
        <f>'Yearly data'!Z181</f>
        <v>7.33</v>
      </c>
      <c r="AB29" s="53">
        <f>'Yearly data'!AA181</f>
        <v>7.33</v>
      </c>
      <c r="AC29" s="53">
        <f>'Yearly data'!AB181</f>
        <v>7.33</v>
      </c>
      <c r="AD29" s="53">
        <f>'Yearly data'!AC181</f>
        <v>7.33</v>
      </c>
      <c r="AE29" s="53">
        <f>'Yearly data'!AD181</f>
        <v>7.33</v>
      </c>
      <c r="AF29" s="53">
        <f>'Yearly data'!AE181</f>
        <v>7.33</v>
      </c>
      <c r="AG29" s="53">
        <f>'Yearly data'!AF181</f>
        <v>7.33</v>
      </c>
      <c r="AH29" s="53">
        <f>'Yearly data'!AG181</f>
        <v>7.33</v>
      </c>
      <c r="AI29" s="53">
        <f>'Yearly data'!AH181</f>
        <v>7.33</v>
      </c>
      <c r="AJ29" s="53">
        <f>'Yearly data'!AI181</f>
        <v>7.33</v>
      </c>
      <c r="AK29" s="53">
        <f>'Yearly data'!AJ181</f>
        <v>7.33</v>
      </c>
      <c r="AL29" s="53">
        <f>'Yearly data'!AK181</f>
        <v>7.33</v>
      </c>
      <c r="AM29" s="53">
        <f>'Yearly data'!AL181</f>
        <v>7.33</v>
      </c>
      <c r="AN29" s="53">
        <f>'Yearly data'!AM181</f>
        <v>7.33</v>
      </c>
      <c r="AO29" s="53">
        <f>'Yearly data'!AN181</f>
        <v>7.33</v>
      </c>
      <c r="AP29" s="53">
        <f>'Yearly data'!AO181</f>
        <v>7.33</v>
      </c>
      <c r="AQ29" s="53">
        <f>'Yearly data'!AP181</f>
        <v>7.33</v>
      </c>
      <c r="AR29" s="53">
        <f>'Yearly data'!AQ181</f>
        <v>7.33</v>
      </c>
      <c r="AS29" s="53">
        <f>'Yearly data'!AR181</f>
        <v>8.33</v>
      </c>
      <c r="AT29" s="53">
        <f>'Yearly data'!AS181</f>
        <v>8.33</v>
      </c>
      <c r="AU29" s="53">
        <f>'Yearly data'!AT181</f>
        <v>8.67</v>
      </c>
      <c r="AV29" s="53">
        <f>'Yearly data'!AU181</f>
        <v>8.67</v>
      </c>
      <c r="AW29" s="53">
        <f>'Yearly data'!AV181</f>
        <v>11.33</v>
      </c>
      <c r="AX29" s="53">
        <f>'Yearly data'!AW181</f>
        <v>12</v>
      </c>
      <c r="AY29" s="53">
        <f>'Yearly data'!AX181</f>
        <v>13</v>
      </c>
      <c r="AZ29" s="53">
        <f>'Yearly data'!AY181</f>
        <v>13.33</v>
      </c>
      <c r="BA29" s="53">
        <f>'Yearly data'!AZ181</f>
        <v>13.67</v>
      </c>
      <c r="BB29" s="53">
        <f>'Yearly data'!BA181</f>
        <v>14.67</v>
      </c>
      <c r="BC29" s="53">
        <f>'Yearly data'!BB181</f>
        <v>15.33</v>
      </c>
      <c r="BD29" s="53">
        <f>'Yearly data'!BC181</f>
        <v>16.329999999999998</v>
      </c>
      <c r="BE29" s="53">
        <f>'Yearly data'!BD181</f>
        <v>11.33</v>
      </c>
      <c r="BF29" s="53">
        <f>'Yearly data'!BE181</f>
        <v>12</v>
      </c>
      <c r="BG29" s="53">
        <f>'Yearly data'!BF181</f>
        <v>13</v>
      </c>
      <c r="BH29" s="53">
        <f>'Yearly data'!BG181</f>
        <v>13.33</v>
      </c>
      <c r="BI29" s="53">
        <f>'Yearly data'!BH181</f>
        <v>10.67</v>
      </c>
      <c r="BJ29" s="53">
        <f>'Yearly data'!BI181</f>
        <v>10.67</v>
      </c>
      <c r="BK29" s="53">
        <f>'Yearly data'!BJ181</f>
        <v>10.67</v>
      </c>
      <c r="BL29" s="53">
        <f>'Yearly data'!BK181</f>
        <v>10.67</v>
      </c>
      <c r="BM29" s="53">
        <f>'Yearly data'!BL181</f>
        <v>11.33</v>
      </c>
      <c r="BN29" s="53">
        <f>'Yearly data'!BM181</f>
        <v>11.33</v>
      </c>
      <c r="BO29" s="53">
        <f>'Yearly data'!BN181</f>
        <v>14</v>
      </c>
      <c r="BP29" s="53">
        <f>'Yearly data'!BO181</f>
        <v>14.67</v>
      </c>
      <c r="BQ29" s="53">
        <f>'Yearly data'!BP181</f>
        <v>15</v>
      </c>
      <c r="BR29" s="53">
        <f>'Yearly data'!BQ181</f>
        <v>15</v>
      </c>
      <c r="BS29" s="53">
        <f>'Yearly data'!BR181</f>
        <v>15.33</v>
      </c>
      <c r="BT29" s="53">
        <f>'Yearly data'!BS181</f>
        <v>15.33</v>
      </c>
      <c r="BU29" s="53">
        <f>'Yearly data'!BT181</f>
        <v>22</v>
      </c>
      <c r="BV29" s="53">
        <f>'Yearly data'!BU181</f>
        <v>22.67</v>
      </c>
      <c r="BW29" s="53">
        <f>'Yearly data'!BV181</f>
        <v>23</v>
      </c>
      <c r="BX29" s="53">
        <f>'Yearly data'!BW181</f>
        <v>24</v>
      </c>
      <c r="BY29" s="53">
        <f>'Yearly data'!BX181</f>
        <v>24.33</v>
      </c>
      <c r="BZ29" s="53">
        <f>'Yearly data'!BY181</f>
        <v>24.33</v>
      </c>
      <c r="CA29" s="53">
        <f>'Yearly data'!BZ181</f>
        <v>20</v>
      </c>
      <c r="CB29" s="53">
        <f>'Yearly data'!CA181</f>
        <v>20.67</v>
      </c>
      <c r="CC29" s="53">
        <f>'Yearly data'!CB181</f>
        <v>21.33</v>
      </c>
      <c r="CD29" s="53">
        <f>'Yearly data'!CC181</f>
        <v>21.67</v>
      </c>
      <c r="CE29" s="53">
        <f>'Yearly data'!CD181</f>
        <v>20</v>
      </c>
      <c r="CF29" s="53">
        <f>'Yearly data'!CE181</f>
        <v>20.329999999999998</v>
      </c>
      <c r="CG29" s="53">
        <f>'Yearly data'!CF181</f>
        <v>29.67</v>
      </c>
      <c r="CH29" s="53">
        <f>'Yearly data'!CG181</f>
        <v>29.67</v>
      </c>
      <c r="CI29" s="53">
        <f>'Yearly data'!CH181</f>
        <v>29.67</v>
      </c>
      <c r="CJ29" s="53">
        <f>'Yearly data'!CI181</f>
        <v>29.67</v>
      </c>
      <c r="CK29" s="53">
        <f>'Yearly data'!CJ181</f>
        <v>21.67</v>
      </c>
      <c r="CL29" s="53">
        <f>'Yearly data'!CK181</f>
        <v>22</v>
      </c>
      <c r="CM29" s="53">
        <f>'Yearly data'!CL181</f>
        <v>22.67</v>
      </c>
      <c r="CN29" s="53">
        <f>'Yearly data'!CM181</f>
        <v>23.33</v>
      </c>
      <c r="CO29" s="53">
        <f>'Yearly data'!CN181</f>
        <v>14.67</v>
      </c>
      <c r="CP29">
        <f>'Yearly data'!CO110</f>
        <v>11.33</v>
      </c>
      <c r="CQ29">
        <f>'Yearly data'!CP110</f>
        <v>12</v>
      </c>
      <c r="CR29">
        <f>'Yearly data'!CQ110</f>
        <v>12.33</v>
      </c>
      <c r="CS29">
        <f>'Yearly data'!CR110</f>
        <v>12.67</v>
      </c>
      <c r="CT29">
        <f>'Yearly data'!CS110</f>
        <v>12.33</v>
      </c>
    </row>
    <row r="30" spans="1:99" ht="20.399999999999999">
      <c r="B30" s="55">
        <v>45472</v>
      </c>
      <c r="C30" s="53">
        <f>'Yearly data'!B182</f>
        <v>16.670000000000002</v>
      </c>
      <c r="D30" s="53">
        <f>'Yearly data'!C182</f>
        <v>17.329999999999998</v>
      </c>
      <c r="E30" s="53">
        <f>'Yearly data'!D182</f>
        <v>17.670000000000002</v>
      </c>
      <c r="F30" s="53">
        <f>'Yearly data'!E182</f>
        <v>18</v>
      </c>
      <c r="G30" s="53">
        <f>'Yearly data'!F182</f>
        <v>18.329999999999998</v>
      </c>
      <c r="H30" s="53">
        <f>'Yearly data'!G182</f>
        <v>19.329999999999998</v>
      </c>
      <c r="I30" s="53">
        <f>'Yearly data'!H182</f>
        <v>20</v>
      </c>
      <c r="J30" s="53">
        <f>'Yearly data'!I182</f>
        <v>19.329999999999998</v>
      </c>
      <c r="K30" s="53">
        <f>'Yearly data'!J182</f>
        <v>13.33</v>
      </c>
      <c r="L30" s="53">
        <f>'Yearly data'!K182</f>
        <v>13.33</v>
      </c>
      <c r="M30" s="53">
        <f>'Yearly data'!L182</f>
        <v>11.67</v>
      </c>
      <c r="N30" s="53">
        <f>'Yearly data'!M182</f>
        <v>11.67</v>
      </c>
      <c r="O30" s="53">
        <f>'Yearly data'!N182</f>
        <v>11.67</v>
      </c>
      <c r="P30" s="53">
        <f>'Yearly data'!O182</f>
        <v>11.67</v>
      </c>
      <c r="Q30" s="53">
        <f>'Yearly data'!P182</f>
        <v>11.67</v>
      </c>
      <c r="R30" s="53">
        <f>'Yearly data'!Q182</f>
        <v>11.67</v>
      </c>
      <c r="S30" s="53">
        <f>'Yearly data'!R182</f>
        <v>8.67</v>
      </c>
      <c r="T30" s="53">
        <f>'Yearly data'!S182</f>
        <v>9</v>
      </c>
      <c r="U30" s="53">
        <f>'Yearly data'!T182</f>
        <v>9.33</v>
      </c>
      <c r="V30" s="53">
        <f>'Yearly data'!U182</f>
        <v>9.67</v>
      </c>
      <c r="W30" s="53">
        <f>'Yearly data'!V182</f>
        <v>8.33</v>
      </c>
      <c r="X30" s="53">
        <f>'Yearly data'!W182</f>
        <v>8.33</v>
      </c>
      <c r="Y30" s="53">
        <f>'Yearly data'!X182</f>
        <v>7.33</v>
      </c>
      <c r="Z30" s="53">
        <f>'Yearly data'!Y182</f>
        <v>7.33</v>
      </c>
      <c r="AA30" s="53">
        <f>'Yearly data'!Z182</f>
        <v>7.33</v>
      </c>
      <c r="AB30" s="53">
        <f>'Yearly data'!AA182</f>
        <v>7.33</v>
      </c>
      <c r="AC30" s="53">
        <f>'Yearly data'!AB182</f>
        <v>7.67</v>
      </c>
      <c r="AD30" s="53">
        <f>'Yearly data'!AC182</f>
        <v>7.67</v>
      </c>
      <c r="AE30" s="53">
        <f>'Yearly data'!AD182</f>
        <v>8</v>
      </c>
      <c r="AF30" s="53">
        <f>'Yearly data'!AE182</f>
        <v>8.33</v>
      </c>
      <c r="AG30" s="53">
        <f>'Yearly data'!AF182</f>
        <v>8.33</v>
      </c>
      <c r="AH30" s="53">
        <f>'Yearly data'!AG182</f>
        <v>8.67</v>
      </c>
      <c r="AI30" s="53">
        <f>'Yearly data'!AH182</f>
        <v>9</v>
      </c>
      <c r="AJ30" s="53">
        <f>'Yearly data'!AI182</f>
        <v>9.33</v>
      </c>
      <c r="AK30" s="53">
        <f>'Yearly data'!AJ182</f>
        <v>8</v>
      </c>
      <c r="AL30" s="53">
        <f>'Yearly data'!AK182</f>
        <v>8.33</v>
      </c>
      <c r="AM30" s="53">
        <f>'Yearly data'!AL182</f>
        <v>8.67</v>
      </c>
      <c r="AN30" s="53">
        <f>'Yearly data'!AM182</f>
        <v>9</v>
      </c>
      <c r="AO30" s="53">
        <f>'Yearly data'!AN182</f>
        <v>9.33</v>
      </c>
      <c r="AP30" s="53">
        <f>'Yearly data'!AO182</f>
        <v>9.67</v>
      </c>
      <c r="AQ30" s="53">
        <f>'Yearly data'!AP182</f>
        <v>10.33</v>
      </c>
      <c r="AR30" s="53">
        <f>'Yearly data'!AQ182</f>
        <v>11</v>
      </c>
      <c r="AS30" s="53">
        <f>'Yearly data'!AR182</f>
        <v>11.67</v>
      </c>
      <c r="AT30" s="53">
        <f>'Yearly data'!AS182</f>
        <v>12.33</v>
      </c>
      <c r="AU30" s="53">
        <f>'Yearly data'!AT182</f>
        <v>13</v>
      </c>
      <c r="AV30" s="53">
        <f>'Yearly data'!AU182</f>
        <v>13.67</v>
      </c>
      <c r="AW30" s="53">
        <f>'Yearly data'!AV182</f>
        <v>14.33</v>
      </c>
      <c r="AX30" s="53">
        <f>'Yearly data'!AW182</f>
        <v>15</v>
      </c>
      <c r="AY30" s="53">
        <f>'Yearly data'!AX182</f>
        <v>15.67</v>
      </c>
      <c r="AZ30" s="53">
        <f>'Yearly data'!AY182</f>
        <v>16.329999999999998</v>
      </c>
      <c r="BA30" s="53">
        <f>'Yearly data'!AZ182</f>
        <v>17.329999999999998</v>
      </c>
      <c r="BB30" s="53">
        <f>'Yearly data'!BA182</f>
        <v>18.329999999999998</v>
      </c>
      <c r="BC30" s="53">
        <f>'Yearly data'!BB182</f>
        <v>19.329999999999998</v>
      </c>
      <c r="BD30" s="53">
        <f>'Yearly data'!BC182</f>
        <v>20</v>
      </c>
      <c r="BE30" s="53">
        <f>'Yearly data'!BD182</f>
        <v>17.329999999999998</v>
      </c>
      <c r="BF30" s="53">
        <f>'Yearly data'!BE182</f>
        <v>18</v>
      </c>
      <c r="BG30" s="53">
        <f>'Yearly data'!BF182</f>
        <v>18.670000000000002</v>
      </c>
      <c r="BH30" s="53">
        <f>'Yearly data'!BG182</f>
        <v>19.329999999999998</v>
      </c>
      <c r="BI30" s="53">
        <f>'Yearly data'!BH182</f>
        <v>20</v>
      </c>
      <c r="BJ30" s="53">
        <f>'Yearly data'!BI182</f>
        <v>20</v>
      </c>
      <c r="BK30" s="53">
        <f>'Yearly data'!BJ182</f>
        <v>20</v>
      </c>
      <c r="BL30" s="53">
        <f>'Yearly data'!BK182</f>
        <v>20</v>
      </c>
      <c r="BM30" s="53">
        <f>'Yearly data'!BL182</f>
        <v>21.67</v>
      </c>
      <c r="BN30" s="53">
        <f>'Yearly data'!BM182</f>
        <v>21.67</v>
      </c>
      <c r="BO30" s="53">
        <f>'Yearly data'!BN182</f>
        <v>21.67</v>
      </c>
      <c r="BP30" s="53">
        <f>'Yearly data'!BO182</f>
        <v>21.67</v>
      </c>
      <c r="BQ30" s="53">
        <f>'Yearly data'!BP182</f>
        <v>21.67</v>
      </c>
      <c r="BR30" s="53">
        <f>'Yearly data'!BQ182</f>
        <v>21.67</v>
      </c>
      <c r="BS30" s="53">
        <f>'Yearly data'!BR182</f>
        <v>21.67</v>
      </c>
      <c r="BT30" s="53">
        <f>'Yearly data'!BS182</f>
        <v>21.67</v>
      </c>
      <c r="BU30" s="53">
        <f>'Yearly data'!BT182</f>
        <v>24.33</v>
      </c>
      <c r="BV30" s="53">
        <f>'Yearly data'!BU182</f>
        <v>23.67</v>
      </c>
      <c r="BW30" s="53">
        <f>'Yearly data'!BV182</f>
        <v>28.67</v>
      </c>
      <c r="BX30" s="53">
        <f>'Yearly data'!BW182</f>
        <v>28.33</v>
      </c>
      <c r="BY30" s="53">
        <f>'Yearly data'!BX182</f>
        <v>28</v>
      </c>
      <c r="BZ30" s="53">
        <f>'Yearly data'!BY182</f>
        <v>27.67</v>
      </c>
      <c r="CA30" s="53">
        <f>'Yearly data'!BZ182</f>
        <v>27</v>
      </c>
      <c r="CB30" s="53">
        <f>'Yearly data'!CA182</f>
        <v>26.67</v>
      </c>
      <c r="CC30" s="53">
        <f>'Yearly data'!CB182</f>
        <v>22</v>
      </c>
      <c r="CD30" s="53">
        <f>'Yearly data'!CC182</f>
        <v>21</v>
      </c>
      <c r="CE30" s="53">
        <f>'Yearly data'!CD182</f>
        <v>20.329999999999998</v>
      </c>
      <c r="CF30" s="53">
        <f>'Yearly data'!CE182</f>
        <v>19.670000000000002</v>
      </c>
      <c r="CG30" s="53">
        <f>'Yearly data'!CF182</f>
        <v>19</v>
      </c>
      <c r="CH30" s="53">
        <f>'Yearly data'!CG182</f>
        <v>18</v>
      </c>
      <c r="CI30" s="53">
        <f>'Yearly data'!CH182</f>
        <v>17.670000000000002</v>
      </c>
      <c r="CJ30" s="53">
        <f>'Yearly data'!CI182</f>
        <v>17</v>
      </c>
      <c r="CK30" s="53">
        <f>'Yearly data'!CJ182</f>
        <v>16.329999999999998</v>
      </c>
      <c r="CL30" s="53">
        <f>'Yearly data'!CK182</f>
        <v>15.33</v>
      </c>
      <c r="CM30" s="53">
        <f>'Yearly data'!CL182</f>
        <v>17.329999999999998</v>
      </c>
      <c r="CN30" s="53">
        <f>'Yearly data'!CM182</f>
        <v>17.329999999999998</v>
      </c>
      <c r="CO30" s="53">
        <f>'Yearly data'!CN182</f>
        <v>17.670000000000002</v>
      </c>
      <c r="CP30">
        <f>'Yearly data'!CO111</f>
        <v>16.329999999999998</v>
      </c>
      <c r="CQ30">
        <f>'Yearly data'!CP111</f>
        <v>16.329999999999998</v>
      </c>
      <c r="CR30">
        <f>'Yearly data'!CQ111</f>
        <v>16.329999999999998</v>
      </c>
      <c r="CS30">
        <f>'Yearly data'!CR111</f>
        <v>16.670000000000002</v>
      </c>
      <c r="CT30">
        <f>'Yearly data'!CS111</f>
        <v>17.329999999999998</v>
      </c>
    </row>
    <row r="31" spans="1:99" ht="20.399999999999999">
      <c r="B31" s="55">
        <v>45473</v>
      </c>
      <c r="C31" s="53">
        <f>'Yearly data'!B183</f>
        <v>15</v>
      </c>
      <c r="D31" s="53">
        <f>'Yearly data'!C183</f>
        <v>15</v>
      </c>
      <c r="E31" s="53">
        <f>'Yearly data'!D183</f>
        <v>15</v>
      </c>
      <c r="F31" s="53">
        <f>'Yearly data'!E183</f>
        <v>15</v>
      </c>
      <c r="G31" s="53">
        <f>'Yearly data'!F183</f>
        <v>14.33</v>
      </c>
      <c r="H31" s="53">
        <f>'Yearly data'!G183</f>
        <v>14</v>
      </c>
      <c r="I31" s="53">
        <f>'Yearly data'!H183</f>
        <v>13.67</v>
      </c>
      <c r="J31" s="53">
        <f>'Yearly data'!I183</f>
        <v>13</v>
      </c>
      <c r="K31" s="53">
        <f>'Yearly data'!J183</f>
        <v>12.33</v>
      </c>
      <c r="L31" s="53">
        <f>'Yearly data'!K183</f>
        <v>12</v>
      </c>
      <c r="M31" s="53">
        <f>'Yearly data'!L183</f>
        <v>11.33</v>
      </c>
      <c r="N31" s="53">
        <f>'Yearly data'!M183</f>
        <v>11</v>
      </c>
      <c r="O31" s="53">
        <f>'Yearly data'!N183</f>
        <v>10.67</v>
      </c>
      <c r="P31" s="53">
        <f>'Yearly data'!O183</f>
        <v>10.33</v>
      </c>
      <c r="Q31" s="53">
        <f>'Yearly data'!P183</f>
        <v>10</v>
      </c>
      <c r="R31" s="53">
        <f>'Yearly data'!Q183</f>
        <v>9.67</v>
      </c>
      <c r="S31" s="53">
        <f>'Yearly data'!R183</f>
        <v>8.33</v>
      </c>
      <c r="T31" s="53">
        <f>'Yearly data'!S183</f>
        <v>8</v>
      </c>
      <c r="U31" s="53">
        <f>'Yearly data'!T183</f>
        <v>8</v>
      </c>
      <c r="V31" s="53">
        <f>'Yearly data'!U183</f>
        <v>7.67</v>
      </c>
      <c r="W31" s="53">
        <f>'Yearly data'!V183</f>
        <v>7.67</v>
      </c>
      <c r="X31" s="53">
        <f>'Yearly data'!W183</f>
        <v>7.33</v>
      </c>
      <c r="Y31" s="53">
        <f>'Yearly data'!X183</f>
        <v>8.67</v>
      </c>
      <c r="Z31" s="53">
        <f>'Yearly data'!Y183</f>
        <v>8.33</v>
      </c>
      <c r="AA31" s="53">
        <f>'Yearly data'!Z183</f>
        <v>6.67</v>
      </c>
      <c r="AB31" s="53">
        <f>'Yearly data'!AA183</f>
        <v>7</v>
      </c>
      <c r="AC31" s="53">
        <f>'Yearly data'!AB183</f>
        <v>7</v>
      </c>
      <c r="AD31" s="53">
        <f>'Yearly data'!AC183</f>
        <v>7.33</v>
      </c>
      <c r="AE31" s="53">
        <f>'Yearly data'!AD183</f>
        <v>7.33</v>
      </c>
      <c r="AF31" s="53">
        <f>'Yearly data'!AE183</f>
        <v>7.33</v>
      </c>
      <c r="AG31" s="53">
        <f>'Yearly data'!AF183</f>
        <v>7.33</v>
      </c>
      <c r="AH31" s="53">
        <f>'Yearly data'!AG183</f>
        <v>7</v>
      </c>
      <c r="AI31" s="53">
        <f>'Yearly data'!AH183</f>
        <v>12.67</v>
      </c>
      <c r="AJ31" s="53">
        <f>'Yearly data'!AI183</f>
        <v>12.33</v>
      </c>
      <c r="AK31" s="53">
        <f>'Yearly data'!AJ183</f>
        <v>12</v>
      </c>
      <c r="AL31" s="53">
        <f>'Yearly data'!AK183</f>
        <v>12</v>
      </c>
      <c r="AM31" s="53">
        <f>'Yearly data'!AL183</f>
        <v>11.67</v>
      </c>
      <c r="AN31" s="53">
        <f>'Yearly data'!AM183</f>
        <v>11.33</v>
      </c>
      <c r="AO31" s="53">
        <f>'Yearly data'!AN183</f>
        <v>11.33</v>
      </c>
      <c r="AP31" s="53">
        <f>'Yearly data'!AO183</f>
        <v>11</v>
      </c>
      <c r="AQ31" s="53">
        <f>'Yearly data'!AP183</f>
        <v>12.67</v>
      </c>
      <c r="AR31" s="53">
        <f>'Yearly data'!AQ183</f>
        <v>12.67</v>
      </c>
      <c r="AS31" s="53">
        <f>'Yearly data'!AR183</f>
        <v>13</v>
      </c>
      <c r="AT31" s="53">
        <f>'Yearly data'!AS183</f>
        <v>13.33</v>
      </c>
      <c r="AU31" s="53">
        <f>'Yearly data'!AT183</f>
        <v>14.33</v>
      </c>
      <c r="AV31" s="53">
        <f>'Yearly data'!AU183</f>
        <v>15.33</v>
      </c>
      <c r="AW31" s="53">
        <f>'Yearly data'!AV183</f>
        <v>16</v>
      </c>
      <c r="AX31" s="53">
        <f>'Yearly data'!AW183</f>
        <v>17.329999999999998</v>
      </c>
      <c r="AY31" s="53">
        <f>'Yearly data'!AX183</f>
        <v>16</v>
      </c>
      <c r="AZ31" s="53">
        <f>'Yearly data'!AY183</f>
        <v>14.67</v>
      </c>
      <c r="BA31" s="53">
        <f>'Yearly data'!AZ183</f>
        <v>23.33</v>
      </c>
      <c r="BB31" s="53">
        <f>'Yearly data'!BA183</f>
        <v>22.67</v>
      </c>
      <c r="BC31" s="53">
        <f>'Yearly data'!BB183</f>
        <v>21.67</v>
      </c>
      <c r="BD31" s="53">
        <f>'Yearly data'!BC183</f>
        <v>20</v>
      </c>
      <c r="BE31" s="53">
        <f>'Yearly data'!BD183</f>
        <v>19.329999999999998</v>
      </c>
      <c r="BF31" s="53">
        <f>'Yearly data'!BE183</f>
        <v>18.329999999999998</v>
      </c>
      <c r="BG31" s="53">
        <f>'Yearly data'!BF183</f>
        <v>17.329999999999998</v>
      </c>
      <c r="BH31" s="53">
        <f>'Yearly data'!BG183</f>
        <v>19.670000000000002</v>
      </c>
      <c r="BI31" s="53">
        <f>'Yearly data'!BH183</f>
        <v>21</v>
      </c>
      <c r="BJ31" s="53">
        <f>'Yearly data'!BI183</f>
        <v>21.67</v>
      </c>
      <c r="BK31" s="53">
        <f>'Yearly data'!BJ183</f>
        <v>23.33</v>
      </c>
      <c r="BL31" s="53">
        <f>'Yearly data'!BK183</f>
        <v>24</v>
      </c>
      <c r="BM31" s="53">
        <f>'Yearly data'!BL183</f>
        <v>29.33</v>
      </c>
      <c r="BN31" s="53">
        <f>'Yearly data'!BM183</f>
        <v>28.67</v>
      </c>
      <c r="BO31" s="53">
        <f>'Yearly data'!BN183</f>
        <v>28.33</v>
      </c>
      <c r="BP31" s="53">
        <f>'Yearly data'!BO183</f>
        <v>28</v>
      </c>
      <c r="BQ31" s="53">
        <f>'Yearly data'!BP183</f>
        <v>32.33</v>
      </c>
      <c r="BR31" s="53">
        <f>'Yearly data'!BQ183</f>
        <v>30</v>
      </c>
      <c r="BS31" s="53">
        <f>'Yearly data'!BR183</f>
        <v>28.33</v>
      </c>
      <c r="BT31" s="53">
        <f>'Yearly data'!BS183</f>
        <v>25</v>
      </c>
      <c r="BU31" s="53">
        <f>'Yearly data'!BT183</f>
        <v>23.33</v>
      </c>
      <c r="BV31" s="53">
        <f>'Yearly data'!BU183</f>
        <v>21.67</v>
      </c>
      <c r="BW31" s="53">
        <f>'Yearly data'!BV183</f>
        <v>20</v>
      </c>
      <c r="BX31" s="53">
        <f>'Yearly data'!BW183</f>
        <v>18.329999999999998</v>
      </c>
      <c r="BY31" s="53">
        <f>'Yearly data'!BX183</f>
        <v>14.67</v>
      </c>
      <c r="BZ31" s="53">
        <f>'Yearly data'!BY183</f>
        <v>15</v>
      </c>
      <c r="CA31" s="53">
        <f>'Yearly data'!BZ183</f>
        <v>10.67</v>
      </c>
      <c r="CB31" s="53">
        <f>'Yearly data'!CA183</f>
        <v>11.33</v>
      </c>
      <c r="CC31" s="53">
        <f>'Yearly data'!CB183</f>
        <v>11.33</v>
      </c>
      <c r="CD31" s="53">
        <f>'Yearly data'!CC183</f>
        <v>12</v>
      </c>
      <c r="CE31" s="53">
        <f>'Yearly data'!CD183</f>
        <v>12</v>
      </c>
      <c r="CF31" s="53">
        <f>'Yearly data'!CE183</f>
        <v>12.67</v>
      </c>
      <c r="CG31" s="53">
        <f>'Yearly data'!CF183</f>
        <v>12.67</v>
      </c>
      <c r="CH31" s="53">
        <f>'Yearly data'!CG183</f>
        <v>13.33</v>
      </c>
      <c r="CI31" s="53">
        <f>'Yearly data'!CH183</f>
        <v>13.33</v>
      </c>
      <c r="CJ31" s="53">
        <f>'Yearly data'!CI183</f>
        <v>14</v>
      </c>
      <c r="CK31" s="53">
        <f>'Yearly data'!CJ183</f>
        <v>12</v>
      </c>
      <c r="CL31" s="53">
        <f>'Yearly data'!CK183</f>
        <v>12</v>
      </c>
      <c r="CM31" s="53">
        <f>'Yearly data'!CL183</f>
        <v>12.33</v>
      </c>
      <c r="CN31" s="53">
        <f>'Yearly data'!CM183</f>
        <v>12.67</v>
      </c>
      <c r="CO31" s="53">
        <f>'Yearly data'!CN183</f>
        <v>13</v>
      </c>
      <c r="CP31">
        <f>'Yearly data'!CO112</f>
        <v>14.67</v>
      </c>
      <c r="CQ31">
        <f>'Yearly data'!CP112</f>
        <v>14.67</v>
      </c>
      <c r="CR31">
        <f>'Yearly data'!CQ112</f>
        <v>14.67</v>
      </c>
      <c r="CS31">
        <f>'Yearly data'!CR112</f>
        <v>15</v>
      </c>
      <c r="CT31">
        <f>'Yearly data'!CS112</f>
        <v>15.33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T32"/>
  <sheetViews>
    <sheetView zoomScale="83" zoomScaleNormal="83" workbookViewId="0">
      <pane xSplit="1" topLeftCell="O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1.417968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1.41796875" customWidth="1"/>
    <col min="16" max="17" width="11.4179687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1.41796875" customWidth="1"/>
    <col min="22" max="24" width="11.41796875" hidden="1" customWidth="1"/>
    <col min="25" max="25" width="16" hidden="1" customWidth="1"/>
    <col min="26" max="26" width="14.1015625" hidden="1" customWidth="1"/>
    <col min="27" max="27" width="11.41796875" customWidth="1"/>
    <col min="28" max="32" width="11.41796875" hidden="1" customWidth="1"/>
    <col min="33" max="33" width="11.41796875" customWidth="1"/>
    <col min="34" max="38" width="11.417968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6">
        <v>45474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54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1"/>
      <c r="B2" s="52">
        <v>45474</v>
      </c>
      <c r="C2" s="53">
        <f>'Yearly data'!B184</f>
        <v>13.33</v>
      </c>
      <c r="D2" s="53">
        <f>'Yearly data'!C184</f>
        <v>13.33</v>
      </c>
      <c r="E2" s="53">
        <f>'Yearly data'!D184</f>
        <v>13.33</v>
      </c>
      <c r="F2" s="53">
        <f>'Yearly data'!E184</f>
        <v>9.33</v>
      </c>
      <c r="G2" s="53">
        <f>'Yearly data'!F184</f>
        <v>9</v>
      </c>
      <c r="H2" s="53">
        <f>'Yearly data'!G184</f>
        <v>9</v>
      </c>
      <c r="I2" s="53">
        <f>'Yearly data'!H184</f>
        <v>8.67</v>
      </c>
      <c r="J2" s="53">
        <f>'Yearly data'!I184</f>
        <v>8.33</v>
      </c>
      <c r="K2" s="53">
        <f>'Yearly data'!J184</f>
        <v>8.33</v>
      </c>
      <c r="L2" s="53">
        <f>'Yearly data'!K184</f>
        <v>8.33</v>
      </c>
      <c r="M2" s="53">
        <f>'Yearly data'!L184</f>
        <v>8.33</v>
      </c>
      <c r="N2" s="53">
        <f>'Yearly data'!M184</f>
        <v>8.33</v>
      </c>
      <c r="O2" s="53">
        <f>'Yearly data'!N184</f>
        <v>8</v>
      </c>
      <c r="P2" s="53">
        <f>'Yearly data'!O184</f>
        <v>7.67</v>
      </c>
      <c r="Q2" s="53">
        <f>'Yearly data'!P184</f>
        <v>7.67</v>
      </c>
      <c r="R2" s="53">
        <f>'Yearly data'!Q184</f>
        <v>7.33</v>
      </c>
      <c r="S2" s="53">
        <f>'Yearly data'!R184</f>
        <v>7</v>
      </c>
      <c r="T2" s="53">
        <f>'Yearly data'!S184</f>
        <v>6.67</v>
      </c>
      <c r="U2" s="53">
        <f>'Yearly data'!T184</f>
        <v>6.67</v>
      </c>
      <c r="V2" s="53">
        <f>'Yearly data'!U184</f>
        <v>6.67</v>
      </c>
      <c r="W2" s="53">
        <f>'Yearly data'!V184</f>
        <v>6.67</v>
      </c>
      <c r="X2" s="53">
        <f>'Yearly data'!W184</f>
        <v>6.67</v>
      </c>
      <c r="Y2" s="53">
        <f>'Yearly data'!X184</f>
        <v>6.67</v>
      </c>
      <c r="Z2" s="53">
        <f>'Yearly data'!Y184</f>
        <v>6.67</v>
      </c>
      <c r="AA2" s="53">
        <f>'Yearly data'!Z184</f>
        <v>6.67</v>
      </c>
      <c r="AB2" s="53">
        <f>'Yearly data'!AA184</f>
        <v>6.67</v>
      </c>
      <c r="AC2" s="53">
        <f>'Yearly data'!AB184</f>
        <v>6.67</v>
      </c>
      <c r="AD2" s="53">
        <f>'Yearly data'!AC184</f>
        <v>6.67</v>
      </c>
      <c r="AE2" s="53">
        <f>'Yearly data'!AD184</f>
        <v>6.67</v>
      </c>
      <c r="AF2" s="53">
        <f>'Yearly data'!AE184</f>
        <v>6.67</v>
      </c>
      <c r="AG2" s="53">
        <f>'Yearly data'!AF184</f>
        <v>6.67</v>
      </c>
      <c r="AH2" s="53">
        <f>'Yearly data'!AG184</f>
        <v>6.67</v>
      </c>
      <c r="AI2" s="53">
        <f>'Yearly data'!AH184</f>
        <v>6.67</v>
      </c>
      <c r="AJ2" s="53">
        <f>'Yearly data'!AI184</f>
        <v>6.67</v>
      </c>
      <c r="AK2" s="53">
        <f>'Yearly data'!AJ184</f>
        <v>6.67</v>
      </c>
      <c r="AL2" s="53">
        <f>'Yearly data'!AK184</f>
        <v>6.67</v>
      </c>
      <c r="AM2" s="53">
        <f>'Yearly data'!AL184</f>
        <v>6.67</v>
      </c>
      <c r="AN2" s="53">
        <f>'Yearly data'!AM184</f>
        <v>6.67</v>
      </c>
      <c r="AO2" s="53">
        <f>'Yearly data'!AN184</f>
        <v>6.67</v>
      </c>
      <c r="AP2" s="53">
        <f>'Yearly data'!AO184</f>
        <v>6.67</v>
      </c>
      <c r="AQ2" s="53">
        <f>'Yearly data'!AP184</f>
        <v>6.67</v>
      </c>
      <c r="AR2" s="53">
        <f>'Yearly data'!AQ184</f>
        <v>6.67</v>
      </c>
      <c r="AS2" s="53">
        <f>'Yearly data'!AR184</f>
        <v>6.67</v>
      </c>
      <c r="AT2" s="53">
        <f>'Yearly data'!AS184</f>
        <v>6.67</v>
      </c>
      <c r="AU2" s="53">
        <f>'Yearly data'!AT184</f>
        <v>6.67</v>
      </c>
      <c r="AV2" s="53">
        <f>'Yearly data'!AU184</f>
        <v>6.67</v>
      </c>
      <c r="AW2" s="53">
        <f>'Yearly data'!AV184</f>
        <v>7.33</v>
      </c>
      <c r="AX2" s="53">
        <f>'Yearly data'!AW184</f>
        <v>8.33</v>
      </c>
      <c r="AY2" s="53">
        <f>'Yearly data'!AX184</f>
        <v>9.33</v>
      </c>
      <c r="AZ2" s="53">
        <f>'Yearly data'!AY184</f>
        <v>10</v>
      </c>
      <c r="BA2" s="53">
        <f>'Yearly data'!AZ184</f>
        <v>8.33</v>
      </c>
      <c r="BB2" s="53">
        <f>'Yearly data'!BA184</f>
        <v>9</v>
      </c>
      <c r="BC2" s="53">
        <f>'Yearly data'!BB184</f>
        <v>10</v>
      </c>
      <c r="BD2" s="53">
        <f>'Yearly data'!BC184</f>
        <v>11</v>
      </c>
      <c r="BE2" s="53">
        <f>'Yearly data'!BD184</f>
        <v>12.33</v>
      </c>
      <c r="BF2" s="53">
        <f>'Yearly data'!BE184</f>
        <v>13.67</v>
      </c>
      <c r="BG2" s="53">
        <f>'Yearly data'!BF184</f>
        <v>9.33</v>
      </c>
      <c r="BH2" s="53">
        <f>'Yearly data'!BG184</f>
        <v>10</v>
      </c>
      <c r="BI2" s="53">
        <f>'Yearly data'!BH184</f>
        <v>11</v>
      </c>
      <c r="BJ2" s="53">
        <f>'Yearly data'!BI184</f>
        <v>12</v>
      </c>
      <c r="BK2" s="53">
        <f>'Yearly data'!BJ184</f>
        <v>13.33</v>
      </c>
      <c r="BL2" s="53">
        <f>'Yearly data'!BK184</f>
        <v>15</v>
      </c>
      <c r="BM2" s="53">
        <f>'Yearly data'!BL184</f>
        <v>17.329999999999998</v>
      </c>
      <c r="BN2" s="53">
        <f>'Yearly data'!BM184</f>
        <v>20</v>
      </c>
      <c r="BO2" s="53">
        <f>'Yearly data'!BN184</f>
        <v>14.33</v>
      </c>
      <c r="BP2" s="53">
        <f>'Yearly data'!BO184</f>
        <v>17</v>
      </c>
      <c r="BQ2" s="53">
        <f>'Yearly data'!BP184</f>
        <v>26.67</v>
      </c>
      <c r="BR2" s="53">
        <f>'Yearly data'!BQ184</f>
        <v>27.33</v>
      </c>
      <c r="BS2" s="53">
        <f>'Yearly data'!BR184</f>
        <v>28</v>
      </c>
      <c r="BT2" s="53">
        <f>'Yearly data'!BS184</f>
        <v>28.67</v>
      </c>
      <c r="BU2" s="53">
        <f>'Yearly data'!BT184</f>
        <v>38.67</v>
      </c>
      <c r="BV2" s="53">
        <f>'Yearly data'!BU184</f>
        <v>39.33</v>
      </c>
      <c r="BW2" s="53">
        <f>'Yearly data'!BV184</f>
        <v>39.33</v>
      </c>
      <c r="BX2" s="53">
        <f>'Yearly data'!BW184</f>
        <v>39.33</v>
      </c>
      <c r="BY2" s="53">
        <f>'Yearly data'!BX184</f>
        <v>39.33</v>
      </c>
      <c r="BZ2" s="53">
        <f>'Yearly data'!BY184</f>
        <v>39.33</v>
      </c>
      <c r="CA2" s="53">
        <f>'Yearly data'!BZ184</f>
        <v>39.33</v>
      </c>
      <c r="CB2" s="53">
        <f>'Yearly data'!CA184</f>
        <v>39.33</v>
      </c>
      <c r="CC2" s="53">
        <f>'Yearly data'!CB184</f>
        <v>39.33</v>
      </c>
      <c r="CD2" s="53">
        <f>'Yearly data'!CC184</f>
        <v>39.67</v>
      </c>
      <c r="CE2" s="53">
        <f>'Yearly data'!CD184</f>
        <v>24</v>
      </c>
      <c r="CF2" s="53">
        <f>'Yearly data'!CE184</f>
        <v>24</v>
      </c>
      <c r="CG2" s="53">
        <f>'Yearly data'!CF184</f>
        <v>24.33</v>
      </c>
      <c r="CH2" s="53">
        <f>'Yearly data'!CG184</f>
        <v>24.33</v>
      </c>
      <c r="CI2" s="53">
        <f>'Yearly data'!CH184</f>
        <v>30.67</v>
      </c>
      <c r="CJ2" s="53">
        <f>'Yearly data'!CI184</f>
        <v>31.33</v>
      </c>
      <c r="CK2" s="53">
        <f>'Yearly data'!CJ184</f>
        <v>31.67</v>
      </c>
      <c r="CL2" s="53">
        <f>'Yearly data'!CK184</f>
        <v>32.67</v>
      </c>
      <c r="CM2" s="53">
        <f>'Yearly data'!CL184</f>
        <v>32.33</v>
      </c>
      <c r="CN2" s="53">
        <f>'Yearly data'!CM184</f>
        <v>32</v>
      </c>
      <c r="CO2" s="53">
        <f>'Yearly data'!CN184</f>
        <v>32.67</v>
      </c>
      <c r="CP2" s="16">
        <f>'Yearly data'!CO113</f>
        <v>25.33</v>
      </c>
      <c r="CQ2" s="16">
        <f>'Yearly data'!CP113</f>
        <v>24.67</v>
      </c>
      <c r="CR2" s="16">
        <f>'Yearly data'!CQ113</f>
        <v>24</v>
      </c>
      <c r="CS2" s="16">
        <f>'Yearly data'!CR113</f>
        <v>24</v>
      </c>
      <c r="CT2" s="16">
        <f>'Yearly data'!CS113</f>
        <v>23.33</v>
      </c>
    </row>
    <row r="3" spans="1:98" ht="20.399999999999999">
      <c r="B3" s="52">
        <v>45475</v>
      </c>
      <c r="C3" s="53">
        <f>'Yearly data'!B185</f>
        <v>29.33</v>
      </c>
      <c r="D3" s="53">
        <f>'Yearly data'!C185</f>
        <v>29</v>
      </c>
      <c r="E3" s="53">
        <f>'Yearly data'!D185</f>
        <v>28.33</v>
      </c>
      <c r="F3" s="53">
        <f>'Yearly data'!E185</f>
        <v>27.67</v>
      </c>
      <c r="G3" s="53">
        <f>'Yearly data'!F185</f>
        <v>27.33</v>
      </c>
      <c r="H3" s="53">
        <f>'Yearly data'!G185</f>
        <v>27.33</v>
      </c>
      <c r="I3" s="53">
        <f>'Yearly data'!H185</f>
        <v>34.33</v>
      </c>
      <c r="J3" s="53">
        <f>'Yearly data'!I185</f>
        <v>33</v>
      </c>
      <c r="K3" s="53">
        <f>'Yearly data'!J185</f>
        <v>33</v>
      </c>
      <c r="L3" s="53">
        <f>'Yearly data'!K185</f>
        <v>32.67</v>
      </c>
      <c r="M3" s="53">
        <f>'Yearly data'!L185</f>
        <v>36</v>
      </c>
      <c r="N3" s="53">
        <f>'Yearly data'!M185</f>
        <v>35.33</v>
      </c>
      <c r="O3" s="53">
        <f>'Yearly data'!N185</f>
        <v>35</v>
      </c>
      <c r="P3" s="53">
        <f>'Yearly data'!O185</f>
        <v>35</v>
      </c>
      <c r="Q3" s="53">
        <f>'Yearly data'!P185</f>
        <v>37</v>
      </c>
      <c r="R3" s="53">
        <f>'Yearly data'!Q185</f>
        <v>37</v>
      </c>
      <c r="S3" s="53">
        <f>'Yearly data'!R185</f>
        <v>37</v>
      </c>
      <c r="T3" s="53">
        <f>'Yearly data'!S185</f>
        <v>37</v>
      </c>
      <c r="U3" s="53">
        <f>'Yearly data'!T185</f>
        <v>37</v>
      </c>
      <c r="V3" s="53">
        <f>'Yearly data'!U185</f>
        <v>36.33</v>
      </c>
      <c r="W3" s="53">
        <f>'Yearly data'!V185</f>
        <v>38.33</v>
      </c>
      <c r="X3" s="53">
        <f>'Yearly data'!W185</f>
        <v>38.33</v>
      </c>
      <c r="Y3" s="53">
        <f>'Yearly data'!X185</f>
        <v>38.33</v>
      </c>
      <c r="Z3" s="53">
        <f>'Yearly data'!Y185</f>
        <v>38.33</v>
      </c>
      <c r="AA3" s="53">
        <f>'Yearly data'!Z185</f>
        <v>38.33</v>
      </c>
      <c r="AB3" s="53">
        <f>'Yearly data'!AA185</f>
        <v>38.33</v>
      </c>
      <c r="AC3" s="53">
        <f>'Yearly data'!AB185</f>
        <v>38.33</v>
      </c>
      <c r="AD3" s="53">
        <f>'Yearly data'!AC185</f>
        <v>36.67</v>
      </c>
      <c r="AE3" s="53">
        <f>'Yearly data'!AD185</f>
        <v>35</v>
      </c>
      <c r="AF3" s="53">
        <f>'Yearly data'!AE185</f>
        <v>34.33</v>
      </c>
      <c r="AG3" s="53">
        <f>'Yearly data'!AF185</f>
        <v>33.67</v>
      </c>
      <c r="AH3" s="53">
        <f>'Yearly data'!AG185</f>
        <v>33</v>
      </c>
      <c r="AI3" s="53">
        <f>'Yearly data'!AH185</f>
        <v>30</v>
      </c>
      <c r="AJ3" s="53">
        <f>'Yearly data'!AI185</f>
        <v>30</v>
      </c>
      <c r="AK3" s="53">
        <f>'Yearly data'!AJ185</f>
        <v>30</v>
      </c>
      <c r="AL3" s="53">
        <f>'Yearly data'!AK185</f>
        <v>30</v>
      </c>
      <c r="AM3" s="53">
        <f>'Yearly data'!AL185</f>
        <v>33.33</v>
      </c>
      <c r="AN3" s="53">
        <f>'Yearly data'!AM185</f>
        <v>35</v>
      </c>
      <c r="AO3" s="53">
        <f>'Yearly data'!AN185</f>
        <v>36.67</v>
      </c>
      <c r="AP3" s="53">
        <f>'Yearly data'!AO185</f>
        <v>38.33</v>
      </c>
      <c r="AQ3" s="53">
        <f>'Yearly data'!AP185</f>
        <v>40</v>
      </c>
      <c r="AR3" s="53">
        <f>'Yearly data'!AQ185</f>
        <v>40</v>
      </c>
      <c r="AS3" s="53">
        <f>'Yearly data'!AR185</f>
        <v>40</v>
      </c>
      <c r="AT3" s="53">
        <f>'Yearly data'!AS185</f>
        <v>40</v>
      </c>
      <c r="AU3" s="53">
        <f>'Yearly data'!AT185</f>
        <v>40</v>
      </c>
      <c r="AV3" s="53">
        <f>'Yearly data'!AU185</f>
        <v>40</v>
      </c>
      <c r="AW3" s="53">
        <f>'Yearly data'!AV185</f>
        <v>33.42</v>
      </c>
      <c r="AX3" s="53">
        <f>'Yearly data'!AW185</f>
        <v>34.25</v>
      </c>
      <c r="AY3" s="53">
        <f>'Yearly data'!AX185</f>
        <v>33.76</v>
      </c>
      <c r="AZ3" s="53">
        <f>'Yearly data'!AY185</f>
        <v>34.32</v>
      </c>
      <c r="BA3" s="53">
        <f>'Yearly data'!AZ185</f>
        <v>34.159999999999997</v>
      </c>
      <c r="BB3" s="53">
        <f>'Yearly data'!BA185</f>
        <v>33.78</v>
      </c>
      <c r="BC3" s="53">
        <f>'Yearly data'!BB185</f>
        <v>33.340000000000003</v>
      </c>
      <c r="BD3" s="53">
        <f>'Yearly data'!BC185</f>
        <v>33.44</v>
      </c>
      <c r="BE3" s="53">
        <f>'Yearly data'!BD185</f>
        <v>37.33</v>
      </c>
      <c r="BF3" s="53">
        <f>'Yearly data'!BE185</f>
        <v>37.33</v>
      </c>
      <c r="BG3" s="53">
        <f>'Yearly data'!BF185</f>
        <v>37.33</v>
      </c>
      <c r="BH3" s="53">
        <f>'Yearly data'!BG185</f>
        <v>37.33</v>
      </c>
      <c r="BI3" s="53">
        <f>'Yearly data'!BH185</f>
        <v>37.33</v>
      </c>
      <c r="BJ3" s="53">
        <f>'Yearly data'!BI185</f>
        <v>37.33</v>
      </c>
      <c r="BK3" s="53">
        <f>'Yearly data'!BJ185</f>
        <v>41.67</v>
      </c>
      <c r="BL3" s="53">
        <f>'Yearly data'!BK185</f>
        <v>41.67</v>
      </c>
      <c r="BM3" s="53">
        <f>'Yearly data'!BL185</f>
        <v>41.67</v>
      </c>
      <c r="BN3" s="53">
        <f>'Yearly data'!BM185</f>
        <v>41.67</v>
      </c>
      <c r="BO3" s="53">
        <f>'Yearly data'!BN185</f>
        <v>41.67</v>
      </c>
      <c r="BP3" s="53">
        <f>'Yearly data'!BO185</f>
        <v>41.67</v>
      </c>
      <c r="BQ3" s="53">
        <f>'Yearly data'!BP185</f>
        <v>41.67</v>
      </c>
      <c r="BR3" s="53">
        <f>'Yearly data'!BQ185</f>
        <v>41.67</v>
      </c>
      <c r="BS3" s="53">
        <f>'Yearly data'!BR185</f>
        <v>36.67</v>
      </c>
      <c r="BT3" s="53">
        <f>'Yearly data'!BS185</f>
        <v>36.67</v>
      </c>
      <c r="BU3" s="53">
        <f>'Yearly data'!BT185</f>
        <v>36.67</v>
      </c>
      <c r="BV3" s="53">
        <f>'Yearly data'!BU185</f>
        <v>36.67</v>
      </c>
      <c r="BW3" s="53">
        <f>'Yearly data'!BV185</f>
        <v>36.67</v>
      </c>
      <c r="BX3" s="53">
        <f>'Yearly data'!BW185</f>
        <v>36.67</v>
      </c>
      <c r="BY3" s="53">
        <f>'Yearly data'!BX185</f>
        <v>36.67</v>
      </c>
      <c r="BZ3" s="53">
        <f>'Yearly data'!BY185</f>
        <v>36.67</v>
      </c>
      <c r="CA3" s="53">
        <f>'Yearly data'!BZ185</f>
        <v>36.67</v>
      </c>
      <c r="CB3" s="53">
        <f>'Yearly data'!CA185</f>
        <v>36.67</v>
      </c>
      <c r="CC3" s="53">
        <f>'Yearly data'!CB185</f>
        <v>36.31</v>
      </c>
      <c r="CD3" s="53">
        <f>'Yearly data'!CC185</f>
        <v>35.53</v>
      </c>
      <c r="CE3" s="53">
        <f>'Yearly data'!CD185</f>
        <v>35.11</v>
      </c>
      <c r="CF3" s="53">
        <f>'Yearly data'!CE185</f>
        <v>34.630000000000003</v>
      </c>
      <c r="CG3" s="53">
        <f>'Yearly data'!CF185</f>
        <v>35</v>
      </c>
      <c r="CH3" s="53">
        <f>'Yearly data'!CG185</f>
        <v>34.67</v>
      </c>
      <c r="CI3" s="53">
        <f>'Yearly data'!CH185</f>
        <v>30</v>
      </c>
      <c r="CJ3" s="53">
        <f>'Yearly data'!CI185</f>
        <v>29.33</v>
      </c>
      <c r="CK3" s="53">
        <f>'Yearly data'!CJ185</f>
        <v>28.67</v>
      </c>
      <c r="CL3" s="53">
        <f>'Yearly data'!CK185</f>
        <v>28.33</v>
      </c>
      <c r="CM3" s="53">
        <f>'Yearly data'!CL185</f>
        <v>26.67</v>
      </c>
      <c r="CN3" s="53">
        <f>'Yearly data'!CM185</f>
        <v>27</v>
      </c>
      <c r="CO3" s="53">
        <f>'Yearly data'!CN185</f>
        <v>23.33</v>
      </c>
      <c r="CP3" s="16">
        <f>'Yearly data'!CO114</f>
        <v>18.2</v>
      </c>
      <c r="CQ3" s="16">
        <f>'Yearly data'!CP114</f>
        <v>18.329999999999998</v>
      </c>
      <c r="CR3" s="16">
        <f>'Yearly data'!CQ114</f>
        <v>18.87</v>
      </c>
      <c r="CS3" s="16">
        <f>'Yearly data'!CR114</f>
        <v>19</v>
      </c>
      <c r="CT3" s="16">
        <f>'Yearly data'!CS114</f>
        <v>19.329999999999998</v>
      </c>
    </row>
    <row r="4" spans="1:98" ht="20.399999999999999">
      <c r="B4" s="52">
        <v>45476</v>
      </c>
      <c r="C4" s="53">
        <f>'Yearly data'!B186</f>
        <v>27.33</v>
      </c>
      <c r="D4" s="53">
        <f>'Yearly data'!C186</f>
        <v>27.67</v>
      </c>
      <c r="E4" s="53">
        <f>'Yearly data'!D186</f>
        <v>28</v>
      </c>
      <c r="F4" s="53">
        <f>'Yearly data'!E186</f>
        <v>28</v>
      </c>
      <c r="G4" s="53">
        <f>'Yearly data'!F186</f>
        <v>30.33</v>
      </c>
      <c r="H4" s="53">
        <f>'Yearly data'!G186</f>
        <v>31</v>
      </c>
      <c r="I4" s="53">
        <f>'Yearly data'!H186</f>
        <v>28</v>
      </c>
      <c r="J4" s="53">
        <f>'Yearly data'!I186</f>
        <v>28</v>
      </c>
      <c r="K4" s="53">
        <f>'Yearly data'!J186</f>
        <v>28</v>
      </c>
      <c r="L4" s="53">
        <f>'Yearly data'!K186</f>
        <v>28</v>
      </c>
      <c r="M4" s="53">
        <f>'Yearly data'!L186</f>
        <v>21.33</v>
      </c>
      <c r="N4" s="53">
        <f>'Yearly data'!M186</f>
        <v>21</v>
      </c>
      <c r="O4" s="53">
        <f>'Yearly data'!N186</f>
        <v>21.33</v>
      </c>
      <c r="P4" s="53">
        <f>'Yearly data'!O186</f>
        <v>21.67</v>
      </c>
      <c r="Q4" s="53">
        <f>'Yearly data'!P186</f>
        <v>21.67</v>
      </c>
      <c r="R4" s="53">
        <f>'Yearly data'!Q186</f>
        <v>22.33</v>
      </c>
      <c r="S4" s="53">
        <f>'Yearly data'!R186</f>
        <v>22.33</v>
      </c>
      <c r="T4" s="53">
        <f>'Yearly data'!S186</f>
        <v>21.67</v>
      </c>
      <c r="U4" s="53">
        <f>'Yearly data'!T186</f>
        <v>21.67</v>
      </c>
      <c r="V4" s="53">
        <f>'Yearly data'!U186</f>
        <v>21</v>
      </c>
      <c r="W4" s="53">
        <f>'Yearly data'!V186</f>
        <v>21</v>
      </c>
      <c r="X4" s="53">
        <f>'Yearly data'!W186</f>
        <v>20.67</v>
      </c>
      <c r="Y4" s="53">
        <f>'Yearly data'!X186</f>
        <v>22.67</v>
      </c>
      <c r="Z4" s="53">
        <f>'Yearly data'!Y186</f>
        <v>22.67</v>
      </c>
      <c r="AA4" s="53">
        <f>'Yearly data'!Z186</f>
        <v>22</v>
      </c>
      <c r="AB4" s="53">
        <f>'Yearly data'!AA186</f>
        <v>21.33</v>
      </c>
      <c r="AC4" s="53">
        <f>'Yearly data'!AB186</f>
        <v>20.67</v>
      </c>
      <c r="AD4" s="53">
        <f>'Yearly data'!AC186</f>
        <v>20</v>
      </c>
      <c r="AE4" s="53">
        <f>'Yearly data'!AD186</f>
        <v>19.329999999999998</v>
      </c>
      <c r="AF4" s="53">
        <f>'Yearly data'!AE186</f>
        <v>19.329999999999998</v>
      </c>
      <c r="AG4" s="53">
        <f>'Yearly data'!AF186</f>
        <v>19.670000000000002</v>
      </c>
      <c r="AH4" s="53">
        <f>'Yearly data'!AG186</f>
        <v>20</v>
      </c>
      <c r="AI4" s="53">
        <f>'Yearly data'!AH186</f>
        <v>21</v>
      </c>
      <c r="AJ4" s="53">
        <f>'Yearly data'!AI186</f>
        <v>22.67</v>
      </c>
      <c r="AK4" s="53">
        <f>'Yearly data'!AJ186</f>
        <v>26.67</v>
      </c>
      <c r="AL4" s="53">
        <f>'Yearly data'!AK186</f>
        <v>27</v>
      </c>
      <c r="AM4" s="53">
        <f>'Yearly data'!AL186</f>
        <v>27.33</v>
      </c>
      <c r="AN4" s="53">
        <f>'Yearly data'!AM186</f>
        <v>27.67</v>
      </c>
      <c r="AO4" s="53">
        <f>'Yearly data'!AN186</f>
        <v>28.33</v>
      </c>
      <c r="AP4" s="53">
        <f>'Yearly data'!AO186</f>
        <v>30.33</v>
      </c>
      <c r="AQ4" s="53">
        <f>'Yearly data'!AP186</f>
        <v>31.67</v>
      </c>
      <c r="AR4" s="53">
        <f>'Yearly data'!AQ186</f>
        <v>33</v>
      </c>
      <c r="AS4" s="53">
        <f>'Yearly data'!AR186</f>
        <v>33.33</v>
      </c>
      <c r="AT4" s="53">
        <f>'Yearly data'!AS186</f>
        <v>33.33</v>
      </c>
      <c r="AU4" s="53">
        <f>'Yearly data'!AT186</f>
        <v>33.33</v>
      </c>
      <c r="AV4" s="53">
        <f>'Yearly data'!AU186</f>
        <v>33.33</v>
      </c>
      <c r="AW4" s="53">
        <f>'Yearly data'!AV186</f>
        <v>33.33</v>
      </c>
      <c r="AX4" s="53">
        <f>'Yearly data'!AW186</f>
        <v>33.33</v>
      </c>
      <c r="AY4" s="53">
        <f>'Yearly data'!AX186</f>
        <v>33.67</v>
      </c>
      <c r="AZ4" s="53">
        <f>'Yearly data'!AY186</f>
        <v>34.67</v>
      </c>
      <c r="BA4" s="53">
        <f>'Yearly data'!AZ186</f>
        <v>35</v>
      </c>
      <c r="BB4" s="53">
        <f>'Yearly data'!BA186</f>
        <v>35.33</v>
      </c>
      <c r="BC4" s="53">
        <f>'Yearly data'!BB186</f>
        <v>35.33</v>
      </c>
      <c r="BD4" s="53">
        <f>'Yearly data'!BC186</f>
        <v>36</v>
      </c>
      <c r="BE4" s="53">
        <f>'Yearly data'!BD186</f>
        <v>36.33</v>
      </c>
      <c r="BF4" s="53">
        <f>'Yearly data'!BE186</f>
        <v>37.33</v>
      </c>
      <c r="BG4" s="53">
        <f>'Yearly data'!BF186</f>
        <v>38</v>
      </c>
      <c r="BH4" s="53">
        <f>'Yearly data'!BG186</f>
        <v>37.67</v>
      </c>
      <c r="BI4" s="53">
        <f>'Yearly data'!BH186</f>
        <v>36</v>
      </c>
      <c r="BJ4" s="53">
        <f>'Yearly data'!BI186</f>
        <v>34.67</v>
      </c>
      <c r="BK4" s="53">
        <f>'Yearly data'!BJ186</f>
        <v>35.67</v>
      </c>
      <c r="BL4" s="53">
        <f>'Yearly data'!BK186</f>
        <v>35</v>
      </c>
      <c r="BM4" s="53">
        <f>'Yearly data'!BL186</f>
        <v>35.33</v>
      </c>
      <c r="BN4" s="53">
        <f>'Yearly data'!BM186</f>
        <v>35.33</v>
      </c>
      <c r="BO4" s="53">
        <f>'Yearly data'!BN186</f>
        <v>35.33</v>
      </c>
      <c r="BP4" s="53">
        <f>'Yearly data'!BO186</f>
        <v>35.67</v>
      </c>
      <c r="BQ4" s="53">
        <f>'Yearly data'!BP186</f>
        <v>33.33</v>
      </c>
      <c r="BR4" s="53">
        <f>'Yearly data'!BQ186</f>
        <v>33</v>
      </c>
      <c r="BS4" s="53">
        <f>'Yearly data'!BR186</f>
        <v>32.67</v>
      </c>
      <c r="BT4" s="53">
        <f>'Yearly data'!BS186</f>
        <v>32.33</v>
      </c>
      <c r="BU4" s="53">
        <f>'Yearly data'!BT186</f>
        <v>26.67</v>
      </c>
      <c r="BV4" s="53">
        <f>'Yearly data'!BU186</f>
        <v>26.67</v>
      </c>
      <c r="BW4" s="53">
        <f>'Yearly data'!BV186</f>
        <v>26.67</v>
      </c>
      <c r="BX4" s="53">
        <f>'Yearly data'!BW186</f>
        <v>26.67</v>
      </c>
      <c r="BY4" s="53">
        <f>'Yearly data'!BX186</f>
        <v>30</v>
      </c>
      <c r="BZ4" s="53">
        <f>'Yearly data'!BY186</f>
        <v>30</v>
      </c>
      <c r="CA4" s="53">
        <f>'Yearly data'!BZ186</f>
        <v>29.33</v>
      </c>
      <c r="CB4" s="53">
        <f>'Yearly data'!CA186</f>
        <v>28.67</v>
      </c>
      <c r="CC4" s="53">
        <f>'Yearly data'!CB186</f>
        <v>31</v>
      </c>
      <c r="CD4" s="53">
        <f>'Yearly data'!CC186</f>
        <v>30.67</v>
      </c>
      <c r="CE4" s="53">
        <f>'Yearly data'!CD186</f>
        <v>30</v>
      </c>
      <c r="CF4" s="53">
        <f>'Yearly data'!CE186</f>
        <v>29.33</v>
      </c>
      <c r="CG4" s="53">
        <f>'Yearly data'!CF186</f>
        <v>25</v>
      </c>
      <c r="CH4" s="53">
        <f>'Yearly data'!CG186</f>
        <v>24</v>
      </c>
      <c r="CI4" s="53">
        <f>'Yearly data'!CH186</f>
        <v>23.33</v>
      </c>
      <c r="CJ4" s="53">
        <f>'Yearly data'!CI186</f>
        <v>22.67</v>
      </c>
      <c r="CK4" s="53">
        <f>'Yearly data'!CJ186</f>
        <v>22</v>
      </c>
      <c r="CL4" s="53">
        <f>'Yearly data'!CK186</f>
        <v>21.67</v>
      </c>
      <c r="CM4" s="53">
        <f>'Yearly data'!CL186</f>
        <v>21.33</v>
      </c>
      <c r="CN4" s="53">
        <f>'Yearly data'!CM186</f>
        <v>22</v>
      </c>
      <c r="CO4" s="53">
        <f>'Yearly data'!CN186</f>
        <v>22</v>
      </c>
      <c r="CP4" s="16">
        <f>'Yearly data'!CO115</f>
        <v>16.670000000000002</v>
      </c>
      <c r="CQ4" s="16">
        <f>'Yearly data'!CP115</f>
        <v>17.329999999999998</v>
      </c>
      <c r="CR4" s="16">
        <f>'Yearly data'!CQ115</f>
        <v>17.670000000000002</v>
      </c>
      <c r="CS4" s="16">
        <f>'Yearly data'!CR115</f>
        <v>18</v>
      </c>
      <c r="CT4" s="16">
        <f>'Yearly data'!CS115</f>
        <v>18.329999999999998</v>
      </c>
    </row>
    <row r="5" spans="1:98" ht="20.399999999999999">
      <c r="B5" s="52">
        <v>45477</v>
      </c>
      <c r="C5" s="53">
        <f>'Yearly data'!B187</f>
        <v>21.67</v>
      </c>
      <c r="D5" s="53">
        <f>'Yearly data'!C187</f>
        <v>21.67</v>
      </c>
      <c r="E5" s="53">
        <f>'Yearly data'!D187</f>
        <v>21.67</v>
      </c>
      <c r="F5" s="53">
        <f>'Yearly data'!E187</f>
        <v>21.67</v>
      </c>
      <c r="G5" s="53">
        <f>'Yearly data'!F187</f>
        <v>21.67</v>
      </c>
      <c r="H5" s="53">
        <f>'Yearly data'!G187</f>
        <v>21.67</v>
      </c>
      <c r="I5" s="53">
        <f>'Yearly data'!H187</f>
        <v>20.329999999999998</v>
      </c>
      <c r="J5" s="53">
        <f>'Yearly data'!I187</f>
        <v>19.670000000000002</v>
      </c>
      <c r="K5" s="53">
        <f>'Yearly data'!J187</f>
        <v>21</v>
      </c>
      <c r="L5" s="53">
        <f>'Yearly data'!K187</f>
        <v>21</v>
      </c>
      <c r="M5" s="53">
        <f>'Yearly data'!L187</f>
        <v>21</v>
      </c>
      <c r="N5" s="53">
        <f>'Yearly data'!M187</f>
        <v>21.33</v>
      </c>
      <c r="O5" s="53">
        <f>'Yearly data'!N187</f>
        <v>21</v>
      </c>
      <c r="P5" s="53">
        <f>'Yearly data'!O187</f>
        <v>21</v>
      </c>
      <c r="Q5" s="53">
        <f>'Yearly data'!P187</f>
        <v>18.329999999999998</v>
      </c>
      <c r="R5" s="53">
        <f>'Yearly data'!Q187</f>
        <v>18.329999999999998</v>
      </c>
      <c r="S5" s="53">
        <f>'Yearly data'!R187</f>
        <v>21.67</v>
      </c>
      <c r="T5" s="53">
        <f>'Yearly data'!S187</f>
        <v>21.33</v>
      </c>
      <c r="U5" s="53">
        <f>'Yearly data'!T187</f>
        <v>21</v>
      </c>
      <c r="V5" s="53">
        <f>'Yearly data'!U187</f>
        <v>20.67</v>
      </c>
      <c r="W5" s="53">
        <f>'Yearly data'!V187</f>
        <v>17</v>
      </c>
      <c r="X5" s="53">
        <f>'Yearly data'!W187</f>
        <v>17.329999999999998</v>
      </c>
      <c r="Y5" s="53">
        <f>'Yearly data'!X187</f>
        <v>17.329999999999998</v>
      </c>
      <c r="Z5" s="53">
        <f>'Yearly data'!Y187</f>
        <v>17.670000000000002</v>
      </c>
      <c r="AA5" s="53">
        <f>'Yearly data'!Z187</f>
        <v>17.670000000000002</v>
      </c>
      <c r="AB5" s="53">
        <f>'Yearly data'!AA187</f>
        <v>17.670000000000002</v>
      </c>
      <c r="AC5" s="53">
        <f>'Yearly data'!AB187</f>
        <v>18.329999999999998</v>
      </c>
      <c r="AD5" s="53">
        <f>'Yearly data'!AC187</f>
        <v>19.670000000000002</v>
      </c>
      <c r="AE5" s="53">
        <f>'Yearly data'!AD187</f>
        <v>20.329999999999998</v>
      </c>
      <c r="AF5" s="53">
        <f>'Yearly data'!AE187</f>
        <v>21</v>
      </c>
      <c r="AG5" s="53">
        <f>'Yearly data'!AF187</f>
        <v>14.33</v>
      </c>
      <c r="AH5" s="53">
        <f>'Yearly data'!AG187</f>
        <v>15</v>
      </c>
      <c r="AI5" s="53">
        <f>'Yearly data'!AH187</f>
        <v>15.33</v>
      </c>
      <c r="AJ5" s="53">
        <f>'Yearly data'!AI187</f>
        <v>15.67</v>
      </c>
      <c r="AK5" s="53">
        <f>'Yearly data'!AJ187</f>
        <v>16.670000000000002</v>
      </c>
      <c r="AL5" s="53">
        <f>'Yearly data'!AK187</f>
        <v>17.329999999999998</v>
      </c>
      <c r="AM5" s="53">
        <f>'Yearly data'!AL187</f>
        <v>18</v>
      </c>
      <c r="AN5" s="53">
        <f>'Yearly data'!AM187</f>
        <v>19</v>
      </c>
      <c r="AO5" s="53">
        <f>'Yearly data'!AN187</f>
        <v>20</v>
      </c>
      <c r="AP5" s="53">
        <f>'Yearly data'!AO187</f>
        <v>20.67</v>
      </c>
      <c r="AQ5" s="53">
        <f>'Yearly data'!AP187</f>
        <v>16.670000000000002</v>
      </c>
      <c r="AR5" s="53">
        <f>'Yearly data'!AQ187</f>
        <v>18.329999999999998</v>
      </c>
      <c r="AS5" s="53">
        <f>'Yearly data'!AR187</f>
        <v>18.670000000000002</v>
      </c>
      <c r="AT5" s="53">
        <f>'Yearly data'!AS187</f>
        <v>19.329999999999998</v>
      </c>
      <c r="AU5" s="53">
        <f>'Yearly data'!AT187</f>
        <v>26</v>
      </c>
      <c r="AV5" s="53">
        <f>'Yearly data'!AU187</f>
        <v>26.67</v>
      </c>
      <c r="AW5" s="53">
        <f>'Yearly data'!AV187</f>
        <v>27.33</v>
      </c>
      <c r="AX5" s="53">
        <f>'Yearly data'!AW187</f>
        <v>27.67</v>
      </c>
      <c r="AY5" s="53">
        <f>'Yearly data'!AX187</f>
        <v>21.67</v>
      </c>
      <c r="AZ5" s="53">
        <f>'Yearly data'!AY187</f>
        <v>22</v>
      </c>
      <c r="BA5" s="53">
        <f>'Yearly data'!AZ187</f>
        <v>22.67</v>
      </c>
      <c r="BB5" s="53">
        <f>'Yearly data'!BA187</f>
        <v>24</v>
      </c>
      <c r="BC5" s="53">
        <f>'Yearly data'!BB187</f>
        <v>28.67</v>
      </c>
      <c r="BD5" s="53">
        <f>'Yearly data'!BC187</f>
        <v>29</v>
      </c>
      <c r="BE5" s="53">
        <f>'Yearly data'!BD187</f>
        <v>29</v>
      </c>
      <c r="BF5" s="53">
        <f>'Yearly data'!BE187</f>
        <v>29</v>
      </c>
      <c r="BG5" s="53">
        <f>'Yearly data'!BF187</f>
        <v>29</v>
      </c>
      <c r="BH5" s="53">
        <f>'Yearly data'!BG187</f>
        <v>29.33</v>
      </c>
      <c r="BI5" s="53">
        <f>'Yearly data'!BH187</f>
        <v>29</v>
      </c>
      <c r="BJ5" s="53">
        <f>'Yearly data'!BI187</f>
        <v>28.67</v>
      </c>
      <c r="BK5" s="53">
        <f>'Yearly data'!BJ187</f>
        <v>29.33</v>
      </c>
      <c r="BL5" s="53">
        <f>'Yearly data'!BK187</f>
        <v>30</v>
      </c>
      <c r="BM5" s="53">
        <f>'Yearly data'!BL187</f>
        <v>30.67</v>
      </c>
      <c r="BN5" s="53">
        <f>'Yearly data'!BM187</f>
        <v>31</v>
      </c>
      <c r="BO5" s="53">
        <f>'Yearly data'!BN187</f>
        <v>31.33</v>
      </c>
      <c r="BP5" s="53">
        <f>'Yearly data'!BO187</f>
        <v>31</v>
      </c>
      <c r="BQ5" s="53">
        <f>'Yearly data'!BP187</f>
        <v>30.33</v>
      </c>
      <c r="BR5" s="53">
        <f>'Yearly data'!BQ187</f>
        <v>30</v>
      </c>
      <c r="BS5" s="53">
        <f>'Yearly data'!BR187</f>
        <v>30</v>
      </c>
      <c r="BT5" s="53">
        <f>'Yearly data'!BS187</f>
        <v>30</v>
      </c>
      <c r="BU5" s="53">
        <f>'Yearly data'!BT187</f>
        <v>30</v>
      </c>
      <c r="BV5" s="53">
        <f>'Yearly data'!BU187</f>
        <v>30.33</v>
      </c>
      <c r="BW5" s="53">
        <f>'Yearly data'!BV187</f>
        <v>23.33</v>
      </c>
      <c r="BX5" s="53">
        <f>'Yearly data'!BW187</f>
        <v>23</v>
      </c>
      <c r="BY5" s="53">
        <f>'Yearly data'!BX187</f>
        <v>22.67</v>
      </c>
      <c r="BZ5" s="53">
        <f>'Yearly data'!BY187</f>
        <v>22</v>
      </c>
      <c r="CA5" s="53">
        <f>'Yearly data'!BZ187</f>
        <v>23.33</v>
      </c>
      <c r="CB5" s="53">
        <f>'Yearly data'!CA187</f>
        <v>22.67</v>
      </c>
      <c r="CC5" s="53">
        <f>'Yearly data'!CB187</f>
        <v>21.67</v>
      </c>
      <c r="CD5" s="53">
        <f>'Yearly data'!CC187</f>
        <v>21</v>
      </c>
      <c r="CE5" s="53">
        <f>'Yearly data'!CD187</f>
        <v>20.329999999999998</v>
      </c>
      <c r="CF5" s="53">
        <f>'Yearly data'!CE187</f>
        <v>19.670000000000002</v>
      </c>
      <c r="CG5" s="53">
        <f>'Yearly data'!CF187</f>
        <v>19</v>
      </c>
      <c r="CH5" s="53">
        <f>'Yearly data'!CG187</f>
        <v>18.329999999999998</v>
      </c>
      <c r="CI5" s="53">
        <f>'Yearly data'!CH187</f>
        <v>17.329999999999998</v>
      </c>
      <c r="CJ5" s="53">
        <f>'Yearly data'!CI187</f>
        <v>16.670000000000002</v>
      </c>
      <c r="CK5" s="53">
        <f>'Yearly data'!CJ187</f>
        <v>17</v>
      </c>
      <c r="CL5" s="53">
        <f>'Yearly data'!CK187</f>
        <v>17.670000000000002</v>
      </c>
      <c r="CM5" s="53">
        <f>'Yearly data'!CL187</f>
        <v>16.670000000000002</v>
      </c>
      <c r="CN5" s="53">
        <f>'Yearly data'!CM187</f>
        <v>16.670000000000002</v>
      </c>
      <c r="CO5" s="53">
        <f>'Yearly data'!CN187</f>
        <v>17.670000000000002</v>
      </c>
      <c r="CP5" s="16">
        <f>'Yearly data'!CO116</f>
        <v>14.67</v>
      </c>
      <c r="CQ5" s="16">
        <f>'Yearly data'!CP116</f>
        <v>15.33</v>
      </c>
      <c r="CR5" s="16">
        <f>'Yearly data'!CQ116</f>
        <v>16</v>
      </c>
      <c r="CS5" s="16">
        <f>'Yearly data'!CR116</f>
        <v>16</v>
      </c>
      <c r="CT5" s="16">
        <f>'Yearly data'!CS116</f>
        <v>16</v>
      </c>
    </row>
    <row r="6" spans="1:98" ht="20.399999999999999">
      <c r="B6" s="52">
        <v>45478</v>
      </c>
      <c r="C6" s="53">
        <f>'Yearly data'!B188</f>
        <v>13.67</v>
      </c>
      <c r="D6" s="53">
        <f>'Yearly data'!C188</f>
        <v>13.67</v>
      </c>
      <c r="E6" s="53">
        <f>'Yearly data'!D188</f>
        <v>13.67</v>
      </c>
      <c r="F6" s="53">
        <f>'Yearly data'!E188</f>
        <v>13.33</v>
      </c>
      <c r="G6" s="53">
        <f>'Yearly data'!F188</f>
        <v>13</v>
      </c>
      <c r="H6" s="53">
        <f>'Yearly data'!G188</f>
        <v>12.67</v>
      </c>
      <c r="I6" s="53">
        <f>'Yearly data'!H188</f>
        <v>12.33</v>
      </c>
      <c r="J6" s="53">
        <f>'Yearly data'!I188</f>
        <v>12.33</v>
      </c>
      <c r="K6" s="53">
        <f>'Yearly data'!J188</f>
        <v>11.67</v>
      </c>
      <c r="L6" s="53">
        <f>'Yearly data'!K188</f>
        <v>11.33</v>
      </c>
      <c r="M6" s="53">
        <f>'Yearly data'!L188</f>
        <v>7.33</v>
      </c>
      <c r="N6" s="53">
        <f>'Yearly data'!M188</f>
        <v>7.33</v>
      </c>
      <c r="O6" s="53">
        <f>'Yearly data'!N188</f>
        <v>7.33</v>
      </c>
      <c r="P6" s="53">
        <f>'Yearly data'!O188</f>
        <v>7.33</v>
      </c>
      <c r="Q6" s="53">
        <f>'Yearly data'!P188</f>
        <v>7.33</v>
      </c>
      <c r="R6" s="53">
        <f>'Yearly data'!Q188</f>
        <v>7.33</v>
      </c>
      <c r="S6" s="53">
        <f>'Yearly data'!R188</f>
        <v>7.33</v>
      </c>
      <c r="T6" s="53">
        <f>'Yearly data'!S188</f>
        <v>7.33</v>
      </c>
      <c r="U6" s="53">
        <f>'Yearly data'!T188</f>
        <v>7.33</v>
      </c>
      <c r="V6" s="53">
        <f>'Yearly data'!U188</f>
        <v>7.33</v>
      </c>
      <c r="W6" s="53">
        <f>'Yearly data'!V188</f>
        <v>7.33</v>
      </c>
      <c r="X6" s="53">
        <f>'Yearly data'!W188</f>
        <v>7.67</v>
      </c>
      <c r="Y6" s="53">
        <f>'Yearly data'!X188</f>
        <v>8.33</v>
      </c>
      <c r="Z6" s="53">
        <f>'Yearly data'!Y188</f>
        <v>9.33</v>
      </c>
      <c r="AA6" s="53">
        <f>'Yearly data'!Z188</f>
        <v>10</v>
      </c>
      <c r="AB6" s="53">
        <f>'Yearly data'!AA188</f>
        <v>10.67</v>
      </c>
      <c r="AC6" s="53">
        <f>'Yearly data'!AB188</f>
        <v>11.67</v>
      </c>
      <c r="AD6" s="53">
        <f>'Yearly data'!AC188</f>
        <v>12</v>
      </c>
      <c r="AE6" s="53">
        <f>'Yearly data'!AD188</f>
        <v>13</v>
      </c>
      <c r="AF6" s="53">
        <f>'Yearly data'!AE188</f>
        <v>14</v>
      </c>
      <c r="AG6" s="53">
        <f>'Yearly data'!AF188</f>
        <v>8.67</v>
      </c>
      <c r="AH6" s="53">
        <f>'Yearly data'!AG188</f>
        <v>9</v>
      </c>
      <c r="AI6" s="53">
        <f>'Yearly data'!AH188</f>
        <v>9.33</v>
      </c>
      <c r="AJ6" s="53">
        <f>'Yearly data'!AI188</f>
        <v>9.33</v>
      </c>
      <c r="AK6" s="53">
        <f>'Yearly data'!AJ188</f>
        <v>9.33</v>
      </c>
      <c r="AL6" s="53">
        <f>'Yearly data'!AK188</f>
        <v>9.33</v>
      </c>
      <c r="AM6" s="53">
        <f>'Yearly data'!AL188</f>
        <v>12</v>
      </c>
      <c r="AN6" s="53">
        <f>'Yearly data'!AM188</f>
        <v>12.67</v>
      </c>
      <c r="AO6" s="53">
        <f>'Yearly data'!AN188</f>
        <v>10</v>
      </c>
      <c r="AP6" s="53">
        <f>'Yearly data'!AO188</f>
        <v>10.67</v>
      </c>
      <c r="AQ6" s="53">
        <f>'Yearly data'!AP188</f>
        <v>15.33</v>
      </c>
      <c r="AR6" s="53">
        <f>'Yearly data'!AQ188</f>
        <v>16</v>
      </c>
      <c r="AS6" s="53">
        <f>'Yearly data'!AR188</f>
        <v>17.329999999999998</v>
      </c>
      <c r="AT6" s="53">
        <f>'Yearly data'!AS188</f>
        <v>18</v>
      </c>
      <c r="AU6" s="53">
        <f>'Yearly data'!AT188</f>
        <v>22.67</v>
      </c>
      <c r="AV6" s="53">
        <f>'Yearly data'!AU188</f>
        <v>25</v>
      </c>
      <c r="AW6" s="53">
        <f>'Yearly data'!AV188</f>
        <v>26</v>
      </c>
      <c r="AX6" s="53">
        <f>'Yearly data'!AW188</f>
        <v>26.67</v>
      </c>
      <c r="AY6" s="53">
        <f>'Yearly data'!AX188</f>
        <v>27.33</v>
      </c>
      <c r="AZ6" s="53">
        <f>'Yearly data'!AY188</f>
        <v>28.33</v>
      </c>
      <c r="BA6" s="53">
        <f>'Yearly data'!AZ188</f>
        <v>26.67</v>
      </c>
      <c r="BB6" s="53">
        <f>'Yearly data'!BA188</f>
        <v>27</v>
      </c>
      <c r="BC6" s="53">
        <f>'Yearly data'!BB188</f>
        <v>27.67</v>
      </c>
      <c r="BD6" s="53">
        <f>'Yearly data'!BC188</f>
        <v>27.67</v>
      </c>
      <c r="BE6" s="53">
        <f>'Yearly data'!BD188</f>
        <v>27.67</v>
      </c>
      <c r="BF6" s="53">
        <f>'Yearly data'!BE188</f>
        <v>28.33</v>
      </c>
      <c r="BG6" s="53">
        <f>'Yearly data'!BF188</f>
        <v>33</v>
      </c>
      <c r="BH6" s="53">
        <f>'Yearly data'!BG188</f>
        <v>32.67</v>
      </c>
      <c r="BI6" s="53">
        <f>'Yearly data'!BH188</f>
        <v>28.33</v>
      </c>
      <c r="BJ6" s="53">
        <f>'Yearly data'!BI188</f>
        <v>28.33</v>
      </c>
      <c r="BK6" s="53">
        <f>'Yearly data'!BJ188</f>
        <v>28.33</v>
      </c>
      <c r="BL6" s="53">
        <f>'Yearly data'!BK188</f>
        <v>28.33</v>
      </c>
      <c r="BM6" s="53">
        <f>'Yearly data'!BL188</f>
        <v>28.67</v>
      </c>
      <c r="BN6" s="53">
        <f>'Yearly data'!BM188</f>
        <v>28.67</v>
      </c>
      <c r="BO6" s="53">
        <f>'Yearly data'!BN188</f>
        <v>28</v>
      </c>
      <c r="BP6" s="53">
        <f>'Yearly data'!BO188</f>
        <v>28.33</v>
      </c>
      <c r="BQ6" s="53">
        <f>'Yearly data'!BP188</f>
        <v>28.67</v>
      </c>
      <c r="BR6" s="53">
        <f>'Yearly data'!BQ188</f>
        <v>29.33</v>
      </c>
      <c r="BS6" s="53">
        <f>'Yearly data'!BR188</f>
        <v>28.33</v>
      </c>
      <c r="BT6" s="53">
        <f>'Yearly data'!BS188</f>
        <v>28</v>
      </c>
      <c r="BU6" s="53">
        <f>'Yearly data'!BT188</f>
        <v>21.67</v>
      </c>
      <c r="BV6" s="53">
        <f>'Yearly data'!BU188</f>
        <v>22.33</v>
      </c>
      <c r="BW6" s="53">
        <f>'Yearly data'!BV188</f>
        <v>22.33</v>
      </c>
      <c r="BX6" s="53">
        <f>'Yearly data'!BW188</f>
        <v>23</v>
      </c>
      <c r="BY6" s="53">
        <f>'Yearly data'!BX188</f>
        <v>24</v>
      </c>
      <c r="BZ6" s="53">
        <f>'Yearly data'!BY188</f>
        <v>25</v>
      </c>
      <c r="CA6" s="53">
        <f>'Yearly data'!BZ188</f>
        <v>28.33</v>
      </c>
      <c r="CB6" s="53">
        <f>'Yearly data'!CA188</f>
        <v>28</v>
      </c>
      <c r="CC6" s="53">
        <f>'Yearly data'!CB188</f>
        <v>27.67</v>
      </c>
      <c r="CD6" s="53">
        <f>'Yearly data'!CC188</f>
        <v>26.67</v>
      </c>
      <c r="CE6" s="53">
        <f>'Yearly data'!CD188</f>
        <v>25</v>
      </c>
      <c r="CF6" s="53">
        <f>'Yearly data'!CE188</f>
        <v>24</v>
      </c>
      <c r="CG6" s="53">
        <f>'Yearly data'!CF188</f>
        <v>29</v>
      </c>
      <c r="CH6" s="53">
        <f>'Yearly data'!CG188</f>
        <v>28.67</v>
      </c>
      <c r="CI6" s="53">
        <f>'Yearly data'!CH188</f>
        <v>20.67</v>
      </c>
      <c r="CJ6" s="53">
        <f>'Yearly data'!CI188</f>
        <v>19.670000000000002</v>
      </c>
      <c r="CK6" s="53">
        <f>'Yearly data'!CJ188</f>
        <v>19.670000000000002</v>
      </c>
      <c r="CL6" s="53">
        <f>'Yearly data'!CK188</f>
        <v>18.670000000000002</v>
      </c>
      <c r="CM6" s="53">
        <f>'Yearly data'!CL188</f>
        <v>18</v>
      </c>
      <c r="CN6" s="53">
        <f>'Yearly data'!CM188</f>
        <v>17.670000000000002</v>
      </c>
      <c r="CO6" s="53">
        <f>'Yearly data'!CN188</f>
        <v>17</v>
      </c>
      <c r="CP6" s="16">
        <f>'Yearly data'!CO117</f>
        <v>16.670000000000002</v>
      </c>
      <c r="CQ6" s="16">
        <f>'Yearly data'!CP117</f>
        <v>16.670000000000002</v>
      </c>
      <c r="CR6" s="16">
        <f>'Yearly data'!CQ117</f>
        <v>17</v>
      </c>
      <c r="CS6" s="16">
        <f>'Yearly data'!CR117</f>
        <v>17.329999999999998</v>
      </c>
      <c r="CT6" s="16">
        <f>'Yearly data'!CS117</f>
        <v>17.670000000000002</v>
      </c>
    </row>
    <row r="7" spans="1:98" ht="20.399999999999999">
      <c r="B7" s="52">
        <v>45479</v>
      </c>
      <c r="C7" s="53">
        <f>'Yearly data'!B189</f>
        <v>16.670000000000002</v>
      </c>
      <c r="D7" s="53">
        <f>'Yearly data'!C189</f>
        <v>16.329999999999998</v>
      </c>
      <c r="E7" s="53">
        <f>'Yearly data'!D189</f>
        <v>16.329999999999998</v>
      </c>
      <c r="F7" s="53">
        <f>'Yearly data'!E189</f>
        <v>14.67</v>
      </c>
      <c r="G7" s="53">
        <f>'Yearly data'!F189</f>
        <v>15.33</v>
      </c>
      <c r="H7" s="53">
        <f>'Yearly data'!G189</f>
        <v>14.33</v>
      </c>
      <c r="I7" s="53">
        <f>'Yearly data'!H189</f>
        <v>13</v>
      </c>
      <c r="J7" s="53">
        <f>'Yearly data'!I189</f>
        <v>12</v>
      </c>
      <c r="K7" s="53">
        <f>'Yearly data'!J189</f>
        <v>10.33</v>
      </c>
      <c r="L7" s="53">
        <f>'Yearly data'!K189</f>
        <v>10.33</v>
      </c>
      <c r="M7" s="53">
        <f>'Yearly data'!L189</f>
        <v>10.33</v>
      </c>
      <c r="N7" s="53">
        <f>'Yearly data'!M189</f>
        <v>10.33</v>
      </c>
      <c r="O7" s="53">
        <f>'Yearly data'!N189</f>
        <v>12.67</v>
      </c>
      <c r="P7" s="53">
        <f>'Yearly data'!O189</f>
        <v>12.67</v>
      </c>
      <c r="Q7" s="53">
        <f>'Yearly data'!P189</f>
        <v>22</v>
      </c>
      <c r="R7" s="53">
        <f>'Yearly data'!Q189</f>
        <v>23</v>
      </c>
      <c r="S7" s="53">
        <f>'Yearly data'!R189</f>
        <v>20</v>
      </c>
      <c r="T7" s="53">
        <f>'Yearly data'!S189</f>
        <v>20.329999999999998</v>
      </c>
      <c r="U7" s="53">
        <f>'Yearly data'!T189</f>
        <v>15</v>
      </c>
      <c r="V7" s="53">
        <f>'Yearly data'!U189</f>
        <v>15</v>
      </c>
      <c r="W7" s="53">
        <f>'Yearly data'!V189</f>
        <v>15</v>
      </c>
      <c r="X7" s="53">
        <f>'Yearly data'!W189</f>
        <v>15</v>
      </c>
      <c r="Y7" s="53">
        <f>'Yearly data'!X189</f>
        <v>20</v>
      </c>
      <c r="Z7" s="53">
        <f>'Yearly data'!Y189</f>
        <v>20.67</v>
      </c>
      <c r="AA7" s="53">
        <f>'Yearly data'!Z189</f>
        <v>21</v>
      </c>
      <c r="AB7" s="53">
        <f>'Yearly data'!AA189</f>
        <v>21.67</v>
      </c>
      <c r="AC7" s="53">
        <f>'Yearly data'!AB189</f>
        <v>16.670000000000002</v>
      </c>
      <c r="AD7" s="53">
        <f>'Yearly data'!AC189</f>
        <v>16.670000000000002</v>
      </c>
      <c r="AE7" s="53">
        <f>'Yearly data'!AD189</f>
        <v>17</v>
      </c>
      <c r="AF7" s="53">
        <f>'Yearly data'!AE189</f>
        <v>17</v>
      </c>
      <c r="AG7" s="53">
        <f>'Yearly data'!AF189</f>
        <v>17.329999999999998</v>
      </c>
      <c r="AH7" s="53">
        <f>'Yearly data'!AG189</f>
        <v>17.329999999999998</v>
      </c>
      <c r="AI7" s="53">
        <f>'Yearly data'!AH189</f>
        <v>22</v>
      </c>
      <c r="AJ7" s="53">
        <f>'Yearly data'!AI189</f>
        <v>22.33</v>
      </c>
      <c r="AK7" s="53">
        <f>'Yearly data'!AJ189</f>
        <v>23</v>
      </c>
      <c r="AL7" s="53">
        <f>'Yearly data'!AK189</f>
        <v>24</v>
      </c>
      <c r="AM7" s="53">
        <f>'Yearly data'!AL189</f>
        <v>24.67</v>
      </c>
      <c r="AN7" s="53">
        <f>'Yearly data'!AM189</f>
        <v>25.67</v>
      </c>
      <c r="AO7" s="53">
        <f>'Yearly data'!AN189</f>
        <v>26.67</v>
      </c>
      <c r="AP7" s="53">
        <f>'Yearly data'!AO189</f>
        <v>27.33</v>
      </c>
      <c r="AQ7" s="53">
        <f>'Yearly data'!AP189</f>
        <v>35</v>
      </c>
      <c r="AR7" s="53">
        <f>'Yearly data'!AQ189</f>
        <v>35</v>
      </c>
      <c r="AS7" s="53">
        <f>'Yearly data'!AR189</f>
        <v>35</v>
      </c>
      <c r="AT7" s="53">
        <f>'Yearly data'!AS189</f>
        <v>35</v>
      </c>
      <c r="AU7" s="53">
        <f>'Yearly data'!AT189</f>
        <v>38.33</v>
      </c>
      <c r="AV7" s="53">
        <f>'Yearly data'!AU189</f>
        <v>38.33</v>
      </c>
      <c r="AW7" s="53">
        <f>'Yearly data'!AV189</f>
        <v>38.33</v>
      </c>
      <c r="AX7" s="53">
        <f>'Yearly data'!AW189</f>
        <v>38.33</v>
      </c>
      <c r="AY7" s="53">
        <f>'Yearly data'!AX189</f>
        <v>38.33</v>
      </c>
      <c r="AZ7" s="53">
        <f>'Yearly data'!AY189</f>
        <v>38.33</v>
      </c>
      <c r="BA7" s="53">
        <f>'Yearly data'!AZ189</f>
        <v>38.33</v>
      </c>
      <c r="BB7" s="53">
        <f>'Yearly data'!BA189</f>
        <v>38.33</v>
      </c>
      <c r="BC7" s="53">
        <f>'Yearly data'!BB189</f>
        <v>38.33</v>
      </c>
      <c r="BD7" s="53">
        <f>'Yearly data'!BC189</f>
        <v>38.33</v>
      </c>
      <c r="BE7" s="53">
        <f>'Yearly data'!BD189</f>
        <v>38.33</v>
      </c>
      <c r="BF7" s="53">
        <f>'Yearly data'!BE189</f>
        <v>38.33</v>
      </c>
      <c r="BG7" s="53">
        <f>'Yearly data'!BF189</f>
        <v>38.33</v>
      </c>
      <c r="BH7" s="53">
        <f>'Yearly data'!BG189</f>
        <v>38.33</v>
      </c>
      <c r="BI7" s="53">
        <f>'Yearly data'!BH189</f>
        <v>40</v>
      </c>
      <c r="BJ7" s="53">
        <f>'Yearly data'!BI189</f>
        <v>40</v>
      </c>
      <c r="BK7" s="53">
        <f>'Yearly data'!BJ189</f>
        <v>40</v>
      </c>
      <c r="BL7" s="53">
        <f>'Yearly data'!BK189</f>
        <v>40</v>
      </c>
      <c r="BM7" s="53">
        <f>'Yearly data'!BL189</f>
        <v>40</v>
      </c>
      <c r="BN7" s="53">
        <f>'Yearly data'!BM189</f>
        <v>40</v>
      </c>
      <c r="BO7" s="53">
        <f>'Yearly data'!BN189</f>
        <v>40</v>
      </c>
      <c r="BP7" s="53">
        <f>'Yearly data'!BO189</f>
        <v>40</v>
      </c>
      <c r="BQ7" s="53">
        <f>'Yearly data'!BP189</f>
        <v>40</v>
      </c>
      <c r="BR7" s="53">
        <f>'Yearly data'!BQ189</f>
        <v>40</v>
      </c>
      <c r="BS7" s="53">
        <f>'Yearly data'!BR189</f>
        <v>40</v>
      </c>
      <c r="BT7" s="53">
        <f>'Yearly data'!BS189</f>
        <v>40</v>
      </c>
      <c r="BU7" s="53">
        <f>'Yearly data'!BT189</f>
        <v>40</v>
      </c>
      <c r="BV7" s="53">
        <f>'Yearly data'!BU189</f>
        <v>40</v>
      </c>
      <c r="BW7" s="53">
        <f>'Yearly data'!BV189</f>
        <v>40</v>
      </c>
      <c r="BX7" s="53">
        <f>'Yearly data'!BW189</f>
        <v>40</v>
      </c>
      <c r="BY7" s="53">
        <f>'Yearly data'!BX189</f>
        <v>40</v>
      </c>
      <c r="BZ7" s="53">
        <f>'Yearly data'!BY189</f>
        <v>40</v>
      </c>
      <c r="CA7" s="53">
        <f>'Yearly data'!BZ189</f>
        <v>40</v>
      </c>
      <c r="CB7" s="53">
        <f>'Yearly data'!CA189</f>
        <v>40</v>
      </c>
      <c r="CC7" s="53">
        <f>'Yearly data'!CB189</f>
        <v>40</v>
      </c>
      <c r="CD7" s="53">
        <f>'Yearly data'!CC189</f>
        <v>40</v>
      </c>
      <c r="CE7" s="53">
        <f>'Yearly data'!CD189</f>
        <v>40</v>
      </c>
      <c r="CF7" s="53">
        <f>'Yearly data'!CE189</f>
        <v>40</v>
      </c>
      <c r="CG7" s="53">
        <f>'Yearly data'!CF189</f>
        <v>39.33</v>
      </c>
      <c r="CH7" s="53">
        <f>'Yearly data'!CG189</f>
        <v>38</v>
      </c>
      <c r="CI7" s="53">
        <f>'Yearly data'!CH189</f>
        <v>37</v>
      </c>
      <c r="CJ7" s="53">
        <f>'Yearly data'!CI189</f>
        <v>36</v>
      </c>
      <c r="CK7" s="53">
        <f>'Yearly data'!CJ189</f>
        <v>36</v>
      </c>
      <c r="CL7" s="53">
        <f>'Yearly data'!CK189</f>
        <v>36</v>
      </c>
      <c r="CM7" s="53">
        <f>'Yearly data'!CL189</f>
        <v>36</v>
      </c>
      <c r="CN7" s="53">
        <f>'Yearly data'!CM189</f>
        <v>35.33</v>
      </c>
      <c r="CO7" s="53">
        <f>'Yearly data'!CN189</f>
        <v>35</v>
      </c>
      <c r="CP7" s="16">
        <f>'Yearly data'!CO118</f>
        <v>12.67</v>
      </c>
      <c r="CQ7" s="16">
        <f>'Yearly data'!CP118</f>
        <v>12</v>
      </c>
      <c r="CR7" s="16">
        <f>'Yearly data'!CQ118</f>
        <v>11.67</v>
      </c>
      <c r="CS7" s="16">
        <f>'Yearly data'!CR118</f>
        <v>16.670000000000002</v>
      </c>
      <c r="CT7" s="16">
        <f>'Yearly data'!CS118</f>
        <v>16.670000000000002</v>
      </c>
    </row>
    <row r="8" spans="1:98" ht="20.399999999999999">
      <c r="B8" s="52">
        <v>45480</v>
      </c>
      <c r="C8" s="53">
        <f>'Yearly data'!B190</f>
        <v>35.33</v>
      </c>
      <c r="D8" s="53">
        <f>'Yearly data'!C190</f>
        <v>35.33</v>
      </c>
      <c r="E8" s="53">
        <f>'Yearly data'!D190</f>
        <v>35.33</v>
      </c>
      <c r="F8" s="53">
        <f>'Yearly data'!E190</f>
        <v>35</v>
      </c>
      <c r="G8" s="53">
        <f>'Yearly data'!F190</f>
        <v>35.33</v>
      </c>
      <c r="H8" s="53">
        <f>'Yearly data'!G190</f>
        <v>35.67</v>
      </c>
      <c r="I8" s="53">
        <f>'Yearly data'!H190</f>
        <v>35.33</v>
      </c>
      <c r="J8" s="53">
        <f>'Yearly data'!I190</f>
        <v>35.67</v>
      </c>
      <c r="K8" s="53">
        <f>'Yearly data'!J190</f>
        <v>38</v>
      </c>
      <c r="L8" s="53">
        <f>'Yearly data'!K190</f>
        <v>38</v>
      </c>
      <c r="M8" s="53">
        <f>'Yearly data'!L190</f>
        <v>36.67</v>
      </c>
      <c r="N8" s="53">
        <f>'Yearly data'!M190</f>
        <v>36.67</v>
      </c>
      <c r="O8" s="53">
        <f>'Yearly data'!N190</f>
        <v>37</v>
      </c>
      <c r="P8" s="53">
        <f>'Yearly data'!O190</f>
        <v>37</v>
      </c>
      <c r="Q8" s="53">
        <f>'Yearly data'!P190</f>
        <v>37.33</v>
      </c>
      <c r="R8" s="53">
        <f>'Yearly data'!Q190</f>
        <v>37.67</v>
      </c>
      <c r="S8" s="53">
        <f>'Yearly data'!R190</f>
        <v>39.33</v>
      </c>
      <c r="T8" s="53">
        <f>'Yearly data'!S190</f>
        <v>40</v>
      </c>
      <c r="U8" s="53">
        <f>'Yearly data'!T190</f>
        <v>30.67</v>
      </c>
      <c r="V8" s="53">
        <f>'Yearly data'!U190</f>
        <v>30.67</v>
      </c>
      <c r="W8" s="53">
        <f>'Yearly data'!V190</f>
        <v>31</v>
      </c>
      <c r="X8" s="53">
        <f>'Yearly data'!W190</f>
        <v>31.33</v>
      </c>
      <c r="Y8" s="53">
        <f>'Yearly data'!X190</f>
        <v>26.67</v>
      </c>
      <c r="Z8" s="53">
        <f>'Yearly data'!Y190</f>
        <v>26.67</v>
      </c>
      <c r="AA8" s="53">
        <f>'Yearly data'!Z190</f>
        <v>30</v>
      </c>
      <c r="AB8" s="53">
        <f>'Yearly data'!AA190</f>
        <v>30.33</v>
      </c>
      <c r="AC8" s="53">
        <f>'Yearly data'!AB190</f>
        <v>30.67</v>
      </c>
      <c r="AD8" s="53">
        <f>'Yearly data'!AC190</f>
        <v>31</v>
      </c>
      <c r="AE8" s="53">
        <f>'Yearly data'!AD190</f>
        <v>31.33</v>
      </c>
      <c r="AF8" s="53">
        <f>'Yearly data'!AE190</f>
        <v>32</v>
      </c>
      <c r="AG8" s="53">
        <f>'Yearly data'!AF190</f>
        <v>32</v>
      </c>
      <c r="AH8" s="53">
        <f>'Yearly data'!AG190</f>
        <v>32.67</v>
      </c>
      <c r="AI8" s="53">
        <f>'Yearly data'!AH190</f>
        <v>33.67</v>
      </c>
      <c r="AJ8" s="53">
        <f>'Yearly data'!AI190</f>
        <v>34</v>
      </c>
      <c r="AK8" s="53">
        <f>'Yearly data'!AJ190</f>
        <v>34.33</v>
      </c>
      <c r="AL8" s="53">
        <f>'Yearly data'!AK190</f>
        <v>35.67</v>
      </c>
      <c r="AM8" s="53">
        <f>'Yearly data'!AL190</f>
        <v>36.67</v>
      </c>
      <c r="AN8" s="53">
        <f>'Yearly data'!AM190</f>
        <v>37.33</v>
      </c>
      <c r="AO8" s="53">
        <f>'Yearly data'!AN190</f>
        <v>37.33</v>
      </c>
      <c r="AP8" s="53">
        <f>'Yearly data'!AO190</f>
        <v>37.67</v>
      </c>
      <c r="AQ8" s="53">
        <f>'Yearly data'!AP190</f>
        <v>38</v>
      </c>
      <c r="AR8" s="53">
        <f>'Yearly data'!AQ190</f>
        <v>38.33</v>
      </c>
      <c r="AS8" s="53">
        <f>'Yearly data'!AR190</f>
        <v>38.67</v>
      </c>
      <c r="AT8" s="53">
        <f>'Yearly data'!AS190</f>
        <v>39</v>
      </c>
      <c r="AU8" s="53">
        <f>'Yearly data'!AT190</f>
        <v>35.33</v>
      </c>
      <c r="AV8" s="53">
        <f>'Yearly data'!AU190</f>
        <v>35.67</v>
      </c>
      <c r="AW8" s="53">
        <f>'Yearly data'!AV190</f>
        <v>36</v>
      </c>
      <c r="AX8" s="53">
        <f>'Yearly data'!AW190</f>
        <v>36</v>
      </c>
      <c r="AY8" s="53">
        <f>'Yearly data'!AX190</f>
        <v>36</v>
      </c>
      <c r="AZ8" s="53">
        <f>'Yearly data'!AY190</f>
        <v>36</v>
      </c>
      <c r="BA8" s="53">
        <f>'Yearly data'!AZ190</f>
        <v>36</v>
      </c>
      <c r="BB8" s="53">
        <f>'Yearly data'!BA190</f>
        <v>36</v>
      </c>
      <c r="BC8" s="53">
        <f>'Yearly data'!BB190</f>
        <v>36</v>
      </c>
      <c r="BD8" s="53">
        <f>'Yearly data'!BC190</f>
        <v>36</v>
      </c>
      <c r="BE8" s="53">
        <f>'Yearly data'!BD190</f>
        <v>36</v>
      </c>
      <c r="BF8" s="53">
        <f>'Yearly data'!BE190</f>
        <v>36</v>
      </c>
      <c r="BG8" s="53">
        <f>'Yearly data'!BF190</f>
        <v>36</v>
      </c>
      <c r="BH8" s="53">
        <f>'Yearly data'!BG190</f>
        <v>36</v>
      </c>
      <c r="BI8" s="53">
        <f>'Yearly data'!BH190</f>
        <v>36</v>
      </c>
      <c r="BJ8" s="53">
        <f>'Yearly data'!BI190</f>
        <v>36</v>
      </c>
      <c r="BK8" s="53">
        <f>'Yearly data'!BJ190</f>
        <v>36</v>
      </c>
      <c r="BL8" s="53">
        <f>'Yearly data'!BK190</f>
        <v>36</v>
      </c>
      <c r="BM8" s="53">
        <f>'Yearly data'!BL190</f>
        <v>36</v>
      </c>
      <c r="BN8" s="53">
        <f>'Yearly data'!BM190</f>
        <v>36</v>
      </c>
      <c r="BO8" s="53">
        <f>'Yearly data'!BN190</f>
        <v>36</v>
      </c>
      <c r="BP8" s="53">
        <f>'Yearly data'!BO190</f>
        <v>36</v>
      </c>
      <c r="BQ8" s="53">
        <f>'Yearly data'!BP190</f>
        <v>36</v>
      </c>
      <c r="BR8" s="53">
        <f>'Yearly data'!BQ190</f>
        <v>36</v>
      </c>
      <c r="BS8" s="53">
        <f>'Yearly data'!BR190</f>
        <v>36</v>
      </c>
      <c r="BT8" s="53">
        <f>'Yearly data'!BS190</f>
        <v>36</v>
      </c>
      <c r="BU8" s="53">
        <f>'Yearly data'!BT190</f>
        <v>36</v>
      </c>
      <c r="BV8" s="53">
        <f>'Yearly data'!BU190</f>
        <v>36</v>
      </c>
      <c r="BW8" s="53">
        <f>'Yearly data'!BV190</f>
        <v>36</v>
      </c>
      <c r="BX8" s="53">
        <f>'Yearly data'!BW190</f>
        <v>36</v>
      </c>
      <c r="BY8" s="53">
        <f>'Yearly data'!BX190</f>
        <v>35.67</v>
      </c>
      <c r="BZ8" s="53">
        <f>'Yearly data'!BY190</f>
        <v>35.33</v>
      </c>
      <c r="CA8" s="53">
        <f>'Yearly data'!BZ190</f>
        <v>35</v>
      </c>
      <c r="CB8" s="53">
        <f>'Yearly data'!CA190</f>
        <v>34.67</v>
      </c>
      <c r="CC8" s="53">
        <f>'Yearly data'!CB190</f>
        <v>29</v>
      </c>
      <c r="CD8" s="53">
        <f>'Yearly data'!CC190</f>
        <v>28.67</v>
      </c>
      <c r="CE8" s="53">
        <f>'Yearly data'!CD190</f>
        <v>28</v>
      </c>
      <c r="CF8" s="53">
        <f>'Yearly data'!CE190</f>
        <v>27.67</v>
      </c>
      <c r="CG8" s="53">
        <f>'Yearly data'!CF190</f>
        <v>27</v>
      </c>
      <c r="CH8" s="53">
        <f>'Yearly data'!CG190</f>
        <v>25.67</v>
      </c>
      <c r="CI8" s="53">
        <f>'Yearly data'!CH190</f>
        <v>25</v>
      </c>
      <c r="CJ8" s="53">
        <f>'Yearly data'!CI190</f>
        <v>23.67</v>
      </c>
      <c r="CK8" s="53">
        <f>'Yearly data'!CJ190</f>
        <v>17.670000000000002</v>
      </c>
      <c r="CL8" s="53">
        <f>'Yearly data'!CK190</f>
        <v>17.329999999999998</v>
      </c>
      <c r="CM8" s="53">
        <f>'Yearly data'!CL190</f>
        <v>16.670000000000002</v>
      </c>
      <c r="CN8" s="53">
        <f>'Yearly data'!CM190</f>
        <v>16.329999999999998</v>
      </c>
      <c r="CO8" s="53">
        <f>'Yearly data'!CN190</f>
        <v>16</v>
      </c>
      <c r="CP8" s="16">
        <f>'Yearly data'!CO119</f>
        <v>8.33</v>
      </c>
      <c r="CQ8" s="16">
        <f>'Yearly data'!CP119</f>
        <v>8.67</v>
      </c>
      <c r="CR8" s="16">
        <f>'Yearly data'!CQ119</f>
        <v>9</v>
      </c>
      <c r="CS8" s="16">
        <f>'Yearly data'!CR119</f>
        <v>9.33</v>
      </c>
      <c r="CT8" s="16">
        <f>'Yearly data'!CS119</f>
        <v>9.67</v>
      </c>
    </row>
    <row r="9" spans="1:98" ht="20.399999999999999">
      <c r="B9" s="52">
        <v>45481</v>
      </c>
      <c r="C9" s="53">
        <f>'Yearly data'!B191</f>
        <v>14.67</v>
      </c>
      <c r="D9" s="53">
        <f>'Yearly data'!C191</f>
        <v>14</v>
      </c>
      <c r="E9" s="53">
        <f>'Yearly data'!D191</f>
        <v>13.33</v>
      </c>
      <c r="F9" s="53">
        <f>'Yearly data'!E191</f>
        <v>12.67</v>
      </c>
      <c r="G9" s="53">
        <f>'Yearly data'!F191</f>
        <v>12.67</v>
      </c>
      <c r="H9" s="53">
        <f>'Yearly data'!G191</f>
        <v>12.67</v>
      </c>
      <c r="I9" s="53">
        <f>'Yearly data'!H191</f>
        <v>12.67</v>
      </c>
      <c r="J9" s="53">
        <f>'Yearly data'!I191</f>
        <v>12.33</v>
      </c>
      <c r="K9" s="53">
        <f>'Yearly data'!J191</f>
        <v>12.33</v>
      </c>
      <c r="L9" s="53">
        <f>'Yearly data'!K191</f>
        <v>12.33</v>
      </c>
      <c r="M9" s="53">
        <f>'Yearly data'!L191</f>
        <v>12</v>
      </c>
      <c r="N9" s="53">
        <f>'Yearly data'!M191</f>
        <v>11.67</v>
      </c>
      <c r="O9" s="53">
        <f>'Yearly data'!N191</f>
        <v>11.33</v>
      </c>
      <c r="P9" s="53">
        <f>'Yearly data'!O191</f>
        <v>11.33</v>
      </c>
      <c r="Q9" s="53">
        <f>'Yearly data'!P191</f>
        <v>11.33</v>
      </c>
      <c r="R9" s="53">
        <f>'Yearly data'!Q191</f>
        <v>11</v>
      </c>
      <c r="S9" s="53">
        <f>'Yearly data'!R191</f>
        <v>6.67</v>
      </c>
      <c r="T9" s="53">
        <f>'Yearly data'!S191</f>
        <v>6.67</v>
      </c>
      <c r="U9" s="53">
        <f>'Yearly data'!T191</f>
        <v>6.67</v>
      </c>
      <c r="V9" s="53">
        <f>'Yearly data'!U191</f>
        <v>6.67</v>
      </c>
      <c r="W9" s="53">
        <f>'Yearly data'!V191</f>
        <v>6.67</v>
      </c>
      <c r="X9" s="53">
        <f>'Yearly data'!W191</f>
        <v>6.67</v>
      </c>
      <c r="Y9" s="53">
        <f>'Yearly data'!X191</f>
        <v>6.67</v>
      </c>
      <c r="Z9" s="53">
        <f>'Yearly data'!Y191</f>
        <v>6.67</v>
      </c>
      <c r="AA9" s="53">
        <f>'Yearly data'!Z191</f>
        <v>6.67</v>
      </c>
      <c r="AB9" s="53">
        <f>'Yearly data'!AA191</f>
        <v>6.67</v>
      </c>
      <c r="AC9" s="53">
        <f>'Yearly data'!AB191</f>
        <v>6.67</v>
      </c>
      <c r="AD9" s="53">
        <f>'Yearly data'!AC191</f>
        <v>6.67</v>
      </c>
      <c r="AE9" s="53">
        <f>'Yearly data'!AD191</f>
        <v>6.67</v>
      </c>
      <c r="AF9" s="53">
        <f>'Yearly data'!AE191</f>
        <v>6.67</v>
      </c>
      <c r="AG9" s="53">
        <f>'Yearly data'!AF191</f>
        <v>6.67</v>
      </c>
      <c r="AH9" s="53">
        <f>'Yearly data'!AG191</f>
        <v>6.67</v>
      </c>
      <c r="AI9" s="53">
        <f>'Yearly data'!AH191</f>
        <v>6.67</v>
      </c>
      <c r="AJ9" s="53">
        <f>'Yearly data'!AI191</f>
        <v>6.67</v>
      </c>
      <c r="AK9" s="53">
        <f>'Yearly data'!AJ191</f>
        <v>6.67</v>
      </c>
      <c r="AL9" s="53">
        <f>'Yearly data'!AK191</f>
        <v>6.67</v>
      </c>
      <c r="AM9" s="53">
        <f>'Yearly data'!AL191</f>
        <v>6.67</v>
      </c>
      <c r="AN9" s="53">
        <f>'Yearly data'!AM191</f>
        <v>6.67</v>
      </c>
      <c r="AO9" s="53">
        <f>'Yearly data'!AN191</f>
        <v>6.67</v>
      </c>
      <c r="AP9" s="53">
        <f>'Yearly data'!AO191</f>
        <v>6.67</v>
      </c>
      <c r="AQ9" s="53">
        <f>'Yearly data'!AP191</f>
        <v>6.67</v>
      </c>
      <c r="AR9" s="53">
        <f>'Yearly data'!AQ191</f>
        <v>6.67</v>
      </c>
      <c r="AS9" s="53">
        <f>'Yearly data'!AR191</f>
        <v>6.67</v>
      </c>
      <c r="AT9" s="53">
        <f>'Yearly data'!AS191</f>
        <v>6.67</v>
      </c>
      <c r="AU9" s="53">
        <f>'Yearly data'!AT191</f>
        <v>6.67</v>
      </c>
      <c r="AV9" s="53">
        <f>'Yearly data'!AU191</f>
        <v>6.67</v>
      </c>
      <c r="AW9" s="53">
        <f>'Yearly data'!AV191</f>
        <v>6.67</v>
      </c>
      <c r="AX9" s="53">
        <f>'Yearly data'!AW191</f>
        <v>6.67</v>
      </c>
      <c r="AY9" s="53">
        <f>'Yearly data'!AX191</f>
        <v>6.67</v>
      </c>
      <c r="AZ9" s="53">
        <f>'Yearly data'!AY191</f>
        <v>6.67</v>
      </c>
      <c r="BA9" s="53">
        <f>'Yearly data'!AZ191</f>
        <v>6.67</v>
      </c>
      <c r="BB9" s="53">
        <f>'Yearly data'!BA191</f>
        <v>6.67</v>
      </c>
      <c r="BC9" s="53">
        <f>'Yearly data'!BB191</f>
        <v>6.67</v>
      </c>
      <c r="BD9" s="53">
        <f>'Yearly data'!BC191</f>
        <v>6.67</v>
      </c>
      <c r="BE9" s="53">
        <f>'Yearly data'!BD191</f>
        <v>6.67</v>
      </c>
      <c r="BF9" s="53">
        <f>'Yearly data'!BE191</f>
        <v>6.67</v>
      </c>
      <c r="BG9" s="53">
        <f>'Yearly data'!BF191</f>
        <v>6.67</v>
      </c>
      <c r="BH9" s="53">
        <f>'Yearly data'!BG191</f>
        <v>6.67</v>
      </c>
      <c r="BI9" s="53">
        <f>'Yearly data'!BH191</f>
        <v>6.67</v>
      </c>
      <c r="BJ9" s="53">
        <f>'Yearly data'!BI191</f>
        <v>7.33</v>
      </c>
      <c r="BK9" s="53">
        <f>'Yearly data'!BJ191</f>
        <v>9</v>
      </c>
      <c r="BL9" s="53">
        <f>'Yearly data'!BK191</f>
        <v>9.67</v>
      </c>
      <c r="BM9" s="53">
        <f>'Yearly data'!BL191</f>
        <v>10.67</v>
      </c>
      <c r="BN9" s="53">
        <f>'Yearly data'!BM191</f>
        <v>11.33</v>
      </c>
      <c r="BO9" s="53">
        <f>'Yearly data'!BN191</f>
        <v>12.33</v>
      </c>
      <c r="BP9" s="53">
        <f>'Yearly data'!BO191</f>
        <v>13.33</v>
      </c>
      <c r="BQ9" s="53">
        <f>'Yearly data'!BP191</f>
        <v>14.33</v>
      </c>
      <c r="BR9" s="53">
        <f>'Yearly data'!BQ191</f>
        <v>15.33</v>
      </c>
      <c r="BS9" s="53">
        <f>'Yearly data'!BR191</f>
        <v>16.329999999999998</v>
      </c>
      <c r="BT9" s="53">
        <f>'Yearly data'!BS191</f>
        <v>14.33</v>
      </c>
      <c r="BU9" s="53">
        <f>'Yearly data'!BT191</f>
        <v>14.33</v>
      </c>
      <c r="BV9" s="53">
        <f>'Yearly data'!BU191</f>
        <v>14.33</v>
      </c>
      <c r="BW9" s="53">
        <f>'Yearly data'!BV191</f>
        <v>14.33</v>
      </c>
      <c r="BX9" s="53">
        <f>'Yearly data'!BW191</f>
        <v>15</v>
      </c>
      <c r="BY9" s="53">
        <f>'Yearly data'!BX191</f>
        <v>14.67</v>
      </c>
      <c r="BZ9" s="53">
        <f>'Yearly data'!BY191</f>
        <v>14.33</v>
      </c>
      <c r="CA9" s="53">
        <f>'Yearly data'!BZ191</f>
        <v>17</v>
      </c>
      <c r="CB9" s="53">
        <f>'Yearly data'!CA191</f>
        <v>17</v>
      </c>
      <c r="CC9" s="53">
        <f>'Yearly data'!CB191</f>
        <v>11.67</v>
      </c>
      <c r="CD9" s="53">
        <f>'Yearly data'!CC191</f>
        <v>11</v>
      </c>
      <c r="CE9" s="53">
        <f>'Yearly data'!CD191</f>
        <v>18.670000000000002</v>
      </c>
      <c r="CF9" s="53">
        <f>'Yearly data'!CE191</f>
        <v>17.329999999999998</v>
      </c>
      <c r="CG9" s="53">
        <f>'Yearly data'!CF191</f>
        <v>16</v>
      </c>
      <c r="CH9" s="53">
        <f>'Yearly data'!CG191</f>
        <v>14</v>
      </c>
      <c r="CI9" s="53">
        <f>'Yearly data'!CH191</f>
        <v>8</v>
      </c>
      <c r="CJ9" s="53">
        <f>'Yearly data'!CI191</f>
        <v>7.67</v>
      </c>
      <c r="CK9" s="53">
        <f>'Yearly data'!CJ191</f>
        <v>7.33</v>
      </c>
      <c r="CL9" s="53">
        <f>'Yearly data'!CK191</f>
        <v>7.33</v>
      </c>
      <c r="CM9" s="53">
        <f>'Yearly data'!CL191</f>
        <v>7.33</v>
      </c>
      <c r="CN9" s="53">
        <f>'Yearly data'!CM191</f>
        <v>7.33</v>
      </c>
      <c r="CO9" s="53">
        <f>'Yearly data'!CN191</f>
        <v>7.33</v>
      </c>
      <c r="CP9" s="16">
        <f>'Yearly data'!CO120</f>
        <v>13.33</v>
      </c>
      <c r="CQ9" s="16">
        <f>'Yearly data'!CP120</f>
        <v>13.67</v>
      </c>
      <c r="CR9" s="16">
        <f>'Yearly data'!CQ120</f>
        <v>14</v>
      </c>
      <c r="CS9" s="16">
        <f>'Yearly data'!CR120</f>
        <v>14.33</v>
      </c>
      <c r="CT9" s="16">
        <f>'Yearly data'!CS120</f>
        <v>14.67</v>
      </c>
    </row>
    <row r="10" spans="1:98" ht="20.399999999999999">
      <c r="B10" s="52">
        <v>45482</v>
      </c>
      <c r="C10" s="53">
        <f>'Yearly data'!B192</f>
        <v>11.67</v>
      </c>
      <c r="D10" s="53">
        <f>'Yearly data'!C192</f>
        <v>11.67</v>
      </c>
      <c r="E10" s="53">
        <f>'Yearly data'!D192</f>
        <v>11.67</v>
      </c>
      <c r="F10" s="53">
        <f>'Yearly data'!E192</f>
        <v>11.33</v>
      </c>
      <c r="G10" s="53">
        <f>'Yearly data'!F192</f>
        <v>11.33</v>
      </c>
      <c r="H10" s="53">
        <f>'Yearly data'!G192</f>
        <v>11.33</v>
      </c>
      <c r="I10" s="53">
        <f>'Yearly data'!H192</f>
        <v>11.33</v>
      </c>
      <c r="J10" s="53">
        <f>'Yearly data'!I192</f>
        <v>11</v>
      </c>
      <c r="K10" s="53">
        <f>'Yearly data'!J192</f>
        <v>11</v>
      </c>
      <c r="L10" s="53">
        <f>'Yearly data'!K192</f>
        <v>11</v>
      </c>
      <c r="M10" s="53">
        <f>'Yearly data'!L192</f>
        <v>10.67</v>
      </c>
      <c r="N10" s="53">
        <f>'Yearly data'!M192</f>
        <v>10.67</v>
      </c>
      <c r="O10" s="53">
        <f>'Yearly data'!N192</f>
        <v>10.33</v>
      </c>
      <c r="P10" s="53">
        <f>'Yearly data'!O192</f>
        <v>10.33</v>
      </c>
      <c r="Q10" s="53">
        <f>'Yearly data'!P192</f>
        <v>12.33</v>
      </c>
      <c r="R10" s="53">
        <f>'Yearly data'!Q192</f>
        <v>12</v>
      </c>
      <c r="S10" s="53">
        <f>'Yearly data'!R192</f>
        <v>11.67</v>
      </c>
      <c r="T10" s="53">
        <f>'Yearly data'!S192</f>
        <v>11.33</v>
      </c>
      <c r="U10" s="53">
        <f>'Yearly data'!T192</f>
        <v>10.33</v>
      </c>
      <c r="V10" s="53">
        <f>'Yearly data'!U192</f>
        <v>10</v>
      </c>
      <c r="W10" s="53">
        <f>'Yearly data'!V192</f>
        <v>8.33</v>
      </c>
      <c r="X10" s="53">
        <f>'Yearly data'!W192</f>
        <v>7.67</v>
      </c>
      <c r="Y10" s="53">
        <f>'Yearly data'!X192</f>
        <v>7.33</v>
      </c>
      <c r="Z10" s="53">
        <f>'Yearly data'!Y192</f>
        <v>7</v>
      </c>
      <c r="AA10" s="53">
        <f>'Yearly data'!Z192</f>
        <v>7</v>
      </c>
      <c r="AB10" s="53">
        <f>'Yearly data'!AA192</f>
        <v>7</v>
      </c>
      <c r="AC10" s="53">
        <f>'Yearly data'!AB192</f>
        <v>7</v>
      </c>
      <c r="AD10" s="53">
        <f>'Yearly data'!AC192</f>
        <v>7</v>
      </c>
      <c r="AE10" s="53">
        <f>'Yearly data'!AD192</f>
        <v>7</v>
      </c>
      <c r="AF10" s="53">
        <f>'Yearly data'!AE192</f>
        <v>7</v>
      </c>
      <c r="AG10" s="53">
        <f>'Yearly data'!AF192</f>
        <v>7</v>
      </c>
      <c r="AH10" s="53">
        <f>'Yearly data'!AG192</f>
        <v>7</v>
      </c>
      <c r="AI10" s="53">
        <f>'Yearly data'!AH192</f>
        <v>7</v>
      </c>
      <c r="AJ10" s="53">
        <f>'Yearly data'!AI192</f>
        <v>7</v>
      </c>
      <c r="AK10" s="53">
        <f>'Yearly data'!AJ192</f>
        <v>7</v>
      </c>
      <c r="AL10" s="53">
        <f>'Yearly data'!AK192</f>
        <v>7</v>
      </c>
      <c r="AM10" s="53">
        <f>'Yearly data'!AL192</f>
        <v>7</v>
      </c>
      <c r="AN10" s="53">
        <f>'Yearly data'!AM192</f>
        <v>7</v>
      </c>
      <c r="AO10" s="53">
        <f>'Yearly data'!AN192</f>
        <v>7</v>
      </c>
      <c r="AP10" s="53">
        <f>'Yearly data'!AO192</f>
        <v>7</v>
      </c>
      <c r="AQ10" s="53">
        <f>'Yearly data'!AP192</f>
        <v>7</v>
      </c>
      <c r="AR10" s="53">
        <f>'Yearly data'!AQ192</f>
        <v>7</v>
      </c>
      <c r="AS10" s="53">
        <f>'Yearly data'!AR192</f>
        <v>7</v>
      </c>
      <c r="AT10" s="53">
        <f>'Yearly data'!AS192</f>
        <v>7</v>
      </c>
      <c r="AU10" s="53">
        <f>'Yearly data'!AT192</f>
        <v>7</v>
      </c>
      <c r="AV10" s="53">
        <f>'Yearly data'!AU192</f>
        <v>7</v>
      </c>
      <c r="AW10" s="53">
        <f>'Yearly data'!AV192</f>
        <v>7</v>
      </c>
      <c r="AX10" s="53">
        <f>'Yearly data'!AW192</f>
        <v>7</v>
      </c>
      <c r="AY10" s="53">
        <f>'Yearly data'!AX192</f>
        <v>7</v>
      </c>
      <c r="AZ10" s="53">
        <f>'Yearly data'!AY192</f>
        <v>7</v>
      </c>
      <c r="BA10" s="53">
        <f>'Yearly data'!AZ192</f>
        <v>7</v>
      </c>
      <c r="BB10" s="53">
        <f>'Yearly data'!BA192</f>
        <v>7</v>
      </c>
      <c r="BC10" s="53">
        <f>'Yearly data'!BB192</f>
        <v>7</v>
      </c>
      <c r="BD10" s="53">
        <f>'Yearly data'!BC192</f>
        <v>7</v>
      </c>
      <c r="BE10" s="53">
        <f>'Yearly data'!BD192</f>
        <v>7</v>
      </c>
      <c r="BF10" s="53">
        <f>'Yearly data'!BE192</f>
        <v>7</v>
      </c>
      <c r="BG10" s="53">
        <f>'Yearly data'!BF192</f>
        <v>7</v>
      </c>
      <c r="BH10" s="53">
        <f>'Yearly data'!BG192</f>
        <v>7</v>
      </c>
      <c r="BI10" s="53">
        <f>'Yearly data'!BH192</f>
        <v>7</v>
      </c>
      <c r="BJ10" s="53">
        <f>'Yearly data'!BI192</f>
        <v>7</v>
      </c>
      <c r="BK10" s="53">
        <f>'Yearly data'!BJ192</f>
        <v>7</v>
      </c>
      <c r="BL10" s="53">
        <f>'Yearly data'!BK192</f>
        <v>7</v>
      </c>
      <c r="BM10" s="53">
        <f>'Yearly data'!BL192</f>
        <v>7</v>
      </c>
      <c r="BN10" s="53">
        <f>'Yearly data'!BM192</f>
        <v>7</v>
      </c>
      <c r="BO10" s="53">
        <f>'Yearly data'!BN192</f>
        <v>7</v>
      </c>
      <c r="BP10" s="53">
        <f>'Yearly data'!BO192</f>
        <v>7</v>
      </c>
      <c r="BQ10" s="53">
        <f>'Yearly data'!BP192</f>
        <v>7</v>
      </c>
      <c r="BR10" s="53">
        <f>'Yearly data'!BQ192</f>
        <v>7</v>
      </c>
      <c r="BS10" s="53">
        <f>'Yearly data'!BR192</f>
        <v>7</v>
      </c>
      <c r="BT10" s="53">
        <f>'Yearly data'!BS192</f>
        <v>7</v>
      </c>
      <c r="BU10" s="53">
        <f>'Yearly data'!BT192</f>
        <v>20</v>
      </c>
      <c r="BV10" s="53">
        <f>'Yearly data'!BU192</f>
        <v>18</v>
      </c>
      <c r="BW10" s="53">
        <f>'Yearly data'!BV192</f>
        <v>30</v>
      </c>
      <c r="BX10" s="53">
        <f>'Yearly data'!BW192</f>
        <v>29.33</v>
      </c>
      <c r="BY10" s="53">
        <f>'Yearly data'!BX192</f>
        <v>15</v>
      </c>
      <c r="BZ10" s="53">
        <f>'Yearly data'!BY192</f>
        <v>14</v>
      </c>
      <c r="CA10" s="53">
        <f>'Yearly data'!BZ192</f>
        <v>13.33</v>
      </c>
      <c r="CB10" s="53">
        <f>'Yearly data'!CA192</f>
        <v>12.33</v>
      </c>
      <c r="CC10" s="53">
        <f>'Yearly data'!CB192</f>
        <v>7.33</v>
      </c>
      <c r="CD10" s="53">
        <f>'Yearly data'!CC192</f>
        <v>7.33</v>
      </c>
      <c r="CE10" s="53">
        <f>'Yearly data'!CD192</f>
        <v>7.33</v>
      </c>
      <c r="CF10" s="53">
        <f>'Yearly data'!CE192</f>
        <v>7.33</v>
      </c>
      <c r="CG10" s="53">
        <f>'Yearly data'!CF192</f>
        <v>11.67</v>
      </c>
      <c r="CH10" s="53">
        <f>'Yearly data'!CG192</f>
        <v>11.33</v>
      </c>
      <c r="CI10" s="53">
        <f>'Yearly data'!CH192</f>
        <v>11</v>
      </c>
      <c r="CJ10" s="53">
        <f>'Yearly data'!CI192</f>
        <v>10.33</v>
      </c>
      <c r="CK10" s="53">
        <f>'Yearly data'!CJ192</f>
        <v>7.33</v>
      </c>
      <c r="CL10" s="53">
        <f>'Yearly data'!CK192</f>
        <v>7.33</v>
      </c>
      <c r="CM10" s="53">
        <f>'Yearly data'!CL192</f>
        <v>7.33</v>
      </c>
      <c r="CN10" s="53">
        <f>'Yearly data'!CM192</f>
        <v>7.33</v>
      </c>
      <c r="CO10" s="53">
        <f>'Yearly data'!CN192</f>
        <v>7.33</v>
      </c>
      <c r="CP10" s="16">
        <f>'Yearly data'!CO121</f>
        <v>15.33</v>
      </c>
      <c r="CQ10" s="16">
        <f>'Yearly data'!CP121</f>
        <v>15.33</v>
      </c>
      <c r="CR10" s="16">
        <f>'Yearly data'!CQ121</f>
        <v>15.33</v>
      </c>
      <c r="CS10" s="16">
        <f>'Yearly data'!CR121</f>
        <v>15.33</v>
      </c>
      <c r="CT10" s="16">
        <f>'Yearly data'!CS121</f>
        <v>15.33</v>
      </c>
    </row>
    <row r="11" spans="1:98" ht="20.399999999999999">
      <c r="B11" s="52">
        <v>45483</v>
      </c>
      <c r="C11" s="53">
        <f>'Yearly data'!B193</f>
        <v>6.67</v>
      </c>
      <c r="D11" s="53">
        <f>'Yearly data'!C193</f>
        <v>6.67</v>
      </c>
      <c r="E11" s="53">
        <f>'Yearly data'!D193</f>
        <v>6.67</v>
      </c>
      <c r="F11" s="53">
        <f>'Yearly data'!E193</f>
        <v>6.67</v>
      </c>
      <c r="G11" s="53">
        <f>'Yearly data'!F193</f>
        <v>6.67</v>
      </c>
      <c r="H11" s="53">
        <f>'Yearly data'!G193</f>
        <v>6.67</v>
      </c>
      <c r="I11" s="53">
        <f>'Yearly data'!H193</f>
        <v>6.67</v>
      </c>
      <c r="J11" s="53">
        <f>'Yearly data'!I193</f>
        <v>6.67</v>
      </c>
      <c r="K11" s="53">
        <f>'Yearly data'!J193</f>
        <v>9</v>
      </c>
      <c r="L11" s="53">
        <f>'Yearly data'!K193</f>
        <v>9</v>
      </c>
      <c r="M11" s="53">
        <f>'Yearly data'!L193</f>
        <v>8.67</v>
      </c>
      <c r="N11" s="53">
        <f>'Yearly data'!M193</f>
        <v>8.67</v>
      </c>
      <c r="O11" s="53">
        <f>'Yearly data'!N193</f>
        <v>8.67</v>
      </c>
      <c r="P11" s="53">
        <f>'Yearly data'!O193</f>
        <v>8.33</v>
      </c>
      <c r="Q11" s="53">
        <f>'Yearly data'!P193</f>
        <v>7.33</v>
      </c>
      <c r="R11" s="53">
        <f>'Yearly data'!Q193</f>
        <v>7.33</v>
      </c>
      <c r="S11" s="53">
        <f>'Yearly data'!R193</f>
        <v>7.33</v>
      </c>
      <c r="T11" s="53">
        <f>'Yearly data'!S193</f>
        <v>7.33</v>
      </c>
      <c r="U11" s="53">
        <f>'Yearly data'!T193</f>
        <v>7.33</v>
      </c>
      <c r="V11" s="53">
        <f>'Yearly data'!U193</f>
        <v>7</v>
      </c>
      <c r="W11" s="53">
        <f>'Yearly data'!V193</f>
        <v>6.67</v>
      </c>
      <c r="X11" s="53">
        <f>'Yearly data'!W193</f>
        <v>6.67</v>
      </c>
      <c r="Y11" s="53">
        <f>'Yearly data'!X193</f>
        <v>6.67</v>
      </c>
      <c r="Z11" s="53">
        <f>'Yearly data'!Y193</f>
        <v>6.67</v>
      </c>
      <c r="AA11" s="53">
        <f>'Yearly data'!Z193</f>
        <v>6.67</v>
      </c>
      <c r="AB11" s="53">
        <f>'Yearly data'!AA193</f>
        <v>6.67</v>
      </c>
      <c r="AC11" s="53">
        <f>'Yearly data'!AB193</f>
        <v>6.67</v>
      </c>
      <c r="AD11" s="53">
        <f>'Yearly data'!AC193</f>
        <v>6.67</v>
      </c>
      <c r="AE11" s="53">
        <f>'Yearly data'!AD193</f>
        <v>6.67</v>
      </c>
      <c r="AF11" s="53">
        <f>'Yearly data'!AE193</f>
        <v>6.67</v>
      </c>
      <c r="AG11" s="53">
        <f>'Yearly data'!AF193</f>
        <v>6.67</v>
      </c>
      <c r="AH11" s="53">
        <f>'Yearly data'!AG193</f>
        <v>6.67</v>
      </c>
      <c r="AI11" s="53">
        <f>'Yearly data'!AH193</f>
        <v>6.67</v>
      </c>
      <c r="AJ11" s="53">
        <f>'Yearly data'!AI193</f>
        <v>6.67</v>
      </c>
      <c r="AK11" s="53">
        <f>'Yearly data'!AJ193</f>
        <v>6.67</v>
      </c>
      <c r="AL11" s="53">
        <f>'Yearly data'!AK193</f>
        <v>6.67</v>
      </c>
      <c r="AM11" s="53">
        <f>'Yearly data'!AL193</f>
        <v>6.67</v>
      </c>
      <c r="AN11" s="53">
        <f>'Yearly data'!AM193</f>
        <v>6.67</v>
      </c>
      <c r="AO11" s="53">
        <f>'Yearly data'!AN193</f>
        <v>6.67</v>
      </c>
      <c r="AP11" s="53">
        <f>'Yearly data'!AO193</f>
        <v>6.67</v>
      </c>
      <c r="AQ11" s="53">
        <f>'Yearly data'!AP193</f>
        <v>6.67</v>
      </c>
      <c r="AR11" s="53">
        <f>'Yearly data'!AQ193</f>
        <v>6.67</v>
      </c>
      <c r="AS11" s="53">
        <f>'Yearly data'!AR193</f>
        <v>6.67</v>
      </c>
      <c r="AT11" s="53">
        <f>'Yearly data'!AS193</f>
        <v>6.67</v>
      </c>
      <c r="AU11" s="53">
        <f>'Yearly data'!AT193</f>
        <v>6.67</v>
      </c>
      <c r="AV11" s="53">
        <f>'Yearly data'!AU193</f>
        <v>7</v>
      </c>
      <c r="AW11" s="53">
        <f>'Yearly data'!AV193</f>
        <v>7.33</v>
      </c>
      <c r="AX11" s="53">
        <f>'Yearly data'!AW193</f>
        <v>7.67</v>
      </c>
      <c r="AY11" s="53">
        <f>'Yearly data'!AX193</f>
        <v>6.67</v>
      </c>
      <c r="AZ11" s="53">
        <f>'Yearly data'!AY193</f>
        <v>6.67</v>
      </c>
      <c r="BA11" s="53">
        <f>'Yearly data'!AZ193</f>
        <v>6.67</v>
      </c>
      <c r="BB11" s="53">
        <f>'Yearly data'!BA193</f>
        <v>6.67</v>
      </c>
      <c r="BC11" s="53">
        <f>'Yearly data'!BB193</f>
        <v>6.67</v>
      </c>
      <c r="BD11" s="53">
        <f>'Yearly data'!BC193</f>
        <v>6.67</v>
      </c>
      <c r="BE11" s="53">
        <f>'Yearly data'!BD193</f>
        <v>6.67</v>
      </c>
      <c r="BF11" s="53">
        <f>'Yearly data'!BE193</f>
        <v>6.67</v>
      </c>
      <c r="BG11" s="53">
        <f>'Yearly data'!BF193</f>
        <v>6.67</v>
      </c>
      <c r="BH11" s="53">
        <f>'Yearly data'!BG193</f>
        <v>6.67</v>
      </c>
      <c r="BI11" s="53">
        <f>'Yearly data'!BH193</f>
        <v>6.67</v>
      </c>
      <c r="BJ11" s="53">
        <f>'Yearly data'!BI193</f>
        <v>7.33</v>
      </c>
      <c r="BK11" s="53">
        <f>'Yearly data'!BJ193</f>
        <v>8.33</v>
      </c>
      <c r="BL11" s="53">
        <f>'Yearly data'!BK193</f>
        <v>9.67</v>
      </c>
      <c r="BM11" s="53">
        <f>'Yearly data'!BL193</f>
        <v>10.67</v>
      </c>
      <c r="BN11" s="53">
        <f>'Yearly data'!BM193</f>
        <v>11.33</v>
      </c>
      <c r="BO11" s="53">
        <f>'Yearly data'!BN193</f>
        <v>11.67</v>
      </c>
      <c r="BP11" s="53">
        <f>'Yearly data'!BO193</f>
        <v>12.33</v>
      </c>
      <c r="BQ11" s="53">
        <f>'Yearly data'!BP193</f>
        <v>13</v>
      </c>
      <c r="BR11" s="53">
        <f>'Yearly data'!BQ193</f>
        <v>13.33</v>
      </c>
      <c r="BS11" s="53">
        <f>'Yearly data'!BR193</f>
        <v>13.33</v>
      </c>
      <c r="BT11" s="53">
        <f>'Yearly data'!BS193</f>
        <v>13.33</v>
      </c>
      <c r="BU11" s="53">
        <f>'Yearly data'!BT193</f>
        <v>18.329999999999998</v>
      </c>
      <c r="BV11" s="53">
        <f>'Yearly data'!BU193</f>
        <v>17.670000000000002</v>
      </c>
      <c r="BW11" s="53">
        <f>'Yearly data'!BV193</f>
        <v>20</v>
      </c>
      <c r="BX11" s="53">
        <f>'Yearly data'!BW193</f>
        <v>19.329999999999998</v>
      </c>
      <c r="BY11" s="53">
        <f>'Yearly data'!BX193</f>
        <v>18.670000000000002</v>
      </c>
      <c r="BZ11" s="53">
        <f>'Yearly data'!BY193</f>
        <v>17.670000000000002</v>
      </c>
      <c r="CA11" s="53">
        <f>'Yearly data'!BZ193</f>
        <v>17</v>
      </c>
      <c r="CB11" s="53">
        <f>'Yearly data'!CA193</f>
        <v>16.329999999999998</v>
      </c>
      <c r="CC11" s="53">
        <f>'Yearly data'!CB193</f>
        <v>15.67</v>
      </c>
      <c r="CD11" s="53">
        <f>'Yearly data'!CC193</f>
        <v>15</v>
      </c>
      <c r="CE11" s="53">
        <f>'Yearly data'!CD193</f>
        <v>7.33</v>
      </c>
      <c r="CF11" s="53">
        <f>'Yearly data'!CE193</f>
        <v>7.33</v>
      </c>
      <c r="CG11" s="53">
        <f>'Yearly data'!CF193</f>
        <v>7.33</v>
      </c>
      <c r="CH11" s="53">
        <f>'Yearly data'!CG193</f>
        <v>7.33</v>
      </c>
      <c r="CI11" s="53">
        <f>'Yearly data'!CH193</f>
        <v>7.33</v>
      </c>
      <c r="CJ11" s="53">
        <f>'Yearly data'!CI193</f>
        <v>7.33</v>
      </c>
      <c r="CK11" s="53">
        <f>'Yearly data'!CJ193</f>
        <v>7.33</v>
      </c>
      <c r="CL11" s="53">
        <f>'Yearly data'!CK193</f>
        <v>7.33</v>
      </c>
      <c r="CM11" s="53">
        <f>'Yearly data'!CL193</f>
        <v>7.33</v>
      </c>
      <c r="CN11" s="53">
        <f>'Yearly data'!CM193</f>
        <v>7.33</v>
      </c>
      <c r="CO11" s="53">
        <f>'Yearly data'!CN193</f>
        <v>7.33</v>
      </c>
      <c r="CP11" s="16">
        <f>'Yearly data'!CO122</f>
        <v>26.67</v>
      </c>
      <c r="CQ11" s="16">
        <f>'Yearly data'!CP122</f>
        <v>26.67</v>
      </c>
      <c r="CR11" s="16">
        <f>'Yearly data'!CQ122</f>
        <v>26.67</v>
      </c>
      <c r="CS11" s="16">
        <f>'Yearly data'!CR122</f>
        <v>26.67</v>
      </c>
      <c r="CT11" s="16">
        <f>'Yearly data'!CS122</f>
        <v>26.67</v>
      </c>
    </row>
    <row r="12" spans="1:98" ht="20.399999999999999">
      <c r="B12" s="52">
        <v>45484</v>
      </c>
      <c r="C12" s="53">
        <f>'Yearly data'!B194</f>
        <v>15.33</v>
      </c>
      <c r="D12" s="53">
        <f>'Yearly data'!C194</f>
        <v>15.33</v>
      </c>
      <c r="E12" s="53">
        <f>'Yearly data'!D194</f>
        <v>15.67</v>
      </c>
      <c r="F12" s="53">
        <f>'Yearly data'!E194</f>
        <v>16</v>
      </c>
      <c r="G12" s="53">
        <f>'Yearly data'!F194</f>
        <v>16.329999999999998</v>
      </c>
      <c r="H12" s="53">
        <f>'Yearly data'!G194</f>
        <v>16.329999999999998</v>
      </c>
      <c r="I12" s="53">
        <f>'Yearly data'!H194</f>
        <v>15.67</v>
      </c>
      <c r="J12" s="53">
        <f>'Yearly data'!I194</f>
        <v>15.33</v>
      </c>
      <c r="K12" s="53">
        <f>'Yearly data'!J194</f>
        <v>15</v>
      </c>
      <c r="L12" s="53">
        <f>'Yearly data'!K194</f>
        <v>15</v>
      </c>
      <c r="M12" s="53">
        <f>'Yearly data'!L194</f>
        <v>14.67</v>
      </c>
      <c r="N12" s="53">
        <f>'Yearly data'!M194</f>
        <v>14</v>
      </c>
      <c r="O12" s="53">
        <f>'Yearly data'!N194</f>
        <v>14</v>
      </c>
      <c r="P12" s="53">
        <f>'Yearly data'!O194</f>
        <v>13.67</v>
      </c>
      <c r="Q12" s="53">
        <f>'Yearly data'!P194</f>
        <v>13.33</v>
      </c>
      <c r="R12" s="53">
        <f>'Yearly data'!Q194</f>
        <v>13.33</v>
      </c>
      <c r="S12" s="53">
        <f>'Yearly data'!R194</f>
        <v>13.33</v>
      </c>
      <c r="T12" s="53">
        <f>'Yearly data'!S194</f>
        <v>13.33</v>
      </c>
      <c r="U12" s="53">
        <f>'Yearly data'!T194</f>
        <v>13.33</v>
      </c>
      <c r="V12" s="53">
        <f>'Yearly data'!U194</f>
        <v>13.33</v>
      </c>
      <c r="W12" s="53">
        <f>'Yearly data'!V194</f>
        <v>16.670000000000002</v>
      </c>
      <c r="X12" s="53">
        <f>'Yearly data'!W194</f>
        <v>16.670000000000002</v>
      </c>
      <c r="Y12" s="53">
        <f>'Yearly data'!X194</f>
        <v>16.670000000000002</v>
      </c>
      <c r="Z12" s="53">
        <f>'Yearly data'!Y194</f>
        <v>16.670000000000002</v>
      </c>
      <c r="AA12" s="53">
        <f>'Yearly data'!Z194</f>
        <v>16.670000000000002</v>
      </c>
      <c r="AB12" s="53">
        <f>'Yearly data'!AA194</f>
        <v>16.670000000000002</v>
      </c>
      <c r="AC12" s="53">
        <f>'Yearly data'!AB194</f>
        <v>16.670000000000002</v>
      </c>
      <c r="AD12" s="53">
        <f>'Yearly data'!AC194</f>
        <v>16.670000000000002</v>
      </c>
      <c r="AE12" s="53">
        <f>'Yearly data'!AD194</f>
        <v>11.67</v>
      </c>
      <c r="AF12" s="53">
        <f>'Yearly data'!AE194</f>
        <v>11.67</v>
      </c>
      <c r="AG12" s="53">
        <f>'Yearly data'!AF194</f>
        <v>12</v>
      </c>
      <c r="AH12" s="53">
        <f>'Yearly data'!AG194</f>
        <v>12.33</v>
      </c>
      <c r="AI12" s="53">
        <f>'Yearly data'!AH194</f>
        <v>12.67</v>
      </c>
      <c r="AJ12" s="53">
        <f>'Yearly data'!AI194</f>
        <v>13</v>
      </c>
      <c r="AK12" s="53">
        <f>'Yearly data'!AJ194</f>
        <v>14</v>
      </c>
      <c r="AL12" s="53">
        <f>'Yearly data'!AK194</f>
        <v>14.33</v>
      </c>
      <c r="AM12" s="53">
        <f>'Yearly data'!AL194</f>
        <v>14.67</v>
      </c>
      <c r="AN12" s="53">
        <f>'Yearly data'!AM194</f>
        <v>14.67</v>
      </c>
      <c r="AO12" s="53">
        <f>'Yearly data'!AN194</f>
        <v>15</v>
      </c>
      <c r="AP12" s="53">
        <f>'Yearly data'!AO194</f>
        <v>15.33</v>
      </c>
      <c r="AQ12" s="53">
        <f>'Yearly data'!AP194</f>
        <v>16</v>
      </c>
      <c r="AR12" s="53">
        <f>'Yearly data'!AQ194</f>
        <v>16.329999999999998</v>
      </c>
      <c r="AS12" s="53">
        <f>'Yearly data'!AR194</f>
        <v>17.329999999999998</v>
      </c>
      <c r="AT12" s="53">
        <f>'Yearly data'!AS194</f>
        <v>17.670000000000002</v>
      </c>
      <c r="AU12" s="53">
        <f>'Yearly data'!AT194</f>
        <v>18.329999999999998</v>
      </c>
      <c r="AV12" s="53">
        <f>'Yearly data'!AU194</f>
        <v>18.670000000000002</v>
      </c>
      <c r="AW12" s="53">
        <f>'Yearly data'!AV194</f>
        <v>18.329999999999998</v>
      </c>
      <c r="AX12" s="53">
        <f>'Yearly data'!AW194</f>
        <v>18.670000000000002</v>
      </c>
      <c r="AY12" s="53">
        <f>'Yearly data'!AX194</f>
        <v>18.670000000000002</v>
      </c>
      <c r="AZ12" s="53">
        <f>'Yearly data'!AY194</f>
        <v>19</v>
      </c>
      <c r="BA12" s="53">
        <f>'Yearly data'!AZ194</f>
        <v>19.670000000000002</v>
      </c>
      <c r="BB12" s="53">
        <f>'Yearly data'!BA194</f>
        <v>20.329999999999998</v>
      </c>
      <c r="BC12" s="53">
        <f>'Yearly data'!BB194</f>
        <v>21</v>
      </c>
      <c r="BD12" s="53">
        <f>'Yearly data'!BC194</f>
        <v>21.67</v>
      </c>
      <c r="BE12" s="53">
        <f>'Yearly data'!BD194</f>
        <v>22.33</v>
      </c>
      <c r="BF12" s="53">
        <f>'Yearly data'!BE194</f>
        <v>23</v>
      </c>
      <c r="BG12" s="53">
        <f>'Yearly data'!BF194</f>
        <v>27.67</v>
      </c>
      <c r="BH12" s="53">
        <f>'Yearly data'!BG194</f>
        <v>28.33</v>
      </c>
      <c r="BI12" s="53">
        <f>'Yearly data'!BH194</f>
        <v>29</v>
      </c>
      <c r="BJ12" s="53">
        <f>'Yearly data'!BI194</f>
        <v>29.67</v>
      </c>
      <c r="BK12" s="53">
        <f>'Yearly data'!BJ194</f>
        <v>30.33</v>
      </c>
      <c r="BL12" s="53">
        <f>'Yearly data'!BK194</f>
        <v>31</v>
      </c>
      <c r="BM12" s="53">
        <f>'Yearly data'!BL194</f>
        <v>31.67</v>
      </c>
      <c r="BN12" s="53">
        <f>'Yearly data'!BM194</f>
        <v>31.67</v>
      </c>
      <c r="BO12" s="53">
        <f>'Yearly data'!BN194</f>
        <v>31.67</v>
      </c>
      <c r="BP12" s="53">
        <f>'Yearly data'!BO194</f>
        <v>31.67</v>
      </c>
      <c r="BQ12" s="53">
        <f>'Yearly data'!BP194</f>
        <v>31.67</v>
      </c>
      <c r="BR12" s="53">
        <f>'Yearly data'!BQ194</f>
        <v>31.67</v>
      </c>
      <c r="BS12" s="53">
        <f>'Yearly data'!BR194</f>
        <v>31.67</v>
      </c>
      <c r="BT12" s="53">
        <f>'Yearly data'!BS194</f>
        <v>31.67</v>
      </c>
      <c r="BU12" s="53">
        <f>'Yearly data'!BT194</f>
        <v>31.67</v>
      </c>
      <c r="BV12" s="53">
        <f>'Yearly data'!BU194</f>
        <v>31.67</v>
      </c>
      <c r="BW12" s="53">
        <f>'Yearly data'!BV194</f>
        <v>38.33</v>
      </c>
      <c r="BX12" s="53">
        <f>'Yearly data'!BW194</f>
        <v>38</v>
      </c>
      <c r="BY12" s="53">
        <f>'Yearly data'!BX194</f>
        <v>37.67</v>
      </c>
      <c r="BZ12" s="53">
        <f>'Yearly data'!BY194</f>
        <v>37.33</v>
      </c>
      <c r="CA12" s="53">
        <f>'Yearly data'!BZ194</f>
        <v>37</v>
      </c>
      <c r="CB12" s="53">
        <f>'Yearly data'!CA194</f>
        <v>36.67</v>
      </c>
      <c r="CC12" s="53">
        <f>'Yearly data'!CB194</f>
        <v>36</v>
      </c>
      <c r="CD12" s="53">
        <f>'Yearly data'!CC194</f>
        <v>35</v>
      </c>
      <c r="CE12" s="53">
        <f>'Yearly data'!CD194</f>
        <v>38.33</v>
      </c>
      <c r="CF12" s="53">
        <f>'Yearly data'!CE194</f>
        <v>38.33</v>
      </c>
      <c r="CG12" s="53">
        <f>'Yearly data'!CF194</f>
        <v>38.33</v>
      </c>
      <c r="CH12" s="53">
        <f>'Yearly data'!CG194</f>
        <v>38.33</v>
      </c>
      <c r="CI12" s="53">
        <f>'Yearly data'!CH194</f>
        <v>38.33</v>
      </c>
      <c r="CJ12" s="53">
        <f>'Yearly data'!CI194</f>
        <v>38.33</v>
      </c>
      <c r="CK12" s="53">
        <f>'Yearly data'!CJ194</f>
        <v>33.33</v>
      </c>
      <c r="CL12" s="53">
        <f>'Yearly data'!CK194</f>
        <v>33.33</v>
      </c>
      <c r="CM12" s="53">
        <f>'Yearly data'!CL194</f>
        <v>33.33</v>
      </c>
      <c r="CN12" s="53">
        <f>'Yearly data'!CM194</f>
        <v>33.33</v>
      </c>
      <c r="CO12" s="53">
        <f>'Yearly data'!CN194</f>
        <v>33.33</v>
      </c>
      <c r="CP12" s="16" t="e">
        <f>'Yearly data'!#REF!</f>
        <v>#REF!</v>
      </c>
      <c r="CQ12" s="16" t="e">
        <f>'Yearly data'!#REF!</f>
        <v>#REF!</v>
      </c>
      <c r="CR12" s="16" t="e">
        <f>'Yearly data'!#REF!</f>
        <v>#REF!</v>
      </c>
      <c r="CS12" s="16" t="e">
        <f>'Yearly data'!#REF!</f>
        <v>#REF!</v>
      </c>
      <c r="CT12" s="16" t="e">
        <f>'Yearly data'!#REF!</f>
        <v>#REF!</v>
      </c>
    </row>
    <row r="13" spans="1:98" ht="20.399999999999999">
      <c r="B13" s="52">
        <v>45485</v>
      </c>
      <c r="C13" s="53">
        <f>'Yearly data'!B195</f>
        <v>34.67</v>
      </c>
      <c r="D13" s="53">
        <f>'Yearly data'!C195</f>
        <v>35</v>
      </c>
      <c r="E13" s="53">
        <f>'Yearly data'!D195</f>
        <v>35</v>
      </c>
      <c r="F13" s="53">
        <f>'Yearly data'!E195</f>
        <v>35.33</v>
      </c>
      <c r="G13" s="53">
        <f>'Yearly data'!F195</f>
        <v>35.33</v>
      </c>
      <c r="H13" s="53">
        <f>'Yearly data'!G195</f>
        <v>35</v>
      </c>
      <c r="I13" s="53">
        <f>'Yearly data'!H195</f>
        <v>35</v>
      </c>
      <c r="J13" s="53">
        <f>'Yearly data'!I195</f>
        <v>34.33</v>
      </c>
      <c r="K13" s="53">
        <f>'Yearly data'!J195</f>
        <v>33.33</v>
      </c>
      <c r="L13" s="53">
        <f>'Yearly data'!K195</f>
        <v>33</v>
      </c>
      <c r="M13" s="53">
        <f>'Yearly data'!L195</f>
        <v>34.33</v>
      </c>
      <c r="N13" s="53">
        <f>'Yearly data'!M195</f>
        <v>34.33</v>
      </c>
      <c r="O13" s="53">
        <f>'Yearly data'!N195</f>
        <v>34.33</v>
      </c>
      <c r="P13" s="53">
        <f>'Yearly data'!O195</f>
        <v>34.33</v>
      </c>
      <c r="Q13" s="53">
        <f>'Yearly data'!P195</f>
        <v>34.33</v>
      </c>
      <c r="R13" s="53">
        <f>'Yearly data'!Q195</f>
        <v>34.33</v>
      </c>
      <c r="S13" s="53">
        <f>'Yearly data'!R195</f>
        <v>34.33</v>
      </c>
      <c r="T13" s="53">
        <f>'Yearly data'!S195</f>
        <v>34.33</v>
      </c>
      <c r="U13" s="53">
        <f>'Yearly data'!T195</f>
        <v>31.67</v>
      </c>
      <c r="V13" s="53">
        <f>'Yearly data'!U195</f>
        <v>31.67</v>
      </c>
      <c r="W13" s="53">
        <f>'Yearly data'!V195</f>
        <v>31.67</v>
      </c>
      <c r="X13" s="53">
        <f>'Yearly data'!W195</f>
        <v>31.67</v>
      </c>
      <c r="Y13" s="53">
        <f>'Yearly data'!X195</f>
        <v>31.67</v>
      </c>
      <c r="Z13" s="53">
        <f>'Yearly data'!Y195</f>
        <v>31.67</v>
      </c>
      <c r="AA13" s="53">
        <f>'Yearly data'!Z195</f>
        <v>31.67</v>
      </c>
      <c r="AB13" s="53">
        <f>'Yearly data'!AA195</f>
        <v>31.67</v>
      </c>
      <c r="AC13" s="53">
        <f>'Yearly data'!AB195</f>
        <v>31.67</v>
      </c>
      <c r="AD13" s="53">
        <f>'Yearly data'!AC195</f>
        <v>32</v>
      </c>
      <c r="AE13" s="53">
        <f>'Yearly data'!AD195</f>
        <v>28.67</v>
      </c>
      <c r="AF13" s="53">
        <f>'Yearly data'!AE195</f>
        <v>29</v>
      </c>
      <c r="AG13" s="53">
        <f>'Yearly data'!AF195</f>
        <v>29.33</v>
      </c>
      <c r="AH13" s="53">
        <f>'Yearly data'!AG195</f>
        <v>29.67</v>
      </c>
      <c r="AI13" s="53">
        <f>'Yearly data'!AH195</f>
        <v>30</v>
      </c>
      <c r="AJ13" s="53">
        <f>'Yearly data'!AI195</f>
        <v>30.67</v>
      </c>
      <c r="AK13" s="53">
        <f>'Yearly data'!AJ195</f>
        <v>31</v>
      </c>
      <c r="AL13" s="53">
        <f>'Yearly data'!AK195</f>
        <v>31.67</v>
      </c>
      <c r="AM13" s="53">
        <f>'Yearly data'!AL195</f>
        <v>32</v>
      </c>
      <c r="AN13" s="53">
        <f>'Yearly data'!AM195</f>
        <v>32.33</v>
      </c>
      <c r="AO13" s="53">
        <f>'Yearly data'!AN195</f>
        <v>32.33</v>
      </c>
      <c r="AP13" s="53">
        <f>'Yearly data'!AO195</f>
        <v>32.67</v>
      </c>
      <c r="AQ13" s="53">
        <f>'Yearly data'!AP195</f>
        <v>35</v>
      </c>
      <c r="AR13" s="53">
        <f>'Yearly data'!AQ195</f>
        <v>35</v>
      </c>
      <c r="AS13" s="53">
        <f>'Yearly data'!AR195</f>
        <v>35</v>
      </c>
      <c r="AT13" s="53">
        <f>'Yearly data'!AS195</f>
        <v>36</v>
      </c>
      <c r="AU13" s="53">
        <f>'Yearly data'!AT195</f>
        <v>36.67</v>
      </c>
      <c r="AV13" s="53">
        <f>'Yearly data'!AU195</f>
        <v>37.33</v>
      </c>
      <c r="AW13" s="53">
        <f>'Yearly data'!AV195</f>
        <v>37.67</v>
      </c>
      <c r="AX13" s="53">
        <f>'Yearly data'!AW195</f>
        <v>38</v>
      </c>
      <c r="AY13" s="53">
        <f>'Yearly data'!AX195</f>
        <v>38.33</v>
      </c>
      <c r="AZ13" s="53">
        <f>'Yearly data'!AY195</f>
        <v>39.33</v>
      </c>
      <c r="BA13" s="53">
        <f>'Yearly data'!AZ195</f>
        <v>39.67</v>
      </c>
      <c r="BB13" s="53">
        <f>'Yearly data'!BA195</f>
        <v>40</v>
      </c>
      <c r="BC13" s="53">
        <f>'Yearly data'!BB195</f>
        <v>40.33</v>
      </c>
      <c r="BD13" s="53">
        <f>'Yearly data'!BC195</f>
        <v>40.67</v>
      </c>
      <c r="BE13" s="53">
        <f>'Yearly data'!BD195</f>
        <v>40.67</v>
      </c>
      <c r="BF13" s="53">
        <f>'Yearly data'!BE195</f>
        <v>40.67</v>
      </c>
      <c r="BG13" s="53">
        <f>'Yearly data'!BF195</f>
        <v>40.67</v>
      </c>
      <c r="BH13" s="53">
        <f>'Yearly data'!BG195</f>
        <v>40.67</v>
      </c>
      <c r="BI13" s="53">
        <f>'Yearly data'!BH195</f>
        <v>40.67</v>
      </c>
      <c r="BJ13" s="53">
        <f>'Yearly data'!BI195</f>
        <v>40.67</v>
      </c>
      <c r="BK13" s="53">
        <f>'Yearly data'!BJ195</f>
        <v>40.67</v>
      </c>
      <c r="BL13" s="53">
        <f>'Yearly data'!BK195</f>
        <v>40.67</v>
      </c>
      <c r="BM13" s="53">
        <f>'Yearly data'!BL195</f>
        <v>40.67</v>
      </c>
      <c r="BN13" s="53">
        <f>'Yearly data'!BM195</f>
        <v>40.67</v>
      </c>
      <c r="BO13" s="53">
        <f>'Yearly data'!BN195</f>
        <v>40.67</v>
      </c>
      <c r="BP13" s="53">
        <f>'Yearly data'!BO195</f>
        <v>40.67</v>
      </c>
      <c r="BQ13" s="53">
        <f>'Yearly data'!BP195</f>
        <v>40.67</v>
      </c>
      <c r="BR13" s="53">
        <f>'Yearly data'!BQ195</f>
        <v>40.67</v>
      </c>
      <c r="BS13" s="53">
        <f>'Yearly data'!BR195</f>
        <v>40.67</v>
      </c>
      <c r="BT13" s="53">
        <f>'Yearly data'!BS195</f>
        <v>40.67</v>
      </c>
      <c r="BU13" s="53">
        <f>'Yearly data'!BT195</f>
        <v>40.67</v>
      </c>
      <c r="BV13" s="53">
        <f>'Yearly data'!BU195</f>
        <v>40.67</v>
      </c>
      <c r="BW13" s="53">
        <f>'Yearly data'!BV195</f>
        <v>40.67</v>
      </c>
      <c r="BX13" s="53">
        <f>'Yearly data'!BW195</f>
        <v>40.67</v>
      </c>
      <c r="BY13" s="53">
        <f>'Yearly data'!BX195</f>
        <v>40.67</v>
      </c>
      <c r="BZ13" s="53">
        <f>'Yearly data'!BY195</f>
        <v>40.67</v>
      </c>
      <c r="CA13" s="53">
        <f>'Yearly data'!BZ195</f>
        <v>40.67</v>
      </c>
      <c r="CB13" s="53">
        <f>'Yearly data'!CA195</f>
        <v>40.67</v>
      </c>
      <c r="CC13" s="53">
        <f>'Yearly data'!CB195</f>
        <v>40.67</v>
      </c>
      <c r="CD13" s="53">
        <f>'Yearly data'!CC195</f>
        <v>40.67</v>
      </c>
      <c r="CE13" s="53">
        <f>'Yearly data'!CD195</f>
        <v>40.67</v>
      </c>
      <c r="CF13" s="53">
        <f>'Yearly data'!CE195</f>
        <v>40.67</v>
      </c>
      <c r="CG13" s="53">
        <f>'Yearly data'!CF195</f>
        <v>40.67</v>
      </c>
      <c r="CH13" s="53">
        <f>'Yearly data'!CG195</f>
        <v>40.67</v>
      </c>
      <c r="CI13" s="53">
        <f>'Yearly data'!CH195</f>
        <v>40.67</v>
      </c>
      <c r="CJ13" s="53">
        <f>'Yearly data'!CI195</f>
        <v>40.67</v>
      </c>
      <c r="CK13" s="53">
        <f>'Yearly data'!CJ195</f>
        <v>40.67</v>
      </c>
      <c r="CL13" s="53">
        <f>'Yearly data'!CK195</f>
        <v>40.67</v>
      </c>
      <c r="CM13" s="53">
        <f>'Yearly data'!CL195</f>
        <v>40.67</v>
      </c>
      <c r="CN13" s="53">
        <f>'Yearly data'!CM195</f>
        <v>40.67</v>
      </c>
      <c r="CO13" s="53">
        <f>'Yearly data'!CN195</f>
        <v>40.67</v>
      </c>
      <c r="CP13" s="16" t="e">
        <f>'Yearly data'!#REF!</f>
        <v>#REF!</v>
      </c>
      <c r="CQ13" s="16" t="e">
        <f>'Yearly data'!#REF!</f>
        <v>#REF!</v>
      </c>
      <c r="CR13" s="16" t="e">
        <f>'Yearly data'!#REF!</f>
        <v>#REF!</v>
      </c>
      <c r="CS13" s="16" t="e">
        <f>'Yearly data'!#REF!</f>
        <v>#REF!</v>
      </c>
      <c r="CT13" s="16" t="e">
        <f>'Yearly data'!#REF!</f>
        <v>#REF!</v>
      </c>
    </row>
    <row r="14" spans="1:98" ht="20.399999999999999">
      <c r="B14" s="52">
        <v>45486</v>
      </c>
      <c r="C14" s="53">
        <f>'Yearly data'!B196</f>
        <v>26.33</v>
      </c>
      <c r="D14" s="53">
        <f>'Yearly data'!C196</f>
        <v>26</v>
      </c>
      <c r="E14" s="53">
        <f>'Yearly data'!D196</f>
        <v>26</v>
      </c>
      <c r="F14" s="53">
        <f>'Yearly data'!E196</f>
        <v>26.33</v>
      </c>
      <c r="G14" s="53">
        <f>'Yearly data'!F196</f>
        <v>26</v>
      </c>
      <c r="H14" s="53">
        <f>'Yearly data'!G196</f>
        <v>25.67</v>
      </c>
      <c r="I14" s="53">
        <f>'Yearly data'!H196</f>
        <v>29.33</v>
      </c>
      <c r="J14" s="53">
        <f>'Yearly data'!I196</f>
        <v>29.33</v>
      </c>
      <c r="K14" s="53">
        <f>'Yearly data'!J196</f>
        <v>29.33</v>
      </c>
      <c r="L14" s="53">
        <f>'Yearly data'!K196</f>
        <v>29.33</v>
      </c>
      <c r="M14" s="53">
        <f>'Yearly data'!L196</f>
        <v>31.67</v>
      </c>
      <c r="N14" s="53">
        <f>'Yearly data'!M196</f>
        <v>31</v>
      </c>
      <c r="O14" s="53">
        <f>'Yearly data'!N196</f>
        <v>31</v>
      </c>
      <c r="P14" s="53">
        <f>'Yearly data'!O196</f>
        <v>30.33</v>
      </c>
      <c r="Q14" s="53">
        <f>'Yearly data'!P196</f>
        <v>35</v>
      </c>
      <c r="R14" s="53">
        <f>'Yearly data'!Q196</f>
        <v>35</v>
      </c>
      <c r="S14" s="53">
        <f>'Yearly data'!R196</f>
        <v>29.67</v>
      </c>
      <c r="T14" s="53">
        <f>'Yearly data'!S196</f>
        <v>30</v>
      </c>
      <c r="U14" s="53">
        <f>'Yearly data'!T196</f>
        <v>30.33</v>
      </c>
      <c r="V14" s="53">
        <f>'Yearly data'!U196</f>
        <v>30.67</v>
      </c>
      <c r="W14" s="53">
        <f>'Yearly data'!V196</f>
        <v>34.33</v>
      </c>
      <c r="X14" s="53">
        <f>'Yearly data'!W196</f>
        <v>33.67</v>
      </c>
      <c r="Y14" s="53">
        <f>'Yearly data'!X196</f>
        <v>33.67</v>
      </c>
      <c r="Z14" s="53">
        <f>'Yearly data'!Y196</f>
        <v>33</v>
      </c>
      <c r="AA14" s="53">
        <f>'Yearly data'!Z196</f>
        <v>33</v>
      </c>
      <c r="AB14" s="53">
        <f>'Yearly data'!AA196</f>
        <v>32.33</v>
      </c>
      <c r="AC14" s="53">
        <f>'Yearly data'!AB196</f>
        <v>32.33</v>
      </c>
      <c r="AD14" s="53">
        <f>'Yearly data'!AC196</f>
        <v>33</v>
      </c>
      <c r="AE14" s="53">
        <f>'Yearly data'!AD196</f>
        <v>28</v>
      </c>
      <c r="AF14" s="53">
        <f>'Yearly data'!AE196</f>
        <v>28.67</v>
      </c>
      <c r="AG14" s="53">
        <f>'Yearly data'!AF196</f>
        <v>30</v>
      </c>
      <c r="AH14" s="53">
        <f>'Yearly data'!AG196</f>
        <v>31</v>
      </c>
      <c r="AI14" s="53">
        <f>'Yearly data'!AH196</f>
        <v>28.33</v>
      </c>
      <c r="AJ14" s="53">
        <f>'Yearly data'!AI196</f>
        <v>29.33</v>
      </c>
      <c r="AK14" s="53">
        <f>'Yearly data'!AJ196</f>
        <v>21.67</v>
      </c>
      <c r="AL14" s="53">
        <f>'Yearly data'!AK196</f>
        <v>21.67</v>
      </c>
      <c r="AM14" s="53">
        <f>'Yearly data'!AL196</f>
        <v>30</v>
      </c>
      <c r="AN14" s="53">
        <f>'Yearly data'!AM196</f>
        <v>31.67</v>
      </c>
      <c r="AO14" s="53">
        <f>'Yearly data'!AN196</f>
        <v>33.33</v>
      </c>
      <c r="AP14" s="53">
        <f>'Yearly data'!AO196</f>
        <v>36.67</v>
      </c>
      <c r="AQ14" s="53">
        <f>'Yearly data'!AP196</f>
        <v>38.33</v>
      </c>
      <c r="AR14" s="53">
        <f>'Yearly data'!AQ196</f>
        <v>40</v>
      </c>
      <c r="AS14" s="53">
        <f>'Yearly data'!AR196</f>
        <v>40</v>
      </c>
      <c r="AT14" s="53">
        <f>'Yearly data'!AS196</f>
        <v>40</v>
      </c>
      <c r="AU14" s="53">
        <f>'Yearly data'!AT196</f>
        <v>40</v>
      </c>
      <c r="AV14" s="53">
        <f>'Yearly data'!AU196</f>
        <v>40</v>
      </c>
      <c r="AW14" s="53">
        <f>'Yearly data'!AV196</f>
        <v>40</v>
      </c>
      <c r="AX14" s="53">
        <f>'Yearly data'!AW196</f>
        <v>40</v>
      </c>
      <c r="AY14" s="53">
        <f>'Yearly data'!AX196</f>
        <v>40</v>
      </c>
      <c r="AZ14" s="53">
        <f>'Yearly data'!AY196</f>
        <v>40</v>
      </c>
      <c r="BA14" s="53">
        <f>'Yearly data'!AZ196</f>
        <v>40</v>
      </c>
      <c r="BB14" s="53">
        <f>'Yearly data'!BA196</f>
        <v>40</v>
      </c>
      <c r="BC14" s="53">
        <f>'Yearly data'!BB196</f>
        <v>40</v>
      </c>
      <c r="BD14" s="53">
        <f>'Yearly data'!BC196</f>
        <v>40</v>
      </c>
      <c r="BE14" s="53">
        <f>'Yearly data'!BD196</f>
        <v>40</v>
      </c>
      <c r="BF14" s="53">
        <f>'Yearly data'!BE196</f>
        <v>40</v>
      </c>
      <c r="BG14" s="53">
        <f>'Yearly data'!BF196</f>
        <v>40</v>
      </c>
      <c r="BH14" s="53">
        <f>'Yearly data'!BG196</f>
        <v>40</v>
      </c>
      <c r="BI14" s="53">
        <f>'Yearly data'!BH196</f>
        <v>40</v>
      </c>
      <c r="BJ14" s="53">
        <f>'Yearly data'!BI196</f>
        <v>40</v>
      </c>
      <c r="BK14" s="53">
        <f>'Yearly data'!BJ196</f>
        <v>40</v>
      </c>
      <c r="BL14" s="53">
        <f>'Yearly data'!BK196</f>
        <v>40</v>
      </c>
      <c r="BM14" s="53">
        <f>'Yearly data'!BL196</f>
        <v>40</v>
      </c>
      <c r="BN14" s="53">
        <f>'Yearly data'!BM196</f>
        <v>40</v>
      </c>
      <c r="BO14" s="53">
        <f>'Yearly data'!BN196</f>
        <v>40</v>
      </c>
      <c r="BP14" s="53">
        <f>'Yearly data'!BO196</f>
        <v>40</v>
      </c>
      <c r="BQ14" s="53">
        <f>'Yearly data'!BP196</f>
        <v>40</v>
      </c>
      <c r="BR14" s="53">
        <f>'Yearly data'!BQ196</f>
        <v>40</v>
      </c>
      <c r="BS14" s="53">
        <f>'Yearly data'!BR196</f>
        <v>40</v>
      </c>
      <c r="BT14" s="53">
        <f>'Yearly data'!BS196</f>
        <v>40</v>
      </c>
      <c r="BU14" s="53">
        <f>'Yearly data'!BT196</f>
        <v>40</v>
      </c>
      <c r="BV14" s="53">
        <f>'Yearly data'!BU196</f>
        <v>40</v>
      </c>
      <c r="BW14" s="53">
        <f>'Yearly data'!BV196</f>
        <v>40</v>
      </c>
      <c r="BX14" s="53">
        <f>'Yearly data'!BW196</f>
        <v>40</v>
      </c>
      <c r="BY14" s="53">
        <f>'Yearly data'!BX196</f>
        <v>40</v>
      </c>
      <c r="BZ14" s="53">
        <f>'Yearly data'!BY196</f>
        <v>40</v>
      </c>
      <c r="CA14" s="53">
        <f>'Yearly data'!BZ196</f>
        <v>40</v>
      </c>
      <c r="CB14" s="53">
        <f>'Yearly data'!CA196</f>
        <v>39.33</v>
      </c>
      <c r="CC14" s="53">
        <f>'Yearly data'!CB196</f>
        <v>37.67</v>
      </c>
      <c r="CD14" s="53">
        <f>'Yearly data'!CC196</f>
        <v>35.67</v>
      </c>
      <c r="CE14" s="53">
        <f>'Yearly data'!CD196</f>
        <v>36</v>
      </c>
      <c r="CF14" s="53">
        <f>'Yearly data'!CE196</f>
        <v>35.67</v>
      </c>
      <c r="CG14" s="53">
        <f>'Yearly data'!CF196</f>
        <v>35</v>
      </c>
      <c r="CH14" s="53">
        <f>'Yearly data'!CG196</f>
        <v>34.67</v>
      </c>
      <c r="CI14" s="53">
        <f>'Yearly data'!CH196</f>
        <v>32.67</v>
      </c>
      <c r="CJ14" s="53">
        <f>'Yearly data'!CI196</f>
        <v>31.67</v>
      </c>
      <c r="CK14" s="53">
        <f>'Yearly data'!CJ196</f>
        <v>30.67</v>
      </c>
      <c r="CL14" s="53">
        <f>'Yearly data'!CK196</f>
        <v>30</v>
      </c>
      <c r="CM14" s="53">
        <f>'Yearly data'!CL196</f>
        <v>29.33</v>
      </c>
      <c r="CN14" s="53">
        <f>'Yearly data'!CM196</f>
        <v>28.33</v>
      </c>
      <c r="CO14" s="53">
        <f>'Yearly data'!CN196</f>
        <v>20</v>
      </c>
      <c r="CP14" s="16" t="e">
        <f>'Yearly data'!#REF!</f>
        <v>#REF!</v>
      </c>
      <c r="CQ14" s="16" t="e">
        <f>'Yearly data'!#REF!</f>
        <v>#REF!</v>
      </c>
      <c r="CR14" s="16" t="e">
        <f>'Yearly data'!#REF!</f>
        <v>#REF!</v>
      </c>
      <c r="CS14" s="16" t="e">
        <f>'Yearly data'!#REF!</f>
        <v>#REF!</v>
      </c>
      <c r="CT14" s="16" t="e">
        <f>'Yearly data'!#REF!</f>
        <v>#REF!</v>
      </c>
    </row>
    <row r="15" spans="1:98" ht="20.399999999999999">
      <c r="B15" s="52">
        <v>45487</v>
      </c>
      <c r="C15" s="53">
        <f>'Yearly data'!B197</f>
        <v>20.329999999999998</v>
      </c>
      <c r="D15" s="53">
        <f>'Yearly data'!C197</f>
        <v>20</v>
      </c>
      <c r="E15" s="53">
        <f>'Yearly data'!D197</f>
        <v>19.670000000000002</v>
      </c>
      <c r="F15" s="53">
        <f>'Yearly data'!E197</f>
        <v>19.670000000000002</v>
      </c>
      <c r="G15" s="53">
        <f>'Yearly data'!F197</f>
        <v>20</v>
      </c>
      <c r="H15" s="53">
        <f>'Yearly data'!G197</f>
        <v>20</v>
      </c>
      <c r="I15" s="53">
        <f>'Yearly data'!H197</f>
        <v>20</v>
      </c>
      <c r="J15" s="53">
        <f>'Yearly data'!I197</f>
        <v>20</v>
      </c>
      <c r="K15" s="53">
        <f>'Yearly data'!J197</f>
        <v>19</v>
      </c>
      <c r="L15" s="53">
        <f>'Yearly data'!K197</f>
        <v>19</v>
      </c>
      <c r="M15" s="53">
        <f>'Yearly data'!L197</f>
        <v>19</v>
      </c>
      <c r="N15" s="53">
        <f>'Yearly data'!M197</f>
        <v>19.329999999999998</v>
      </c>
      <c r="O15" s="53">
        <f>'Yearly data'!N197</f>
        <v>18.670000000000002</v>
      </c>
      <c r="P15" s="53">
        <f>'Yearly data'!O197</f>
        <v>18.329999999999998</v>
      </c>
      <c r="Q15" s="53">
        <f>'Yearly data'!P197</f>
        <v>18</v>
      </c>
      <c r="R15" s="53">
        <f>'Yearly data'!Q197</f>
        <v>17.329999999999998</v>
      </c>
      <c r="S15" s="53">
        <f>'Yearly data'!R197</f>
        <v>15.33</v>
      </c>
      <c r="T15" s="53">
        <f>'Yearly data'!S197</f>
        <v>15.33</v>
      </c>
      <c r="U15" s="53">
        <f>'Yearly data'!T197</f>
        <v>15.33</v>
      </c>
      <c r="V15" s="53">
        <f>'Yearly data'!U197</f>
        <v>15</v>
      </c>
      <c r="W15" s="53">
        <f>'Yearly data'!V197</f>
        <v>14.67</v>
      </c>
      <c r="X15" s="53">
        <f>'Yearly data'!W197</f>
        <v>14.33</v>
      </c>
      <c r="Y15" s="53">
        <f>'Yearly data'!X197</f>
        <v>14</v>
      </c>
      <c r="Z15" s="53">
        <f>'Yearly data'!Y197</f>
        <v>13.67</v>
      </c>
      <c r="AA15" s="53">
        <f>'Yearly data'!Z197</f>
        <v>13.67</v>
      </c>
      <c r="AB15" s="53">
        <f>'Yearly data'!AA197</f>
        <v>13.67</v>
      </c>
      <c r="AC15" s="53">
        <f>'Yearly data'!AB197</f>
        <v>19.329999999999998</v>
      </c>
      <c r="AD15" s="53">
        <f>'Yearly data'!AC197</f>
        <v>19</v>
      </c>
      <c r="AE15" s="53">
        <f>'Yearly data'!AD197</f>
        <v>18.670000000000002</v>
      </c>
      <c r="AF15" s="53">
        <f>'Yearly data'!AE197</f>
        <v>18.329999999999998</v>
      </c>
      <c r="AG15" s="53">
        <f>'Yearly data'!AF197</f>
        <v>19.329999999999998</v>
      </c>
      <c r="AH15" s="53">
        <f>'Yearly data'!AG197</f>
        <v>20.67</v>
      </c>
      <c r="AI15" s="53">
        <f>'Yearly data'!AH197</f>
        <v>22.67</v>
      </c>
      <c r="AJ15" s="53">
        <f>'Yearly data'!AI197</f>
        <v>25</v>
      </c>
      <c r="AK15" s="53">
        <f>'Yearly data'!AJ197</f>
        <v>28.33</v>
      </c>
      <c r="AL15" s="53">
        <f>'Yearly data'!AK197</f>
        <v>31.67</v>
      </c>
      <c r="AM15" s="53">
        <f>'Yearly data'!AL197</f>
        <v>18</v>
      </c>
      <c r="AN15" s="53">
        <f>'Yearly data'!AM197</f>
        <v>18.329999999999998</v>
      </c>
      <c r="AO15" s="53">
        <f>'Yearly data'!AN197</f>
        <v>18.329999999999998</v>
      </c>
      <c r="AP15" s="53">
        <f>'Yearly data'!AO197</f>
        <v>18.670000000000002</v>
      </c>
      <c r="AQ15" s="53">
        <f>'Yearly data'!AP197</f>
        <v>19.329999999999998</v>
      </c>
      <c r="AR15" s="53">
        <f>'Yearly data'!AQ197</f>
        <v>19.670000000000002</v>
      </c>
      <c r="AS15" s="53">
        <f>'Yearly data'!AR197</f>
        <v>20</v>
      </c>
      <c r="AT15" s="53">
        <f>'Yearly data'!AS197</f>
        <v>20.329999999999998</v>
      </c>
      <c r="AU15" s="53">
        <f>'Yearly data'!AT197</f>
        <v>25</v>
      </c>
      <c r="AV15" s="53">
        <f>'Yearly data'!AU197</f>
        <v>25.33</v>
      </c>
      <c r="AW15" s="53">
        <f>'Yearly data'!AV197</f>
        <v>25.67</v>
      </c>
      <c r="AX15" s="53">
        <f>'Yearly data'!AW197</f>
        <v>26</v>
      </c>
      <c r="AY15" s="53">
        <f>'Yearly data'!AX197</f>
        <v>26.33</v>
      </c>
      <c r="AZ15" s="53">
        <f>'Yearly data'!AY197</f>
        <v>27.33</v>
      </c>
      <c r="BA15" s="53">
        <f>'Yearly data'!AZ197</f>
        <v>27.67</v>
      </c>
      <c r="BB15" s="53">
        <f>'Yearly data'!BA197</f>
        <v>28</v>
      </c>
      <c r="BC15" s="53">
        <f>'Yearly data'!BB197</f>
        <v>28.33</v>
      </c>
      <c r="BD15" s="53">
        <f>'Yearly data'!BC197</f>
        <v>28.67</v>
      </c>
      <c r="BE15" s="53">
        <f>'Yearly data'!BD197</f>
        <v>23.33</v>
      </c>
      <c r="BF15" s="53">
        <f>'Yearly data'!BE197</f>
        <v>24</v>
      </c>
      <c r="BG15" s="53">
        <f>'Yearly data'!BF197</f>
        <v>24.33</v>
      </c>
      <c r="BH15" s="53">
        <f>'Yearly data'!BG197</f>
        <v>24.67</v>
      </c>
      <c r="BI15" s="53">
        <f>'Yearly data'!BH197</f>
        <v>25</v>
      </c>
      <c r="BJ15" s="53">
        <f>'Yearly data'!BI197</f>
        <v>25.33</v>
      </c>
      <c r="BK15" s="53">
        <f>'Yearly data'!BJ197</f>
        <v>25.67</v>
      </c>
      <c r="BL15" s="53">
        <f>'Yearly data'!BK197</f>
        <v>26</v>
      </c>
      <c r="BM15" s="53">
        <f>'Yearly data'!BL197</f>
        <v>26.33</v>
      </c>
      <c r="BN15" s="53">
        <f>'Yearly data'!BM197</f>
        <v>26.67</v>
      </c>
      <c r="BO15" s="53">
        <f>'Yearly data'!BN197</f>
        <v>22.07</v>
      </c>
      <c r="BP15" s="53">
        <f>'Yearly data'!BO197</f>
        <v>22.34</v>
      </c>
      <c r="BQ15" s="53">
        <f>'Yearly data'!BP197</f>
        <v>25.33</v>
      </c>
      <c r="BR15" s="53">
        <f>'Yearly data'!BQ197</f>
        <v>25</v>
      </c>
      <c r="BS15" s="53">
        <f>'Yearly data'!BR197</f>
        <v>24.33</v>
      </c>
      <c r="BT15" s="53">
        <f>'Yearly data'!BS197</f>
        <v>24</v>
      </c>
      <c r="BU15" s="53">
        <f>'Yearly data'!BT197</f>
        <v>30</v>
      </c>
      <c r="BV15" s="53">
        <f>'Yearly data'!BU197</f>
        <v>30</v>
      </c>
      <c r="BW15" s="53">
        <f>'Yearly data'!BV197</f>
        <v>30</v>
      </c>
      <c r="BX15" s="53">
        <f>'Yearly data'!BW197</f>
        <v>30</v>
      </c>
      <c r="BY15" s="53">
        <f>'Yearly data'!BX197</f>
        <v>30</v>
      </c>
      <c r="BZ15" s="53">
        <f>'Yearly data'!BY197</f>
        <v>30</v>
      </c>
      <c r="CA15" s="53">
        <f>'Yearly data'!BZ197</f>
        <v>29.67</v>
      </c>
      <c r="CB15" s="53">
        <f>'Yearly data'!CA197</f>
        <v>29.67</v>
      </c>
      <c r="CC15" s="53">
        <f>'Yearly data'!CB197</f>
        <v>29.67</v>
      </c>
      <c r="CD15" s="53">
        <f>'Yearly data'!CC197</f>
        <v>29.33</v>
      </c>
      <c r="CE15" s="53">
        <f>'Yearly data'!CD197</f>
        <v>28</v>
      </c>
      <c r="CF15" s="53">
        <f>'Yearly data'!CE197</f>
        <v>27.33</v>
      </c>
      <c r="CG15" s="53">
        <f>'Yearly data'!CF197</f>
        <v>26.67</v>
      </c>
      <c r="CH15" s="53">
        <f>'Yearly data'!CG197</f>
        <v>26.67</v>
      </c>
      <c r="CI15" s="53">
        <f>'Yearly data'!CH197</f>
        <v>24.33</v>
      </c>
      <c r="CJ15" s="53">
        <f>'Yearly data'!CI197</f>
        <v>23.67</v>
      </c>
      <c r="CK15" s="53">
        <f>'Yearly data'!CJ197</f>
        <v>23</v>
      </c>
      <c r="CL15" s="53">
        <f>'Yearly data'!CK197</f>
        <v>22.67</v>
      </c>
      <c r="CM15" s="53">
        <f>'Yearly data'!CL197</f>
        <v>19.670000000000002</v>
      </c>
      <c r="CN15" s="53">
        <f>'Yearly data'!CM197</f>
        <v>19.670000000000002</v>
      </c>
      <c r="CO15" s="53">
        <f>'Yearly data'!CN197</f>
        <v>19.329999999999998</v>
      </c>
      <c r="CP15" s="16" t="e">
        <f>'Yearly data'!#REF!</f>
        <v>#REF!</v>
      </c>
      <c r="CQ15" s="16" t="e">
        <f>'Yearly data'!#REF!</f>
        <v>#REF!</v>
      </c>
      <c r="CR15" s="16" t="e">
        <f>'Yearly data'!#REF!</f>
        <v>#REF!</v>
      </c>
      <c r="CS15" s="16" t="e">
        <f>'Yearly data'!#REF!</f>
        <v>#REF!</v>
      </c>
      <c r="CT15" s="16" t="e">
        <f>'Yearly data'!#REF!</f>
        <v>#REF!</v>
      </c>
    </row>
    <row r="16" spans="1:98" ht="20.399999999999999">
      <c r="B16" s="52">
        <v>45488</v>
      </c>
      <c r="C16" s="53">
        <f>'Yearly data'!B198</f>
        <v>11.33</v>
      </c>
      <c r="D16" s="53">
        <f>'Yearly data'!C198</f>
        <v>10.67</v>
      </c>
      <c r="E16" s="53">
        <f>'Yearly data'!D198</f>
        <v>10</v>
      </c>
      <c r="F16" s="53">
        <f>'Yearly data'!E198</f>
        <v>9.67</v>
      </c>
      <c r="G16" s="53">
        <f>'Yearly data'!F198</f>
        <v>9.33</v>
      </c>
      <c r="H16" s="53">
        <f>'Yearly data'!G198</f>
        <v>9</v>
      </c>
      <c r="I16" s="53">
        <f>'Yearly data'!H198</f>
        <v>8.67</v>
      </c>
      <c r="J16" s="53">
        <f>'Yearly data'!I198</f>
        <v>8.67</v>
      </c>
      <c r="K16" s="53">
        <f>'Yearly data'!J198</f>
        <v>8</v>
      </c>
      <c r="L16" s="53">
        <f>'Yearly data'!K198</f>
        <v>7.33</v>
      </c>
      <c r="M16" s="53">
        <f>'Yearly data'!L198</f>
        <v>6.67</v>
      </c>
      <c r="N16" s="53">
        <f>'Yearly data'!M198</f>
        <v>6.67</v>
      </c>
      <c r="O16" s="53">
        <f>'Yearly data'!N198</f>
        <v>6.67</v>
      </c>
      <c r="P16" s="53">
        <f>'Yearly data'!O198</f>
        <v>6.67</v>
      </c>
      <c r="Q16" s="53">
        <f>'Yearly data'!P198</f>
        <v>6.67</v>
      </c>
      <c r="R16" s="53">
        <f>'Yearly data'!Q198</f>
        <v>6.67</v>
      </c>
      <c r="S16" s="53">
        <f>'Yearly data'!R198</f>
        <v>6.67</v>
      </c>
      <c r="T16" s="53">
        <f>'Yearly data'!S198</f>
        <v>6.67</v>
      </c>
      <c r="U16" s="53">
        <f>'Yearly data'!T198</f>
        <v>6.67</v>
      </c>
      <c r="V16" s="53">
        <f>'Yearly data'!U198</f>
        <v>6.67</v>
      </c>
      <c r="W16" s="53">
        <f>'Yearly data'!V198</f>
        <v>6.67</v>
      </c>
      <c r="X16" s="53">
        <f>'Yearly data'!W198</f>
        <v>6.67</v>
      </c>
      <c r="Y16" s="53">
        <f>'Yearly data'!X198</f>
        <v>6.67</v>
      </c>
      <c r="Z16" s="53">
        <f>'Yearly data'!Y198</f>
        <v>6.67</v>
      </c>
      <c r="AA16" s="53">
        <f>'Yearly data'!Z198</f>
        <v>6.67</v>
      </c>
      <c r="AB16" s="53">
        <f>'Yearly data'!AA198</f>
        <v>6.67</v>
      </c>
      <c r="AC16" s="53">
        <f>'Yearly data'!AB198</f>
        <v>6.67</v>
      </c>
      <c r="AD16" s="53">
        <f>'Yearly data'!AC198</f>
        <v>6.67</v>
      </c>
      <c r="AE16" s="53">
        <f>'Yearly data'!AD198</f>
        <v>6.67</v>
      </c>
      <c r="AF16" s="53">
        <f>'Yearly data'!AE198</f>
        <v>6.67</v>
      </c>
      <c r="AG16" s="53">
        <f>'Yearly data'!AF198</f>
        <v>6.67</v>
      </c>
      <c r="AH16" s="53">
        <f>'Yearly data'!AG198</f>
        <v>6.67</v>
      </c>
      <c r="AI16" s="53">
        <f>'Yearly data'!AH198</f>
        <v>6.67</v>
      </c>
      <c r="AJ16" s="53">
        <f>'Yearly data'!AI198</f>
        <v>6.67</v>
      </c>
      <c r="AK16" s="53">
        <f>'Yearly data'!AJ198</f>
        <v>6.67</v>
      </c>
      <c r="AL16" s="53">
        <f>'Yearly data'!AK198</f>
        <v>6.67</v>
      </c>
      <c r="AM16" s="53">
        <f>'Yearly data'!AL198</f>
        <v>6.67</v>
      </c>
      <c r="AN16" s="53">
        <f>'Yearly data'!AM198</f>
        <v>6.67</v>
      </c>
      <c r="AO16" s="53">
        <f>'Yearly data'!AN198</f>
        <v>6</v>
      </c>
      <c r="AP16" s="53">
        <f>'Yearly data'!AO198</f>
        <v>6</v>
      </c>
      <c r="AQ16" s="53">
        <f>'Yearly data'!AP198</f>
        <v>6</v>
      </c>
      <c r="AR16" s="53">
        <f>'Yearly data'!AQ198</f>
        <v>6</v>
      </c>
      <c r="AS16" s="53">
        <f>'Yearly data'!AR198</f>
        <v>6</v>
      </c>
      <c r="AT16" s="53">
        <f>'Yearly data'!AS198</f>
        <v>6</v>
      </c>
      <c r="AU16" s="53">
        <f>'Yearly data'!AT198</f>
        <v>6</v>
      </c>
      <c r="AV16" s="53">
        <f>'Yearly data'!AU198</f>
        <v>6</v>
      </c>
      <c r="AW16" s="53">
        <f>'Yearly data'!AV198</f>
        <v>6</v>
      </c>
      <c r="AX16" s="53">
        <f>'Yearly data'!AW198</f>
        <v>6</v>
      </c>
      <c r="AY16" s="53">
        <f>'Yearly data'!AX198</f>
        <v>6</v>
      </c>
      <c r="AZ16" s="53">
        <f>'Yearly data'!AY198</f>
        <v>6</v>
      </c>
      <c r="BA16" s="53">
        <f>'Yearly data'!AZ198</f>
        <v>6</v>
      </c>
      <c r="BB16" s="53">
        <f>'Yearly data'!BA198</f>
        <v>6</v>
      </c>
      <c r="BC16" s="53">
        <f>'Yearly data'!BB198</f>
        <v>6</v>
      </c>
      <c r="BD16" s="53">
        <f>'Yearly data'!BC198</f>
        <v>6</v>
      </c>
      <c r="BE16" s="53">
        <f>'Yearly data'!BD198</f>
        <v>6</v>
      </c>
      <c r="BF16" s="53">
        <f>'Yearly data'!BE198</f>
        <v>6</v>
      </c>
      <c r="BG16" s="53">
        <f>'Yearly data'!BF198</f>
        <v>6</v>
      </c>
      <c r="BH16" s="53">
        <f>'Yearly data'!BG198</f>
        <v>6</v>
      </c>
      <c r="BI16" s="53">
        <f>'Yearly data'!BH198</f>
        <v>6</v>
      </c>
      <c r="BJ16" s="53">
        <f>'Yearly data'!BI198</f>
        <v>6</v>
      </c>
      <c r="BK16" s="53">
        <f>'Yearly data'!BJ198</f>
        <v>6</v>
      </c>
      <c r="BL16" s="53">
        <f>'Yearly data'!BK198</f>
        <v>6.33</v>
      </c>
      <c r="BM16" s="53">
        <f>'Yearly data'!BL198</f>
        <v>9.33</v>
      </c>
      <c r="BN16" s="53">
        <f>'Yearly data'!BM198</f>
        <v>10.67</v>
      </c>
      <c r="BO16" s="53">
        <f>'Yearly data'!BN198</f>
        <v>11.67</v>
      </c>
      <c r="BP16" s="53">
        <f>'Yearly data'!BO198</f>
        <v>13.33</v>
      </c>
      <c r="BQ16" s="53">
        <f>'Yearly data'!BP198</f>
        <v>14</v>
      </c>
      <c r="BR16" s="53">
        <f>'Yearly data'!BQ198</f>
        <v>14.33</v>
      </c>
      <c r="BS16" s="53">
        <f>'Yearly data'!BR198</f>
        <v>16</v>
      </c>
      <c r="BT16" s="53">
        <f>'Yearly data'!BS198</f>
        <v>16.329999999999998</v>
      </c>
      <c r="BU16" s="53">
        <f>'Yearly data'!BT198</f>
        <v>16.670000000000002</v>
      </c>
      <c r="BV16" s="53">
        <f>'Yearly data'!BU198</f>
        <v>17.670000000000002</v>
      </c>
      <c r="BW16" s="53">
        <f>'Yearly data'!BV198</f>
        <v>18</v>
      </c>
      <c r="BX16" s="53">
        <f>'Yearly data'!BW198</f>
        <v>18.670000000000002</v>
      </c>
      <c r="BY16" s="53">
        <f>'Yearly data'!BX198</f>
        <v>18.670000000000002</v>
      </c>
      <c r="BZ16" s="53">
        <f>'Yearly data'!BY198</f>
        <v>18.670000000000002</v>
      </c>
      <c r="CA16" s="53">
        <f>'Yearly data'!BZ198</f>
        <v>18.670000000000002</v>
      </c>
      <c r="CB16" s="53">
        <f>'Yearly data'!CA198</f>
        <v>18.670000000000002</v>
      </c>
      <c r="CC16" s="53">
        <f>'Yearly data'!CB198</f>
        <v>18.670000000000002</v>
      </c>
      <c r="CD16" s="53">
        <f>'Yearly data'!CC198</f>
        <v>18.670000000000002</v>
      </c>
      <c r="CE16" s="53">
        <f>'Yearly data'!CD198</f>
        <v>18.670000000000002</v>
      </c>
      <c r="CF16" s="53">
        <f>'Yearly data'!CE198</f>
        <v>17.670000000000002</v>
      </c>
      <c r="CG16" s="53">
        <f>'Yearly data'!CF198</f>
        <v>17.670000000000002</v>
      </c>
      <c r="CH16" s="53">
        <f>'Yearly data'!CG198</f>
        <v>17.329999999999998</v>
      </c>
      <c r="CI16" s="53">
        <f>'Yearly data'!CH198</f>
        <v>17</v>
      </c>
      <c r="CJ16" s="53">
        <f>'Yearly data'!CI198</f>
        <v>16.670000000000002</v>
      </c>
      <c r="CK16" s="53">
        <f>'Yearly data'!CJ198</f>
        <v>8.33</v>
      </c>
      <c r="CL16" s="53">
        <f>'Yearly data'!CK198</f>
        <v>8</v>
      </c>
      <c r="CM16" s="53">
        <f>'Yearly data'!CL198</f>
        <v>8</v>
      </c>
      <c r="CN16" s="53">
        <f>'Yearly data'!CM198</f>
        <v>8</v>
      </c>
      <c r="CO16" s="53">
        <f>'Yearly data'!CN198</f>
        <v>7.67</v>
      </c>
      <c r="CP16" s="16" t="e">
        <f>'Yearly data'!#REF!</f>
        <v>#REF!</v>
      </c>
      <c r="CQ16" s="16" t="e">
        <f>'Yearly data'!#REF!</f>
        <v>#REF!</v>
      </c>
      <c r="CR16" s="16" t="e">
        <f>'Yearly data'!#REF!</f>
        <v>#REF!</v>
      </c>
      <c r="CS16" s="16" t="e">
        <f>'Yearly data'!#REF!</f>
        <v>#REF!</v>
      </c>
      <c r="CT16" s="16" t="e">
        <f>'Yearly data'!#REF!</f>
        <v>#REF!</v>
      </c>
    </row>
    <row r="17" spans="1:98" ht="20.399999999999999">
      <c r="B17" s="52">
        <v>45489</v>
      </c>
      <c r="C17" s="53">
        <f>'Yearly data'!B199</f>
        <v>12.33</v>
      </c>
      <c r="D17" s="53">
        <f>'Yearly data'!C199</f>
        <v>11.67</v>
      </c>
      <c r="E17" s="53">
        <f>'Yearly data'!D199</f>
        <v>16.670000000000002</v>
      </c>
      <c r="F17" s="53">
        <f>'Yearly data'!E199</f>
        <v>16</v>
      </c>
      <c r="G17" s="53">
        <f>'Yearly data'!F199</f>
        <v>15.67</v>
      </c>
      <c r="H17" s="53">
        <f>'Yearly data'!G199</f>
        <v>15</v>
      </c>
      <c r="I17" s="53">
        <f>'Yearly data'!H199</f>
        <v>13.33</v>
      </c>
      <c r="J17" s="53">
        <f>'Yearly data'!I199</f>
        <v>12.67</v>
      </c>
      <c r="K17" s="53">
        <f>'Yearly data'!J199</f>
        <v>11.67</v>
      </c>
      <c r="L17" s="53">
        <f>'Yearly data'!K199</f>
        <v>10.67</v>
      </c>
      <c r="M17" s="53">
        <f>'Yearly data'!L199</f>
        <v>10</v>
      </c>
      <c r="N17" s="53">
        <f>'Yearly data'!M199</f>
        <v>9.33</v>
      </c>
      <c r="O17" s="53">
        <f>'Yearly data'!N199</f>
        <v>9.33</v>
      </c>
      <c r="P17" s="53">
        <f>'Yearly data'!O199</f>
        <v>9.33</v>
      </c>
      <c r="Q17" s="53">
        <f>'Yearly data'!P199</f>
        <v>9.33</v>
      </c>
      <c r="R17" s="53">
        <f>'Yearly data'!Q199</f>
        <v>9.33</v>
      </c>
      <c r="S17" s="53">
        <f>'Yearly data'!R199</f>
        <v>9.33</v>
      </c>
      <c r="T17" s="53">
        <f>'Yearly data'!S199</f>
        <v>9.33</v>
      </c>
      <c r="U17" s="53">
        <f>'Yearly data'!T199</f>
        <v>9.33</v>
      </c>
      <c r="V17" s="53">
        <f>'Yearly data'!U199</f>
        <v>9.33</v>
      </c>
      <c r="W17" s="53">
        <f>'Yearly data'!V199</f>
        <v>8.67</v>
      </c>
      <c r="X17" s="53">
        <f>'Yearly data'!W199</f>
        <v>8</v>
      </c>
      <c r="Y17" s="53">
        <f>'Yearly data'!X199</f>
        <v>7.33</v>
      </c>
      <c r="Z17" s="53">
        <f>'Yearly data'!Y199</f>
        <v>7.33</v>
      </c>
      <c r="AA17" s="53">
        <f>'Yearly data'!Z199</f>
        <v>7.33</v>
      </c>
      <c r="AB17" s="53">
        <f>'Yearly data'!AA199</f>
        <v>7.33</v>
      </c>
      <c r="AC17" s="53">
        <f>'Yearly data'!AB199</f>
        <v>7.33</v>
      </c>
      <c r="AD17" s="53">
        <f>'Yearly data'!AC199</f>
        <v>7.33</v>
      </c>
      <c r="AE17" s="53">
        <f>'Yearly data'!AD199</f>
        <v>7.33</v>
      </c>
      <c r="AF17" s="53">
        <f>'Yearly data'!AE199</f>
        <v>7.33</v>
      </c>
      <c r="AG17" s="53">
        <f>'Yearly data'!AF199</f>
        <v>7.33</v>
      </c>
      <c r="AH17" s="53">
        <f>'Yearly data'!AG199</f>
        <v>7.33</v>
      </c>
      <c r="AI17" s="53">
        <f>'Yearly data'!AH199</f>
        <v>7.33</v>
      </c>
      <c r="AJ17" s="53">
        <f>'Yearly data'!AI199</f>
        <v>7.33</v>
      </c>
      <c r="AK17" s="53">
        <f>'Yearly data'!AJ199</f>
        <v>7.33</v>
      </c>
      <c r="AL17" s="53">
        <f>'Yearly data'!AK199</f>
        <v>7.33</v>
      </c>
      <c r="AM17" s="53">
        <f>'Yearly data'!AL199</f>
        <v>7.33</v>
      </c>
      <c r="AN17" s="53">
        <f>'Yearly data'!AM199</f>
        <v>7.33</v>
      </c>
      <c r="AO17" s="53">
        <f>'Yearly data'!AN199</f>
        <v>7.33</v>
      </c>
      <c r="AP17" s="53">
        <f>'Yearly data'!AO199</f>
        <v>7.33</v>
      </c>
      <c r="AQ17" s="53">
        <f>'Yearly data'!AP199</f>
        <v>7.33</v>
      </c>
      <c r="AR17" s="53">
        <f>'Yearly data'!AQ199</f>
        <v>7.33</v>
      </c>
      <c r="AS17" s="53">
        <f>'Yearly data'!AR199</f>
        <v>7.33</v>
      </c>
      <c r="AT17" s="53">
        <f>'Yearly data'!AS199</f>
        <v>7.33</v>
      </c>
      <c r="AU17" s="53">
        <f>'Yearly data'!AT199</f>
        <v>7.33</v>
      </c>
      <c r="AV17" s="53">
        <f>'Yearly data'!AU199</f>
        <v>7.33</v>
      </c>
      <c r="AW17" s="53">
        <f>'Yearly data'!AV199</f>
        <v>7.33</v>
      </c>
      <c r="AX17" s="53">
        <f>'Yearly data'!AW199</f>
        <v>7.33</v>
      </c>
      <c r="AY17" s="53">
        <f>'Yearly data'!AX199</f>
        <v>7.33</v>
      </c>
      <c r="AZ17" s="53">
        <f>'Yearly data'!AY199</f>
        <v>7.33</v>
      </c>
      <c r="BA17" s="53">
        <f>'Yearly data'!AZ199</f>
        <v>7.33</v>
      </c>
      <c r="BB17" s="53">
        <f>'Yearly data'!BA199</f>
        <v>7.33</v>
      </c>
      <c r="BC17" s="53">
        <f>'Yearly data'!BB199</f>
        <v>7.33</v>
      </c>
      <c r="BD17" s="53">
        <f>'Yearly data'!BC199</f>
        <v>7.33</v>
      </c>
      <c r="BE17" s="53">
        <f>'Yearly data'!BD199</f>
        <v>7.33</v>
      </c>
      <c r="BF17" s="53">
        <f>'Yearly data'!BE199</f>
        <v>7.33</v>
      </c>
      <c r="BG17" s="53">
        <f>'Yearly data'!BF199</f>
        <v>7.33</v>
      </c>
      <c r="BH17" s="53">
        <f>'Yearly data'!BG199</f>
        <v>7.33</v>
      </c>
      <c r="BI17" s="53">
        <f>'Yearly data'!BH199</f>
        <v>7.33</v>
      </c>
      <c r="BJ17" s="53">
        <f>'Yearly data'!BI199</f>
        <v>7.33</v>
      </c>
      <c r="BK17" s="53">
        <f>'Yearly data'!BJ199</f>
        <v>7.33</v>
      </c>
      <c r="BL17" s="53">
        <f>'Yearly data'!BK199</f>
        <v>7.67</v>
      </c>
      <c r="BM17" s="53">
        <f>'Yearly data'!BL199</f>
        <v>8.33</v>
      </c>
      <c r="BN17" s="53">
        <f>'Yearly data'!BM199</f>
        <v>9.33</v>
      </c>
      <c r="BO17" s="53">
        <f>'Yearly data'!BN199</f>
        <v>8.33</v>
      </c>
      <c r="BP17" s="53">
        <f>'Yearly data'!BO199</f>
        <v>8.33</v>
      </c>
      <c r="BQ17" s="53">
        <f>'Yearly data'!BP199</f>
        <v>8.33</v>
      </c>
      <c r="BR17" s="53">
        <f>'Yearly data'!BQ199</f>
        <v>8.33</v>
      </c>
      <c r="BS17" s="53">
        <f>'Yearly data'!BR199</f>
        <v>7.33</v>
      </c>
      <c r="BT17" s="53">
        <f>'Yearly data'!BS199</f>
        <v>7.33</v>
      </c>
      <c r="BU17" s="53">
        <f>'Yearly data'!BT199</f>
        <v>8.67</v>
      </c>
      <c r="BV17" s="53">
        <f>'Yearly data'!BU199</f>
        <v>8.67</v>
      </c>
      <c r="BW17" s="53">
        <f>'Yearly data'!BV199</f>
        <v>9</v>
      </c>
      <c r="BX17" s="53">
        <f>'Yearly data'!BW199</f>
        <v>9</v>
      </c>
      <c r="BY17" s="53">
        <f>'Yearly data'!BX199</f>
        <v>9.33</v>
      </c>
      <c r="BZ17" s="53">
        <f>'Yearly data'!BY199</f>
        <v>9.67</v>
      </c>
      <c r="CA17" s="53">
        <f>'Yearly data'!BZ199</f>
        <v>12</v>
      </c>
      <c r="CB17" s="53">
        <f>'Yearly data'!CA199</f>
        <v>12.67</v>
      </c>
      <c r="CC17" s="53">
        <f>'Yearly data'!CB199</f>
        <v>12.33</v>
      </c>
      <c r="CD17" s="53">
        <f>'Yearly data'!CC199</f>
        <v>12</v>
      </c>
      <c r="CE17" s="53">
        <f>'Yearly data'!CD199</f>
        <v>11.67</v>
      </c>
      <c r="CF17" s="53">
        <f>'Yearly data'!CE199</f>
        <v>11.67</v>
      </c>
      <c r="CG17" s="53">
        <f>'Yearly data'!CF199</f>
        <v>8.33</v>
      </c>
      <c r="CH17" s="53">
        <f>'Yearly data'!CG199</f>
        <v>8.33</v>
      </c>
      <c r="CI17" s="53">
        <f>'Yearly data'!CH199</f>
        <v>8.33</v>
      </c>
      <c r="CJ17" s="53">
        <f>'Yearly data'!CI199</f>
        <v>8.33</v>
      </c>
      <c r="CK17" s="53">
        <f>'Yearly data'!CJ199</f>
        <v>8.67</v>
      </c>
      <c r="CL17" s="53">
        <f>'Yearly data'!CK199</f>
        <v>8.67</v>
      </c>
      <c r="CM17" s="53">
        <f>'Yearly data'!CL199</f>
        <v>9</v>
      </c>
      <c r="CN17" s="53">
        <f>'Yearly data'!CM199</f>
        <v>9.33</v>
      </c>
      <c r="CO17" s="53">
        <f>'Yearly data'!CN199</f>
        <v>11</v>
      </c>
      <c r="CP17" s="16">
        <f>'Yearly data'!CO123</f>
        <v>15</v>
      </c>
      <c r="CQ17" s="16">
        <f>'Yearly data'!CP123</f>
        <v>13.74</v>
      </c>
      <c r="CR17" s="16">
        <f>'Yearly data'!CQ123</f>
        <v>13.18</v>
      </c>
      <c r="CS17" s="16">
        <f>'Yearly data'!CR123</f>
        <v>12.17</v>
      </c>
      <c r="CT17" s="16">
        <f>'Yearly data'!CS123</f>
        <v>12</v>
      </c>
    </row>
    <row r="18" spans="1:98" ht="20.399999999999999">
      <c r="B18" s="52">
        <v>45490</v>
      </c>
      <c r="C18" s="53">
        <f>'Yearly data'!B200</f>
        <v>15</v>
      </c>
      <c r="D18" s="53">
        <f>'Yearly data'!C200</f>
        <v>15</v>
      </c>
      <c r="E18" s="53">
        <f>'Yearly data'!D200</f>
        <v>15</v>
      </c>
      <c r="F18" s="53">
        <f>'Yearly data'!E200</f>
        <v>15</v>
      </c>
      <c r="G18" s="53">
        <f>'Yearly data'!F200</f>
        <v>14.67</v>
      </c>
      <c r="H18" s="53">
        <f>'Yearly data'!G200</f>
        <v>14.33</v>
      </c>
      <c r="I18" s="53">
        <f>'Yearly data'!H200</f>
        <v>14</v>
      </c>
      <c r="J18" s="53">
        <f>'Yearly data'!I200</f>
        <v>13.67</v>
      </c>
      <c r="K18" s="53">
        <f>'Yearly data'!J200</f>
        <v>13.33</v>
      </c>
      <c r="L18" s="53">
        <f>'Yearly data'!K200</f>
        <v>13</v>
      </c>
      <c r="M18" s="53">
        <f>'Yearly data'!L200</f>
        <v>18.670000000000002</v>
      </c>
      <c r="N18" s="53">
        <f>'Yearly data'!M200</f>
        <v>18.329999999999998</v>
      </c>
      <c r="O18" s="53">
        <f>'Yearly data'!N200</f>
        <v>17.670000000000002</v>
      </c>
      <c r="P18" s="53">
        <f>'Yearly data'!O200</f>
        <v>16.670000000000002</v>
      </c>
      <c r="Q18" s="53">
        <f>'Yearly data'!P200</f>
        <v>9</v>
      </c>
      <c r="R18" s="53">
        <f>'Yearly data'!Q200</f>
        <v>9</v>
      </c>
      <c r="S18" s="53">
        <f>'Yearly data'!R200</f>
        <v>8</v>
      </c>
      <c r="T18" s="53">
        <f>'Yearly data'!S200</f>
        <v>8</v>
      </c>
      <c r="U18" s="53">
        <f>'Yearly data'!T200</f>
        <v>8</v>
      </c>
      <c r="V18" s="53">
        <f>'Yearly data'!U200</f>
        <v>8</v>
      </c>
      <c r="W18" s="53">
        <f>'Yearly data'!V200</f>
        <v>8</v>
      </c>
      <c r="X18" s="53">
        <f>'Yearly data'!W200</f>
        <v>8</v>
      </c>
      <c r="Y18" s="53">
        <f>'Yearly data'!X200</f>
        <v>7</v>
      </c>
      <c r="Z18" s="53">
        <f>'Yearly data'!Y200</f>
        <v>7</v>
      </c>
      <c r="AA18" s="53">
        <f>'Yearly data'!Z200</f>
        <v>7</v>
      </c>
      <c r="AB18" s="53">
        <f>'Yearly data'!AA200</f>
        <v>7</v>
      </c>
      <c r="AC18" s="53">
        <f>'Yearly data'!AB200</f>
        <v>7</v>
      </c>
      <c r="AD18" s="53">
        <f>'Yearly data'!AC200</f>
        <v>7</v>
      </c>
      <c r="AE18" s="53">
        <f>'Yearly data'!AD200</f>
        <v>7</v>
      </c>
      <c r="AF18" s="53">
        <f>'Yearly data'!AE200</f>
        <v>7</v>
      </c>
      <c r="AG18" s="53">
        <f>'Yearly data'!AF200</f>
        <v>7</v>
      </c>
      <c r="AH18" s="53">
        <f>'Yearly data'!AG200</f>
        <v>7</v>
      </c>
      <c r="AI18" s="53">
        <f>'Yearly data'!AH200</f>
        <v>7</v>
      </c>
      <c r="AJ18" s="53">
        <f>'Yearly data'!AI200</f>
        <v>7</v>
      </c>
      <c r="AK18" s="53">
        <f>'Yearly data'!AJ200</f>
        <v>7</v>
      </c>
      <c r="AL18" s="53">
        <f>'Yearly data'!AK200</f>
        <v>7</v>
      </c>
      <c r="AM18" s="53">
        <f>'Yearly data'!AL200</f>
        <v>7</v>
      </c>
      <c r="AN18" s="53">
        <f>'Yearly data'!AM200</f>
        <v>7</v>
      </c>
      <c r="AO18" s="53">
        <f>'Yearly data'!AN200</f>
        <v>7</v>
      </c>
      <c r="AP18" s="53">
        <f>'Yearly data'!AO200</f>
        <v>7</v>
      </c>
      <c r="AQ18" s="53">
        <f>'Yearly data'!AP200</f>
        <v>7</v>
      </c>
      <c r="AR18" s="53">
        <f>'Yearly data'!AQ200</f>
        <v>7</v>
      </c>
      <c r="AS18" s="53">
        <f>'Yearly data'!AR200</f>
        <v>7</v>
      </c>
      <c r="AT18" s="53">
        <f>'Yearly data'!AS200</f>
        <v>7</v>
      </c>
      <c r="AU18" s="53">
        <f>'Yearly data'!AT200</f>
        <v>7</v>
      </c>
      <c r="AV18" s="53">
        <f>'Yearly data'!AU200</f>
        <v>7</v>
      </c>
      <c r="AW18" s="53">
        <f>'Yearly data'!AV200</f>
        <v>7</v>
      </c>
      <c r="AX18" s="53">
        <f>'Yearly data'!AW200</f>
        <v>7</v>
      </c>
      <c r="AY18" s="53">
        <f>'Yearly data'!AX200</f>
        <v>7</v>
      </c>
      <c r="AZ18" s="53">
        <f>'Yearly data'!AY200</f>
        <v>7</v>
      </c>
      <c r="BA18" s="53">
        <f>'Yearly data'!AZ200</f>
        <v>7</v>
      </c>
      <c r="BB18" s="53">
        <f>'Yearly data'!BA200</f>
        <v>7</v>
      </c>
      <c r="BC18" s="53">
        <f>'Yearly data'!BB200</f>
        <v>7</v>
      </c>
      <c r="BD18" s="53">
        <f>'Yearly data'!BC200</f>
        <v>7</v>
      </c>
      <c r="BE18" s="53">
        <f>'Yearly data'!BD200</f>
        <v>7</v>
      </c>
      <c r="BF18" s="53">
        <f>'Yearly data'!BE200</f>
        <v>7</v>
      </c>
      <c r="BG18" s="53">
        <f>'Yearly data'!BF200</f>
        <v>7</v>
      </c>
      <c r="BH18" s="53">
        <f>'Yearly data'!BG200</f>
        <v>7.33</v>
      </c>
      <c r="BI18" s="53">
        <f>'Yearly data'!BH200</f>
        <v>8</v>
      </c>
      <c r="BJ18" s="53">
        <f>'Yearly data'!BI200</f>
        <v>9</v>
      </c>
      <c r="BK18" s="53">
        <f>'Yearly data'!BJ200</f>
        <v>9.67</v>
      </c>
      <c r="BL18" s="53">
        <f>'Yearly data'!BK200</f>
        <v>10.67</v>
      </c>
      <c r="BM18" s="53">
        <f>'Yearly data'!BL200</f>
        <v>11.67</v>
      </c>
      <c r="BN18" s="53">
        <f>'Yearly data'!BM200</f>
        <v>12.33</v>
      </c>
      <c r="BO18" s="53">
        <f>'Yearly data'!BN200</f>
        <v>13.33</v>
      </c>
      <c r="BP18" s="53">
        <f>'Yearly data'!BO200</f>
        <v>13.67</v>
      </c>
      <c r="BQ18" s="53">
        <f>'Yearly data'!BP200</f>
        <v>14.33</v>
      </c>
      <c r="BR18" s="53">
        <f>'Yearly data'!BQ200</f>
        <v>14</v>
      </c>
      <c r="BS18" s="53">
        <f>'Yearly data'!BR200</f>
        <v>14.67</v>
      </c>
      <c r="BT18" s="53">
        <f>'Yearly data'!BS200</f>
        <v>15</v>
      </c>
      <c r="BU18" s="53">
        <f>'Yearly data'!BT200</f>
        <v>12</v>
      </c>
      <c r="BV18" s="53">
        <f>'Yearly data'!BU200</f>
        <v>12.67</v>
      </c>
      <c r="BW18" s="53">
        <f>'Yearly data'!BV200</f>
        <v>13.33</v>
      </c>
      <c r="BX18" s="53">
        <f>'Yearly data'!BW200</f>
        <v>13</v>
      </c>
      <c r="BY18" s="53">
        <f>'Yearly data'!BX200</f>
        <v>8.67</v>
      </c>
      <c r="BZ18" s="53">
        <f>'Yearly data'!BY200</f>
        <v>8.67</v>
      </c>
      <c r="CA18" s="53">
        <f>'Yearly data'!BZ200</f>
        <v>8.67</v>
      </c>
      <c r="CB18" s="53">
        <f>'Yearly data'!CA200</f>
        <v>9</v>
      </c>
      <c r="CC18" s="53">
        <f>'Yearly data'!CB200</f>
        <v>7.33</v>
      </c>
      <c r="CD18" s="53">
        <f>'Yearly data'!CC200</f>
        <v>7.33</v>
      </c>
      <c r="CE18" s="53">
        <f>'Yearly data'!CD200</f>
        <v>7.33</v>
      </c>
      <c r="CF18" s="53">
        <f>'Yearly data'!CE200</f>
        <v>7.33</v>
      </c>
      <c r="CG18" s="53">
        <f>'Yearly data'!CF200</f>
        <v>7.33</v>
      </c>
      <c r="CH18" s="53">
        <f>'Yearly data'!CG200</f>
        <v>7.33</v>
      </c>
      <c r="CI18" s="53">
        <f>'Yearly data'!CH200</f>
        <v>7.33</v>
      </c>
      <c r="CJ18" s="53">
        <f>'Yearly data'!CI200</f>
        <v>7.33</v>
      </c>
      <c r="CK18" s="53">
        <f>'Yearly data'!CJ200</f>
        <v>7.33</v>
      </c>
      <c r="CL18" s="53">
        <f>'Yearly data'!CK200</f>
        <v>7.67</v>
      </c>
      <c r="CM18" s="53">
        <f>'Yearly data'!CL200</f>
        <v>8</v>
      </c>
      <c r="CN18" s="53">
        <f>'Yearly data'!CM200</f>
        <v>8.33</v>
      </c>
      <c r="CO18" s="53">
        <f>'Yearly data'!CN200</f>
        <v>8.67</v>
      </c>
      <c r="CP18" s="16">
        <f>'Yearly data'!CO124</f>
        <v>12</v>
      </c>
      <c r="CQ18" s="16">
        <f>'Yearly data'!CP124</f>
        <v>12.67</v>
      </c>
      <c r="CR18" s="16">
        <f>'Yearly data'!CQ124</f>
        <v>13</v>
      </c>
      <c r="CS18" s="16">
        <f>'Yearly data'!CR124</f>
        <v>13.33</v>
      </c>
      <c r="CT18" s="16">
        <f>'Yearly data'!CS124</f>
        <v>13.67</v>
      </c>
    </row>
    <row r="19" spans="1:98" ht="20.399999999999999">
      <c r="B19" s="52">
        <v>45491</v>
      </c>
      <c r="C19" s="53">
        <f>'Yearly data'!B201</f>
        <v>8.33</v>
      </c>
      <c r="D19" s="53">
        <f>'Yearly data'!C201</f>
        <v>8.33</v>
      </c>
      <c r="E19" s="53">
        <f>'Yearly data'!D201</f>
        <v>8.33</v>
      </c>
      <c r="F19" s="53">
        <f>'Yearly data'!E201</f>
        <v>8.33</v>
      </c>
      <c r="G19" s="53">
        <f>'Yearly data'!F201</f>
        <v>8.33</v>
      </c>
      <c r="H19" s="53">
        <f>'Yearly data'!G201</f>
        <v>8.33</v>
      </c>
      <c r="I19" s="53">
        <f>'Yearly data'!H201</f>
        <v>7.33</v>
      </c>
      <c r="J19" s="53">
        <f>'Yearly data'!I201</f>
        <v>7.33</v>
      </c>
      <c r="K19" s="53">
        <f>'Yearly data'!J201</f>
        <v>7.33</v>
      </c>
      <c r="L19" s="53">
        <f>'Yearly data'!K201</f>
        <v>7.33</v>
      </c>
      <c r="M19" s="53">
        <f>'Yearly data'!L201</f>
        <v>7.33</v>
      </c>
      <c r="N19" s="53">
        <f>'Yearly data'!M201</f>
        <v>7.33</v>
      </c>
      <c r="O19" s="53">
        <f>'Yearly data'!N201</f>
        <v>7.33</v>
      </c>
      <c r="P19" s="53">
        <f>'Yearly data'!O201</f>
        <v>7.33</v>
      </c>
      <c r="Q19" s="53">
        <f>'Yearly data'!P201</f>
        <v>7.33</v>
      </c>
      <c r="R19" s="53">
        <f>'Yearly data'!Q201</f>
        <v>7.33</v>
      </c>
      <c r="S19" s="53">
        <f>'Yearly data'!R201</f>
        <v>7.33</v>
      </c>
      <c r="T19" s="53">
        <f>'Yearly data'!S201</f>
        <v>7.33</v>
      </c>
      <c r="U19" s="53">
        <f>'Yearly data'!T201</f>
        <v>7.33</v>
      </c>
      <c r="V19" s="53">
        <f>'Yearly data'!U201</f>
        <v>7.33</v>
      </c>
      <c r="W19" s="53">
        <f>'Yearly data'!V201</f>
        <v>7.33</v>
      </c>
      <c r="X19" s="53">
        <f>'Yearly data'!W201</f>
        <v>7.33</v>
      </c>
      <c r="Y19" s="53">
        <f>'Yearly data'!X201</f>
        <v>7.33</v>
      </c>
      <c r="Z19" s="53">
        <f>'Yearly data'!Y201</f>
        <v>7.33</v>
      </c>
      <c r="AA19" s="53">
        <f>'Yearly data'!Z201</f>
        <v>7.33</v>
      </c>
      <c r="AB19" s="53">
        <f>'Yearly data'!AA201</f>
        <v>7.33</v>
      </c>
      <c r="AC19" s="53">
        <f>'Yearly data'!AB201</f>
        <v>7.33</v>
      </c>
      <c r="AD19" s="53">
        <f>'Yearly data'!AC201</f>
        <v>7.33</v>
      </c>
      <c r="AE19" s="53">
        <f>'Yearly data'!AD201</f>
        <v>7.33</v>
      </c>
      <c r="AF19" s="53">
        <f>'Yearly data'!AE201</f>
        <v>7.33</v>
      </c>
      <c r="AG19" s="53">
        <f>'Yearly data'!AF201</f>
        <v>7.33</v>
      </c>
      <c r="AH19" s="53">
        <f>'Yearly data'!AG201</f>
        <v>7.33</v>
      </c>
      <c r="AI19" s="53">
        <f>'Yearly data'!AH201</f>
        <v>7.33</v>
      </c>
      <c r="AJ19" s="53">
        <f>'Yearly data'!AI201</f>
        <v>7.33</v>
      </c>
      <c r="AK19" s="53">
        <f>'Yearly data'!AJ201</f>
        <v>7.33</v>
      </c>
      <c r="AL19" s="53">
        <f>'Yearly data'!AK201</f>
        <v>7.33</v>
      </c>
      <c r="AM19" s="53">
        <f>'Yearly data'!AL201</f>
        <v>7.33</v>
      </c>
      <c r="AN19" s="53">
        <f>'Yearly data'!AM201</f>
        <v>7.33</v>
      </c>
      <c r="AO19" s="53">
        <f>'Yearly data'!AN201</f>
        <v>7.33</v>
      </c>
      <c r="AP19" s="53">
        <f>'Yearly data'!AO201</f>
        <v>7.33</v>
      </c>
      <c r="AQ19" s="53">
        <f>'Yearly data'!AP201</f>
        <v>7.33</v>
      </c>
      <c r="AR19" s="53">
        <f>'Yearly data'!AQ201</f>
        <v>7.33</v>
      </c>
      <c r="AS19" s="53">
        <f>'Yearly data'!AR201</f>
        <v>6.67</v>
      </c>
      <c r="AT19" s="53">
        <f>'Yearly data'!AS201</f>
        <v>6.67</v>
      </c>
      <c r="AU19" s="53">
        <f>'Yearly data'!AT201</f>
        <v>6.67</v>
      </c>
      <c r="AV19" s="53">
        <f>'Yearly data'!AU201</f>
        <v>6.67</v>
      </c>
      <c r="AW19" s="53">
        <f>'Yearly data'!AV201</f>
        <v>6.67</v>
      </c>
      <c r="AX19" s="53">
        <f>'Yearly data'!AW201</f>
        <v>6.67</v>
      </c>
      <c r="AY19" s="53">
        <f>'Yearly data'!AX201</f>
        <v>6.67</v>
      </c>
      <c r="AZ19" s="53">
        <f>'Yearly data'!AY201</f>
        <v>6.67</v>
      </c>
      <c r="BA19" s="53">
        <f>'Yearly data'!AZ201</f>
        <v>6.67</v>
      </c>
      <c r="BB19" s="53">
        <f>'Yearly data'!BA201</f>
        <v>6.67</v>
      </c>
      <c r="BC19" s="53">
        <f>'Yearly data'!BB201</f>
        <v>6.67</v>
      </c>
      <c r="BD19" s="53">
        <f>'Yearly data'!BC201</f>
        <v>6.67</v>
      </c>
      <c r="BE19" s="53">
        <f>'Yearly data'!BD201</f>
        <v>6.67</v>
      </c>
      <c r="BF19" s="53">
        <f>'Yearly data'!BE201</f>
        <v>6.67</v>
      </c>
      <c r="BG19" s="53">
        <f>'Yearly data'!BF201</f>
        <v>6.67</v>
      </c>
      <c r="BH19" s="53">
        <f>'Yearly data'!BG201</f>
        <v>6.67</v>
      </c>
      <c r="BI19" s="53">
        <f>'Yearly data'!BH201</f>
        <v>6.67</v>
      </c>
      <c r="BJ19" s="53">
        <f>'Yearly data'!BI201</f>
        <v>6.67</v>
      </c>
      <c r="BK19" s="53">
        <f>'Yearly data'!BJ201</f>
        <v>6.67</v>
      </c>
      <c r="BL19" s="53">
        <f>'Yearly data'!BK201</f>
        <v>6.67</v>
      </c>
      <c r="BM19" s="53">
        <f>'Yearly data'!BL201</f>
        <v>7.33</v>
      </c>
      <c r="BN19" s="53">
        <f>'Yearly data'!BM201</f>
        <v>7.33</v>
      </c>
      <c r="BO19" s="53">
        <f>'Yearly data'!BN201</f>
        <v>16.670000000000002</v>
      </c>
      <c r="BP19" s="53">
        <f>'Yearly data'!BO201</f>
        <v>15</v>
      </c>
      <c r="BQ19" s="53">
        <f>'Yearly data'!BP201</f>
        <v>28.33</v>
      </c>
      <c r="BR19" s="53">
        <f>'Yearly data'!BQ201</f>
        <v>27.67</v>
      </c>
      <c r="BS19" s="53">
        <f>'Yearly data'!BR201</f>
        <v>15</v>
      </c>
      <c r="BT19" s="53">
        <f>'Yearly data'!BS201</f>
        <v>14.33</v>
      </c>
      <c r="BU19" s="53">
        <f>'Yearly data'!BT201</f>
        <v>13.67</v>
      </c>
      <c r="BV19" s="53">
        <f>'Yearly data'!BU201</f>
        <v>12.67</v>
      </c>
      <c r="BW19" s="53">
        <f>'Yearly data'!BV201</f>
        <v>11.67</v>
      </c>
      <c r="BX19" s="53">
        <f>'Yearly data'!BW201</f>
        <v>10.67</v>
      </c>
      <c r="BY19" s="53">
        <f>'Yearly data'!BX201</f>
        <v>9.67</v>
      </c>
      <c r="BZ19" s="53">
        <f>'Yearly data'!BY201</f>
        <v>8.33</v>
      </c>
      <c r="CA19" s="53">
        <f>'Yearly data'!BZ201</f>
        <v>7.33</v>
      </c>
      <c r="CB19" s="53">
        <f>'Yearly data'!CA201</f>
        <v>7.33</v>
      </c>
      <c r="CC19" s="53">
        <f>'Yearly data'!CB201</f>
        <v>7.33</v>
      </c>
      <c r="CD19" s="53">
        <f>'Yearly data'!CC201</f>
        <v>7.33</v>
      </c>
      <c r="CE19" s="53">
        <f>'Yearly data'!CD201</f>
        <v>7.33</v>
      </c>
      <c r="CF19" s="53">
        <f>'Yearly data'!CE201</f>
        <v>7.33</v>
      </c>
      <c r="CG19" s="53">
        <f>'Yearly data'!CF201</f>
        <v>7.33</v>
      </c>
      <c r="CH19" s="53">
        <f>'Yearly data'!CG201</f>
        <v>7.33</v>
      </c>
      <c r="CI19" s="53">
        <f>'Yearly data'!CH201</f>
        <v>7.33</v>
      </c>
      <c r="CJ19" s="53">
        <f>'Yearly data'!CI201</f>
        <v>7.33</v>
      </c>
      <c r="CK19" s="53">
        <f>'Yearly data'!CJ201</f>
        <v>7.33</v>
      </c>
      <c r="CL19" s="53">
        <f>'Yearly data'!CK201</f>
        <v>7.33</v>
      </c>
      <c r="CM19" s="53">
        <f>'Yearly data'!CL201</f>
        <v>7.33</v>
      </c>
      <c r="CN19" s="53">
        <f>'Yearly data'!CM201</f>
        <v>7.33</v>
      </c>
      <c r="CO19" s="53">
        <f>'Yearly data'!CN201</f>
        <v>7.33</v>
      </c>
      <c r="CP19" s="16">
        <f>'Yearly data'!CO125</f>
        <v>11.67</v>
      </c>
      <c r="CQ19" s="16">
        <f>'Yearly data'!CP125</f>
        <v>11.67</v>
      </c>
      <c r="CR19" s="16">
        <f>'Yearly data'!CQ125</f>
        <v>11.67</v>
      </c>
      <c r="CS19" s="16">
        <f>'Yearly data'!CR125</f>
        <v>12.33</v>
      </c>
      <c r="CT19" s="16">
        <f>'Yearly data'!CS125</f>
        <v>12.33</v>
      </c>
    </row>
    <row r="20" spans="1:98" ht="20.399999999999999">
      <c r="B20" s="52">
        <v>45492</v>
      </c>
      <c r="C20" s="53">
        <f>'Yearly data'!B202</f>
        <v>7.33</v>
      </c>
      <c r="D20" s="53">
        <f>'Yearly data'!C202</f>
        <v>7.33</v>
      </c>
      <c r="E20" s="53">
        <f>'Yearly data'!D202</f>
        <v>7.33</v>
      </c>
      <c r="F20" s="53">
        <f>'Yearly data'!E202</f>
        <v>13.51</v>
      </c>
      <c r="G20" s="53">
        <f>'Yearly data'!F202</f>
        <v>13.46</v>
      </c>
      <c r="H20" s="53">
        <f>'Yearly data'!G202</f>
        <v>13.34</v>
      </c>
      <c r="I20" s="53">
        <f>'Yearly data'!H202</f>
        <v>8.75</v>
      </c>
      <c r="J20" s="53">
        <f>'Yearly data'!I202</f>
        <v>8.42</v>
      </c>
      <c r="K20" s="53">
        <f>'Yearly data'!J202</f>
        <v>6.67</v>
      </c>
      <c r="L20" s="53">
        <f>'Yearly data'!K202</f>
        <v>6.67</v>
      </c>
      <c r="M20" s="53">
        <f>'Yearly data'!L202</f>
        <v>6.67</v>
      </c>
      <c r="N20" s="53">
        <f>'Yearly data'!M202</f>
        <v>6.67</v>
      </c>
      <c r="O20" s="53">
        <f>'Yearly data'!N202</f>
        <v>6.67</v>
      </c>
      <c r="P20" s="53">
        <f>'Yearly data'!O202</f>
        <v>6.67</v>
      </c>
      <c r="Q20" s="53">
        <f>'Yearly data'!P202</f>
        <v>6.67</v>
      </c>
      <c r="R20" s="53">
        <f>'Yearly data'!Q202</f>
        <v>6.67</v>
      </c>
      <c r="S20" s="53">
        <f>'Yearly data'!R202</f>
        <v>6.67</v>
      </c>
      <c r="T20" s="53">
        <f>'Yearly data'!S202</f>
        <v>6.67</v>
      </c>
      <c r="U20" s="53">
        <f>'Yearly data'!T202</f>
        <v>6.67</v>
      </c>
      <c r="V20" s="53">
        <f>'Yearly data'!U202</f>
        <v>6.67</v>
      </c>
      <c r="W20" s="53">
        <f>'Yearly data'!V202</f>
        <v>6.67</v>
      </c>
      <c r="X20" s="53">
        <f>'Yearly data'!W202</f>
        <v>6.67</v>
      </c>
      <c r="Y20" s="53">
        <f>'Yearly data'!X202</f>
        <v>16.670000000000002</v>
      </c>
      <c r="Z20" s="53">
        <f>'Yearly data'!Y202</f>
        <v>17.329999999999998</v>
      </c>
      <c r="AA20" s="53">
        <f>'Yearly data'!Z202</f>
        <v>21.6</v>
      </c>
      <c r="AB20" s="53">
        <f>'Yearly data'!AA202</f>
        <v>22.8</v>
      </c>
      <c r="AC20" s="53">
        <f>'Yearly data'!AB202</f>
        <v>27.33</v>
      </c>
      <c r="AD20" s="53">
        <f>'Yearly data'!AC202</f>
        <v>27.33</v>
      </c>
      <c r="AE20" s="53">
        <f>'Yearly data'!AD202</f>
        <v>27.33</v>
      </c>
      <c r="AF20" s="53">
        <f>'Yearly data'!AE202</f>
        <v>27</v>
      </c>
      <c r="AG20" s="53">
        <f>'Yearly data'!AF202</f>
        <v>21</v>
      </c>
      <c r="AH20" s="53">
        <f>'Yearly data'!AG202</f>
        <v>20</v>
      </c>
      <c r="AI20" s="53">
        <f>'Yearly data'!AH202</f>
        <v>19.329999999999998</v>
      </c>
      <c r="AJ20" s="53">
        <f>'Yearly data'!AI202</f>
        <v>19</v>
      </c>
      <c r="AK20" s="53">
        <f>'Yearly data'!AJ202</f>
        <v>18.329999999999998</v>
      </c>
      <c r="AL20" s="53">
        <f>'Yearly data'!AK202</f>
        <v>18</v>
      </c>
      <c r="AM20" s="53">
        <f>'Yearly data'!AL202</f>
        <v>12</v>
      </c>
      <c r="AN20" s="53">
        <f>'Yearly data'!AM202</f>
        <v>12</v>
      </c>
      <c r="AO20" s="53">
        <f>'Yearly data'!AN202</f>
        <v>11.67</v>
      </c>
      <c r="AP20" s="53">
        <f>'Yearly data'!AO202</f>
        <v>11</v>
      </c>
      <c r="AQ20" s="53">
        <f>'Yearly data'!AP202</f>
        <v>6.67</v>
      </c>
      <c r="AR20" s="53">
        <f>'Yearly data'!AQ202</f>
        <v>6.67</v>
      </c>
      <c r="AS20" s="53">
        <f>'Yearly data'!AR202</f>
        <v>6.67</v>
      </c>
      <c r="AT20" s="53">
        <f>'Yearly data'!AS202</f>
        <v>6.67</v>
      </c>
      <c r="AU20" s="53">
        <f>'Yearly data'!AT202</f>
        <v>6.67</v>
      </c>
      <c r="AV20" s="53">
        <f>'Yearly data'!AU202</f>
        <v>6.67</v>
      </c>
      <c r="AW20" s="53">
        <f>'Yearly data'!AV202</f>
        <v>6.67</v>
      </c>
      <c r="AX20" s="53">
        <f>'Yearly data'!AW202</f>
        <v>6.67</v>
      </c>
      <c r="AY20" s="53">
        <f>'Yearly data'!AX202</f>
        <v>6.67</v>
      </c>
      <c r="AZ20" s="53">
        <f>'Yearly data'!AY202</f>
        <v>6.67</v>
      </c>
      <c r="BA20" s="53">
        <f>'Yearly data'!AZ202</f>
        <v>6.67</v>
      </c>
      <c r="BB20" s="53">
        <f>'Yearly data'!BA202</f>
        <v>6.67</v>
      </c>
      <c r="BC20" s="53">
        <f>'Yearly data'!BB202</f>
        <v>6.67</v>
      </c>
      <c r="BD20" s="53">
        <f>'Yearly data'!BC202</f>
        <v>6.67</v>
      </c>
      <c r="BE20" s="53">
        <f>'Yearly data'!BD202</f>
        <v>6.67</v>
      </c>
      <c r="BF20" s="53">
        <f>'Yearly data'!BE202</f>
        <v>6.67</v>
      </c>
      <c r="BG20" s="53">
        <f>'Yearly data'!BF202</f>
        <v>6.67</v>
      </c>
      <c r="BH20" s="53">
        <f>'Yearly data'!BG202</f>
        <v>6.67</v>
      </c>
      <c r="BI20" s="53">
        <f>'Yearly data'!BH202</f>
        <v>6.67</v>
      </c>
      <c r="BJ20" s="53">
        <f>'Yearly data'!BI202</f>
        <v>6.67</v>
      </c>
      <c r="BK20" s="53">
        <f>'Yearly data'!BJ202</f>
        <v>6.67</v>
      </c>
      <c r="BL20" s="53">
        <f>'Yearly data'!BK202</f>
        <v>6.67</v>
      </c>
      <c r="BM20" s="53">
        <f>'Yearly data'!BL202</f>
        <v>7.33</v>
      </c>
      <c r="BN20" s="53">
        <f>'Yearly data'!BM202</f>
        <v>7.33</v>
      </c>
      <c r="BO20" s="53">
        <f>'Yearly data'!BN202</f>
        <v>8</v>
      </c>
      <c r="BP20" s="53">
        <f>'Yearly data'!BO202</f>
        <v>8</v>
      </c>
      <c r="BQ20" s="53">
        <f>'Yearly data'!BP202</f>
        <v>8.67</v>
      </c>
      <c r="BR20" s="53">
        <f>'Yearly data'!BQ202</f>
        <v>9.33</v>
      </c>
      <c r="BS20" s="53">
        <f>'Yearly data'!BR202</f>
        <v>14.67</v>
      </c>
      <c r="BT20" s="53">
        <f>'Yearly data'!BS202</f>
        <v>13.67</v>
      </c>
      <c r="BU20" s="53">
        <f>'Yearly data'!BT202</f>
        <v>12</v>
      </c>
      <c r="BV20" s="53">
        <f>'Yearly data'!BU202</f>
        <v>10.67</v>
      </c>
      <c r="BW20" s="53">
        <f>'Yearly data'!BV202</f>
        <v>9.33</v>
      </c>
      <c r="BX20" s="53">
        <f>'Yearly data'!BW202</f>
        <v>8</v>
      </c>
      <c r="BY20" s="53">
        <f>'Yearly data'!BX202</f>
        <v>8</v>
      </c>
      <c r="BZ20" s="53">
        <f>'Yearly data'!BY202</f>
        <v>7.33</v>
      </c>
      <c r="CA20" s="53">
        <f>'Yearly data'!BZ202</f>
        <v>7.33</v>
      </c>
      <c r="CB20" s="53">
        <f>'Yearly data'!CA202</f>
        <v>6.67</v>
      </c>
      <c r="CC20" s="53">
        <f>'Yearly data'!CB202</f>
        <v>6.67</v>
      </c>
      <c r="CD20" s="53">
        <f>'Yearly data'!CC202</f>
        <v>6.67</v>
      </c>
      <c r="CE20" s="53">
        <f>'Yearly data'!CD202</f>
        <v>12.33</v>
      </c>
      <c r="CF20" s="53">
        <f>'Yearly data'!CE202</f>
        <v>12</v>
      </c>
      <c r="CG20" s="53">
        <f>'Yearly data'!CF202</f>
        <v>12</v>
      </c>
      <c r="CH20" s="53">
        <f>'Yearly data'!CG202</f>
        <v>11.67</v>
      </c>
      <c r="CI20" s="53">
        <f>'Yearly data'!CH202</f>
        <v>11.67</v>
      </c>
      <c r="CJ20" s="53">
        <f>'Yearly data'!CI202</f>
        <v>11.33</v>
      </c>
      <c r="CK20" s="53">
        <f>'Yearly data'!CJ202</f>
        <v>11.33</v>
      </c>
      <c r="CL20" s="53">
        <f>'Yearly data'!CK202</f>
        <v>11</v>
      </c>
      <c r="CM20" s="53">
        <f>'Yearly data'!CL202</f>
        <v>16</v>
      </c>
      <c r="CN20" s="53">
        <f>'Yearly data'!CM202</f>
        <v>15.33</v>
      </c>
      <c r="CO20" s="53">
        <f>'Yearly data'!CN202</f>
        <v>8</v>
      </c>
      <c r="CP20" s="16">
        <f>'Yearly data'!CO126</f>
        <v>10</v>
      </c>
      <c r="CQ20" s="16">
        <f>'Yearly data'!CP126</f>
        <v>10.33</v>
      </c>
      <c r="CR20" s="16">
        <f>'Yearly data'!CQ126</f>
        <v>10.33</v>
      </c>
      <c r="CS20" s="16">
        <f>'Yearly data'!CR126</f>
        <v>11.67</v>
      </c>
      <c r="CT20" s="16">
        <f>'Yearly data'!CS126</f>
        <v>12.67</v>
      </c>
    </row>
    <row r="21" spans="1:98" ht="20.399999999999999">
      <c r="B21" s="52">
        <v>45493</v>
      </c>
      <c r="C21" s="53">
        <f>'Yearly data'!B203</f>
        <v>10.33</v>
      </c>
      <c r="D21" s="53">
        <f>'Yearly data'!C203</f>
        <v>10</v>
      </c>
      <c r="E21" s="53">
        <f>'Yearly data'!D203</f>
        <v>9.33</v>
      </c>
      <c r="F21" s="53">
        <f>'Yearly data'!E203</f>
        <v>9</v>
      </c>
      <c r="G21" s="53">
        <f>'Yearly data'!F203</f>
        <v>9</v>
      </c>
      <c r="H21" s="53">
        <f>'Yearly data'!G203</f>
        <v>8.67</v>
      </c>
      <c r="I21" s="53">
        <f>'Yearly data'!H203</f>
        <v>8</v>
      </c>
      <c r="J21" s="53">
        <f>'Yearly data'!I203</f>
        <v>7.33</v>
      </c>
      <c r="K21" s="53">
        <f>'Yearly data'!J203</f>
        <v>6.67</v>
      </c>
      <c r="L21" s="53">
        <f>'Yearly data'!K203</f>
        <v>6.67</v>
      </c>
      <c r="M21" s="53">
        <f>'Yearly data'!L203</f>
        <v>6.67</v>
      </c>
      <c r="N21" s="53">
        <f>'Yearly data'!M203</f>
        <v>6.67</v>
      </c>
      <c r="O21" s="53">
        <f>'Yearly data'!N203</f>
        <v>6.67</v>
      </c>
      <c r="P21" s="53">
        <f>'Yearly data'!O203</f>
        <v>6.67</v>
      </c>
      <c r="Q21" s="53">
        <f>'Yearly data'!P203</f>
        <v>6.67</v>
      </c>
      <c r="R21" s="53">
        <f>'Yearly data'!Q203</f>
        <v>6.67</v>
      </c>
      <c r="S21" s="53">
        <f>'Yearly data'!R203</f>
        <v>6.67</v>
      </c>
      <c r="T21" s="53">
        <f>'Yearly data'!S203</f>
        <v>6.67</v>
      </c>
      <c r="U21" s="53">
        <f>'Yearly data'!T203</f>
        <v>6.67</v>
      </c>
      <c r="V21" s="53">
        <f>'Yearly data'!U203</f>
        <v>6.67</v>
      </c>
      <c r="W21" s="53">
        <f>'Yearly data'!V203</f>
        <v>6.67</v>
      </c>
      <c r="X21" s="53">
        <f>'Yearly data'!W203</f>
        <v>6.67</v>
      </c>
      <c r="Y21" s="53">
        <f>'Yearly data'!X203</f>
        <v>6.67</v>
      </c>
      <c r="Z21" s="53">
        <f>'Yearly data'!Y203</f>
        <v>6.67</v>
      </c>
      <c r="AA21" s="53">
        <f>'Yearly data'!Z203</f>
        <v>6.67</v>
      </c>
      <c r="AB21" s="53">
        <f>'Yearly data'!AA203</f>
        <v>6.67</v>
      </c>
      <c r="AC21" s="53">
        <f>'Yearly data'!AB203</f>
        <v>6.67</v>
      </c>
      <c r="AD21" s="53">
        <f>'Yearly data'!AC203</f>
        <v>6.67</v>
      </c>
      <c r="AE21" s="53">
        <f>'Yearly data'!AD203</f>
        <v>6.67</v>
      </c>
      <c r="AF21" s="53">
        <f>'Yearly data'!AE203</f>
        <v>6.67</v>
      </c>
      <c r="AG21" s="53">
        <f>'Yearly data'!AF203</f>
        <v>6.67</v>
      </c>
      <c r="AH21" s="53">
        <f>'Yearly data'!AG203</f>
        <v>6.67</v>
      </c>
      <c r="AI21" s="53">
        <f>'Yearly data'!AH203</f>
        <v>6.67</v>
      </c>
      <c r="AJ21" s="53">
        <f>'Yearly data'!AI203</f>
        <v>6.67</v>
      </c>
      <c r="AK21" s="53">
        <f>'Yearly data'!AJ203</f>
        <v>6.67</v>
      </c>
      <c r="AL21" s="53">
        <f>'Yearly data'!AK203</f>
        <v>6.67</v>
      </c>
      <c r="AM21" s="53">
        <f>'Yearly data'!AL203</f>
        <v>6.67</v>
      </c>
      <c r="AN21" s="53">
        <f>'Yearly data'!AM203</f>
        <v>6.67</v>
      </c>
      <c r="AO21" s="53">
        <f>'Yearly data'!AN203</f>
        <v>6.67</v>
      </c>
      <c r="AP21" s="53">
        <f>'Yearly data'!AO203</f>
        <v>6.67</v>
      </c>
      <c r="AQ21" s="53">
        <f>'Yearly data'!AP203</f>
        <v>6.67</v>
      </c>
      <c r="AR21" s="53">
        <f>'Yearly data'!AQ203</f>
        <v>6.67</v>
      </c>
      <c r="AS21" s="53">
        <f>'Yearly data'!AR203</f>
        <v>6.67</v>
      </c>
      <c r="AT21" s="53">
        <f>'Yearly data'!AS203</f>
        <v>6.67</v>
      </c>
      <c r="AU21" s="53">
        <f>'Yearly data'!AT203</f>
        <v>6.67</v>
      </c>
      <c r="AV21" s="53">
        <f>'Yearly data'!AU203</f>
        <v>6.67</v>
      </c>
      <c r="AW21" s="53">
        <f>'Yearly data'!AV203</f>
        <v>6.67</v>
      </c>
      <c r="AX21" s="53">
        <f>'Yearly data'!AW203</f>
        <v>6.67</v>
      </c>
      <c r="AY21" s="53">
        <f>'Yearly data'!AX203</f>
        <v>6.67</v>
      </c>
      <c r="AZ21" s="53">
        <f>'Yearly data'!AY203</f>
        <v>6.67</v>
      </c>
      <c r="BA21" s="53">
        <f>'Yearly data'!AZ203</f>
        <v>6.67</v>
      </c>
      <c r="BB21" s="53">
        <f>'Yearly data'!BA203</f>
        <v>6.67</v>
      </c>
      <c r="BC21" s="53">
        <f>'Yearly data'!BB203</f>
        <v>6.67</v>
      </c>
      <c r="BD21" s="53">
        <f>'Yearly data'!BC203</f>
        <v>6.67</v>
      </c>
      <c r="BE21" s="53">
        <f>'Yearly data'!BD203</f>
        <v>11.67</v>
      </c>
      <c r="BF21" s="53">
        <f>'Yearly data'!BE203</f>
        <v>12</v>
      </c>
      <c r="BG21" s="53">
        <f>'Yearly data'!BF203</f>
        <v>12.33</v>
      </c>
      <c r="BH21" s="53">
        <f>'Yearly data'!BG203</f>
        <v>13</v>
      </c>
      <c r="BI21" s="53">
        <f>'Yearly data'!BH203</f>
        <v>19.670000000000002</v>
      </c>
      <c r="BJ21" s="53">
        <f>'Yearly data'!BI203</f>
        <v>20.67</v>
      </c>
      <c r="BK21" s="53">
        <f>'Yearly data'!BJ203</f>
        <v>22</v>
      </c>
      <c r="BL21" s="53">
        <f>'Yearly data'!BK203</f>
        <v>23</v>
      </c>
      <c r="BM21" s="53">
        <f>'Yearly data'!BL203</f>
        <v>11.33</v>
      </c>
      <c r="BN21" s="53">
        <f>'Yearly data'!BM203</f>
        <v>11</v>
      </c>
      <c r="BO21" s="53">
        <f>'Yearly data'!BN203</f>
        <v>10.67</v>
      </c>
      <c r="BP21" s="53">
        <f>'Yearly data'!BO203</f>
        <v>10.33</v>
      </c>
      <c r="BQ21" s="53">
        <f>'Yearly data'!BP203</f>
        <v>10</v>
      </c>
      <c r="BR21" s="53">
        <f>'Yearly data'!BQ203</f>
        <v>9.67</v>
      </c>
      <c r="BS21" s="53">
        <f>'Yearly data'!BR203</f>
        <v>9.67</v>
      </c>
      <c r="BT21" s="53">
        <f>'Yearly data'!BS203</f>
        <v>9.67</v>
      </c>
      <c r="BU21" s="53">
        <f>'Yearly data'!BT203</f>
        <v>9.67</v>
      </c>
      <c r="BV21" s="53">
        <f>'Yearly data'!BU203</f>
        <v>9.33</v>
      </c>
      <c r="BW21" s="53">
        <f>'Yearly data'!BV203</f>
        <v>7.33</v>
      </c>
      <c r="BX21" s="53">
        <f>'Yearly data'!BW203</f>
        <v>7.33</v>
      </c>
      <c r="BY21" s="53">
        <f>'Yearly data'!BX203</f>
        <v>7.33</v>
      </c>
      <c r="BZ21" s="53">
        <f>'Yearly data'!BY203</f>
        <v>7.33</v>
      </c>
      <c r="CA21" s="53">
        <f>'Yearly data'!BZ203</f>
        <v>7.33</v>
      </c>
      <c r="CB21" s="53">
        <f>'Yearly data'!CA203</f>
        <v>7.33</v>
      </c>
      <c r="CC21" s="53">
        <f>'Yearly data'!CB203</f>
        <v>7.33</v>
      </c>
      <c r="CD21" s="53">
        <f>'Yearly data'!CC203</f>
        <v>7.33</v>
      </c>
      <c r="CE21" s="53">
        <f>'Yearly data'!CD203</f>
        <v>7</v>
      </c>
      <c r="CF21" s="53">
        <f>'Yearly data'!CE203</f>
        <v>7</v>
      </c>
      <c r="CG21" s="53">
        <f>'Yearly data'!CF203</f>
        <v>7</v>
      </c>
      <c r="CH21" s="53">
        <f>'Yearly data'!CG203</f>
        <v>7</v>
      </c>
      <c r="CI21" s="53">
        <f>'Yearly data'!CH203</f>
        <v>7</v>
      </c>
      <c r="CJ21" s="53">
        <f>'Yearly data'!CI203</f>
        <v>7</v>
      </c>
      <c r="CK21" s="53">
        <f>'Yearly data'!CJ203</f>
        <v>7</v>
      </c>
      <c r="CL21" s="53">
        <f>'Yearly data'!CK203</f>
        <v>7</v>
      </c>
      <c r="CM21" s="53">
        <f>'Yearly data'!CL203</f>
        <v>7</v>
      </c>
      <c r="CN21" s="53">
        <f>'Yearly data'!CM203</f>
        <v>7</v>
      </c>
      <c r="CO21" s="53">
        <f>'Yearly data'!CN203</f>
        <v>7</v>
      </c>
      <c r="CP21" s="16">
        <f>'Yearly data'!CO127</f>
        <v>21.67</v>
      </c>
      <c r="CQ21" s="16">
        <f>'Yearly data'!CP127</f>
        <v>20.329999999999998</v>
      </c>
      <c r="CR21" s="16">
        <f>'Yearly data'!CQ127</f>
        <v>20.329999999999998</v>
      </c>
      <c r="CS21" s="16">
        <f>'Yearly data'!CR127</f>
        <v>20.329999999999998</v>
      </c>
      <c r="CT21" s="16">
        <f>'Yearly data'!CS127</f>
        <v>20</v>
      </c>
    </row>
    <row r="22" spans="1:98" ht="20.399999999999999">
      <c r="B22" s="52">
        <v>45494</v>
      </c>
      <c r="C22" s="53">
        <f>'Yearly data'!B204</f>
        <v>7.33</v>
      </c>
      <c r="D22" s="53">
        <f>'Yearly data'!C204</f>
        <v>7.33</v>
      </c>
      <c r="E22" s="53">
        <f>'Yearly data'!D204</f>
        <v>7.33</v>
      </c>
      <c r="F22" s="53">
        <f>'Yearly data'!E204</f>
        <v>7.33</v>
      </c>
      <c r="G22" s="53">
        <f>'Yearly data'!F204</f>
        <v>7.33</v>
      </c>
      <c r="H22" s="53">
        <f>'Yearly data'!G204</f>
        <v>7.33</v>
      </c>
      <c r="I22" s="53">
        <f>'Yearly data'!H204</f>
        <v>7.33</v>
      </c>
      <c r="J22" s="53">
        <f>'Yearly data'!I204</f>
        <v>7.33</v>
      </c>
      <c r="K22" s="53">
        <f>'Yearly data'!J204</f>
        <v>7.33</v>
      </c>
      <c r="L22" s="53">
        <f>'Yearly data'!K204</f>
        <v>7.33</v>
      </c>
      <c r="M22" s="53">
        <f>'Yearly data'!L204</f>
        <v>6.67</v>
      </c>
      <c r="N22" s="53">
        <f>'Yearly data'!M204</f>
        <v>6.67</v>
      </c>
      <c r="O22" s="53">
        <f>'Yearly data'!N204</f>
        <v>6.67</v>
      </c>
      <c r="P22" s="53">
        <f>'Yearly data'!O204</f>
        <v>6.67</v>
      </c>
      <c r="Q22" s="53">
        <f>'Yearly data'!P204</f>
        <v>6.67</v>
      </c>
      <c r="R22" s="53">
        <f>'Yearly data'!Q204</f>
        <v>6.67</v>
      </c>
      <c r="S22" s="53">
        <f>'Yearly data'!R204</f>
        <v>6.67</v>
      </c>
      <c r="T22" s="53">
        <f>'Yearly data'!S204</f>
        <v>6.67</v>
      </c>
      <c r="U22" s="53">
        <f>'Yearly data'!T204</f>
        <v>6.67</v>
      </c>
      <c r="V22" s="53">
        <f>'Yearly data'!U204</f>
        <v>6.67</v>
      </c>
      <c r="W22" s="53">
        <f>'Yearly data'!V204</f>
        <v>6.67</v>
      </c>
      <c r="X22" s="53">
        <f>'Yearly data'!W204</f>
        <v>6.67</v>
      </c>
      <c r="Y22" s="53">
        <f>'Yearly data'!X204</f>
        <v>6.67</v>
      </c>
      <c r="Z22" s="53">
        <f>'Yearly data'!Y204</f>
        <v>6.67</v>
      </c>
      <c r="AA22" s="53">
        <f>'Yearly data'!Z204</f>
        <v>6.67</v>
      </c>
      <c r="AB22" s="53">
        <f>'Yearly data'!AA204</f>
        <v>6.67</v>
      </c>
      <c r="AC22" s="53">
        <f>'Yearly data'!AB204</f>
        <v>6.67</v>
      </c>
      <c r="AD22" s="53">
        <f>'Yearly data'!AC204</f>
        <v>6.67</v>
      </c>
      <c r="AE22" s="53">
        <f>'Yearly data'!AD204</f>
        <v>6.67</v>
      </c>
      <c r="AF22" s="53">
        <f>'Yearly data'!AE204</f>
        <v>6.67</v>
      </c>
      <c r="AG22" s="53">
        <f>'Yearly data'!AF204</f>
        <v>6.67</v>
      </c>
      <c r="AH22" s="53">
        <f>'Yearly data'!AG204</f>
        <v>6.67</v>
      </c>
      <c r="AI22" s="53">
        <f>'Yearly data'!AH204</f>
        <v>6.67</v>
      </c>
      <c r="AJ22" s="53">
        <f>'Yearly data'!AI204</f>
        <v>6.67</v>
      </c>
      <c r="AK22" s="53">
        <f>'Yearly data'!AJ204</f>
        <v>6.67</v>
      </c>
      <c r="AL22" s="53">
        <f>'Yearly data'!AK204</f>
        <v>6.67</v>
      </c>
      <c r="AM22" s="53">
        <f>'Yearly data'!AL204</f>
        <v>6.67</v>
      </c>
      <c r="AN22" s="53">
        <f>'Yearly data'!AM204</f>
        <v>6.67</v>
      </c>
      <c r="AO22" s="53">
        <f>'Yearly data'!AN204</f>
        <v>6.67</v>
      </c>
      <c r="AP22" s="53">
        <f>'Yearly data'!AO204</f>
        <v>6.67</v>
      </c>
      <c r="AQ22" s="53">
        <f>'Yearly data'!AP204</f>
        <v>6.67</v>
      </c>
      <c r="AR22" s="53">
        <f>'Yearly data'!AQ204</f>
        <v>6.67</v>
      </c>
      <c r="AS22" s="53">
        <f>'Yearly data'!AR204</f>
        <v>6.67</v>
      </c>
      <c r="AT22" s="53">
        <f>'Yearly data'!AS204</f>
        <v>6.67</v>
      </c>
      <c r="AU22" s="53">
        <f>'Yearly data'!AT204</f>
        <v>6.67</v>
      </c>
      <c r="AV22" s="53">
        <f>'Yearly data'!AU204</f>
        <v>6.67</v>
      </c>
      <c r="AW22" s="53">
        <f>'Yearly data'!AV204</f>
        <v>6.67</v>
      </c>
      <c r="AX22" s="53">
        <f>'Yearly data'!AW204</f>
        <v>6.67</v>
      </c>
      <c r="AY22" s="53">
        <f>'Yearly data'!AX204</f>
        <v>6.67</v>
      </c>
      <c r="AZ22" s="53">
        <f>'Yearly data'!AY204</f>
        <v>6.67</v>
      </c>
      <c r="BA22" s="53">
        <f>'Yearly data'!AZ204</f>
        <v>6.67</v>
      </c>
      <c r="BB22" s="53">
        <f>'Yearly data'!BA204</f>
        <v>6.67</v>
      </c>
      <c r="BC22" s="53">
        <f>'Yearly data'!BB204</f>
        <v>6.67</v>
      </c>
      <c r="BD22" s="53">
        <f>'Yearly data'!BC204</f>
        <v>6.67</v>
      </c>
      <c r="BE22" s="53">
        <f>'Yearly data'!BD204</f>
        <v>6.67</v>
      </c>
      <c r="BF22" s="53">
        <f>'Yearly data'!BE204</f>
        <v>6.67</v>
      </c>
      <c r="BG22" s="53">
        <f>'Yearly data'!BF204</f>
        <v>6.67</v>
      </c>
      <c r="BH22" s="53">
        <f>'Yearly data'!BG204</f>
        <v>6.67</v>
      </c>
      <c r="BI22" s="53">
        <f>'Yearly data'!BH204</f>
        <v>6.67</v>
      </c>
      <c r="BJ22" s="53">
        <f>'Yearly data'!BI204</f>
        <v>6.67</v>
      </c>
      <c r="BK22" s="53">
        <f>'Yearly data'!BJ204</f>
        <v>6.67</v>
      </c>
      <c r="BL22" s="53">
        <f>'Yearly data'!BK204</f>
        <v>6.67</v>
      </c>
      <c r="BM22" s="53">
        <f>'Yearly data'!BL204</f>
        <v>6.67</v>
      </c>
      <c r="BN22" s="53">
        <f>'Yearly data'!BM204</f>
        <v>6.67</v>
      </c>
      <c r="BO22" s="53">
        <f>'Yearly data'!BN204</f>
        <v>6.67</v>
      </c>
      <c r="BP22" s="53">
        <f>'Yearly data'!BO204</f>
        <v>6.67</v>
      </c>
      <c r="BQ22" s="53">
        <f>'Yearly data'!BP204</f>
        <v>6.67</v>
      </c>
      <c r="BR22" s="53">
        <f>'Yearly data'!BQ204</f>
        <v>6.67</v>
      </c>
      <c r="BS22" s="53">
        <f>'Yearly data'!BR204</f>
        <v>6.67</v>
      </c>
      <c r="BT22" s="53">
        <f>'Yearly data'!BS204</f>
        <v>6.67</v>
      </c>
      <c r="BU22" s="53">
        <f>'Yearly data'!BT204</f>
        <v>6.67</v>
      </c>
      <c r="BV22" s="53">
        <f>'Yearly data'!BU204</f>
        <v>6.67</v>
      </c>
      <c r="BW22" s="53">
        <f>'Yearly data'!BV204</f>
        <v>6.67</v>
      </c>
      <c r="BX22" s="53">
        <f>'Yearly data'!BW204</f>
        <v>6.67</v>
      </c>
      <c r="BY22" s="53">
        <f>'Yearly data'!BX204</f>
        <v>6.67</v>
      </c>
      <c r="BZ22" s="53">
        <f>'Yearly data'!BY204</f>
        <v>6.67</v>
      </c>
      <c r="CA22" s="53">
        <f>'Yearly data'!BZ204</f>
        <v>6.67</v>
      </c>
      <c r="CB22" s="53">
        <f>'Yearly data'!CA204</f>
        <v>6.67</v>
      </c>
      <c r="CC22" s="53">
        <f>'Yearly data'!CB204</f>
        <v>12</v>
      </c>
      <c r="CD22" s="53">
        <f>'Yearly data'!CC204</f>
        <v>12.33</v>
      </c>
      <c r="CE22" s="53">
        <f>'Yearly data'!CD204</f>
        <v>9.33</v>
      </c>
      <c r="CF22" s="53">
        <f>'Yearly data'!CE204</f>
        <v>9.33</v>
      </c>
      <c r="CG22" s="53">
        <f>'Yearly data'!CF204</f>
        <v>9.33</v>
      </c>
      <c r="CH22" s="53">
        <f>'Yearly data'!CG204</f>
        <v>9.33</v>
      </c>
      <c r="CI22" s="53">
        <f>'Yearly data'!CH204</f>
        <v>9.33</v>
      </c>
      <c r="CJ22" s="53">
        <f>'Yearly data'!CI204</f>
        <v>9.33</v>
      </c>
      <c r="CK22" s="53">
        <f>'Yearly data'!CJ204</f>
        <v>6.67</v>
      </c>
      <c r="CL22" s="53">
        <f>'Yearly data'!CK204</f>
        <v>6.67</v>
      </c>
      <c r="CM22" s="53">
        <f>'Yearly data'!CL204</f>
        <v>13.33</v>
      </c>
      <c r="CN22" s="53">
        <f>'Yearly data'!CM204</f>
        <v>14</v>
      </c>
      <c r="CO22" s="53">
        <f>'Yearly data'!CN204</f>
        <v>14.67</v>
      </c>
      <c r="CP22" s="16">
        <f>'Yearly data'!CO128</f>
        <v>20.67</v>
      </c>
      <c r="CQ22" s="16">
        <f>'Yearly data'!CP128</f>
        <v>21.33</v>
      </c>
      <c r="CR22" s="16">
        <f>'Yearly data'!CQ128</f>
        <v>22</v>
      </c>
      <c r="CS22" s="16">
        <f>'Yearly data'!CR128</f>
        <v>22.67</v>
      </c>
      <c r="CT22" s="16">
        <f>'Yearly data'!CS128</f>
        <v>22.67</v>
      </c>
    </row>
    <row r="23" spans="1:98" ht="20.399999999999999">
      <c r="B23" s="52">
        <v>45495</v>
      </c>
      <c r="C23" s="53">
        <f>'Yearly data'!B205</f>
        <v>15</v>
      </c>
      <c r="D23" s="53">
        <f>'Yearly data'!C205</f>
        <v>15.33</v>
      </c>
      <c r="E23" s="53">
        <f>'Yearly data'!D205</f>
        <v>15.33</v>
      </c>
      <c r="F23" s="53">
        <f>'Yearly data'!E205</f>
        <v>15.67</v>
      </c>
      <c r="G23" s="53">
        <f>'Yearly data'!F205</f>
        <v>15.67</v>
      </c>
      <c r="H23" s="53">
        <f>'Yearly data'!G205</f>
        <v>15.33</v>
      </c>
      <c r="I23" s="53">
        <f>'Yearly data'!H205</f>
        <v>15.33</v>
      </c>
      <c r="J23" s="53">
        <f>'Yearly data'!I205</f>
        <v>15</v>
      </c>
      <c r="K23" s="53">
        <f>'Yearly data'!J205</f>
        <v>14.67</v>
      </c>
      <c r="L23" s="53">
        <f>'Yearly data'!K205</f>
        <v>14</v>
      </c>
      <c r="M23" s="53">
        <f>'Yearly data'!L205</f>
        <v>10</v>
      </c>
      <c r="N23" s="53">
        <f>'Yearly data'!M205</f>
        <v>9.67</v>
      </c>
      <c r="O23" s="53">
        <f>'Yearly data'!N205</f>
        <v>9.33</v>
      </c>
      <c r="P23" s="53">
        <f>'Yearly data'!O205</f>
        <v>9.33</v>
      </c>
      <c r="Q23" s="53">
        <f>'Yearly data'!P205</f>
        <v>9.33</v>
      </c>
      <c r="R23" s="53">
        <f>'Yearly data'!Q205</f>
        <v>9</v>
      </c>
      <c r="S23" s="53">
        <f>'Yearly data'!R205</f>
        <v>9.67</v>
      </c>
      <c r="T23" s="53">
        <f>'Yearly data'!S205</f>
        <v>9.33</v>
      </c>
      <c r="U23" s="53">
        <f>'Yearly data'!T205</f>
        <v>13.33</v>
      </c>
      <c r="V23" s="53">
        <f>'Yearly data'!U205</f>
        <v>13</v>
      </c>
      <c r="W23" s="53">
        <f>'Yearly data'!V205</f>
        <v>12.67</v>
      </c>
      <c r="X23" s="53">
        <f>'Yearly data'!W205</f>
        <v>12.33</v>
      </c>
      <c r="Y23" s="53">
        <f>'Yearly data'!X205</f>
        <v>9</v>
      </c>
      <c r="Z23" s="53">
        <f>'Yearly data'!Y205</f>
        <v>8.67</v>
      </c>
      <c r="AA23" s="53">
        <f>'Yearly data'!Z205</f>
        <v>8.33</v>
      </c>
      <c r="AB23" s="53">
        <f>'Yearly data'!AA205</f>
        <v>8</v>
      </c>
      <c r="AC23" s="53">
        <f>'Yearly data'!AB205</f>
        <v>7.67</v>
      </c>
      <c r="AD23" s="53">
        <f>'Yearly data'!AC205</f>
        <v>6.98</v>
      </c>
      <c r="AE23" s="53">
        <f>'Yearly data'!AD205</f>
        <v>6.61</v>
      </c>
      <c r="AF23" s="53">
        <f>'Yearly data'!AE205</f>
        <v>6.56</v>
      </c>
      <c r="AG23" s="53">
        <f>'Yearly data'!AF205</f>
        <v>6.56</v>
      </c>
      <c r="AH23" s="53">
        <f>'Yearly data'!AG205</f>
        <v>6.35</v>
      </c>
      <c r="AI23" s="53">
        <f>'Yearly data'!AH205</f>
        <v>5.95</v>
      </c>
      <c r="AJ23" s="53">
        <f>'Yearly data'!AI205</f>
        <v>5.92</v>
      </c>
      <c r="AK23" s="53">
        <f>'Yearly data'!AJ205</f>
        <v>6.24</v>
      </c>
      <c r="AL23" s="53">
        <f>'Yearly data'!AK205</f>
        <v>6.51</v>
      </c>
      <c r="AM23" s="53">
        <f>'Yearly data'!AL205</f>
        <v>6.67</v>
      </c>
      <c r="AN23" s="53">
        <f>'Yearly data'!AM205</f>
        <v>6.67</v>
      </c>
      <c r="AO23" s="53">
        <f>'Yearly data'!AN205</f>
        <v>6.67</v>
      </c>
      <c r="AP23" s="53">
        <f>'Yearly data'!AO205</f>
        <v>6.67</v>
      </c>
      <c r="AQ23" s="53">
        <f>'Yearly data'!AP205</f>
        <v>6.67</v>
      </c>
      <c r="AR23" s="53">
        <f>'Yearly data'!AQ205</f>
        <v>6.67</v>
      </c>
      <c r="AS23" s="53">
        <f>'Yearly data'!AR205</f>
        <v>6.67</v>
      </c>
      <c r="AT23" s="53">
        <f>'Yearly data'!AS205</f>
        <v>6.67</v>
      </c>
      <c r="AU23" s="53">
        <f>'Yearly data'!AT205</f>
        <v>6.67</v>
      </c>
      <c r="AV23" s="53">
        <f>'Yearly data'!AU205</f>
        <v>6.67</v>
      </c>
      <c r="AW23" s="53">
        <f>'Yearly data'!AV205</f>
        <v>6.67</v>
      </c>
      <c r="AX23" s="53">
        <f>'Yearly data'!AW205</f>
        <v>6.67</v>
      </c>
      <c r="AY23" s="53">
        <f>'Yearly data'!AX205</f>
        <v>6.67</v>
      </c>
      <c r="AZ23" s="53">
        <f>'Yearly data'!AY205</f>
        <v>6.67</v>
      </c>
      <c r="BA23" s="53">
        <f>'Yearly data'!AZ205</f>
        <v>6.67</v>
      </c>
      <c r="BB23" s="53">
        <f>'Yearly data'!BA205</f>
        <v>6.67</v>
      </c>
      <c r="BC23" s="53">
        <f>'Yearly data'!BB205</f>
        <v>6.67</v>
      </c>
      <c r="BD23" s="53">
        <f>'Yearly data'!BC205</f>
        <v>6.67</v>
      </c>
      <c r="BE23" s="53">
        <f>'Yearly data'!BD205</f>
        <v>6.67</v>
      </c>
      <c r="BF23" s="53">
        <f>'Yearly data'!BE205</f>
        <v>6.67</v>
      </c>
      <c r="BG23" s="53">
        <f>'Yearly data'!BF205</f>
        <v>6.67</v>
      </c>
      <c r="BH23" s="53">
        <f>'Yearly data'!BG205</f>
        <v>6.67</v>
      </c>
      <c r="BI23" s="53">
        <f>'Yearly data'!BH205</f>
        <v>6.67</v>
      </c>
      <c r="BJ23" s="53">
        <f>'Yearly data'!BI205</f>
        <v>6.67</v>
      </c>
      <c r="BK23" s="53">
        <f>'Yearly data'!BJ205</f>
        <v>6.67</v>
      </c>
      <c r="BL23" s="53">
        <f>'Yearly data'!BK205</f>
        <v>6.67</v>
      </c>
      <c r="BM23" s="53">
        <f>'Yearly data'!BL205</f>
        <v>6.67</v>
      </c>
      <c r="BN23" s="53">
        <f>'Yearly data'!BM205</f>
        <v>7.51</v>
      </c>
      <c r="BO23" s="53">
        <f>'Yearly data'!BN205</f>
        <v>8.51</v>
      </c>
      <c r="BP23" s="53">
        <f>'Yearly data'!BO205</f>
        <v>8.8000000000000007</v>
      </c>
      <c r="BQ23" s="53">
        <f>'Yearly data'!BP205</f>
        <v>9</v>
      </c>
      <c r="BR23" s="53">
        <f>'Yearly data'!BQ205</f>
        <v>9.33</v>
      </c>
      <c r="BS23" s="53">
        <f>'Yearly data'!BR205</f>
        <v>13.33</v>
      </c>
      <c r="BT23" s="53">
        <f>'Yearly data'!BS205</f>
        <v>12.67</v>
      </c>
      <c r="BU23" s="53">
        <f>'Yearly data'!BT205</f>
        <v>16.670000000000002</v>
      </c>
      <c r="BV23" s="53">
        <f>'Yearly data'!BU205</f>
        <v>16</v>
      </c>
      <c r="BW23" s="53">
        <f>'Yearly data'!BV205</f>
        <v>22.67</v>
      </c>
      <c r="BX23" s="53">
        <f>'Yearly data'!BW205</f>
        <v>22</v>
      </c>
      <c r="BY23" s="53">
        <f>'Yearly data'!BX205</f>
        <v>21.67</v>
      </c>
      <c r="BZ23" s="53">
        <f>'Yearly data'!BY205</f>
        <v>21.33</v>
      </c>
      <c r="CA23" s="53">
        <f>'Yearly data'!BZ205</f>
        <v>11.67</v>
      </c>
      <c r="CB23" s="53">
        <f>'Yearly data'!CA205</f>
        <v>11.67</v>
      </c>
      <c r="CC23" s="53">
        <f>'Yearly data'!CB205</f>
        <v>11.67</v>
      </c>
      <c r="CD23" s="53">
        <f>'Yearly data'!CC205</f>
        <v>11.67</v>
      </c>
      <c r="CE23" s="53">
        <f>'Yearly data'!CD205</f>
        <v>13.33</v>
      </c>
      <c r="CF23" s="53">
        <f>'Yearly data'!CE205</f>
        <v>13.33</v>
      </c>
      <c r="CG23" s="53">
        <f>'Yearly data'!CF205</f>
        <v>13.33</v>
      </c>
      <c r="CH23" s="53">
        <f>'Yearly data'!CG205</f>
        <v>13.33</v>
      </c>
      <c r="CI23" s="53">
        <f>'Yearly data'!CH205</f>
        <v>13.33</v>
      </c>
      <c r="CJ23" s="53">
        <f>'Yearly data'!CI205</f>
        <v>13.33</v>
      </c>
      <c r="CK23" s="53">
        <f>'Yearly data'!CJ205</f>
        <v>13.33</v>
      </c>
      <c r="CL23" s="53">
        <f>'Yearly data'!CK205</f>
        <v>13</v>
      </c>
      <c r="CM23" s="53">
        <f>'Yearly data'!CL205</f>
        <v>12.67</v>
      </c>
      <c r="CN23" s="53">
        <f>'Yearly data'!CM205</f>
        <v>14</v>
      </c>
      <c r="CO23" s="53">
        <f>'Yearly data'!CN205</f>
        <v>15</v>
      </c>
      <c r="CP23" s="16">
        <f>'Yearly data'!CO129</f>
        <v>25</v>
      </c>
      <c r="CQ23" s="16">
        <f>'Yearly data'!CP129</f>
        <v>24.33</v>
      </c>
      <c r="CR23" s="16">
        <f>'Yearly data'!CQ129</f>
        <v>24.33</v>
      </c>
      <c r="CS23" s="16">
        <f>'Yearly data'!CR129</f>
        <v>24</v>
      </c>
      <c r="CT23" s="16">
        <f>'Yearly data'!CS129</f>
        <v>23.67</v>
      </c>
    </row>
    <row r="24" spans="1:98" ht="20.399999999999999">
      <c r="B24" s="52">
        <v>45496</v>
      </c>
      <c r="C24" s="53">
        <f>'Yearly data'!B206</f>
        <v>16.670000000000002</v>
      </c>
      <c r="D24" s="53">
        <f>'Yearly data'!C206</f>
        <v>17.329999999999998</v>
      </c>
      <c r="E24" s="53">
        <f>'Yearly data'!D206</f>
        <v>17.670000000000002</v>
      </c>
      <c r="F24" s="53">
        <f>'Yearly data'!E206</f>
        <v>18</v>
      </c>
      <c r="G24" s="53">
        <f>'Yearly data'!F206</f>
        <v>18.329999999999998</v>
      </c>
      <c r="H24" s="53">
        <f>'Yearly data'!G206</f>
        <v>18.670000000000002</v>
      </c>
      <c r="I24" s="53">
        <f>'Yearly data'!H206</f>
        <v>19.329999999999998</v>
      </c>
      <c r="J24" s="53">
        <f>'Yearly data'!I206</f>
        <v>19.329999999999998</v>
      </c>
      <c r="K24" s="53">
        <f>'Yearly data'!J206</f>
        <v>12.33</v>
      </c>
      <c r="L24" s="53">
        <f>'Yearly data'!K206</f>
        <v>12.33</v>
      </c>
      <c r="M24" s="53">
        <f>'Yearly data'!L206</f>
        <v>12.67</v>
      </c>
      <c r="N24" s="53">
        <f>'Yearly data'!M206</f>
        <v>13</v>
      </c>
      <c r="O24" s="53">
        <f>'Yearly data'!N206</f>
        <v>13.33</v>
      </c>
      <c r="P24" s="53">
        <f>'Yearly data'!O206</f>
        <v>13.67</v>
      </c>
      <c r="Q24" s="53">
        <f>'Yearly data'!P206</f>
        <v>8.67</v>
      </c>
      <c r="R24" s="53">
        <f>'Yearly data'!Q206</f>
        <v>7.67</v>
      </c>
      <c r="S24" s="53">
        <f>'Yearly data'!R206</f>
        <v>7.67</v>
      </c>
      <c r="T24" s="53">
        <f>'Yearly data'!S206</f>
        <v>7.67</v>
      </c>
      <c r="U24" s="53">
        <f>'Yearly data'!T206</f>
        <v>13</v>
      </c>
      <c r="V24" s="53">
        <f>'Yearly data'!U206</f>
        <v>12.67</v>
      </c>
      <c r="W24" s="53">
        <f>'Yearly data'!V206</f>
        <v>12.67</v>
      </c>
      <c r="X24" s="53">
        <f>'Yearly data'!W206</f>
        <v>12.67</v>
      </c>
      <c r="Y24" s="53">
        <f>'Yearly data'!X206</f>
        <v>21.67</v>
      </c>
      <c r="Z24" s="53">
        <f>'Yearly data'!Y206</f>
        <v>21.67</v>
      </c>
      <c r="AA24" s="53">
        <f>'Yearly data'!Z206</f>
        <v>28.33</v>
      </c>
      <c r="AB24" s="53">
        <f>'Yearly data'!AA206</f>
        <v>28</v>
      </c>
      <c r="AC24" s="53">
        <f>'Yearly data'!AB206</f>
        <v>27.67</v>
      </c>
      <c r="AD24" s="53">
        <f>'Yearly data'!AC206</f>
        <v>26.67</v>
      </c>
      <c r="AE24" s="53">
        <f>'Yearly data'!AD206</f>
        <v>26</v>
      </c>
      <c r="AF24" s="53">
        <f>'Yearly data'!AE206</f>
        <v>25</v>
      </c>
      <c r="AG24" s="53">
        <f>'Yearly data'!AF206</f>
        <v>23.33</v>
      </c>
      <c r="AH24" s="53">
        <f>'Yearly data'!AG206</f>
        <v>23</v>
      </c>
      <c r="AI24" s="53">
        <f>'Yearly data'!AH206</f>
        <v>22.67</v>
      </c>
      <c r="AJ24" s="53">
        <f>'Yearly data'!AI206</f>
        <v>22.33</v>
      </c>
      <c r="AK24" s="53">
        <f>'Yearly data'!AJ206</f>
        <v>21.67</v>
      </c>
      <c r="AL24" s="53">
        <f>'Yearly data'!AK206</f>
        <v>21.33</v>
      </c>
      <c r="AM24" s="53">
        <f>'Yearly data'!AL206</f>
        <v>21</v>
      </c>
      <c r="AN24" s="53">
        <f>'Yearly data'!AM206</f>
        <v>20.67</v>
      </c>
      <c r="AO24" s="53">
        <f>'Yearly data'!AN206</f>
        <v>20.67</v>
      </c>
      <c r="AP24" s="53">
        <f>'Yearly data'!AO206</f>
        <v>20.329999999999998</v>
      </c>
      <c r="AQ24" s="53">
        <f>'Yearly data'!AP206</f>
        <v>10.19</v>
      </c>
      <c r="AR24" s="53">
        <f>'Yearly data'!AQ206</f>
        <v>10.66</v>
      </c>
      <c r="AS24" s="53">
        <f>'Yearly data'!AR206</f>
        <v>10</v>
      </c>
      <c r="AT24" s="53">
        <f>'Yearly data'!AS206</f>
        <v>10</v>
      </c>
      <c r="AU24" s="53">
        <f>'Yearly data'!AT206</f>
        <v>10</v>
      </c>
      <c r="AV24" s="53">
        <f>'Yearly data'!AU206</f>
        <v>10.67</v>
      </c>
      <c r="AW24" s="53">
        <f>'Yearly data'!AV206</f>
        <v>27.33</v>
      </c>
      <c r="AX24" s="53">
        <f>'Yearly data'!AW206</f>
        <v>26.86</v>
      </c>
      <c r="AY24" s="53">
        <f>'Yearly data'!AX206</f>
        <v>27.67</v>
      </c>
      <c r="AZ24" s="53">
        <f>'Yearly data'!AY206</f>
        <v>28.33</v>
      </c>
      <c r="BA24" s="53">
        <f>'Yearly data'!AZ206</f>
        <v>20</v>
      </c>
      <c r="BB24" s="53">
        <f>'Yearly data'!BA206</f>
        <v>20.329999999999998</v>
      </c>
      <c r="BC24" s="53">
        <f>'Yearly data'!BB206</f>
        <v>20.329999999999998</v>
      </c>
      <c r="BD24" s="53">
        <f>'Yearly data'!BC206</f>
        <v>20.329999999999998</v>
      </c>
      <c r="BE24" s="53">
        <f>'Yearly data'!BD206</f>
        <v>20.67</v>
      </c>
      <c r="BF24" s="53">
        <f>'Yearly data'!BE206</f>
        <v>21</v>
      </c>
      <c r="BG24" s="53">
        <f>'Yearly data'!BF206</f>
        <v>21.33</v>
      </c>
      <c r="BH24" s="53">
        <f>'Yearly data'!BG206</f>
        <v>21.67</v>
      </c>
      <c r="BI24" s="53">
        <f>'Yearly data'!BH206</f>
        <v>16.670000000000002</v>
      </c>
      <c r="BJ24" s="53">
        <f>'Yearly data'!BI206</f>
        <v>17.329999999999998</v>
      </c>
      <c r="BK24" s="53">
        <f>'Yearly data'!BJ206</f>
        <v>18.329999999999998</v>
      </c>
      <c r="BL24" s="53">
        <f>'Yearly data'!BK206</f>
        <v>19</v>
      </c>
      <c r="BM24" s="53">
        <f>'Yearly data'!BL206</f>
        <v>20</v>
      </c>
      <c r="BN24" s="53">
        <f>'Yearly data'!BM206</f>
        <v>20.329999999999998</v>
      </c>
      <c r="BO24" s="53">
        <f>'Yearly data'!BN206</f>
        <v>21</v>
      </c>
      <c r="BP24" s="53">
        <f>'Yearly data'!BO206</f>
        <v>21.67</v>
      </c>
      <c r="BQ24" s="53">
        <f>'Yearly data'!BP206</f>
        <v>22.33</v>
      </c>
      <c r="BR24" s="53">
        <f>'Yearly data'!BQ206</f>
        <v>23</v>
      </c>
      <c r="BS24" s="53">
        <f>'Yearly data'!BR206</f>
        <v>23.33</v>
      </c>
      <c r="BT24" s="53">
        <f>'Yearly data'!BS206</f>
        <v>24.43</v>
      </c>
      <c r="BU24" s="53">
        <f>'Yearly data'!BT206</f>
        <v>23.6</v>
      </c>
      <c r="BV24" s="53">
        <f>'Yearly data'!BU206</f>
        <v>22.06</v>
      </c>
      <c r="BW24" s="53">
        <f>'Yearly data'!BV206</f>
        <v>16.61</v>
      </c>
      <c r="BX24" s="53">
        <f>'Yearly data'!BW206</f>
        <v>16.36</v>
      </c>
      <c r="BY24" s="53">
        <f>'Yearly data'!BX206</f>
        <v>22.67</v>
      </c>
      <c r="BZ24" s="53">
        <f>'Yearly data'!BY206</f>
        <v>22.33</v>
      </c>
      <c r="CA24" s="53">
        <f>'Yearly data'!BZ206</f>
        <v>22</v>
      </c>
      <c r="CB24" s="53">
        <f>'Yearly data'!CA206</f>
        <v>21.67</v>
      </c>
      <c r="CC24" s="53">
        <f>'Yearly data'!CB206</f>
        <v>21.33</v>
      </c>
      <c r="CD24" s="53">
        <f>'Yearly data'!CC206</f>
        <v>21</v>
      </c>
      <c r="CE24" s="53">
        <f>'Yearly data'!CD206</f>
        <v>20.329999999999998</v>
      </c>
      <c r="CF24" s="53">
        <f>'Yearly data'!CE206</f>
        <v>19.329999999999998</v>
      </c>
      <c r="CG24" s="53">
        <f>'Yearly data'!CF206</f>
        <v>26</v>
      </c>
      <c r="CH24" s="53">
        <f>'Yearly data'!CG206</f>
        <v>25.67</v>
      </c>
      <c r="CI24" s="53">
        <f>'Yearly data'!CH206</f>
        <v>25.33</v>
      </c>
      <c r="CJ24" s="53">
        <f>'Yearly data'!CI206</f>
        <v>25</v>
      </c>
      <c r="CK24" s="53">
        <f>'Yearly data'!CJ206</f>
        <v>25</v>
      </c>
      <c r="CL24" s="53">
        <f>'Yearly data'!CK206</f>
        <v>25</v>
      </c>
      <c r="CM24" s="53">
        <f>'Yearly data'!CL206</f>
        <v>30</v>
      </c>
      <c r="CN24" s="53">
        <f>'Yearly data'!CM206</f>
        <v>30</v>
      </c>
      <c r="CO24" s="53">
        <f>'Yearly data'!CN206</f>
        <v>30</v>
      </c>
      <c r="CP24" s="16">
        <f>'Yearly data'!CO130</f>
        <v>20.67</v>
      </c>
      <c r="CQ24" s="16">
        <f>'Yearly data'!CP130</f>
        <v>21</v>
      </c>
      <c r="CR24" s="16">
        <f>'Yearly data'!CQ130</f>
        <v>21</v>
      </c>
      <c r="CS24" s="16">
        <f>'Yearly data'!CR130</f>
        <v>21</v>
      </c>
      <c r="CT24" s="16">
        <f>'Yearly data'!CS130</f>
        <v>21.67</v>
      </c>
    </row>
    <row r="25" spans="1:98" ht="20.399999999999999">
      <c r="B25" s="52">
        <v>45497</v>
      </c>
      <c r="C25" s="53">
        <f>'Yearly data'!B207</f>
        <v>28.33</v>
      </c>
      <c r="D25" s="53">
        <f>'Yearly data'!C207</f>
        <v>28.33</v>
      </c>
      <c r="E25" s="53">
        <f>'Yearly data'!D207</f>
        <v>28.33</v>
      </c>
      <c r="F25" s="53">
        <f>'Yearly data'!E207</f>
        <v>28.33</v>
      </c>
      <c r="G25" s="53">
        <f>'Yearly data'!F207</f>
        <v>28.33</v>
      </c>
      <c r="H25" s="53">
        <f>'Yearly data'!G207</f>
        <v>27</v>
      </c>
      <c r="I25" s="53">
        <f>'Yearly data'!H207</f>
        <v>26.67</v>
      </c>
      <c r="J25" s="53">
        <f>'Yearly data'!I207</f>
        <v>26.33</v>
      </c>
      <c r="K25" s="53">
        <f>'Yearly data'!J207</f>
        <v>31.67</v>
      </c>
      <c r="L25" s="53">
        <f>'Yearly data'!K207</f>
        <v>31.67</v>
      </c>
      <c r="M25" s="53">
        <f>'Yearly data'!L207</f>
        <v>31.67</v>
      </c>
      <c r="N25" s="53">
        <f>'Yearly data'!M207</f>
        <v>31.33</v>
      </c>
      <c r="O25" s="53">
        <f>'Yearly data'!N207</f>
        <v>31.33</v>
      </c>
      <c r="P25" s="53">
        <f>'Yearly data'!O207</f>
        <v>31.33</v>
      </c>
      <c r="Q25" s="53">
        <f>'Yearly data'!P207</f>
        <v>31</v>
      </c>
      <c r="R25" s="53">
        <f>'Yearly data'!Q207</f>
        <v>31</v>
      </c>
      <c r="S25" s="53">
        <f>'Yearly data'!R207</f>
        <v>30.67</v>
      </c>
      <c r="T25" s="53">
        <f>'Yearly data'!S207</f>
        <v>30.33</v>
      </c>
      <c r="U25" s="53">
        <f>'Yearly data'!T207</f>
        <v>30.33</v>
      </c>
      <c r="V25" s="53">
        <f>'Yearly data'!U207</f>
        <v>30</v>
      </c>
      <c r="W25" s="53">
        <f>'Yearly data'!V207</f>
        <v>30</v>
      </c>
      <c r="X25" s="53">
        <f>'Yearly data'!W207</f>
        <v>29.67</v>
      </c>
      <c r="Y25" s="53">
        <f>'Yearly data'!X207</f>
        <v>29.33</v>
      </c>
      <c r="Z25" s="53">
        <f>'Yearly data'!Y207</f>
        <v>29</v>
      </c>
      <c r="AA25" s="53">
        <f>'Yearly data'!Z207</f>
        <v>28.33</v>
      </c>
      <c r="AB25" s="53">
        <f>'Yearly data'!AA207</f>
        <v>27.67</v>
      </c>
      <c r="AC25" s="53">
        <f>'Yearly data'!AB207</f>
        <v>27</v>
      </c>
      <c r="AD25" s="53">
        <f>'Yearly data'!AC207</f>
        <v>26.33</v>
      </c>
      <c r="AE25" s="53">
        <f>'Yearly data'!AD207</f>
        <v>25.67</v>
      </c>
      <c r="AF25" s="53">
        <f>'Yearly data'!AE207</f>
        <v>25</v>
      </c>
      <c r="AG25" s="53">
        <f>'Yearly data'!AF207</f>
        <v>24.33</v>
      </c>
      <c r="AH25" s="53">
        <f>'Yearly data'!AG207</f>
        <v>23.67</v>
      </c>
      <c r="AI25" s="53">
        <f>'Yearly data'!AH207</f>
        <v>23.67</v>
      </c>
      <c r="AJ25" s="53">
        <f>'Yearly data'!AI207</f>
        <v>23.67</v>
      </c>
      <c r="AK25" s="53">
        <f>'Yearly data'!AJ207</f>
        <v>23.67</v>
      </c>
      <c r="AL25" s="53">
        <f>'Yearly data'!AK207</f>
        <v>23.67</v>
      </c>
      <c r="AM25" s="53">
        <f>'Yearly data'!AL207</f>
        <v>23.33</v>
      </c>
      <c r="AN25" s="53">
        <f>'Yearly data'!AM207</f>
        <v>23.67</v>
      </c>
      <c r="AO25" s="53">
        <f>'Yearly data'!AN207</f>
        <v>27</v>
      </c>
      <c r="AP25" s="53">
        <f>'Yearly data'!AO207</f>
        <v>27.33</v>
      </c>
      <c r="AQ25" s="53">
        <f>'Yearly data'!AP207</f>
        <v>23.33</v>
      </c>
      <c r="AR25" s="53">
        <f>'Yearly data'!AQ207</f>
        <v>24.33</v>
      </c>
      <c r="AS25" s="53">
        <f>'Yearly data'!AR207</f>
        <v>25</v>
      </c>
      <c r="AT25" s="53">
        <f>'Yearly data'!AS207</f>
        <v>25.67</v>
      </c>
      <c r="AU25" s="53">
        <f>'Yearly data'!AT207</f>
        <v>21.67</v>
      </c>
      <c r="AV25" s="53">
        <f>'Yearly data'!AU207</f>
        <v>22</v>
      </c>
      <c r="AW25" s="53">
        <f>'Yearly data'!AV207</f>
        <v>22.33</v>
      </c>
      <c r="AX25" s="53">
        <f>'Yearly data'!AW207</f>
        <v>22.33</v>
      </c>
      <c r="AY25" s="53">
        <f>'Yearly data'!AX207</f>
        <v>28.33</v>
      </c>
      <c r="AZ25" s="53">
        <f>'Yearly data'!AY207</f>
        <v>29</v>
      </c>
      <c r="BA25" s="53">
        <f>'Yearly data'!AZ207</f>
        <v>30</v>
      </c>
      <c r="BB25" s="53">
        <f>'Yearly data'!BA207</f>
        <v>30</v>
      </c>
      <c r="BC25" s="53">
        <f>'Yearly data'!BB207</f>
        <v>33.33</v>
      </c>
      <c r="BD25" s="53">
        <f>'Yearly data'!BC207</f>
        <v>33.33</v>
      </c>
      <c r="BE25" s="53">
        <f>'Yearly data'!BD207</f>
        <v>33.33</v>
      </c>
      <c r="BF25" s="53">
        <f>'Yearly data'!BE207</f>
        <v>33.33</v>
      </c>
      <c r="BG25" s="53">
        <f>'Yearly data'!BF207</f>
        <v>33.33</v>
      </c>
      <c r="BH25" s="53">
        <f>'Yearly data'!BG207</f>
        <v>33.33</v>
      </c>
      <c r="BI25" s="53">
        <f>'Yearly data'!BH207</f>
        <v>33.33</v>
      </c>
      <c r="BJ25" s="53">
        <f>'Yearly data'!BI207</f>
        <v>33.33</v>
      </c>
      <c r="BK25" s="53">
        <f>'Yearly data'!BJ207</f>
        <v>33.33</v>
      </c>
      <c r="BL25" s="53">
        <f>'Yearly data'!BK207</f>
        <v>33.33</v>
      </c>
      <c r="BM25" s="53">
        <f>'Yearly data'!BL207</f>
        <v>33.33</v>
      </c>
      <c r="BN25" s="53">
        <f>'Yearly data'!BM207</f>
        <v>33.33</v>
      </c>
      <c r="BO25" s="53">
        <f>'Yearly data'!BN207</f>
        <v>33.33</v>
      </c>
      <c r="BP25" s="53">
        <f>'Yearly data'!BO207</f>
        <v>33.33</v>
      </c>
      <c r="BQ25" s="53">
        <f>'Yearly data'!BP207</f>
        <v>33.33</v>
      </c>
      <c r="BR25" s="53">
        <f>'Yearly data'!BQ207</f>
        <v>33.33</v>
      </c>
      <c r="BS25" s="53">
        <f>'Yearly data'!BR207</f>
        <v>33.33</v>
      </c>
      <c r="BT25" s="53">
        <f>'Yearly data'!BS207</f>
        <v>33.33</v>
      </c>
      <c r="BU25" s="53">
        <f>'Yearly data'!BT207</f>
        <v>31.06</v>
      </c>
      <c r="BV25" s="53">
        <f>'Yearly data'!BU207</f>
        <v>30.82</v>
      </c>
      <c r="BW25" s="53">
        <f>'Yearly data'!BV207</f>
        <v>27.33</v>
      </c>
      <c r="BX25" s="53">
        <f>'Yearly data'!BW207</f>
        <v>27.33</v>
      </c>
      <c r="BY25" s="53">
        <f>'Yearly data'!BX207</f>
        <v>27.33</v>
      </c>
      <c r="BZ25" s="53">
        <f>'Yearly data'!BY207</f>
        <v>27.33</v>
      </c>
      <c r="CA25" s="53">
        <f>'Yearly data'!BZ207</f>
        <v>27.33</v>
      </c>
      <c r="CB25" s="53">
        <f>'Yearly data'!CA207</f>
        <v>27.33</v>
      </c>
      <c r="CC25" s="53">
        <f>'Yearly data'!CB207</f>
        <v>27.67</v>
      </c>
      <c r="CD25" s="53">
        <f>'Yearly data'!CC207</f>
        <v>28.33</v>
      </c>
      <c r="CE25" s="53">
        <f>'Yearly data'!CD207</f>
        <v>28.67</v>
      </c>
      <c r="CF25" s="53">
        <f>'Yearly data'!CE207</f>
        <v>28.67</v>
      </c>
      <c r="CG25" s="53">
        <f>'Yearly data'!CF207</f>
        <v>29</v>
      </c>
      <c r="CH25" s="53">
        <f>'Yearly data'!CG207</f>
        <v>29.33</v>
      </c>
      <c r="CI25" s="53">
        <f>'Yearly data'!CH207</f>
        <v>29.67</v>
      </c>
      <c r="CJ25" s="53">
        <f>'Yearly data'!CI207</f>
        <v>30</v>
      </c>
      <c r="CK25" s="53">
        <f>'Yearly data'!CJ207</f>
        <v>30</v>
      </c>
      <c r="CL25" s="53">
        <f>'Yearly data'!CK207</f>
        <v>30</v>
      </c>
      <c r="CM25" s="53">
        <f>'Yearly data'!CL207</f>
        <v>30</v>
      </c>
      <c r="CN25" s="53">
        <f>'Yearly data'!CM207</f>
        <v>30</v>
      </c>
      <c r="CO25" s="53">
        <f>'Yearly data'!CN207</f>
        <v>30</v>
      </c>
      <c r="CP25" s="16">
        <f>'Yearly data'!CO131</f>
        <v>10.33</v>
      </c>
      <c r="CQ25" s="16">
        <f>'Yearly data'!CP131</f>
        <v>10.33</v>
      </c>
      <c r="CR25" s="16">
        <f>'Yearly data'!CQ131</f>
        <v>10.33</v>
      </c>
      <c r="CS25" s="16">
        <f>'Yearly data'!CR131</f>
        <v>10</v>
      </c>
      <c r="CT25" s="16">
        <f>'Yearly data'!CS131</f>
        <v>10.33</v>
      </c>
    </row>
    <row r="26" spans="1:98" ht="20.399999999999999">
      <c r="B26" s="52">
        <v>45498</v>
      </c>
      <c r="C26" s="53">
        <f>'Yearly data'!B208</f>
        <v>30</v>
      </c>
      <c r="D26" s="53">
        <f>'Yearly data'!C208</f>
        <v>30</v>
      </c>
      <c r="E26" s="53">
        <f>'Yearly data'!D208</f>
        <v>30</v>
      </c>
      <c r="F26" s="53">
        <f>'Yearly data'!E208</f>
        <v>30</v>
      </c>
      <c r="G26" s="53">
        <f>'Yearly data'!F208</f>
        <v>30</v>
      </c>
      <c r="H26" s="53">
        <f>'Yearly data'!G208</f>
        <v>30</v>
      </c>
      <c r="I26" s="53">
        <f>'Yearly data'!H208</f>
        <v>30</v>
      </c>
      <c r="J26" s="53">
        <f>'Yearly data'!I208</f>
        <v>30</v>
      </c>
      <c r="K26" s="53">
        <f>'Yearly data'!J208</f>
        <v>27</v>
      </c>
      <c r="L26" s="53">
        <f>'Yearly data'!K208</f>
        <v>27</v>
      </c>
      <c r="M26" s="53">
        <f>'Yearly data'!L208</f>
        <v>27</v>
      </c>
      <c r="N26" s="53">
        <f>'Yearly data'!M208</f>
        <v>26.67</v>
      </c>
      <c r="O26" s="53">
        <f>'Yearly data'!N208</f>
        <v>26.67</v>
      </c>
      <c r="P26" s="53">
        <f>'Yearly data'!O208</f>
        <v>26.67</v>
      </c>
      <c r="Q26" s="53">
        <f>'Yearly data'!P208</f>
        <v>26.33</v>
      </c>
      <c r="R26" s="53">
        <f>'Yearly data'!Q208</f>
        <v>26.33</v>
      </c>
      <c r="S26" s="53">
        <f>'Yearly data'!R208</f>
        <v>26</v>
      </c>
      <c r="T26" s="53">
        <f>'Yearly data'!S208</f>
        <v>25.67</v>
      </c>
      <c r="U26" s="53">
        <f>'Yearly data'!T208</f>
        <v>25.67</v>
      </c>
      <c r="V26" s="53">
        <f>'Yearly data'!U208</f>
        <v>25.67</v>
      </c>
      <c r="W26" s="53">
        <f>'Yearly data'!V208</f>
        <v>28.67</v>
      </c>
      <c r="X26" s="53">
        <f>'Yearly data'!W208</f>
        <v>28.67</v>
      </c>
      <c r="Y26" s="53">
        <f>'Yearly data'!X208</f>
        <v>28.67</v>
      </c>
      <c r="Z26" s="53">
        <f>'Yearly data'!Y208</f>
        <v>28.67</v>
      </c>
      <c r="AA26" s="53">
        <f>'Yearly data'!Z208</f>
        <v>29</v>
      </c>
      <c r="AB26" s="53">
        <f>'Yearly data'!AA208</f>
        <v>29</v>
      </c>
      <c r="AC26" s="53">
        <f>'Yearly data'!AB208</f>
        <v>29</v>
      </c>
      <c r="AD26" s="53">
        <f>'Yearly data'!AC208</f>
        <v>29</v>
      </c>
      <c r="AE26" s="53">
        <f>'Yearly data'!AD208</f>
        <v>29.33</v>
      </c>
      <c r="AF26" s="53">
        <f>'Yearly data'!AE208</f>
        <v>29.33</v>
      </c>
      <c r="AG26" s="53">
        <f>'Yearly data'!AF208</f>
        <v>29.33</v>
      </c>
      <c r="AH26" s="53">
        <f>'Yearly data'!AG208</f>
        <v>29.33</v>
      </c>
      <c r="AI26" s="53">
        <f>'Yearly data'!AH208</f>
        <v>29.33</v>
      </c>
      <c r="AJ26" s="53">
        <f>'Yearly data'!AI208</f>
        <v>29.33</v>
      </c>
      <c r="AK26" s="53">
        <f>'Yearly data'!AJ208</f>
        <v>29.33</v>
      </c>
      <c r="AL26" s="53">
        <f>'Yearly data'!AK208</f>
        <v>29.33</v>
      </c>
      <c r="AM26" s="53">
        <f>'Yearly data'!AL208</f>
        <v>29.33</v>
      </c>
      <c r="AN26" s="53">
        <f>'Yearly data'!AM208</f>
        <v>29.33</v>
      </c>
      <c r="AO26" s="53">
        <f>'Yearly data'!AN208</f>
        <v>23.33</v>
      </c>
      <c r="AP26" s="53">
        <f>'Yearly data'!AO208</f>
        <v>24</v>
      </c>
      <c r="AQ26" s="53">
        <f>'Yearly data'!AP208</f>
        <v>18.329999999999998</v>
      </c>
      <c r="AR26" s="53">
        <f>'Yearly data'!AQ208</f>
        <v>18.670000000000002</v>
      </c>
      <c r="AS26" s="53">
        <f>'Yearly data'!AR208</f>
        <v>19</v>
      </c>
      <c r="AT26" s="53">
        <f>'Yearly data'!AS208</f>
        <v>19</v>
      </c>
      <c r="AU26" s="53">
        <f>'Yearly data'!AT208</f>
        <v>25.33</v>
      </c>
      <c r="AV26" s="53">
        <f>'Yearly data'!AU208</f>
        <v>25.67</v>
      </c>
      <c r="AW26" s="53">
        <f>'Yearly data'!AV208</f>
        <v>26</v>
      </c>
      <c r="AX26" s="53">
        <f>'Yearly data'!AW208</f>
        <v>26.33</v>
      </c>
      <c r="AY26" s="53">
        <f>'Yearly data'!AX208</f>
        <v>28.67</v>
      </c>
      <c r="AZ26" s="53">
        <f>'Yearly data'!AY208</f>
        <v>28.67</v>
      </c>
      <c r="BA26" s="53">
        <f>'Yearly data'!AZ208</f>
        <v>29</v>
      </c>
      <c r="BB26" s="53">
        <f>'Yearly data'!BA208</f>
        <v>29.33</v>
      </c>
      <c r="BC26" s="53">
        <f>'Yearly data'!BB208</f>
        <v>29.67</v>
      </c>
      <c r="BD26" s="53">
        <f>'Yearly data'!BC208</f>
        <v>30</v>
      </c>
      <c r="BE26" s="53">
        <f>'Yearly data'!BD208</f>
        <v>30</v>
      </c>
      <c r="BF26" s="53">
        <f>'Yearly data'!BE208</f>
        <v>30</v>
      </c>
      <c r="BG26" s="53">
        <f>'Yearly data'!BF208</f>
        <v>30</v>
      </c>
      <c r="BH26" s="53">
        <f>'Yearly data'!BG208</f>
        <v>30</v>
      </c>
      <c r="BI26" s="53">
        <f>'Yearly data'!BH208</f>
        <v>30</v>
      </c>
      <c r="BJ26" s="53">
        <f>'Yearly data'!BI208</f>
        <v>30</v>
      </c>
      <c r="BK26" s="53">
        <f>'Yearly data'!BJ208</f>
        <v>30</v>
      </c>
      <c r="BL26" s="53">
        <f>'Yearly data'!BK208</f>
        <v>30</v>
      </c>
      <c r="BM26" s="53">
        <f>'Yearly data'!BL208</f>
        <v>30</v>
      </c>
      <c r="BN26" s="53">
        <f>'Yearly data'!BM208</f>
        <v>30</v>
      </c>
      <c r="BO26" s="53">
        <f>'Yearly data'!BN208</f>
        <v>30</v>
      </c>
      <c r="BP26" s="53">
        <f>'Yearly data'!BO208</f>
        <v>30</v>
      </c>
      <c r="BQ26" s="53">
        <f>'Yearly data'!BP208</f>
        <v>30</v>
      </c>
      <c r="BR26" s="53">
        <f>'Yearly data'!BQ208</f>
        <v>30</v>
      </c>
      <c r="BS26" s="53">
        <f>'Yearly data'!BR208</f>
        <v>30</v>
      </c>
      <c r="BT26" s="53">
        <f>'Yearly data'!BS208</f>
        <v>30</v>
      </c>
      <c r="BU26" s="53">
        <f>'Yearly data'!BT208</f>
        <v>33</v>
      </c>
      <c r="BV26" s="53">
        <f>'Yearly data'!BU208</f>
        <v>33</v>
      </c>
      <c r="BW26" s="53">
        <f>'Yearly data'!BV208</f>
        <v>36.67</v>
      </c>
      <c r="BX26" s="53">
        <f>'Yearly data'!BW208</f>
        <v>36.67</v>
      </c>
      <c r="BY26" s="53">
        <f>'Yearly data'!BX208</f>
        <v>36.67</v>
      </c>
      <c r="BZ26" s="53">
        <f>'Yearly data'!BY208</f>
        <v>36.67</v>
      </c>
      <c r="CA26" s="53">
        <f>'Yearly data'!BZ208</f>
        <v>10</v>
      </c>
      <c r="CB26" s="53">
        <f>'Yearly data'!CA208</f>
        <v>13.33</v>
      </c>
      <c r="CC26" s="53">
        <f>'Yearly data'!CB208</f>
        <v>16.670000000000002</v>
      </c>
      <c r="CD26" s="53">
        <f>'Yearly data'!CC208</f>
        <v>20</v>
      </c>
      <c r="CE26" s="53">
        <f>'Yearly data'!CD208</f>
        <v>6.67</v>
      </c>
      <c r="CF26" s="53">
        <f>'Yearly data'!CE208</f>
        <v>6.67</v>
      </c>
      <c r="CG26" s="53">
        <f>'Yearly data'!CF208</f>
        <v>11.67</v>
      </c>
      <c r="CH26" s="53">
        <f>'Yearly data'!CG208</f>
        <v>13.33</v>
      </c>
      <c r="CI26" s="53">
        <f>'Yearly data'!CH208</f>
        <v>15</v>
      </c>
      <c r="CJ26" s="53">
        <f>'Yearly data'!CI208</f>
        <v>16.670000000000002</v>
      </c>
      <c r="CK26" s="53">
        <f>'Yearly data'!CJ208</f>
        <v>23.33</v>
      </c>
      <c r="CL26" s="53">
        <f>'Yearly data'!CK208</f>
        <v>23.33</v>
      </c>
      <c r="CM26" s="53">
        <f>'Yearly data'!CL208</f>
        <v>23.33</v>
      </c>
      <c r="CN26" s="53">
        <f>'Yearly data'!CM208</f>
        <v>23.33</v>
      </c>
      <c r="CO26" s="53">
        <f>'Yearly data'!CN208</f>
        <v>24</v>
      </c>
      <c r="CP26" s="16">
        <f>'Yearly data'!CO132</f>
        <v>13</v>
      </c>
      <c r="CQ26" s="16">
        <f>'Yearly data'!CP132</f>
        <v>13</v>
      </c>
      <c r="CR26" s="16">
        <f>'Yearly data'!CQ132</f>
        <v>13</v>
      </c>
      <c r="CS26" s="16">
        <f>'Yearly data'!CR132</f>
        <v>13</v>
      </c>
      <c r="CT26" s="16">
        <f>'Yearly data'!CS132</f>
        <v>13</v>
      </c>
    </row>
    <row r="27" spans="1:98" ht="20.399999999999999">
      <c r="B27" s="52">
        <v>45499</v>
      </c>
      <c r="C27" s="53">
        <f>'Yearly data'!B209</f>
        <v>27.33</v>
      </c>
      <c r="D27" s="53">
        <f>'Yearly data'!C209</f>
        <v>27.33</v>
      </c>
      <c r="E27" s="53">
        <f>'Yearly data'!D209</f>
        <v>27.33</v>
      </c>
      <c r="F27" s="53">
        <f>'Yearly data'!E209</f>
        <v>27.33</v>
      </c>
      <c r="G27" s="53">
        <f>'Yearly data'!F209</f>
        <v>27.33</v>
      </c>
      <c r="H27" s="53">
        <f>'Yearly data'!G209</f>
        <v>27.33</v>
      </c>
      <c r="I27" s="53">
        <f>'Yearly data'!H209</f>
        <v>27.33</v>
      </c>
      <c r="J27" s="53">
        <f>'Yearly data'!I209</f>
        <v>27.33</v>
      </c>
      <c r="K27" s="53">
        <f>'Yearly data'!J209</f>
        <v>27</v>
      </c>
      <c r="L27" s="53">
        <f>'Yearly data'!K209</f>
        <v>27</v>
      </c>
      <c r="M27" s="53">
        <f>'Yearly data'!L209</f>
        <v>27</v>
      </c>
      <c r="N27" s="53">
        <f>'Yearly data'!M209</f>
        <v>26.67</v>
      </c>
      <c r="O27" s="53">
        <f>'Yearly data'!N209</f>
        <v>26.67</v>
      </c>
      <c r="P27" s="53">
        <f>'Yearly data'!O209</f>
        <v>26.67</v>
      </c>
      <c r="Q27" s="53">
        <f>'Yearly data'!P209</f>
        <v>26.33</v>
      </c>
      <c r="R27" s="53">
        <f>'Yearly data'!Q209</f>
        <v>26.33</v>
      </c>
      <c r="S27" s="53">
        <f>'Yearly data'!R209</f>
        <v>26</v>
      </c>
      <c r="T27" s="53">
        <f>'Yearly data'!S209</f>
        <v>25.67</v>
      </c>
      <c r="U27" s="53">
        <f>'Yearly data'!T209</f>
        <v>28.33</v>
      </c>
      <c r="V27" s="53">
        <f>'Yearly data'!U209</f>
        <v>28.33</v>
      </c>
      <c r="W27" s="53">
        <f>'Yearly data'!V209</f>
        <v>28.33</v>
      </c>
      <c r="X27" s="53">
        <f>'Yearly data'!W209</f>
        <v>28.33</v>
      </c>
      <c r="Y27" s="53">
        <f>'Yearly data'!X209</f>
        <v>28.33</v>
      </c>
      <c r="Z27" s="53">
        <f>'Yearly data'!Y209</f>
        <v>28.33</v>
      </c>
      <c r="AA27" s="53">
        <f>'Yearly data'!Z209</f>
        <v>28.33</v>
      </c>
      <c r="AB27" s="53">
        <f>'Yearly data'!AA209</f>
        <v>28.33</v>
      </c>
      <c r="AC27" s="53">
        <f>'Yearly data'!AB209</f>
        <v>28</v>
      </c>
      <c r="AD27" s="53">
        <f>'Yearly data'!AC209</f>
        <v>28</v>
      </c>
      <c r="AE27" s="53">
        <f>'Yearly data'!AD209</f>
        <v>28</v>
      </c>
      <c r="AF27" s="53">
        <f>'Yearly data'!AE209</f>
        <v>27.67</v>
      </c>
      <c r="AG27" s="53">
        <f>'Yearly data'!AF209</f>
        <v>27.67</v>
      </c>
      <c r="AH27" s="53">
        <f>'Yearly data'!AG209</f>
        <v>27.67</v>
      </c>
      <c r="AI27" s="53">
        <f>'Yearly data'!AH209</f>
        <v>27.33</v>
      </c>
      <c r="AJ27" s="53">
        <f>'Yearly data'!AI209</f>
        <v>27.33</v>
      </c>
      <c r="AK27" s="53">
        <f>'Yearly data'!AJ209</f>
        <v>25</v>
      </c>
      <c r="AL27" s="53">
        <f>'Yearly data'!AK209</f>
        <v>25</v>
      </c>
      <c r="AM27" s="53">
        <f>'Yearly data'!AL209</f>
        <v>25</v>
      </c>
      <c r="AN27" s="53">
        <f>'Yearly data'!AM209</f>
        <v>25</v>
      </c>
      <c r="AO27" s="53">
        <f>'Yearly data'!AN209</f>
        <v>25</v>
      </c>
      <c r="AP27" s="53">
        <f>'Yearly data'!AO209</f>
        <v>25</v>
      </c>
      <c r="AQ27" s="53">
        <f>'Yearly data'!AP209</f>
        <v>25.67</v>
      </c>
      <c r="AR27" s="53">
        <f>'Yearly data'!AQ209</f>
        <v>25.67</v>
      </c>
      <c r="AS27" s="53">
        <f>'Yearly data'!AR209</f>
        <v>25.67</v>
      </c>
      <c r="AT27" s="53">
        <f>'Yearly data'!AS209</f>
        <v>25.67</v>
      </c>
      <c r="AU27" s="53">
        <f>'Yearly data'!AT209</f>
        <v>25.67</v>
      </c>
      <c r="AV27" s="53">
        <f>'Yearly data'!AU209</f>
        <v>25.67</v>
      </c>
      <c r="AW27" s="53">
        <f>'Yearly data'!AV209</f>
        <v>25.67</v>
      </c>
      <c r="AX27" s="53">
        <f>'Yearly data'!AW209</f>
        <v>25.67</v>
      </c>
      <c r="AY27" s="53">
        <f>'Yearly data'!AX209</f>
        <v>25.67</v>
      </c>
      <c r="AZ27" s="53">
        <f>'Yearly data'!AY209</f>
        <v>25.67</v>
      </c>
      <c r="BA27" s="53">
        <f>'Yearly data'!AZ209</f>
        <v>25.67</v>
      </c>
      <c r="BB27" s="53">
        <f>'Yearly data'!BA209</f>
        <v>25.67</v>
      </c>
      <c r="BC27" s="53">
        <f>'Yearly data'!BB209</f>
        <v>25.67</v>
      </c>
      <c r="BD27" s="53">
        <f>'Yearly data'!BC209</f>
        <v>25.67</v>
      </c>
      <c r="BE27" s="53">
        <f>'Yearly data'!BD209</f>
        <v>25.67</v>
      </c>
      <c r="BF27" s="53">
        <f>'Yearly data'!BE209</f>
        <v>25.67</v>
      </c>
      <c r="BG27" s="53">
        <f>'Yearly data'!BF209</f>
        <v>25.67</v>
      </c>
      <c r="BH27" s="53">
        <f>'Yearly data'!BG209</f>
        <v>25.67</v>
      </c>
      <c r="BI27" s="53">
        <f>'Yearly data'!BH209</f>
        <v>26.33</v>
      </c>
      <c r="BJ27" s="53">
        <f>'Yearly data'!BI209</f>
        <v>27</v>
      </c>
      <c r="BK27" s="53">
        <f>'Yearly data'!BJ209</f>
        <v>27.67</v>
      </c>
      <c r="BL27" s="53">
        <f>'Yearly data'!BK209</f>
        <v>28.33</v>
      </c>
      <c r="BM27" s="53">
        <f>'Yearly data'!BL209</f>
        <v>29.33</v>
      </c>
      <c r="BN27" s="53">
        <f>'Yearly data'!BM209</f>
        <v>30.33</v>
      </c>
      <c r="BO27" s="53">
        <f>'Yearly data'!BN209</f>
        <v>31</v>
      </c>
      <c r="BP27" s="53">
        <f>'Yearly data'!BO209</f>
        <v>31</v>
      </c>
      <c r="BQ27" s="53">
        <f>'Yearly data'!BP209</f>
        <v>31</v>
      </c>
      <c r="BR27" s="53">
        <f>'Yearly data'!BQ209</f>
        <v>31</v>
      </c>
      <c r="BS27" s="53">
        <f>'Yearly data'!BR209</f>
        <v>31</v>
      </c>
      <c r="BT27" s="53">
        <f>'Yearly data'!BS209</f>
        <v>31</v>
      </c>
      <c r="BU27" s="53">
        <f>'Yearly data'!BT209</f>
        <v>31</v>
      </c>
      <c r="BV27" s="53">
        <f>'Yearly data'!BU209</f>
        <v>31</v>
      </c>
      <c r="BW27" s="53">
        <f>'Yearly data'!BV209</f>
        <v>31</v>
      </c>
      <c r="BX27" s="53">
        <f>'Yearly data'!BW209</f>
        <v>31</v>
      </c>
      <c r="BY27" s="53">
        <f>'Yearly data'!BX209</f>
        <v>31</v>
      </c>
      <c r="BZ27" s="53">
        <f>'Yearly data'!BY209</f>
        <v>31</v>
      </c>
      <c r="CA27" s="53">
        <f>'Yearly data'!BZ209</f>
        <v>34.67</v>
      </c>
      <c r="CB27" s="53">
        <f>'Yearly data'!CA209</f>
        <v>34.67</v>
      </c>
      <c r="CC27" s="53">
        <f>'Yearly data'!CB209</f>
        <v>34.33</v>
      </c>
      <c r="CD27" s="53">
        <f>'Yearly data'!CC209</f>
        <v>34.33</v>
      </c>
      <c r="CE27" s="53">
        <f>'Yearly data'!CD209</f>
        <v>28.67</v>
      </c>
      <c r="CF27" s="53">
        <f>'Yearly data'!CE209</f>
        <v>28.67</v>
      </c>
      <c r="CG27" s="53">
        <f>'Yearly data'!CF209</f>
        <v>28.67</v>
      </c>
      <c r="CH27" s="53">
        <f>'Yearly data'!CG209</f>
        <v>28.33</v>
      </c>
      <c r="CI27" s="53">
        <f>'Yearly data'!CH209</f>
        <v>18.670000000000002</v>
      </c>
      <c r="CJ27" s="53">
        <f>'Yearly data'!CI209</f>
        <v>18.670000000000002</v>
      </c>
      <c r="CK27" s="53">
        <f>'Yearly data'!CJ209</f>
        <v>19</v>
      </c>
      <c r="CL27" s="53">
        <f>'Yearly data'!CK209</f>
        <v>19.670000000000002</v>
      </c>
      <c r="CM27" s="53">
        <f>'Yearly data'!CL209</f>
        <v>20.329999999999998</v>
      </c>
      <c r="CN27" s="53">
        <f>'Yearly data'!CM209</f>
        <v>20.329999999999998</v>
      </c>
      <c r="CO27" s="53">
        <f>'Yearly data'!CN209</f>
        <v>20.67</v>
      </c>
      <c r="CP27" s="16">
        <f>'Yearly data'!CO133</f>
        <v>9.33</v>
      </c>
      <c r="CQ27" s="16">
        <f>'Yearly data'!CP133</f>
        <v>9.33</v>
      </c>
      <c r="CR27" s="16">
        <f>'Yearly data'!CQ133</f>
        <v>9.33</v>
      </c>
      <c r="CS27" s="16">
        <f>'Yearly data'!CR133</f>
        <v>9.33</v>
      </c>
      <c r="CT27" s="16">
        <f>'Yearly data'!CS133</f>
        <v>9.33</v>
      </c>
    </row>
    <row r="28" spans="1:98" ht="20.399999999999999">
      <c r="B28" s="52">
        <v>45500</v>
      </c>
      <c r="C28" s="53">
        <f>'Yearly data'!B210</f>
        <v>27.33</v>
      </c>
      <c r="D28" s="53">
        <f>'Yearly data'!C210</f>
        <v>27.33</v>
      </c>
      <c r="E28" s="53">
        <f>'Yearly data'!D210</f>
        <v>27.33</v>
      </c>
      <c r="F28" s="53">
        <f>'Yearly data'!E210</f>
        <v>27.33</v>
      </c>
      <c r="G28" s="53">
        <f>'Yearly data'!F210</f>
        <v>27.33</v>
      </c>
      <c r="H28" s="53">
        <f>'Yearly data'!G210</f>
        <v>27.33</v>
      </c>
      <c r="I28" s="53">
        <f>'Yearly data'!H210</f>
        <v>27.33</v>
      </c>
      <c r="J28" s="53">
        <f>'Yearly data'!I210</f>
        <v>27.33</v>
      </c>
      <c r="K28" s="53">
        <f>'Yearly data'!J210</f>
        <v>27</v>
      </c>
      <c r="L28" s="53">
        <f>'Yearly data'!K210</f>
        <v>27</v>
      </c>
      <c r="M28" s="53">
        <f>'Yearly data'!L210</f>
        <v>27</v>
      </c>
      <c r="N28" s="53">
        <f>'Yearly data'!M210</f>
        <v>26.67</v>
      </c>
      <c r="O28" s="53">
        <f>'Yearly data'!N210</f>
        <v>26.67</v>
      </c>
      <c r="P28" s="53">
        <f>'Yearly data'!O210</f>
        <v>26.67</v>
      </c>
      <c r="Q28" s="53">
        <f>'Yearly data'!P210</f>
        <v>26.33</v>
      </c>
      <c r="R28" s="53">
        <f>'Yearly data'!Q210</f>
        <v>26.33</v>
      </c>
      <c r="S28" s="53">
        <f>'Yearly data'!R210</f>
        <v>26</v>
      </c>
      <c r="T28" s="53">
        <f>'Yearly data'!S210</f>
        <v>25.67</v>
      </c>
      <c r="U28" s="53">
        <f>'Yearly data'!T210</f>
        <v>25.67</v>
      </c>
      <c r="V28" s="53">
        <f>'Yearly data'!U210</f>
        <v>25.67</v>
      </c>
      <c r="W28" s="53">
        <f>'Yearly data'!V210</f>
        <v>25.67</v>
      </c>
      <c r="X28" s="53">
        <f>'Yearly data'!W210</f>
        <v>25.33</v>
      </c>
      <c r="Y28" s="53">
        <f>'Yearly data'!X210</f>
        <v>25</v>
      </c>
      <c r="Z28" s="53">
        <f>'Yearly data'!Y210</f>
        <v>24.67</v>
      </c>
      <c r="AA28" s="53">
        <f>'Yearly data'!Z210</f>
        <v>24</v>
      </c>
      <c r="AB28" s="53">
        <f>'Yearly data'!AA210</f>
        <v>23.33</v>
      </c>
      <c r="AC28" s="53">
        <f>'Yearly data'!AB210</f>
        <v>22.67</v>
      </c>
      <c r="AD28" s="53">
        <f>'Yearly data'!AC210</f>
        <v>22.33</v>
      </c>
      <c r="AE28" s="53">
        <f>'Yearly data'!AD210</f>
        <v>21.67</v>
      </c>
      <c r="AF28" s="53">
        <f>'Yearly data'!AE210</f>
        <v>21</v>
      </c>
      <c r="AG28" s="53">
        <f>'Yearly data'!AF210</f>
        <v>20.329999999999998</v>
      </c>
      <c r="AH28" s="53">
        <f>'Yearly data'!AG210</f>
        <v>19.670000000000002</v>
      </c>
      <c r="AI28" s="53">
        <f>'Yearly data'!AH210</f>
        <v>19.670000000000002</v>
      </c>
      <c r="AJ28" s="53">
        <f>'Yearly data'!AI210</f>
        <v>19.670000000000002</v>
      </c>
      <c r="AK28" s="53">
        <f>'Yearly data'!AJ210</f>
        <v>19.670000000000002</v>
      </c>
      <c r="AL28" s="53">
        <f>'Yearly data'!AK210</f>
        <v>19.670000000000002</v>
      </c>
      <c r="AM28" s="53">
        <f>'Yearly data'!AL210</f>
        <v>19.670000000000002</v>
      </c>
      <c r="AN28" s="53">
        <f>'Yearly data'!AM210</f>
        <v>19.670000000000002</v>
      </c>
      <c r="AO28" s="53">
        <f>'Yearly data'!AN210</f>
        <v>23.67</v>
      </c>
      <c r="AP28" s="53">
        <f>'Yearly data'!AO210</f>
        <v>24</v>
      </c>
      <c r="AQ28" s="53">
        <f>'Yearly data'!AP210</f>
        <v>24.67</v>
      </c>
      <c r="AR28" s="53">
        <f>'Yearly data'!AQ210</f>
        <v>25</v>
      </c>
      <c r="AS28" s="53">
        <f>'Yearly data'!AR210</f>
        <v>24.67</v>
      </c>
      <c r="AT28" s="53">
        <f>'Yearly data'!AS210</f>
        <v>25</v>
      </c>
      <c r="AU28" s="53">
        <f>'Yearly data'!AT210</f>
        <v>25.67</v>
      </c>
      <c r="AV28" s="53">
        <f>'Yearly data'!AU210</f>
        <v>26.33</v>
      </c>
      <c r="AW28" s="53">
        <f>'Yearly data'!AV210</f>
        <v>26.67</v>
      </c>
      <c r="AX28" s="53">
        <f>'Yearly data'!AW210</f>
        <v>26.67</v>
      </c>
      <c r="AY28" s="53">
        <f>'Yearly data'!AX210</f>
        <v>27.33</v>
      </c>
      <c r="AZ28" s="53">
        <f>'Yearly data'!AY210</f>
        <v>27.67</v>
      </c>
      <c r="BA28" s="53">
        <f>'Yearly data'!AZ210</f>
        <v>28.67</v>
      </c>
      <c r="BB28" s="53">
        <f>'Yearly data'!BA210</f>
        <v>29.33</v>
      </c>
      <c r="BC28" s="53">
        <f>'Yearly data'!BB210</f>
        <v>29.33</v>
      </c>
      <c r="BD28" s="53">
        <f>'Yearly data'!BC210</f>
        <v>29.67</v>
      </c>
      <c r="BE28" s="53">
        <f>'Yearly data'!BD210</f>
        <v>29.33</v>
      </c>
      <c r="BF28" s="53">
        <f>'Yearly data'!BE210</f>
        <v>29.33</v>
      </c>
      <c r="BG28" s="53">
        <f>'Yearly data'!BF210</f>
        <v>22.67</v>
      </c>
      <c r="BH28" s="53">
        <f>'Yearly data'!BG210</f>
        <v>22.67</v>
      </c>
      <c r="BI28" s="53">
        <f>'Yearly data'!BH210</f>
        <v>23</v>
      </c>
      <c r="BJ28" s="53">
        <f>'Yearly data'!BI210</f>
        <v>23</v>
      </c>
      <c r="BK28" s="53">
        <f>'Yearly data'!BJ210</f>
        <v>24</v>
      </c>
      <c r="BL28" s="53">
        <f>'Yearly data'!BK210</f>
        <v>24.33</v>
      </c>
      <c r="BM28" s="53">
        <f>'Yearly data'!BL210</f>
        <v>24.33</v>
      </c>
      <c r="BN28" s="53">
        <f>'Yearly data'!BM210</f>
        <v>24.67</v>
      </c>
      <c r="BO28" s="53">
        <f>'Yearly data'!BN210</f>
        <v>25</v>
      </c>
      <c r="BP28" s="53">
        <f>'Yearly data'!BO210</f>
        <v>25</v>
      </c>
      <c r="BQ28" s="53">
        <f>'Yearly data'!BP210</f>
        <v>25</v>
      </c>
      <c r="BR28" s="53">
        <f>'Yearly data'!BQ210</f>
        <v>25.33</v>
      </c>
      <c r="BS28" s="53">
        <f>'Yearly data'!BR210</f>
        <v>21.67</v>
      </c>
      <c r="BT28" s="53">
        <f>'Yearly data'!BS210</f>
        <v>21.67</v>
      </c>
      <c r="BU28" s="53">
        <f>'Yearly data'!BT210</f>
        <v>21.67</v>
      </c>
      <c r="BV28" s="53">
        <f>'Yearly data'!BU210</f>
        <v>21.67</v>
      </c>
      <c r="BW28" s="53">
        <f>'Yearly data'!BV210</f>
        <v>21.67</v>
      </c>
      <c r="BX28" s="53">
        <f>'Yearly data'!BW210</f>
        <v>21.67</v>
      </c>
      <c r="BY28" s="53">
        <f>'Yearly data'!BX210</f>
        <v>15.67</v>
      </c>
      <c r="BZ28" s="53">
        <f>'Yearly data'!BY210</f>
        <v>15</v>
      </c>
      <c r="CA28" s="53">
        <f>'Yearly data'!BZ210</f>
        <v>15</v>
      </c>
      <c r="CB28" s="53">
        <f>'Yearly data'!CA210</f>
        <v>15.33</v>
      </c>
      <c r="CC28" s="53">
        <f>'Yearly data'!CB210</f>
        <v>15.67</v>
      </c>
      <c r="CD28" s="53">
        <f>'Yearly data'!CC210</f>
        <v>16.329999999999998</v>
      </c>
      <c r="CE28" s="53">
        <f>'Yearly data'!CD210</f>
        <v>17.329999999999998</v>
      </c>
      <c r="CF28" s="53">
        <f>'Yearly data'!CE210</f>
        <v>18.329999999999998</v>
      </c>
      <c r="CG28" s="53">
        <f>'Yearly data'!CF210</f>
        <v>19</v>
      </c>
      <c r="CH28" s="53">
        <f>'Yearly data'!CG210</f>
        <v>19.670000000000002</v>
      </c>
      <c r="CI28" s="53">
        <f>'Yearly data'!CH210</f>
        <v>15.67</v>
      </c>
      <c r="CJ28" s="53">
        <f>'Yearly data'!CI210</f>
        <v>16.329999999999998</v>
      </c>
      <c r="CK28" s="53">
        <f>'Yearly data'!CJ210</f>
        <v>16.329999999999998</v>
      </c>
      <c r="CL28" s="53">
        <f>'Yearly data'!CK210</f>
        <v>16.329999999999998</v>
      </c>
      <c r="CM28" s="53">
        <f>'Yearly data'!CL210</f>
        <v>17.329999999999998</v>
      </c>
      <c r="CN28" s="53">
        <f>'Yearly data'!CM210</f>
        <v>17</v>
      </c>
      <c r="CO28" s="53">
        <f>'Yearly data'!CN210</f>
        <v>17.329999999999998</v>
      </c>
      <c r="CP28" s="16">
        <f>'Yearly data'!CO134</f>
        <v>9.33</v>
      </c>
      <c r="CQ28" s="16">
        <f>'Yearly data'!CP134</f>
        <v>9.33</v>
      </c>
      <c r="CR28" s="16">
        <f>'Yearly data'!CQ134</f>
        <v>9.33</v>
      </c>
      <c r="CS28" s="16">
        <f>'Yearly data'!CR134</f>
        <v>9.33</v>
      </c>
      <c r="CT28" s="16">
        <f>'Yearly data'!CS134</f>
        <v>9.33</v>
      </c>
    </row>
    <row r="29" spans="1:98" ht="20.399999999999999">
      <c r="B29" s="52">
        <v>45501</v>
      </c>
      <c r="C29" s="53">
        <f>'Yearly data'!B211</f>
        <v>11</v>
      </c>
      <c r="D29" s="53">
        <f>'Yearly data'!C211</f>
        <v>11.33</v>
      </c>
      <c r="E29" s="53">
        <f>'Yearly data'!D211</f>
        <v>11.33</v>
      </c>
      <c r="F29" s="53">
        <f>'Yearly data'!E211</f>
        <v>11.67</v>
      </c>
      <c r="G29" s="53">
        <f>'Yearly data'!F211</f>
        <v>11.33</v>
      </c>
      <c r="H29" s="53">
        <f>'Yearly data'!G211</f>
        <v>11</v>
      </c>
      <c r="I29" s="53">
        <f>'Yearly data'!H211</f>
        <v>10.67</v>
      </c>
      <c r="J29" s="53">
        <f>'Yearly data'!I211</f>
        <v>10.33</v>
      </c>
      <c r="K29" s="53">
        <f>'Yearly data'!J211</f>
        <v>15.67</v>
      </c>
      <c r="L29" s="53">
        <f>'Yearly data'!K211</f>
        <v>15.33</v>
      </c>
      <c r="M29" s="53">
        <f>'Yearly data'!L211</f>
        <v>15.33</v>
      </c>
      <c r="N29" s="53">
        <f>'Yearly data'!M211</f>
        <v>14.67</v>
      </c>
      <c r="O29" s="53">
        <f>'Yearly data'!N211</f>
        <v>9.67</v>
      </c>
      <c r="P29" s="53">
        <f>'Yearly data'!O211</f>
        <v>9.67</v>
      </c>
      <c r="Q29" s="53">
        <f>'Yearly data'!P211</f>
        <v>9.33</v>
      </c>
      <c r="R29" s="53">
        <f>'Yearly data'!Q211</f>
        <v>8.67</v>
      </c>
      <c r="S29" s="53">
        <f>'Yearly data'!R211</f>
        <v>8.33</v>
      </c>
      <c r="T29" s="53">
        <f>'Yearly data'!S211</f>
        <v>7.67</v>
      </c>
      <c r="U29" s="53">
        <f>'Yearly data'!T211</f>
        <v>7.33</v>
      </c>
      <c r="V29" s="53">
        <f>'Yearly data'!U211</f>
        <v>7.33</v>
      </c>
      <c r="W29" s="53">
        <f>'Yearly data'!V211</f>
        <v>7.33</v>
      </c>
      <c r="X29" s="53">
        <f>'Yearly data'!W211</f>
        <v>7.33</v>
      </c>
      <c r="Y29" s="53">
        <f>'Yearly data'!X211</f>
        <v>7.33</v>
      </c>
      <c r="Z29" s="53">
        <f>'Yearly data'!Y211</f>
        <v>7.33</v>
      </c>
      <c r="AA29" s="53">
        <f>'Yearly data'!Z211</f>
        <v>7.33</v>
      </c>
      <c r="AB29" s="53">
        <f>'Yearly data'!AA211</f>
        <v>7.33</v>
      </c>
      <c r="AC29" s="53">
        <f>'Yearly data'!AB211</f>
        <v>7.33</v>
      </c>
      <c r="AD29" s="53">
        <f>'Yearly data'!AC211</f>
        <v>7.33</v>
      </c>
      <c r="AE29" s="53">
        <f>'Yearly data'!AD211</f>
        <v>7.33</v>
      </c>
      <c r="AF29" s="53">
        <f>'Yearly data'!AE211</f>
        <v>7.33</v>
      </c>
      <c r="AG29" s="53">
        <f>'Yearly data'!AF211</f>
        <v>7.33</v>
      </c>
      <c r="AH29" s="53">
        <f>'Yearly data'!AG211</f>
        <v>7.33</v>
      </c>
      <c r="AI29" s="53">
        <f>'Yearly data'!AH211</f>
        <v>7.33</v>
      </c>
      <c r="AJ29" s="53">
        <f>'Yearly data'!AI211</f>
        <v>7.33</v>
      </c>
      <c r="AK29" s="53">
        <f>'Yearly data'!AJ211</f>
        <v>7.33</v>
      </c>
      <c r="AL29" s="53">
        <f>'Yearly data'!AK211</f>
        <v>7.33</v>
      </c>
      <c r="AM29" s="53">
        <f>'Yearly data'!AL211</f>
        <v>7.33</v>
      </c>
      <c r="AN29" s="53">
        <f>'Yearly data'!AM211</f>
        <v>7.33</v>
      </c>
      <c r="AO29" s="53">
        <f>'Yearly data'!AN211</f>
        <v>7.33</v>
      </c>
      <c r="AP29" s="53">
        <f>'Yearly data'!AO211</f>
        <v>7.33</v>
      </c>
      <c r="AQ29" s="53">
        <f>'Yearly data'!AP211</f>
        <v>7.33</v>
      </c>
      <c r="AR29" s="53">
        <f>'Yearly data'!AQ211</f>
        <v>7.33</v>
      </c>
      <c r="AS29" s="53">
        <f>'Yearly data'!AR211</f>
        <v>9.67</v>
      </c>
      <c r="AT29" s="53">
        <f>'Yearly data'!AS211</f>
        <v>9.33</v>
      </c>
      <c r="AU29" s="53">
        <f>'Yearly data'!AT211</f>
        <v>11.67</v>
      </c>
      <c r="AV29" s="53">
        <f>'Yearly data'!AU211</f>
        <v>11.33</v>
      </c>
      <c r="AW29" s="53">
        <f>'Yearly data'!AV211</f>
        <v>13.33</v>
      </c>
      <c r="AX29" s="53">
        <f>'Yearly data'!AW211</f>
        <v>13</v>
      </c>
      <c r="AY29" s="53">
        <f>'Yearly data'!AX211</f>
        <v>12.67</v>
      </c>
      <c r="AZ29" s="53">
        <f>'Yearly data'!AY211</f>
        <v>12</v>
      </c>
      <c r="BA29" s="53">
        <f>'Yearly data'!AZ211</f>
        <v>11.33</v>
      </c>
      <c r="BB29" s="53">
        <f>'Yearly data'!BA211</f>
        <v>10.67</v>
      </c>
      <c r="BC29" s="53">
        <f>'Yearly data'!BB211</f>
        <v>10</v>
      </c>
      <c r="BD29" s="53">
        <f>'Yearly data'!BC211</f>
        <v>9.33</v>
      </c>
      <c r="BE29" s="53">
        <f>'Yearly data'!BD211</f>
        <v>11.33</v>
      </c>
      <c r="BF29" s="53">
        <f>'Yearly data'!BE211</f>
        <v>11.33</v>
      </c>
      <c r="BG29" s="53">
        <f>'Yearly data'!BF211</f>
        <v>7.33</v>
      </c>
      <c r="BH29" s="53">
        <f>'Yearly data'!BG211</f>
        <v>7.33</v>
      </c>
      <c r="BI29" s="53">
        <f>'Yearly data'!BH211</f>
        <v>7.33</v>
      </c>
      <c r="BJ29" s="53">
        <f>'Yearly data'!BI211</f>
        <v>7.33</v>
      </c>
      <c r="BK29" s="53">
        <f>'Yearly data'!BJ211</f>
        <v>7.33</v>
      </c>
      <c r="BL29" s="53">
        <f>'Yearly data'!BK211</f>
        <v>7.33</v>
      </c>
      <c r="BM29" s="53">
        <f>'Yearly data'!BL211</f>
        <v>7.33</v>
      </c>
      <c r="BN29" s="53">
        <f>'Yearly data'!BM211</f>
        <v>7.33</v>
      </c>
      <c r="BO29" s="53">
        <f>'Yearly data'!BN211</f>
        <v>7.33</v>
      </c>
      <c r="BP29" s="53">
        <f>'Yearly data'!BO211</f>
        <v>7.33</v>
      </c>
      <c r="BQ29" s="53">
        <f>'Yearly data'!BP211</f>
        <v>7.33</v>
      </c>
      <c r="BR29" s="53">
        <f>'Yearly data'!BQ211</f>
        <v>7.33</v>
      </c>
      <c r="BS29" s="53">
        <f>'Yearly data'!BR211</f>
        <v>7.33</v>
      </c>
      <c r="BT29" s="53">
        <f>'Yearly data'!BS211</f>
        <v>7.67</v>
      </c>
      <c r="BU29" s="53">
        <f>'Yearly data'!BT211</f>
        <v>7.67</v>
      </c>
      <c r="BV29" s="53">
        <f>'Yearly data'!BU211</f>
        <v>7.67</v>
      </c>
      <c r="BW29" s="53">
        <f>'Yearly data'!BV211</f>
        <v>7.67</v>
      </c>
      <c r="BX29" s="53">
        <f>'Yearly data'!BW211</f>
        <v>7.67</v>
      </c>
      <c r="BY29" s="53">
        <f>'Yearly data'!BX211</f>
        <v>8</v>
      </c>
      <c r="BZ29" s="53">
        <f>'Yearly data'!BY211</f>
        <v>8</v>
      </c>
      <c r="CA29" s="53">
        <f>'Yearly data'!BZ211</f>
        <v>8</v>
      </c>
      <c r="CB29" s="53">
        <f>'Yearly data'!CA211</f>
        <v>8</v>
      </c>
      <c r="CC29" s="53">
        <f>'Yearly data'!CB211</f>
        <v>8</v>
      </c>
      <c r="CD29" s="53">
        <f>'Yearly data'!CC211</f>
        <v>8</v>
      </c>
      <c r="CE29" s="53">
        <f>'Yearly data'!CD211</f>
        <v>8</v>
      </c>
      <c r="CF29" s="53">
        <f>'Yearly data'!CE211</f>
        <v>8.33</v>
      </c>
      <c r="CG29" s="53">
        <f>'Yearly data'!CF211</f>
        <v>8.33</v>
      </c>
      <c r="CH29" s="53">
        <f>'Yearly data'!CG211</f>
        <v>8.67</v>
      </c>
      <c r="CI29" s="53">
        <f>'Yearly data'!CH211</f>
        <v>8.67</v>
      </c>
      <c r="CJ29" s="53">
        <f>'Yearly data'!CI211</f>
        <v>8.67</v>
      </c>
      <c r="CK29" s="53">
        <f>'Yearly data'!CJ211</f>
        <v>9</v>
      </c>
      <c r="CL29" s="53">
        <f>'Yearly data'!CK211</f>
        <v>9</v>
      </c>
      <c r="CM29" s="53">
        <f>'Yearly data'!CL211</f>
        <v>9</v>
      </c>
      <c r="CN29" s="53">
        <f>'Yearly data'!CM211</f>
        <v>9</v>
      </c>
      <c r="CO29" s="53">
        <f>'Yearly data'!CN211</f>
        <v>13.33</v>
      </c>
      <c r="CP29" s="16">
        <f>'Yearly data'!CO135</f>
        <v>12.67</v>
      </c>
      <c r="CQ29" s="16">
        <f>'Yearly data'!CP135</f>
        <v>12</v>
      </c>
      <c r="CR29" s="16">
        <f>'Yearly data'!CQ135</f>
        <v>11.67</v>
      </c>
      <c r="CS29" s="16">
        <f>'Yearly data'!CR135</f>
        <v>11.33</v>
      </c>
      <c r="CT29" s="16">
        <f>'Yearly data'!CS135</f>
        <v>11</v>
      </c>
    </row>
    <row r="30" spans="1:98" ht="20.399999999999999">
      <c r="B30" s="52">
        <v>45502</v>
      </c>
      <c r="C30" s="53">
        <f>'Yearly data'!B212</f>
        <v>13</v>
      </c>
      <c r="D30" s="53">
        <f>'Yearly data'!C212</f>
        <v>12.67</v>
      </c>
      <c r="E30" s="53">
        <f>'Yearly data'!D212</f>
        <v>12.67</v>
      </c>
      <c r="F30" s="53">
        <f>'Yearly data'!E212</f>
        <v>12.67</v>
      </c>
      <c r="G30" s="53">
        <f>'Yearly data'!F212</f>
        <v>12.33</v>
      </c>
      <c r="H30" s="53">
        <f>'Yearly data'!G212</f>
        <v>11.33</v>
      </c>
      <c r="I30" s="53">
        <f>'Yearly data'!H212</f>
        <v>8</v>
      </c>
      <c r="J30" s="53">
        <f>'Yearly data'!I212</f>
        <v>7.67</v>
      </c>
      <c r="K30" s="53">
        <f>'Yearly data'!J212</f>
        <v>7.33</v>
      </c>
      <c r="L30" s="53">
        <f>'Yearly data'!K212</f>
        <v>7.33</v>
      </c>
      <c r="M30" s="53">
        <f>'Yearly data'!L212</f>
        <v>7.33</v>
      </c>
      <c r="N30" s="53">
        <f>'Yearly data'!M212</f>
        <v>7.33</v>
      </c>
      <c r="O30" s="53">
        <f>'Yearly data'!N212</f>
        <v>6.67</v>
      </c>
      <c r="P30" s="53">
        <f>'Yearly data'!O212</f>
        <v>6.67</v>
      </c>
      <c r="Q30" s="53">
        <f>'Yearly data'!P212</f>
        <v>6.67</v>
      </c>
      <c r="R30" s="53">
        <f>'Yearly data'!Q212</f>
        <v>6.67</v>
      </c>
      <c r="S30" s="53">
        <f>'Yearly data'!R212</f>
        <v>6.67</v>
      </c>
      <c r="T30" s="53">
        <f>'Yearly data'!S212</f>
        <v>6.67</v>
      </c>
      <c r="U30" s="53">
        <f>'Yearly data'!T212</f>
        <v>6.67</v>
      </c>
      <c r="V30" s="53">
        <f>'Yearly data'!U212</f>
        <v>6.67</v>
      </c>
      <c r="W30" s="53">
        <f>'Yearly data'!V212</f>
        <v>6.67</v>
      </c>
      <c r="X30" s="53">
        <f>'Yearly data'!W212</f>
        <v>6.67</v>
      </c>
      <c r="Y30" s="53">
        <f>'Yearly data'!X212</f>
        <v>6.67</v>
      </c>
      <c r="Z30" s="53">
        <f>'Yearly data'!Y212</f>
        <v>6.67</v>
      </c>
      <c r="AA30" s="53">
        <f>'Yearly data'!Z212</f>
        <v>6.67</v>
      </c>
      <c r="AB30" s="53">
        <f>'Yearly data'!AA212</f>
        <v>6.67</v>
      </c>
      <c r="AC30" s="53">
        <f>'Yearly data'!AB212</f>
        <v>6.67</v>
      </c>
      <c r="AD30" s="53">
        <f>'Yearly data'!AC212</f>
        <v>6.67</v>
      </c>
      <c r="AE30" s="53">
        <f>'Yearly data'!AD212</f>
        <v>6.67</v>
      </c>
      <c r="AF30" s="53">
        <f>'Yearly data'!AE212</f>
        <v>6.67</v>
      </c>
      <c r="AG30" s="53">
        <f>'Yearly data'!AF212</f>
        <v>6.67</v>
      </c>
      <c r="AH30" s="53">
        <f>'Yearly data'!AG212</f>
        <v>6.67</v>
      </c>
      <c r="AI30" s="53">
        <f>'Yearly data'!AH212</f>
        <v>6.67</v>
      </c>
      <c r="AJ30" s="53">
        <f>'Yearly data'!AI212</f>
        <v>6.67</v>
      </c>
      <c r="AK30" s="53">
        <f>'Yearly data'!AJ212</f>
        <v>6.67</v>
      </c>
      <c r="AL30" s="53">
        <f>'Yearly data'!AK212</f>
        <v>6.67</v>
      </c>
      <c r="AM30" s="53">
        <f>'Yearly data'!AL212</f>
        <v>6.67</v>
      </c>
      <c r="AN30" s="53">
        <f>'Yearly data'!AM212</f>
        <v>6.67</v>
      </c>
      <c r="AO30" s="53">
        <f>'Yearly data'!AN212</f>
        <v>6.67</v>
      </c>
      <c r="AP30" s="53">
        <f>'Yearly data'!AO212</f>
        <v>6.67</v>
      </c>
      <c r="AQ30" s="53">
        <f>'Yearly data'!AP212</f>
        <v>6.67</v>
      </c>
      <c r="AR30" s="53">
        <f>'Yearly data'!AQ212</f>
        <v>6.67</v>
      </c>
      <c r="AS30" s="53">
        <f>'Yearly data'!AR212</f>
        <v>6.67</v>
      </c>
      <c r="AT30" s="53">
        <f>'Yearly data'!AS212</f>
        <v>7</v>
      </c>
      <c r="AU30" s="53">
        <f>'Yearly data'!AT212</f>
        <v>7</v>
      </c>
      <c r="AV30" s="53">
        <f>'Yearly data'!AU212</f>
        <v>7.33</v>
      </c>
      <c r="AW30" s="53">
        <f>'Yearly data'!AV212</f>
        <v>7.67</v>
      </c>
      <c r="AX30" s="53">
        <f>'Yearly data'!AW212</f>
        <v>7.67</v>
      </c>
      <c r="AY30" s="53">
        <f>'Yearly data'!AX212</f>
        <v>8</v>
      </c>
      <c r="AZ30" s="53">
        <f>'Yearly data'!AY212</f>
        <v>8.33</v>
      </c>
      <c r="BA30" s="53">
        <f>'Yearly data'!AZ212</f>
        <v>8.67</v>
      </c>
      <c r="BB30" s="53">
        <f>'Yearly data'!BA212</f>
        <v>9</v>
      </c>
      <c r="BC30" s="53">
        <f>'Yearly data'!BB212</f>
        <v>9.33</v>
      </c>
      <c r="BD30" s="53">
        <f>'Yearly data'!BC212</f>
        <v>9.67</v>
      </c>
      <c r="BE30" s="53">
        <f>'Yearly data'!BD212</f>
        <v>9.67</v>
      </c>
      <c r="BF30" s="53">
        <f>'Yearly data'!BE212</f>
        <v>9.67</v>
      </c>
      <c r="BG30" s="53">
        <f>'Yearly data'!BF212</f>
        <v>8.33</v>
      </c>
      <c r="BH30" s="53">
        <f>'Yearly data'!BG212</f>
        <v>8.33</v>
      </c>
      <c r="BI30" s="53">
        <f>'Yearly data'!BH212</f>
        <v>8.33</v>
      </c>
      <c r="BJ30" s="53">
        <f>'Yearly data'!BI212</f>
        <v>8.67</v>
      </c>
      <c r="BK30" s="53">
        <f>'Yearly data'!BJ212</f>
        <v>8.67</v>
      </c>
      <c r="BL30" s="53">
        <f>'Yearly data'!BK212</f>
        <v>8.67</v>
      </c>
      <c r="BM30" s="53">
        <f>'Yearly data'!BL212</f>
        <v>8.67</v>
      </c>
      <c r="BN30" s="53">
        <f>'Yearly data'!BM212</f>
        <v>9</v>
      </c>
      <c r="BO30" s="53">
        <f>'Yearly data'!BN212</f>
        <v>9.33</v>
      </c>
      <c r="BP30" s="53">
        <f>'Yearly data'!BO212</f>
        <v>9.67</v>
      </c>
      <c r="BQ30" s="53">
        <f>'Yearly data'!BP212</f>
        <v>10</v>
      </c>
      <c r="BR30" s="53">
        <f>'Yearly data'!BQ212</f>
        <v>10.33</v>
      </c>
      <c r="BS30" s="53">
        <f>'Yearly data'!BR212</f>
        <v>10.67</v>
      </c>
      <c r="BT30" s="53">
        <f>'Yearly data'!BS212</f>
        <v>11</v>
      </c>
      <c r="BU30" s="53">
        <f>'Yearly data'!BT212</f>
        <v>11.67</v>
      </c>
      <c r="BV30" s="53">
        <f>'Yearly data'!BU212</f>
        <v>12.33</v>
      </c>
      <c r="BW30" s="53">
        <f>'Yearly data'!BV212</f>
        <v>12.67</v>
      </c>
      <c r="BX30" s="53">
        <f>'Yearly data'!BW212</f>
        <v>12.67</v>
      </c>
      <c r="BY30" s="53">
        <f>'Yearly data'!BX212</f>
        <v>6.67</v>
      </c>
      <c r="BZ30" s="53">
        <f>'Yearly data'!BY212</f>
        <v>6.67</v>
      </c>
      <c r="CA30" s="53">
        <f>'Yearly data'!BZ212</f>
        <v>6.67</v>
      </c>
      <c r="CB30" s="53">
        <f>'Yearly data'!CA212</f>
        <v>6.67</v>
      </c>
      <c r="CC30" s="53">
        <f>'Yearly data'!CB212</f>
        <v>6.67</v>
      </c>
      <c r="CD30" s="53">
        <f>'Yearly data'!CC212</f>
        <v>6.67</v>
      </c>
      <c r="CE30" s="53">
        <f>'Yearly data'!CD212</f>
        <v>6.67</v>
      </c>
      <c r="CF30" s="53">
        <f>'Yearly data'!CE212</f>
        <v>7.67</v>
      </c>
      <c r="CG30" s="53">
        <f>'Yearly data'!CF212</f>
        <v>8.33</v>
      </c>
      <c r="CH30" s="53">
        <f>'Yearly data'!CG212</f>
        <v>9</v>
      </c>
      <c r="CI30" s="53">
        <f>'Yearly data'!CH212</f>
        <v>9.33</v>
      </c>
      <c r="CJ30" s="53">
        <f>'Yearly data'!CI212</f>
        <v>10.039999999999999</v>
      </c>
      <c r="CK30" s="53">
        <f>'Yearly data'!CJ212</f>
        <v>6.67</v>
      </c>
      <c r="CL30" s="53">
        <f>'Yearly data'!CK212</f>
        <v>6.67</v>
      </c>
      <c r="CM30" s="53">
        <f>'Yearly data'!CL212</f>
        <v>6.67</v>
      </c>
      <c r="CN30" s="53">
        <f>'Yearly data'!CM212</f>
        <v>7.67</v>
      </c>
      <c r="CO30" s="53">
        <f>'Yearly data'!CN212</f>
        <v>6.67</v>
      </c>
      <c r="CP30" s="16">
        <f>'Yearly data'!CO136</f>
        <v>8</v>
      </c>
      <c r="CQ30" s="16">
        <f>'Yearly data'!CP136</f>
        <v>8</v>
      </c>
      <c r="CR30" s="16">
        <f>'Yearly data'!CQ136</f>
        <v>7.67</v>
      </c>
      <c r="CS30" s="16">
        <f>'Yearly data'!CR136</f>
        <v>8.33</v>
      </c>
      <c r="CT30" s="16">
        <f>'Yearly data'!CS136</f>
        <v>8</v>
      </c>
    </row>
    <row r="31" spans="1:98" ht="20.399999999999999">
      <c r="B31" s="52">
        <v>45503</v>
      </c>
      <c r="C31" s="53">
        <f>'Yearly data'!B213</f>
        <v>7.33</v>
      </c>
      <c r="D31" s="53">
        <f>'Yearly data'!C213</f>
        <v>7.33</v>
      </c>
      <c r="E31" s="53">
        <f>'Yearly data'!D213</f>
        <v>7.33</v>
      </c>
      <c r="F31" s="53">
        <f>'Yearly data'!E213</f>
        <v>7.33</v>
      </c>
      <c r="G31" s="53">
        <f>'Yearly data'!F213</f>
        <v>7.33</v>
      </c>
      <c r="H31" s="53">
        <f>'Yearly data'!G213</f>
        <v>7.33</v>
      </c>
      <c r="I31" s="53">
        <f>'Yearly data'!H213</f>
        <v>7.33</v>
      </c>
      <c r="J31" s="53">
        <f>'Yearly data'!I213</f>
        <v>7.33</v>
      </c>
      <c r="K31" s="53">
        <f>'Yearly data'!J213</f>
        <v>7.33</v>
      </c>
      <c r="L31" s="53">
        <f>'Yearly data'!K213</f>
        <v>7.33</v>
      </c>
      <c r="M31" s="53">
        <f>'Yearly data'!L213</f>
        <v>7.33</v>
      </c>
      <c r="N31" s="53">
        <f>'Yearly data'!M213</f>
        <v>7.33</v>
      </c>
      <c r="O31" s="53">
        <f>'Yearly data'!N213</f>
        <v>6.67</v>
      </c>
      <c r="P31" s="53">
        <f>'Yearly data'!O213</f>
        <v>6.67</v>
      </c>
      <c r="Q31" s="53">
        <f>'Yearly data'!P213</f>
        <v>6.67</v>
      </c>
      <c r="R31" s="53">
        <f>'Yearly data'!Q213</f>
        <v>6.67</v>
      </c>
      <c r="S31" s="53">
        <f>'Yearly data'!R213</f>
        <v>6.67</v>
      </c>
      <c r="T31" s="53">
        <f>'Yearly data'!S213</f>
        <v>6.67</v>
      </c>
      <c r="U31" s="53">
        <f>'Yearly data'!T213</f>
        <v>6.67</v>
      </c>
      <c r="V31" s="53">
        <f>'Yearly data'!U213</f>
        <v>6.67</v>
      </c>
      <c r="W31" s="53">
        <f>'Yearly data'!V213</f>
        <v>6.67</v>
      </c>
      <c r="X31" s="53">
        <f>'Yearly data'!W213</f>
        <v>6.67</v>
      </c>
      <c r="Y31" s="53">
        <f>'Yearly data'!X213</f>
        <v>6.67</v>
      </c>
      <c r="Z31" s="53">
        <f>'Yearly data'!Y213</f>
        <v>6.67</v>
      </c>
      <c r="AA31" s="53">
        <f>'Yearly data'!Z213</f>
        <v>6.67</v>
      </c>
      <c r="AB31" s="53">
        <f>'Yearly data'!AA213</f>
        <v>6.67</v>
      </c>
      <c r="AC31" s="53">
        <f>'Yearly data'!AB213</f>
        <v>6.67</v>
      </c>
      <c r="AD31" s="53">
        <f>'Yearly data'!AC213</f>
        <v>6.67</v>
      </c>
      <c r="AE31" s="53">
        <f>'Yearly data'!AD213</f>
        <v>6.67</v>
      </c>
      <c r="AF31" s="53">
        <f>'Yearly data'!AE213</f>
        <v>6.67</v>
      </c>
      <c r="AG31" s="53">
        <f>'Yearly data'!AF213</f>
        <v>6.67</v>
      </c>
      <c r="AH31" s="53">
        <f>'Yearly data'!AG213</f>
        <v>6.67</v>
      </c>
      <c r="AI31" s="53">
        <f>'Yearly data'!AH213</f>
        <v>6.67</v>
      </c>
      <c r="AJ31" s="53">
        <f>'Yearly data'!AI213</f>
        <v>6.67</v>
      </c>
      <c r="AK31" s="53">
        <f>'Yearly data'!AJ213</f>
        <v>6.67</v>
      </c>
      <c r="AL31" s="53">
        <f>'Yearly data'!AK213</f>
        <v>6.67</v>
      </c>
      <c r="AM31" s="53">
        <f>'Yearly data'!AL213</f>
        <v>6.67</v>
      </c>
      <c r="AN31" s="53">
        <f>'Yearly data'!AM213</f>
        <v>6.67</v>
      </c>
      <c r="AO31" s="53">
        <f>'Yearly data'!AN213</f>
        <v>6.67</v>
      </c>
      <c r="AP31" s="53">
        <f>'Yearly data'!AO213</f>
        <v>6.67</v>
      </c>
      <c r="AQ31" s="53">
        <f>'Yearly data'!AP213</f>
        <v>6.67</v>
      </c>
      <c r="AR31" s="53">
        <f>'Yearly data'!AQ213</f>
        <v>6.67</v>
      </c>
      <c r="AS31" s="53">
        <f>'Yearly data'!AR213</f>
        <v>7.33</v>
      </c>
      <c r="AT31" s="53">
        <f>'Yearly data'!AS213</f>
        <v>7.67</v>
      </c>
      <c r="AU31" s="53">
        <f>'Yearly data'!AT213</f>
        <v>8.33</v>
      </c>
      <c r="AV31" s="53">
        <f>'Yearly data'!AU213</f>
        <v>8.67</v>
      </c>
      <c r="AW31" s="53">
        <f>'Yearly data'!AV213</f>
        <v>13.33</v>
      </c>
      <c r="AX31" s="53">
        <f>'Yearly data'!AW213</f>
        <v>14.33</v>
      </c>
      <c r="AY31" s="53">
        <f>'Yearly data'!AX213</f>
        <v>15</v>
      </c>
      <c r="AZ31" s="53">
        <f>'Yearly data'!AY213</f>
        <v>15.67</v>
      </c>
      <c r="BA31" s="53">
        <f>'Yearly data'!AZ213</f>
        <v>10</v>
      </c>
      <c r="BB31" s="53">
        <f>'Yearly data'!BA213</f>
        <v>10</v>
      </c>
      <c r="BC31" s="53">
        <f>'Yearly data'!BB213</f>
        <v>7.33</v>
      </c>
      <c r="BD31" s="53">
        <f>'Yearly data'!BC213</f>
        <v>7.33</v>
      </c>
      <c r="BE31" s="53">
        <f>'Yearly data'!BD213</f>
        <v>7.33</v>
      </c>
      <c r="BF31" s="53">
        <f>'Yearly data'!BE213</f>
        <v>7.33</v>
      </c>
      <c r="BG31" s="53">
        <f>'Yearly data'!BF213</f>
        <v>7.33</v>
      </c>
      <c r="BH31" s="53">
        <f>'Yearly data'!BG213</f>
        <v>7.33</v>
      </c>
      <c r="BI31" s="53">
        <f>'Yearly data'!BH213</f>
        <v>7.33</v>
      </c>
      <c r="BJ31" s="53">
        <f>'Yearly data'!BI213</f>
        <v>7.33</v>
      </c>
      <c r="BK31" s="53">
        <f>'Yearly data'!BJ213</f>
        <v>7.33</v>
      </c>
      <c r="BL31" s="53">
        <f>'Yearly data'!BK213</f>
        <v>7.33</v>
      </c>
      <c r="BM31" s="53">
        <f>'Yearly data'!BL213</f>
        <v>7.33</v>
      </c>
      <c r="BN31" s="53">
        <f>'Yearly data'!BM213</f>
        <v>7.33</v>
      </c>
      <c r="BO31" s="53">
        <f>'Yearly data'!BN213</f>
        <v>7.33</v>
      </c>
      <c r="BP31" s="53">
        <f>'Yearly data'!BO213</f>
        <v>7.33</v>
      </c>
      <c r="BQ31" s="53">
        <f>'Yearly data'!BP213</f>
        <v>7.33</v>
      </c>
      <c r="BR31" s="53">
        <f>'Yearly data'!BQ213</f>
        <v>7.33</v>
      </c>
      <c r="BS31" s="53">
        <f>'Yearly data'!BR213</f>
        <v>7.33</v>
      </c>
      <c r="BT31" s="53">
        <f>'Yearly data'!BS213</f>
        <v>7.33</v>
      </c>
      <c r="BU31" s="53">
        <f>'Yearly data'!BT213</f>
        <v>7.33</v>
      </c>
      <c r="BV31" s="53">
        <f>'Yearly data'!BU213</f>
        <v>7.33</v>
      </c>
      <c r="BW31" s="53">
        <f>'Yearly data'!BV213</f>
        <v>6.67</v>
      </c>
      <c r="BX31" s="53">
        <f>'Yearly data'!BW213</f>
        <v>6.67</v>
      </c>
      <c r="BY31" s="53">
        <f>'Yearly data'!BX213</f>
        <v>6.67</v>
      </c>
      <c r="BZ31" s="53">
        <f>'Yearly data'!BY213</f>
        <v>6.67</v>
      </c>
      <c r="CA31" s="53">
        <f>'Yearly data'!BZ213</f>
        <v>6.67</v>
      </c>
      <c r="CB31" s="53">
        <f>'Yearly data'!CA213</f>
        <v>6.67</v>
      </c>
      <c r="CC31" s="53">
        <f>'Yearly data'!CB213</f>
        <v>6.67</v>
      </c>
      <c r="CD31" s="53">
        <f>'Yearly data'!CC213</f>
        <v>6.67</v>
      </c>
      <c r="CE31" s="53">
        <f>'Yearly data'!CD213</f>
        <v>6.67</v>
      </c>
      <c r="CF31" s="53">
        <f>'Yearly data'!CE213</f>
        <v>6.67</v>
      </c>
      <c r="CG31" s="53">
        <f>'Yearly data'!CF213</f>
        <v>6.67</v>
      </c>
      <c r="CH31" s="53">
        <f>'Yearly data'!CG213</f>
        <v>6.67</v>
      </c>
      <c r="CI31" s="53">
        <f>'Yearly data'!CH213</f>
        <v>6.67</v>
      </c>
      <c r="CJ31" s="53">
        <f>'Yearly data'!CI213</f>
        <v>6.67</v>
      </c>
      <c r="CK31" s="53">
        <f>'Yearly data'!CJ213</f>
        <v>12.33</v>
      </c>
      <c r="CL31" s="53">
        <f>'Yearly data'!CK213</f>
        <v>12.33</v>
      </c>
      <c r="CM31" s="53">
        <f>'Yearly data'!CL213</f>
        <v>12.67</v>
      </c>
      <c r="CN31" s="53">
        <f>'Yearly data'!CM213</f>
        <v>13</v>
      </c>
      <c r="CO31" s="53">
        <f>'Yearly data'!CN213</f>
        <v>9.33</v>
      </c>
      <c r="CP31" s="16">
        <f>'Yearly data'!CO137</f>
        <v>10</v>
      </c>
      <c r="CQ31" s="16">
        <f>'Yearly data'!CP137</f>
        <v>11</v>
      </c>
      <c r="CR31" s="16">
        <f>'Yearly data'!CQ137</f>
        <v>11.33</v>
      </c>
      <c r="CS31" s="16">
        <f>'Yearly data'!CR137</f>
        <v>14</v>
      </c>
      <c r="CT31" s="16">
        <f>'Yearly data'!CS137</f>
        <v>16.670000000000002</v>
      </c>
    </row>
    <row r="32" spans="1:98" ht="20.399999999999999">
      <c r="A32" s="51"/>
      <c r="B32" s="52">
        <v>45504</v>
      </c>
      <c r="C32" s="53">
        <f>'Yearly data'!B214</f>
        <v>9.67</v>
      </c>
      <c r="D32" s="53">
        <f>'Yearly data'!C214</f>
        <v>9.33</v>
      </c>
      <c r="E32" s="53">
        <f>'Yearly data'!D214</f>
        <v>9</v>
      </c>
      <c r="F32" s="53">
        <f>'Yearly data'!E214</f>
        <v>9</v>
      </c>
      <c r="G32" s="53">
        <f>'Yearly data'!F214</f>
        <v>9</v>
      </c>
      <c r="H32" s="53">
        <f>'Yearly data'!G214</f>
        <v>8.67</v>
      </c>
      <c r="I32" s="53">
        <f>'Yearly data'!H214</f>
        <v>8.67</v>
      </c>
      <c r="J32" s="53">
        <f>'Yearly data'!I214</f>
        <v>8.33</v>
      </c>
      <c r="K32" s="53">
        <f>'Yearly data'!J214</f>
        <v>8</v>
      </c>
      <c r="L32" s="53">
        <f>'Yearly data'!K214</f>
        <v>7.67</v>
      </c>
      <c r="M32" s="53">
        <f>'Yearly data'!L214</f>
        <v>13.33</v>
      </c>
      <c r="N32" s="53">
        <f>'Yearly data'!M214</f>
        <v>13.33</v>
      </c>
      <c r="O32" s="53">
        <f>'Yearly data'!N214</f>
        <v>13.33</v>
      </c>
      <c r="P32" s="53">
        <f>'Yearly data'!O214</f>
        <v>13</v>
      </c>
      <c r="Q32" s="53">
        <f>'Yearly data'!P214</f>
        <v>12.67</v>
      </c>
      <c r="R32" s="53">
        <f>'Yearly data'!Q214</f>
        <v>12.67</v>
      </c>
      <c r="S32" s="53">
        <f>'Yearly data'!R214</f>
        <v>13.67</v>
      </c>
      <c r="T32" s="53">
        <f>'Yearly data'!S214</f>
        <v>13.67</v>
      </c>
      <c r="U32" s="53">
        <f>'Yearly data'!T214</f>
        <v>13.67</v>
      </c>
      <c r="V32" s="53">
        <f>'Yearly data'!U214</f>
        <v>13.67</v>
      </c>
      <c r="W32" s="53">
        <f>'Yearly data'!V214</f>
        <v>13.67</v>
      </c>
      <c r="X32" s="53">
        <f>'Yearly data'!W214</f>
        <v>13.67</v>
      </c>
      <c r="Y32" s="53">
        <f>'Yearly data'!X214</f>
        <v>13.67</v>
      </c>
      <c r="Z32" s="53">
        <f>'Yearly data'!Y214</f>
        <v>13.67</v>
      </c>
      <c r="AA32" s="53">
        <f>'Yearly data'!Z214</f>
        <v>12</v>
      </c>
      <c r="AB32" s="53">
        <f>'Yearly data'!AA214</f>
        <v>12.33</v>
      </c>
      <c r="AC32" s="53">
        <f>'Yearly data'!AB214</f>
        <v>12.67</v>
      </c>
      <c r="AD32" s="53">
        <f>'Yearly data'!AC214</f>
        <v>13.33</v>
      </c>
      <c r="AE32" s="53">
        <f>'Yearly data'!AD214</f>
        <v>12.67</v>
      </c>
      <c r="AF32" s="53">
        <f>'Yearly data'!AE214</f>
        <v>12</v>
      </c>
      <c r="AG32" s="53">
        <f>'Yearly data'!AF214</f>
        <v>11.67</v>
      </c>
      <c r="AH32" s="53">
        <f>'Yearly data'!AG214</f>
        <v>11</v>
      </c>
      <c r="AI32" s="53">
        <f>'Yearly data'!AH214</f>
        <v>15.67</v>
      </c>
      <c r="AJ32" s="53">
        <f>'Yearly data'!AI214</f>
        <v>15.33</v>
      </c>
      <c r="AK32" s="53">
        <f>'Yearly data'!AJ214</f>
        <v>15</v>
      </c>
      <c r="AL32" s="53">
        <f>'Yearly data'!AK214</f>
        <v>14.67</v>
      </c>
      <c r="AM32" s="53">
        <f>'Yearly data'!AL214</f>
        <v>14.33</v>
      </c>
      <c r="AN32" s="53">
        <f>'Yearly data'!AM214</f>
        <v>14</v>
      </c>
      <c r="AO32" s="53">
        <f>'Yearly data'!AN214</f>
        <v>16</v>
      </c>
      <c r="AP32" s="53">
        <f>'Yearly data'!AO214</f>
        <v>16</v>
      </c>
      <c r="AQ32" s="53">
        <f>'Yearly data'!AP214</f>
        <v>15.67</v>
      </c>
      <c r="AR32" s="53">
        <f>'Yearly data'!AQ214</f>
        <v>15.33</v>
      </c>
      <c r="AS32" s="53">
        <f>'Yearly data'!AR214</f>
        <v>18.670000000000002</v>
      </c>
      <c r="AT32" s="53">
        <f>'Yearly data'!AS214</f>
        <v>19</v>
      </c>
      <c r="AU32" s="53">
        <f>'Yearly data'!AT214</f>
        <v>19.670000000000002</v>
      </c>
      <c r="AV32" s="53">
        <f>'Yearly data'!AU214</f>
        <v>20.329999999999998</v>
      </c>
      <c r="AW32" s="53">
        <f>'Yearly data'!AV214</f>
        <v>25.67</v>
      </c>
      <c r="AX32" s="53">
        <f>'Yearly data'!AW214</f>
        <v>27</v>
      </c>
      <c r="AY32" s="53">
        <f>'Yearly data'!AX214</f>
        <v>27.33</v>
      </c>
      <c r="AZ32" s="53">
        <f>'Yearly data'!AY214</f>
        <v>27.67</v>
      </c>
      <c r="BA32" s="53">
        <f>'Yearly data'!AZ214</f>
        <v>28.33</v>
      </c>
      <c r="BB32" s="53">
        <f>'Yearly data'!BA214</f>
        <v>28.67</v>
      </c>
      <c r="BC32" s="53">
        <f>'Yearly data'!BB214</f>
        <v>29.33</v>
      </c>
      <c r="BD32" s="53">
        <f>'Yearly data'!BC214</f>
        <v>30</v>
      </c>
      <c r="BE32" s="53">
        <f>'Yearly data'!BD214</f>
        <v>32</v>
      </c>
      <c r="BF32" s="53">
        <f>'Yearly data'!BE214</f>
        <v>32.33</v>
      </c>
      <c r="BG32" s="53">
        <f>'Yearly data'!BF214</f>
        <v>32.67</v>
      </c>
      <c r="BH32" s="53">
        <f>'Yearly data'!BG214</f>
        <v>32.67</v>
      </c>
      <c r="BI32" s="53">
        <f>'Yearly data'!BH214</f>
        <v>28.67</v>
      </c>
      <c r="BJ32" s="53">
        <f>'Yearly data'!BI214</f>
        <v>28.33</v>
      </c>
      <c r="BK32" s="53">
        <f>'Yearly data'!BJ214</f>
        <v>23.67</v>
      </c>
      <c r="BL32" s="53">
        <f>'Yearly data'!BK214</f>
        <v>23.67</v>
      </c>
      <c r="BM32" s="53">
        <f>'Yearly data'!BL214</f>
        <v>23</v>
      </c>
      <c r="BN32" s="53">
        <f>'Yearly data'!BM214</f>
        <v>23</v>
      </c>
      <c r="BO32" s="53">
        <f>'Yearly data'!BN214</f>
        <v>22.67</v>
      </c>
      <c r="BP32" s="53">
        <f>'Yearly data'!BO214</f>
        <v>21.67</v>
      </c>
      <c r="BQ32" s="53">
        <f>'Yearly data'!BP214</f>
        <v>21.33</v>
      </c>
      <c r="BR32" s="53">
        <f>'Yearly data'!BQ214</f>
        <v>21</v>
      </c>
      <c r="BS32" s="53">
        <f>'Yearly data'!BR214</f>
        <v>15.33</v>
      </c>
      <c r="BT32" s="53">
        <f>'Yearly data'!BS214</f>
        <v>15.33</v>
      </c>
      <c r="BU32" s="53">
        <f>'Yearly data'!BT214</f>
        <v>21.33</v>
      </c>
      <c r="BV32" s="53">
        <f>'Yearly data'!BU214</f>
        <v>21</v>
      </c>
      <c r="BW32" s="53">
        <f>'Yearly data'!BV214</f>
        <v>21.67</v>
      </c>
      <c r="BX32" s="53">
        <f>'Yearly data'!BW214</f>
        <v>21.33</v>
      </c>
      <c r="BY32" s="53">
        <f>'Yearly data'!BX214</f>
        <v>24.33</v>
      </c>
      <c r="BZ32" s="53">
        <f>'Yearly data'!BY214</f>
        <v>24</v>
      </c>
      <c r="CA32" s="53">
        <f>'Yearly data'!BZ214</f>
        <v>23.67</v>
      </c>
      <c r="CB32" s="53">
        <f>'Yearly data'!CA214</f>
        <v>23.33</v>
      </c>
      <c r="CC32" s="53">
        <f>'Yearly data'!CB214</f>
        <v>23</v>
      </c>
      <c r="CD32" s="53">
        <f>'Yearly data'!CC214</f>
        <v>22.67</v>
      </c>
      <c r="CE32" s="53">
        <f>'Yearly data'!CD214</f>
        <v>29.67</v>
      </c>
      <c r="CF32" s="53">
        <f>'Yearly data'!CE214</f>
        <v>29.67</v>
      </c>
      <c r="CG32" s="53">
        <f>'Yearly data'!CF214</f>
        <v>29.33</v>
      </c>
      <c r="CH32" s="53">
        <f>'Yearly data'!CG214</f>
        <v>29</v>
      </c>
      <c r="CI32" s="53">
        <f>'Yearly data'!CH214</f>
        <v>23.67</v>
      </c>
      <c r="CJ32" s="53">
        <f>'Yearly data'!CI214</f>
        <v>23.33</v>
      </c>
      <c r="CK32" s="53">
        <f>'Yearly data'!CJ214</f>
        <v>18.329999999999998</v>
      </c>
      <c r="CL32" s="53">
        <f>'Yearly data'!CK214</f>
        <v>17.670000000000002</v>
      </c>
      <c r="CM32" s="53">
        <f>'Yearly data'!CL214</f>
        <v>17.670000000000002</v>
      </c>
      <c r="CN32" s="53">
        <f>'Yearly data'!CM214</f>
        <v>17.670000000000002</v>
      </c>
      <c r="CO32" s="53">
        <f>'Yearly data'!CN214</f>
        <v>16.329999999999998</v>
      </c>
      <c r="CP32" s="16">
        <f>'Yearly data'!CO138</f>
        <v>15.33</v>
      </c>
      <c r="CQ32" s="16">
        <f>'Yearly data'!CP138</f>
        <v>15</v>
      </c>
      <c r="CR32" s="16">
        <f>'Yearly data'!CQ138</f>
        <v>14.33</v>
      </c>
      <c r="CS32" s="16">
        <f>'Yearly data'!CR138</f>
        <v>14.33</v>
      </c>
      <c r="CT32" s="16">
        <f>'Yearly data'!CS138</f>
        <v>14.33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T32"/>
  <sheetViews>
    <sheetView zoomScale="83" zoomScaleNormal="83" workbookViewId="0">
      <pane xSplit="1" topLeftCell="O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6">
        <v>45505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A2" s="51"/>
      <c r="B2" s="48">
        <v>45505</v>
      </c>
      <c r="C2" s="49">
        <f>'Yearly data'!B215</f>
        <v>15</v>
      </c>
      <c r="D2" s="49">
        <f>'Yearly data'!C215</f>
        <v>15</v>
      </c>
      <c r="E2" s="49">
        <f>'Yearly data'!D215</f>
        <v>15</v>
      </c>
      <c r="F2" s="49">
        <f>'Yearly data'!E215</f>
        <v>15.33</v>
      </c>
      <c r="G2" s="49">
        <f>'Yearly data'!F215</f>
        <v>15.67</v>
      </c>
      <c r="H2" s="49">
        <f>'Yearly data'!G215</f>
        <v>22.67</v>
      </c>
      <c r="I2" s="49">
        <f>'Yearly data'!H215</f>
        <v>24</v>
      </c>
      <c r="J2" s="49">
        <f>'Yearly data'!I215</f>
        <v>25</v>
      </c>
      <c r="K2" s="49">
        <f>'Yearly data'!J215</f>
        <v>25.33</v>
      </c>
      <c r="L2" s="49">
        <f>'Yearly data'!K215</f>
        <v>25.33</v>
      </c>
      <c r="M2" s="49">
        <f>'Yearly data'!L215</f>
        <v>25.67</v>
      </c>
      <c r="N2" s="49">
        <f>'Yearly data'!M215</f>
        <v>25.67</v>
      </c>
      <c r="O2" s="49">
        <f>'Yearly data'!N215</f>
        <v>25</v>
      </c>
      <c r="P2" s="49">
        <f>'Yearly data'!O215</f>
        <v>25</v>
      </c>
      <c r="Q2" s="49">
        <f>'Yearly data'!P215</f>
        <v>20</v>
      </c>
      <c r="R2" s="49">
        <f>'Yearly data'!Q215</f>
        <v>20.67</v>
      </c>
      <c r="S2" s="49">
        <f>'Yearly data'!R215</f>
        <v>21</v>
      </c>
      <c r="T2" s="49">
        <f>'Yearly data'!S215</f>
        <v>21</v>
      </c>
      <c r="U2" s="49">
        <f>'Yearly data'!T215</f>
        <v>21.33</v>
      </c>
      <c r="V2" s="49">
        <f>'Yearly data'!U215</f>
        <v>21.67</v>
      </c>
      <c r="W2" s="49">
        <f>'Yearly data'!V215</f>
        <v>21.67</v>
      </c>
      <c r="X2" s="49">
        <f>'Yearly data'!W215</f>
        <v>21.67</v>
      </c>
      <c r="Y2" s="49">
        <f>'Yearly data'!X215</f>
        <v>21.67</v>
      </c>
      <c r="Z2" s="49">
        <f>'Yearly data'!Y215</f>
        <v>21.67</v>
      </c>
      <c r="AA2" s="49">
        <f>'Yearly data'!Z215</f>
        <v>26.67</v>
      </c>
      <c r="AB2" s="49">
        <f>'Yearly data'!AA215</f>
        <v>26.67</v>
      </c>
      <c r="AC2" s="49">
        <f>'Yearly data'!AB215</f>
        <v>28.33</v>
      </c>
      <c r="AD2" s="49">
        <f>'Yearly data'!AC215</f>
        <v>29.33</v>
      </c>
      <c r="AE2" s="49">
        <f>'Yearly data'!AD215</f>
        <v>30</v>
      </c>
      <c r="AF2" s="49">
        <f>'Yearly data'!AE215</f>
        <v>30</v>
      </c>
      <c r="AG2" s="49">
        <f>'Yearly data'!AF215</f>
        <v>30</v>
      </c>
      <c r="AH2" s="49">
        <f>'Yearly data'!AG215</f>
        <v>30</v>
      </c>
      <c r="AI2" s="49">
        <f>'Yearly data'!AH215</f>
        <v>30</v>
      </c>
      <c r="AJ2" s="49">
        <f>'Yearly data'!AI215</f>
        <v>30</v>
      </c>
      <c r="AK2" s="49">
        <f>'Yearly data'!AJ215</f>
        <v>30</v>
      </c>
      <c r="AL2" s="49">
        <f>'Yearly data'!AK215</f>
        <v>30</v>
      </c>
      <c r="AM2" s="49">
        <f>'Yearly data'!AL215</f>
        <v>30</v>
      </c>
      <c r="AN2" s="49">
        <f>'Yearly data'!AM215</f>
        <v>30</v>
      </c>
      <c r="AO2" s="49">
        <f>'Yearly data'!AN215</f>
        <v>26.67</v>
      </c>
      <c r="AP2" s="49">
        <f>'Yearly data'!AO215</f>
        <v>26.67</v>
      </c>
      <c r="AQ2" s="49">
        <f>'Yearly data'!AP215</f>
        <v>27.33</v>
      </c>
      <c r="AR2" s="49">
        <f>'Yearly data'!AQ215</f>
        <v>27.67</v>
      </c>
      <c r="AS2" s="49">
        <f>'Yearly data'!AR215</f>
        <v>28</v>
      </c>
      <c r="AT2" s="49">
        <f>'Yearly data'!AS215</f>
        <v>28</v>
      </c>
      <c r="AU2" s="49">
        <f>'Yearly data'!AT215</f>
        <v>28.33</v>
      </c>
      <c r="AV2" s="49">
        <f>'Yearly data'!AU215</f>
        <v>29.33</v>
      </c>
      <c r="AW2" s="49">
        <f>'Yearly data'!AV215</f>
        <v>36.67</v>
      </c>
      <c r="AX2" s="49">
        <f>'Yearly data'!AW215</f>
        <v>37.33</v>
      </c>
      <c r="AY2" s="49">
        <f>'Yearly data'!AX215</f>
        <v>37.67</v>
      </c>
      <c r="AZ2" s="49">
        <f>'Yearly data'!AY215</f>
        <v>38.33</v>
      </c>
      <c r="BA2" s="49">
        <f>'Yearly data'!AZ215</f>
        <v>38.33</v>
      </c>
      <c r="BB2" s="49">
        <f>'Yearly data'!BA215</f>
        <v>38.33</v>
      </c>
      <c r="BC2" s="49">
        <f>'Yearly data'!BB215</f>
        <v>38.33</v>
      </c>
      <c r="BD2" s="49">
        <f>'Yearly data'!BC215</f>
        <v>38.33</v>
      </c>
      <c r="BE2" s="49">
        <f>'Yearly data'!BD215</f>
        <v>38.33</v>
      </c>
      <c r="BF2" s="49">
        <f>'Yearly data'!BE215</f>
        <v>38.33</v>
      </c>
      <c r="BG2" s="49">
        <f>'Yearly data'!BF215</f>
        <v>38.33</v>
      </c>
      <c r="BH2" s="49">
        <f>'Yearly data'!BG215</f>
        <v>38.33</v>
      </c>
      <c r="BI2" s="49">
        <f>'Yearly data'!BH215</f>
        <v>38.33</v>
      </c>
      <c r="BJ2" s="49">
        <f>'Yearly data'!BI215</f>
        <v>38.33</v>
      </c>
      <c r="BK2" s="49">
        <f>'Yearly data'!BJ215</f>
        <v>38.33</v>
      </c>
      <c r="BL2" s="49">
        <f>'Yearly data'!BK215</f>
        <v>38.33</v>
      </c>
      <c r="BM2" s="49">
        <f>'Yearly data'!BL215</f>
        <v>38.33</v>
      </c>
      <c r="BN2" s="49">
        <f>'Yearly data'!BM215</f>
        <v>38.33</v>
      </c>
      <c r="BO2" s="49">
        <f>'Yearly data'!BN215</f>
        <v>38.33</v>
      </c>
      <c r="BP2" s="49">
        <f>'Yearly data'!BO215</f>
        <v>38.33</v>
      </c>
      <c r="BQ2" s="49">
        <f>'Yearly data'!BP215</f>
        <v>38.33</v>
      </c>
      <c r="BR2" s="49">
        <f>'Yearly data'!BQ215</f>
        <v>38.33</v>
      </c>
      <c r="BS2" s="49">
        <f>'Yearly data'!BR215</f>
        <v>38.33</v>
      </c>
      <c r="BT2" s="49">
        <f>'Yearly data'!BS215</f>
        <v>38.33</v>
      </c>
      <c r="BU2" s="49">
        <f>'Yearly data'!BT215</f>
        <v>38.33</v>
      </c>
      <c r="BV2" s="49">
        <f>'Yearly data'!BU215</f>
        <v>38.33</v>
      </c>
      <c r="BW2" s="49">
        <f>'Yearly data'!BV215</f>
        <v>38.33</v>
      </c>
      <c r="BX2" s="49">
        <f>'Yearly data'!BW215</f>
        <v>38.33</v>
      </c>
      <c r="BY2" s="49">
        <f>'Yearly data'!BX215</f>
        <v>38.33</v>
      </c>
      <c r="BZ2" s="49">
        <f>'Yearly data'!BY215</f>
        <v>38.33</v>
      </c>
      <c r="CA2" s="49">
        <f>'Yearly data'!BZ215</f>
        <v>38.33</v>
      </c>
      <c r="CB2" s="49">
        <f>'Yearly data'!CA215</f>
        <v>38.33</v>
      </c>
      <c r="CC2" s="49">
        <f>'Yearly data'!CB215</f>
        <v>38.33</v>
      </c>
      <c r="CD2" s="49">
        <f>'Yearly data'!CC215</f>
        <v>38.33</v>
      </c>
      <c r="CE2" s="49">
        <f>'Yearly data'!CD215</f>
        <v>38.33</v>
      </c>
      <c r="CF2" s="49">
        <f>'Yearly data'!CE215</f>
        <v>38.33</v>
      </c>
      <c r="CG2" s="49">
        <f>'Yearly data'!CF215</f>
        <v>38.33</v>
      </c>
      <c r="CH2" s="49">
        <f>'Yearly data'!CG215</f>
        <v>38</v>
      </c>
      <c r="CI2" s="49">
        <f>'Yearly data'!CH215</f>
        <v>37.67</v>
      </c>
      <c r="CJ2" s="49">
        <f>'Yearly data'!CI215</f>
        <v>37.33</v>
      </c>
      <c r="CK2" s="49">
        <f>'Yearly data'!CJ215</f>
        <v>37</v>
      </c>
      <c r="CL2" s="49">
        <f>'Yearly data'!CK215</f>
        <v>36.67</v>
      </c>
      <c r="CM2" s="49">
        <f>'Yearly data'!CL215</f>
        <v>31.67</v>
      </c>
      <c r="CN2" s="49">
        <f>'Yearly data'!CM215</f>
        <v>31</v>
      </c>
      <c r="CO2" s="49">
        <f>'Yearly data'!CN215</f>
        <v>30.33</v>
      </c>
      <c r="CP2" s="49">
        <f>'Yearly data'!CO139</f>
        <v>23.33</v>
      </c>
      <c r="CQ2" s="49">
        <f>'Yearly data'!CP139</f>
        <v>18.329999999999998</v>
      </c>
      <c r="CR2" s="49">
        <f>'Yearly data'!CQ139</f>
        <v>19</v>
      </c>
      <c r="CS2" s="49">
        <f>'Yearly data'!CR139</f>
        <v>19.329999999999998</v>
      </c>
      <c r="CT2" s="49">
        <f>'Yearly data'!CS139</f>
        <v>20.67</v>
      </c>
    </row>
    <row r="3" spans="1:98" ht="20.399999999999999">
      <c r="B3" s="48">
        <v>45506</v>
      </c>
      <c r="C3" s="49">
        <f>'Yearly data'!B216</f>
        <v>30</v>
      </c>
      <c r="D3" s="49">
        <f>'Yearly data'!C216</f>
        <v>30</v>
      </c>
      <c r="E3" s="49">
        <f>'Yearly data'!D216</f>
        <v>30</v>
      </c>
      <c r="F3" s="49">
        <f>'Yearly data'!E216</f>
        <v>30</v>
      </c>
      <c r="G3" s="49">
        <f>'Yearly data'!F216</f>
        <v>29.33</v>
      </c>
      <c r="H3" s="49">
        <f>'Yearly data'!G216</f>
        <v>29.33</v>
      </c>
      <c r="I3" s="49">
        <f>'Yearly data'!H216</f>
        <v>29.33</v>
      </c>
      <c r="J3" s="49">
        <f>'Yearly data'!I216</f>
        <v>29.33</v>
      </c>
      <c r="K3" s="49">
        <f>'Yearly data'!J216</f>
        <v>30</v>
      </c>
      <c r="L3" s="49">
        <f>'Yearly data'!K216</f>
        <v>30</v>
      </c>
      <c r="M3" s="49">
        <f>'Yearly data'!L216</f>
        <v>35</v>
      </c>
      <c r="N3" s="49">
        <f>'Yearly data'!M216</f>
        <v>35</v>
      </c>
      <c r="O3" s="49">
        <f>'Yearly data'!N216</f>
        <v>35</v>
      </c>
      <c r="P3" s="49">
        <f>'Yearly data'!O216</f>
        <v>35</v>
      </c>
      <c r="Q3" s="49">
        <f>'Yearly data'!P216</f>
        <v>35</v>
      </c>
      <c r="R3" s="49">
        <f>'Yearly data'!Q216</f>
        <v>35</v>
      </c>
      <c r="S3" s="49">
        <f>'Yearly data'!R216</f>
        <v>37.33</v>
      </c>
      <c r="T3" s="49">
        <f>'Yearly data'!S216</f>
        <v>37</v>
      </c>
      <c r="U3" s="49">
        <f>'Yearly data'!T216</f>
        <v>36.67</v>
      </c>
      <c r="V3" s="49">
        <f>'Yearly data'!U216</f>
        <v>36.33</v>
      </c>
      <c r="W3" s="49">
        <f>'Yearly data'!V216</f>
        <v>36</v>
      </c>
      <c r="X3" s="49">
        <f>'Yearly data'!W216</f>
        <v>35.67</v>
      </c>
      <c r="Y3" s="49">
        <f>'Yearly data'!X216</f>
        <v>35.33</v>
      </c>
      <c r="Z3" s="49">
        <f>'Yearly data'!Y216</f>
        <v>34.67</v>
      </c>
      <c r="AA3" s="49">
        <f>'Yearly data'!Z216</f>
        <v>34.33</v>
      </c>
      <c r="AB3" s="49">
        <f>'Yearly data'!AA216</f>
        <v>33.67</v>
      </c>
      <c r="AC3" s="49">
        <f>'Yearly data'!AB216</f>
        <v>35</v>
      </c>
      <c r="AD3" s="49">
        <f>'Yearly data'!AC216</f>
        <v>35</v>
      </c>
      <c r="AE3" s="49">
        <f>'Yearly data'!AD216</f>
        <v>35</v>
      </c>
      <c r="AF3" s="49">
        <f>'Yearly data'!AE216</f>
        <v>35</v>
      </c>
      <c r="AG3" s="49">
        <f>'Yearly data'!AF216</f>
        <v>31.67</v>
      </c>
      <c r="AH3" s="49">
        <f>'Yearly data'!AG216</f>
        <v>31.67</v>
      </c>
      <c r="AI3" s="49">
        <f>'Yearly data'!AH216</f>
        <v>31.67</v>
      </c>
      <c r="AJ3" s="49">
        <f>'Yearly data'!AI216</f>
        <v>32</v>
      </c>
      <c r="AK3" s="49">
        <f>'Yearly data'!AJ216</f>
        <v>32.33</v>
      </c>
      <c r="AL3" s="49">
        <f>'Yearly data'!AK216</f>
        <v>32.67</v>
      </c>
      <c r="AM3" s="49">
        <f>'Yearly data'!AL216</f>
        <v>33</v>
      </c>
      <c r="AN3" s="49">
        <f>'Yearly data'!AM216</f>
        <v>33.33</v>
      </c>
      <c r="AO3" s="49">
        <f>'Yearly data'!AN216</f>
        <v>33.67</v>
      </c>
      <c r="AP3" s="49">
        <f>'Yearly data'!AO216</f>
        <v>34.33</v>
      </c>
      <c r="AQ3" s="49">
        <f>'Yearly data'!AP216</f>
        <v>35</v>
      </c>
      <c r="AR3" s="49">
        <f>'Yearly data'!AQ216</f>
        <v>36</v>
      </c>
      <c r="AS3" s="49">
        <f>'Yearly data'!AR216</f>
        <v>36.67</v>
      </c>
      <c r="AT3" s="49">
        <f>'Yearly data'!AS216</f>
        <v>37.33</v>
      </c>
      <c r="AU3" s="49">
        <f>'Yearly data'!AT216</f>
        <v>38.33</v>
      </c>
      <c r="AV3" s="49">
        <f>'Yearly data'!AU216</f>
        <v>38.33</v>
      </c>
      <c r="AW3" s="49">
        <f>'Yearly data'!AV216</f>
        <v>38.33</v>
      </c>
      <c r="AX3" s="49">
        <f>'Yearly data'!AW216</f>
        <v>38.33</v>
      </c>
      <c r="AY3" s="49">
        <f>'Yearly data'!AX216</f>
        <v>38.33</v>
      </c>
      <c r="AZ3" s="49">
        <f>'Yearly data'!AY216</f>
        <v>38.33</v>
      </c>
      <c r="BA3" s="49">
        <f>'Yearly data'!AZ216</f>
        <v>38.33</v>
      </c>
      <c r="BB3" s="49">
        <f>'Yearly data'!BA216</f>
        <v>38.33</v>
      </c>
      <c r="BC3" s="49">
        <f>'Yearly data'!BB216</f>
        <v>38.33</v>
      </c>
      <c r="BD3" s="49">
        <f>'Yearly data'!BC216</f>
        <v>38.33</v>
      </c>
      <c r="BE3" s="49">
        <f>'Yearly data'!BD216</f>
        <v>31.67</v>
      </c>
      <c r="BF3" s="49">
        <f>'Yearly data'!BE216</f>
        <v>31.67</v>
      </c>
      <c r="BG3" s="49">
        <f>'Yearly data'!BF216</f>
        <v>31.67</v>
      </c>
      <c r="BH3" s="49">
        <f>'Yearly data'!BG216</f>
        <v>31.67</v>
      </c>
      <c r="BI3" s="49">
        <f>'Yearly data'!BH216</f>
        <v>32</v>
      </c>
      <c r="BJ3" s="49">
        <f>'Yearly data'!BI216</f>
        <v>32.33</v>
      </c>
      <c r="BK3" s="49">
        <f>'Yearly data'!BJ216</f>
        <v>33</v>
      </c>
      <c r="BL3" s="49">
        <f>'Yearly data'!BK216</f>
        <v>33.67</v>
      </c>
      <c r="BM3" s="49">
        <f>'Yearly data'!BL216</f>
        <v>34.33</v>
      </c>
      <c r="BN3" s="49">
        <f>'Yearly data'!BM216</f>
        <v>35</v>
      </c>
      <c r="BO3" s="49">
        <f>'Yearly data'!BN216</f>
        <v>35.67</v>
      </c>
      <c r="BP3" s="49">
        <f>'Yearly data'!BO216</f>
        <v>36.33</v>
      </c>
      <c r="BQ3" s="49">
        <f>'Yearly data'!BP216</f>
        <v>37</v>
      </c>
      <c r="BR3" s="49">
        <f>'Yearly data'!BQ216</f>
        <v>37.67</v>
      </c>
      <c r="BS3" s="49">
        <f>'Yearly data'!BR216</f>
        <v>38.33</v>
      </c>
      <c r="BT3" s="49">
        <f>'Yearly data'!BS216</f>
        <v>38.33</v>
      </c>
      <c r="BU3" s="49">
        <f>'Yearly data'!BT216</f>
        <v>24</v>
      </c>
      <c r="BV3" s="49">
        <f>'Yearly data'!BU216</f>
        <v>24.67</v>
      </c>
      <c r="BW3" s="49">
        <f>'Yearly data'!BV216</f>
        <v>20</v>
      </c>
      <c r="BX3" s="49">
        <f>'Yearly data'!BW216</f>
        <v>20</v>
      </c>
      <c r="BY3" s="49">
        <f>'Yearly data'!BX216</f>
        <v>19.670000000000002</v>
      </c>
      <c r="BZ3" s="49">
        <f>'Yearly data'!BY216</f>
        <v>20</v>
      </c>
      <c r="CA3" s="49">
        <f>'Yearly data'!BZ216</f>
        <v>33.33</v>
      </c>
      <c r="CB3" s="49">
        <f>'Yearly data'!CA216</f>
        <v>33.67</v>
      </c>
      <c r="CC3" s="49">
        <f>'Yearly data'!CB216</f>
        <v>38.33</v>
      </c>
      <c r="CD3" s="49">
        <f>'Yearly data'!CC216</f>
        <v>38.33</v>
      </c>
      <c r="CE3" s="49">
        <f>'Yearly data'!CD216</f>
        <v>38.33</v>
      </c>
      <c r="CF3" s="49">
        <f>'Yearly data'!CE216</f>
        <v>38.33</v>
      </c>
      <c r="CG3" s="49">
        <f>'Yearly data'!CF216</f>
        <v>38.33</v>
      </c>
      <c r="CH3" s="49">
        <f>'Yearly data'!CG216</f>
        <v>38.33</v>
      </c>
      <c r="CI3" s="49">
        <f>'Yearly data'!CH216</f>
        <v>38.33</v>
      </c>
      <c r="CJ3" s="49">
        <f>'Yearly data'!CI216</f>
        <v>38.33</v>
      </c>
      <c r="CK3" s="49">
        <f>'Yearly data'!CJ216</f>
        <v>28.67</v>
      </c>
      <c r="CL3" s="49">
        <f>'Yearly data'!CK216</f>
        <v>26.67</v>
      </c>
      <c r="CM3" s="49">
        <f>'Yearly data'!CL216</f>
        <v>25</v>
      </c>
      <c r="CN3" s="49">
        <f>'Yearly data'!CM216</f>
        <v>23.33</v>
      </c>
      <c r="CO3" s="49">
        <f>'Yearly data'!CN216</f>
        <v>22.33</v>
      </c>
      <c r="CP3" s="49">
        <f>'Yearly data'!CO140</f>
        <v>18.670000000000002</v>
      </c>
      <c r="CQ3" s="49">
        <f>'Yearly data'!CP140</f>
        <v>19.329999999999998</v>
      </c>
      <c r="CR3" s="49">
        <f>'Yearly data'!CQ140</f>
        <v>19.670000000000002</v>
      </c>
      <c r="CS3" s="49">
        <f>'Yearly data'!CR140</f>
        <v>20.67</v>
      </c>
      <c r="CT3" s="49">
        <f>'Yearly data'!CS140</f>
        <v>21.67</v>
      </c>
    </row>
    <row r="4" spans="1:98" ht="20.399999999999999">
      <c r="B4" s="48">
        <v>45507</v>
      </c>
      <c r="C4" s="49">
        <f>'Yearly data'!B217</f>
        <v>18.670000000000002</v>
      </c>
      <c r="D4" s="49">
        <f>'Yearly data'!C217</f>
        <v>19.670000000000002</v>
      </c>
      <c r="E4" s="49">
        <f>'Yearly data'!D217</f>
        <v>21</v>
      </c>
      <c r="F4" s="49">
        <f>'Yearly data'!E217</f>
        <v>22.67</v>
      </c>
      <c r="G4" s="49">
        <f>'Yearly data'!F217</f>
        <v>22.67</v>
      </c>
      <c r="H4" s="49">
        <f>'Yearly data'!G217</f>
        <v>23.67</v>
      </c>
      <c r="I4" s="49">
        <f>'Yearly data'!H217</f>
        <v>24.33</v>
      </c>
      <c r="J4" s="49">
        <f>'Yearly data'!I217</f>
        <v>24.67</v>
      </c>
      <c r="K4" s="49">
        <f>'Yearly data'!J217</f>
        <v>25</v>
      </c>
      <c r="L4" s="49">
        <f>'Yearly data'!K217</f>
        <v>25</v>
      </c>
      <c r="M4" s="49">
        <f>'Yearly data'!L217</f>
        <v>24.67</v>
      </c>
      <c r="N4" s="49">
        <f>'Yearly data'!M217</f>
        <v>24.67</v>
      </c>
      <c r="O4" s="49">
        <f>'Yearly data'!N217</f>
        <v>21.33</v>
      </c>
      <c r="P4" s="49">
        <f>'Yearly data'!O217</f>
        <v>21.33</v>
      </c>
      <c r="Q4" s="49">
        <f>'Yearly data'!P217</f>
        <v>25</v>
      </c>
      <c r="R4" s="49">
        <f>'Yearly data'!Q217</f>
        <v>25</v>
      </c>
      <c r="S4" s="49">
        <f>'Yearly data'!R217</f>
        <v>25</v>
      </c>
      <c r="T4" s="49">
        <f>'Yearly data'!S217</f>
        <v>25</v>
      </c>
      <c r="U4" s="49">
        <f>'Yearly data'!T217</f>
        <v>25</v>
      </c>
      <c r="V4" s="49">
        <f>'Yearly data'!U217</f>
        <v>25.06</v>
      </c>
      <c r="W4" s="49">
        <f>'Yearly data'!V217</f>
        <v>26.17</v>
      </c>
      <c r="X4" s="49">
        <f>'Yearly data'!W217</f>
        <v>26.48</v>
      </c>
      <c r="Y4" s="49">
        <f>'Yearly data'!X217</f>
        <v>26.08</v>
      </c>
      <c r="Z4" s="49">
        <f>'Yearly data'!Y217</f>
        <v>25.53</v>
      </c>
      <c r="AA4" s="49">
        <f>'Yearly data'!Z217</f>
        <v>25.78</v>
      </c>
      <c r="AB4" s="49">
        <f>'Yearly data'!AA217</f>
        <v>25.59</v>
      </c>
      <c r="AC4" s="49">
        <f>'Yearly data'!AB217</f>
        <v>25.64</v>
      </c>
      <c r="AD4" s="49">
        <f>'Yearly data'!AC217</f>
        <v>25.62</v>
      </c>
      <c r="AE4" s="49">
        <f>'Yearly data'!AD217</f>
        <v>26.83</v>
      </c>
      <c r="AF4" s="49">
        <f>'Yearly data'!AE217</f>
        <v>28.31</v>
      </c>
      <c r="AG4" s="49">
        <f>'Yearly data'!AF217</f>
        <v>29.24</v>
      </c>
      <c r="AH4" s="49">
        <f>'Yearly data'!AG217</f>
        <v>30.08</v>
      </c>
      <c r="AI4" s="49">
        <f>'Yearly data'!AH217</f>
        <v>29.52</v>
      </c>
      <c r="AJ4" s="49">
        <f>'Yearly data'!AI217</f>
        <v>31.55</v>
      </c>
      <c r="AK4" s="49">
        <f>'Yearly data'!AJ217</f>
        <v>31.84</v>
      </c>
      <c r="AL4" s="49">
        <f>'Yearly data'!AK217</f>
        <v>31.63</v>
      </c>
      <c r="AM4" s="49">
        <f>'Yearly data'!AL217</f>
        <v>31</v>
      </c>
      <c r="AN4" s="49">
        <f>'Yearly data'!AM217</f>
        <v>31</v>
      </c>
      <c r="AO4" s="49">
        <f>'Yearly data'!AN217</f>
        <v>31</v>
      </c>
      <c r="AP4" s="49">
        <f>'Yearly data'!AO217</f>
        <v>31</v>
      </c>
      <c r="AQ4" s="49">
        <f>'Yearly data'!AP217</f>
        <v>31</v>
      </c>
      <c r="AR4" s="49">
        <f>'Yearly data'!AQ217</f>
        <v>31</v>
      </c>
      <c r="AS4" s="49">
        <f>'Yearly data'!AR217</f>
        <v>31</v>
      </c>
      <c r="AT4" s="49">
        <f>'Yearly data'!AS217</f>
        <v>31</v>
      </c>
      <c r="AU4" s="49">
        <f>'Yearly data'!AT217</f>
        <v>31</v>
      </c>
      <c r="AV4" s="49">
        <f>'Yearly data'!AU217</f>
        <v>31</v>
      </c>
      <c r="AW4" s="49">
        <f>'Yearly data'!AV217</f>
        <v>31</v>
      </c>
      <c r="AX4" s="49">
        <f>'Yearly data'!AW217</f>
        <v>31</v>
      </c>
      <c r="AY4" s="49">
        <f>'Yearly data'!AX217</f>
        <v>31</v>
      </c>
      <c r="AZ4" s="49">
        <f>'Yearly data'!AY217</f>
        <v>31</v>
      </c>
      <c r="BA4" s="49">
        <f>'Yearly data'!AZ217</f>
        <v>36.67</v>
      </c>
      <c r="BB4" s="49">
        <f>'Yearly data'!BA217</f>
        <v>36.67</v>
      </c>
      <c r="BC4" s="49">
        <f>'Yearly data'!BB217</f>
        <v>36.67</v>
      </c>
      <c r="BD4" s="49">
        <f>'Yearly data'!BC217</f>
        <v>36.67</v>
      </c>
      <c r="BE4" s="49">
        <f>'Yearly data'!BD217</f>
        <v>36.67</v>
      </c>
      <c r="BF4" s="49">
        <f>'Yearly data'!BE217</f>
        <v>36.67</v>
      </c>
      <c r="BG4" s="49">
        <f>'Yearly data'!BF217</f>
        <v>36.67</v>
      </c>
      <c r="BH4" s="49">
        <f>'Yearly data'!BG217</f>
        <v>36.67</v>
      </c>
      <c r="BI4" s="49">
        <f>'Yearly data'!BH217</f>
        <v>36.67</v>
      </c>
      <c r="BJ4" s="49">
        <f>'Yearly data'!BI217</f>
        <v>36.67</v>
      </c>
      <c r="BK4" s="49">
        <f>'Yearly data'!BJ217</f>
        <v>36.67</v>
      </c>
      <c r="BL4" s="49">
        <f>'Yearly data'!BK217</f>
        <v>36.67</v>
      </c>
      <c r="BM4" s="49">
        <f>'Yearly data'!BL217</f>
        <v>36.67</v>
      </c>
      <c r="BN4" s="49">
        <f>'Yearly data'!BM217</f>
        <v>36.67</v>
      </c>
      <c r="BO4" s="49">
        <f>'Yearly data'!BN217</f>
        <v>36.67</v>
      </c>
      <c r="BP4" s="49">
        <f>'Yearly data'!BO217</f>
        <v>36.67</v>
      </c>
      <c r="BQ4" s="49">
        <f>'Yearly data'!BP217</f>
        <v>36.67</v>
      </c>
      <c r="BR4" s="49">
        <f>'Yearly data'!BQ217</f>
        <v>36.67</v>
      </c>
      <c r="BS4" s="49">
        <f>'Yearly data'!BR217</f>
        <v>36.67</v>
      </c>
      <c r="BT4" s="49">
        <f>'Yearly data'!BS217</f>
        <v>36.67</v>
      </c>
      <c r="BU4" s="49">
        <f>'Yearly data'!BT217</f>
        <v>36.67</v>
      </c>
      <c r="BV4" s="49">
        <f>'Yearly data'!BU217</f>
        <v>36.67</v>
      </c>
      <c r="BW4" s="49">
        <f>'Yearly data'!BV217</f>
        <v>36.67</v>
      </c>
      <c r="BX4" s="49">
        <f>'Yearly data'!BW217</f>
        <v>37.67</v>
      </c>
      <c r="BY4" s="49">
        <f>'Yearly data'!BX217</f>
        <v>37.67</v>
      </c>
      <c r="BZ4" s="49">
        <f>'Yearly data'!BY217</f>
        <v>37.67</v>
      </c>
      <c r="CA4" s="49">
        <f>'Yearly data'!BZ217</f>
        <v>37.67</v>
      </c>
      <c r="CB4" s="49">
        <f>'Yearly data'!CA217</f>
        <v>37.67</v>
      </c>
      <c r="CC4" s="49">
        <f>'Yearly data'!CB217</f>
        <v>36.33</v>
      </c>
      <c r="CD4" s="49">
        <f>'Yearly data'!CC217</f>
        <v>33.33</v>
      </c>
      <c r="CE4" s="49">
        <f>'Yearly data'!CD217</f>
        <v>30</v>
      </c>
      <c r="CF4" s="49">
        <f>'Yearly data'!CE217</f>
        <v>31.67</v>
      </c>
      <c r="CG4" s="49">
        <f>'Yearly data'!CF217</f>
        <v>31.67</v>
      </c>
      <c r="CH4" s="49">
        <f>'Yearly data'!CG217</f>
        <v>31.67</v>
      </c>
      <c r="CI4" s="49">
        <f>'Yearly data'!CH217</f>
        <v>31.33</v>
      </c>
      <c r="CJ4" s="49">
        <f>'Yearly data'!CI217</f>
        <v>31</v>
      </c>
      <c r="CK4" s="49">
        <f>'Yearly data'!CJ217</f>
        <v>30.67</v>
      </c>
      <c r="CL4" s="49">
        <f>'Yearly data'!CK217</f>
        <v>30</v>
      </c>
      <c r="CM4" s="49">
        <f>'Yearly data'!CL217</f>
        <v>26</v>
      </c>
      <c r="CN4" s="49">
        <f>'Yearly data'!CM217</f>
        <v>25</v>
      </c>
      <c r="CO4" s="49">
        <f>'Yearly data'!CN217</f>
        <v>24.67</v>
      </c>
      <c r="CP4" s="49">
        <f>'Yearly data'!CO141</f>
        <v>14</v>
      </c>
      <c r="CQ4" s="49">
        <f>'Yearly data'!CP141</f>
        <v>15</v>
      </c>
      <c r="CR4" s="49">
        <f>'Yearly data'!CQ141</f>
        <v>15.33</v>
      </c>
      <c r="CS4" s="49">
        <f>'Yearly data'!CR141</f>
        <v>16</v>
      </c>
      <c r="CT4" s="49">
        <f>'Yearly data'!CS141</f>
        <v>16.670000000000002</v>
      </c>
    </row>
    <row r="5" spans="1:98" ht="20.399999999999999">
      <c r="B5" s="48">
        <v>45508</v>
      </c>
      <c r="C5" s="49">
        <f>'Yearly data'!B218</f>
        <v>26.67</v>
      </c>
      <c r="D5" s="49">
        <f>'Yearly data'!C218</f>
        <v>27</v>
      </c>
      <c r="E5" s="49">
        <f>'Yearly data'!D218</f>
        <v>27.67</v>
      </c>
      <c r="F5" s="49">
        <f>'Yearly data'!E218</f>
        <v>28.33</v>
      </c>
      <c r="G5" s="49">
        <f>'Yearly data'!F218</f>
        <v>29</v>
      </c>
      <c r="H5" s="49">
        <f>'Yearly data'!G218</f>
        <v>29.67</v>
      </c>
      <c r="I5" s="49">
        <f>'Yearly data'!H218</f>
        <v>29.7</v>
      </c>
      <c r="J5" s="49">
        <f>'Yearly data'!I218</f>
        <v>29.38</v>
      </c>
      <c r="K5" s="49">
        <f>'Yearly data'!J218</f>
        <v>29.49</v>
      </c>
      <c r="L5" s="49">
        <f>'Yearly data'!K218</f>
        <v>28.86</v>
      </c>
      <c r="M5" s="49">
        <f>'Yearly data'!L218</f>
        <v>28.55</v>
      </c>
      <c r="N5" s="49">
        <f>'Yearly data'!M218</f>
        <v>27.86</v>
      </c>
      <c r="O5" s="49">
        <f>'Yearly data'!N218</f>
        <v>31</v>
      </c>
      <c r="P5" s="49">
        <f>'Yearly data'!O218</f>
        <v>31</v>
      </c>
      <c r="Q5" s="49">
        <f>'Yearly data'!P218</f>
        <v>33.33</v>
      </c>
      <c r="R5" s="49">
        <f>'Yearly data'!Q218</f>
        <v>33.33</v>
      </c>
      <c r="S5" s="49">
        <f>'Yearly data'!R218</f>
        <v>36.67</v>
      </c>
      <c r="T5" s="49">
        <f>'Yearly data'!S218</f>
        <v>36.67</v>
      </c>
      <c r="U5" s="49">
        <f>'Yearly data'!T218</f>
        <v>36.67</v>
      </c>
      <c r="V5" s="49">
        <f>'Yearly data'!U218</f>
        <v>36.67</v>
      </c>
      <c r="W5" s="49">
        <f>'Yearly data'!V218</f>
        <v>36.67</v>
      </c>
      <c r="X5" s="49">
        <f>'Yearly data'!W218</f>
        <v>36.67</v>
      </c>
      <c r="Y5" s="49">
        <f>'Yearly data'!X218</f>
        <v>33.33</v>
      </c>
      <c r="Z5" s="49">
        <f>'Yearly data'!Y218</f>
        <v>34.01</v>
      </c>
      <c r="AA5" s="49">
        <f>'Yearly data'!Z218</f>
        <v>34.159999999999997</v>
      </c>
      <c r="AB5" s="49">
        <f>'Yearly data'!AA218</f>
        <v>34.229999999999997</v>
      </c>
      <c r="AC5" s="49">
        <f>'Yearly data'!AB218</f>
        <v>34.119999999999997</v>
      </c>
      <c r="AD5" s="49">
        <f>'Yearly data'!AC218</f>
        <v>34.049999999999997</v>
      </c>
      <c r="AE5" s="49">
        <f>'Yearly data'!AD218</f>
        <v>25</v>
      </c>
      <c r="AF5" s="49">
        <f>'Yearly data'!AE218</f>
        <v>25</v>
      </c>
      <c r="AG5" s="49">
        <f>'Yearly data'!AF218</f>
        <v>25</v>
      </c>
      <c r="AH5" s="49">
        <f>'Yearly data'!AG218</f>
        <v>25</v>
      </c>
      <c r="AI5" s="49">
        <f>'Yearly data'!AH218</f>
        <v>26.67</v>
      </c>
      <c r="AJ5" s="49">
        <f>'Yearly data'!AI218</f>
        <v>26.67</v>
      </c>
      <c r="AK5" s="49">
        <f>'Yearly data'!AJ218</f>
        <v>26.67</v>
      </c>
      <c r="AL5" s="49">
        <f>'Yearly data'!AK218</f>
        <v>27.67</v>
      </c>
      <c r="AM5" s="49">
        <f>'Yearly data'!AL218</f>
        <v>28</v>
      </c>
      <c r="AN5" s="49">
        <f>'Yearly data'!AM218</f>
        <v>28.33</v>
      </c>
      <c r="AO5" s="49">
        <f>'Yearly data'!AN218</f>
        <v>29</v>
      </c>
      <c r="AP5" s="49">
        <f>'Yearly data'!AO218</f>
        <v>29.69</v>
      </c>
      <c r="AQ5" s="49">
        <f>'Yearly data'!AP218</f>
        <v>21.67</v>
      </c>
      <c r="AR5" s="49">
        <f>'Yearly data'!AQ218</f>
        <v>22.33</v>
      </c>
      <c r="AS5" s="49">
        <f>'Yearly data'!AR218</f>
        <v>23.33</v>
      </c>
      <c r="AT5" s="49">
        <f>'Yearly data'!AS218</f>
        <v>23.33</v>
      </c>
      <c r="AU5" s="49">
        <f>'Yearly data'!AT218</f>
        <v>30</v>
      </c>
      <c r="AV5" s="49">
        <f>'Yearly data'!AU218</f>
        <v>30.33</v>
      </c>
      <c r="AW5" s="49">
        <f>'Yearly data'!AV218</f>
        <v>31</v>
      </c>
      <c r="AX5" s="49">
        <f>'Yearly data'!AW218</f>
        <v>31.33</v>
      </c>
      <c r="AY5" s="49">
        <f>'Yearly data'!AX218</f>
        <v>28.33</v>
      </c>
      <c r="AZ5" s="49">
        <f>'Yearly data'!AY218</f>
        <v>28.33</v>
      </c>
      <c r="BA5" s="49">
        <f>'Yearly data'!AZ218</f>
        <v>32.33</v>
      </c>
      <c r="BB5" s="49">
        <f>'Yearly data'!BA218</f>
        <v>32.67</v>
      </c>
      <c r="BC5" s="49">
        <f>'Yearly data'!BB218</f>
        <v>33</v>
      </c>
      <c r="BD5" s="49">
        <f>'Yearly data'!BC218</f>
        <v>32.67</v>
      </c>
      <c r="BE5" s="49">
        <f>'Yearly data'!BD218</f>
        <v>32</v>
      </c>
      <c r="BF5" s="49">
        <f>'Yearly data'!BE218</f>
        <v>31.67</v>
      </c>
      <c r="BG5" s="49">
        <f>'Yearly data'!BF218</f>
        <v>31.33</v>
      </c>
      <c r="BH5" s="49">
        <f>'Yearly data'!BG218</f>
        <v>31</v>
      </c>
      <c r="BI5" s="49">
        <f>'Yearly data'!BH218</f>
        <v>30.67</v>
      </c>
      <c r="BJ5" s="49">
        <f>'Yearly data'!BI218</f>
        <v>30</v>
      </c>
      <c r="BK5" s="49">
        <f>'Yearly data'!BJ218</f>
        <v>29.33</v>
      </c>
      <c r="BL5" s="49">
        <f>'Yearly data'!BK218</f>
        <v>28.67</v>
      </c>
      <c r="BM5" s="49">
        <f>'Yearly data'!BL218</f>
        <v>28.33</v>
      </c>
      <c r="BN5" s="49">
        <f>'Yearly data'!BM218</f>
        <v>27.67</v>
      </c>
      <c r="BO5" s="49">
        <f>'Yearly data'!BN218</f>
        <v>27.33</v>
      </c>
      <c r="BP5" s="49">
        <f>'Yearly data'!BO218</f>
        <v>27</v>
      </c>
      <c r="BQ5" s="49">
        <f>'Yearly data'!BP218</f>
        <v>26.67</v>
      </c>
      <c r="BR5" s="49">
        <f>'Yearly data'!BQ218</f>
        <v>26.33</v>
      </c>
      <c r="BS5" s="49">
        <f>'Yearly data'!BR218</f>
        <v>26</v>
      </c>
      <c r="BT5" s="49">
        <f>'Yearly data'!BS218</f>
        <v>25.67</v>
      </c>
      <c r="BU5" s="49">
        <f>'Yearly data'!BT218</f>
        <v>21.67</v>
      </c>
      <c r="BV5" s="49">
        <f>'Yearly data'!BU218</f>
        <v>21</v>
      </c>
      <c r="BW5" s="49">
        <f>'Yearly data'!BV218</f>
        <v>20</v>
      </c>
      <c r="BX5" s="49">
        <f>'Yearly data'!BW218</f>
        <v>19</v>
      </c>
      <c r="BY5" s="49">
        <f>'Yearly data'!BX218</f>
        <v>24</v>
      </c>
      <c r="BZ5" s="49">
        <f>'Yearly data'!BY218</f>
        <v>23.67</v>
      </c>
      <c r="CA5" s="49">
        <f>'Yearly data'!BZ218</f>
        <v>23.67</v>
      </c>
      <c r="CB5" s="49">
        <f>'Yearly data'!CA218</f>
        <v>23</v>
      </c>
      <c r="CC5" s="49">
        <f>'Yearly data'!CB218</f>
        <v>21.67</v>
      </c>
      <c r="CD5" s="49">
        <f>'Yearly data'!CC218</f>
        <v>21</v>
      </c>
      <c r="CE5" s="49">
        <f>'Yearly data'!CD218</f>
        <v>20</v>
      </c>
      <c r="CF5" s="49">
        <f>'Yearly data'!CE218</f>
        <v>19</v>
      </c>
      <c r="CG5" s="49">
        <f>'Yearly data'!CF218</f>
        <v>18.329999999999998</v>
      </c>
      <c r="CH5" s="49">
        <f>'Yearly data'!CG218</f>
        <v>18</v>
      </c>
      <c r="CI5" s="49">
        <f>'Yearly data'!CH218</f>
        <v>17.670000000000002</v>
      </c>
      <c r="CJ5" s="49">
        <f>'Yearly data'!CI218</f>
        <v>17</v>
      </c>
      <c r="CK5" s="49">
        <f>'Yearly data'!CJ218</f>
        <v>16.670000000000002</v>
      </c>
      <c r="CL5" s="49">
        <f>'Yearly data'!CK218</f>
        <v>16.670000000000002</v>
      </c>
      <c r="CM5" s="49">
        <f>'Yearly data'!CL218</f>
        <v>16.670000000000002</v>
      </c>
      <c r="CN5" s="49">
        <f>'Yearly data'!CM218</f>
        <v>16.670000000000002</v>
      </c>
      <c r="CO5" s="49">
        <f>'Yearly data'!CN218</f>
        <v>21.67</v>
      </c>
      <c r="CP5" s="49">
        <f>'Yearly data'!CO142</f>
        <v>13.33</v>
      </c>
      <c r="CQ5" s="49">
        <f>'Yearly data'!CP142</f>
        <v>13.33</v>
      </c>
      <c r="CR5" s="49">
        <f>'Yearly data'!CQ142</f>
        <v>13.33</v>
      </c>
      <c r="CS5" s="49">
        <f>'Yearly data'!CR142</f>
        <v>13.33</v>
      </c>
      <c r="CT5" s="49">
        <f>'Yearly data'!CS142</f>
        <v>13.33</v>
      </c>
    </row>
    <row r="6" spans="1:98" ht="20.399999999999999">
      <c r="B6" s="48">
        <v>45509</v>
      </c>
      <c r="C6" s="49">
        <f>'Yearly data'!B219</f>
        <v>20.67</v>
      </c>
      <c r="D6" s="49">
        <f>'Yearly data'!C219</f>
        <v>20.67</v>
      </c>
      <c r="E6" s="49">
        <f>'Yearly data'!D219</f>
        <v>20.67</v>
      </c>
      <c r="F6" s="49">
        <f>'Yearly data'!E219</f>
        <v>21.33</v>
      </c>
      <c r="G6" s="49">
        <f>'Yearly data'!F219</f>
        <v>13.33</v>
      </c>
      <c r="H6" s="49">
        <f>'Yearly data'!G219</f>
        <v>13.46</v>
      </c>
      <c r="I6" s="49">
        <f>'Yearly data'!H219</f>
        <v>13.37</v>
      </c>
      <c r="J6" s="49">
        <f>'Yearly data'!I219</f>
        <v>13.24</v>
      </c>
      <c r="K6" s="49">
        <f>'Yearly data'!J219</f>
        <v>13.22</v>
      </c>
      <c r="L6" s="49">
        <f>'Yearly data'!K219</f>
        <v>12.66</v>
      </c>
      <c r="M6" s="49">
        <f>'Yearly data'!L219</f>
        <v>12.07</v>
      </c>
      <c r="N6" s="49">
        <f>'Yearly data'!M219</f>
        <v>11.41</v>
      </c>
      <c r="O6" s="49">
        <f>'Yearly data'!N219</f>
        <v>15.53</v>
      </c>
      <c r="P6" s="49">
        <f>'Yearly data'!O219</f>
        <v>15.03</v>
      </c>
      <c r="Q6" s="49">
        <f>'Yearly data'!P219</f>
        <v>15</v>
      </c>
      <c r="R6" s="49">
        <f>'Yearly data'!Q219</f>
        <v>14.69</v>
      </c>
      <c r="S6" s="49">
        <f>'Yearly data'!R219</f>
        <v>14.67</v>
      </c>
      <c r="T6" s="49">
        <f>'Yearly data'!S219</f>
        <v>14.57</v>
      </c>
      <c r="U6" s="49">
        <f>'Yearly data'!T219</f>
        <v>11.67</v>
      </c>
      <c r="V6" s="49">
        <f>'Yearly data'!U219</f>
        <v>11.67</v>
      </c>
      <c r="W6" s="49">
        <f>'Yearly data'!V219</f>
        <v>11.67</v>
      </c>
      <c r="X6" s="49">
        <f>'Yearly data'!W219</f>
        <v>11.67</v>
      </c>
      <c r="Y6" s="49">
        <f>'Yearly data'!X219</f>
        <v>11.67</v>
      </c>
      <c r="Z6" s="49">
        <f>'Yearly data'!Y219</f>
        <v>11.67</v>
      </c>
      <c r="AA6" s="49">
        <f>'Yearly data'!Z219</f>
        <v>11.67</v>
      </c>
      <c r="AB6" s="49">
        <f>'Yearly data'!AA219</f>
        <v>11.67</v>
      </c>
      <c r="AC6" s="49">
        <f>'Yearly data'!AB219</f>
        <v>11.67</v>
      </c>
      <c r="AD6" s="49">
        <f>'Yearly data'!AC219</f>
        <v>11.67</v>
      </c>
      <c r="AE6" s="49">
        <f>'Yearly data'!AD219</f>
        <v>12.33</v>
      </c>
      <c r="AF6" s="49">
        <f>'Yearly data'!AE219</f>
        <v>12.33</v>
      </c>
      <c r="AG6" s="49">
        <f>'Yearly data'!AF219</f>
        <v>12.33</v>
      </c>
      <c r="AH6" s="49">
        <f>'Yearly data'!AG219</f>
        <v>12.33</v>
      </c>
      <c r="AI6" s="49">
        <f>'Yearly data'!AH219</f>
        <v>13.56</v>
      </c>
      <c r="AJ6" s="49">
        <f>'Yearly data'!AI219</f>
        <v>13.88</v>
      </c>
      <c r="AK6" s="49">
        <f>'Yearly data'!AJ219</f>
        <v>14.23</v>
      </c>
      <c r="AL6" s="49">
        <f>'Yearly data'!AK219</f>
        <v>14.59</v>
      </c>
      <c r="AM6" s="49">
        <f>'Yearly data'!AL219</f>
        <v>10</v>
      </c>
      <c r="AN6" s="49">
        <f>'Yearly data'!AM219</f>
        <v>10.67</v>
      </c>
      <c r="AO6" s="49">
        <f>'Yearly data'!AN219</f>
        <v>11</v>
      </c>
      <c r="AP6" s="49">
        <f>'Yearly data'!AO219</f>
        <v>11.33</v>
      </c>
      <c r="AQ6" s="49">
        <f>'Yearly data'!AP219</f>
        <v>11.33</v>
      </c>
      <c r="AR6" s="49">
        <f>'Yearly data'!AQ219</f>
        <v>11.67</v>
      </c>
      <c r="AS6" s="49">
        <f>'Yearly data'!AR219</f>
        <v>16</v>
      </c>
      <c r="AT6" s="49">
        <f>'Yearly data'!AS219</f>
        <v>16.670000000000002</v>
      </c>
      <c r="AU6" s="49">
        <f>'Yearly data'!AT219</f>
        <v>17.329999999999998</v>
      </c>
      <c r="AV6" s="49">
        <f>'Yearly data'!AU219</f>
        <v>17.670000000000002</v>
      </c>
      <c r="AW6" s="49">
        <f>'Yearly data'!AV219</f>
        <v>18</v>
      </c>
      <c r="AX6" s="49">
        <f>'Yearly data'!AW219</f>
        <v>18.329999999999998</v>
      </c>
      <c r="AY6" s="49">
        <f>'Yearly data'!AX219</f>
        <v>18.329999999999998</v>
      </c>
      <c r="AZ6" s="49">
        <f>'Yearly data'!AY219</f>
        <v>18.329999999999998</v>
      </c>
      <c r="BA6" s="49">
        <f>'Yearly data'!AZ219</f>
        <v>18.670000000000002</v>
      </c>
      <c r="BB6" s="49">
        <f>'Yearly data'!BA219</f>
        <v>19</v>
      </c>
      <c r="BC6" s="49">
        <f>'Yearly data'!BB219</f>
        <v>19.329999999999998</v>
      </c>
      <c r="BD6" s="49">
        <f>'Yearly data'!BC219</f>
        <v>19.670000000000002</v>
      </c>
      <c r="BE6" s="49">
        <f>'Yearly data'!BD219</f>
        <v>20.67</v>
      </c>
      <c r="BF6" s="49">
        <f>'Yearly data'!BE219</f>
        <v>21</v>
      </c>
      <c r="BG6" s="49">
        <f>'Yearly data'!BF219</f>
        <v>21.67</v>
      </c>
      <c r="BH6" s="49">
        <f>'Yearly data'!BG219</f>
        <v>22</v>
      </c>
      <c r="BI6" s="49">
        <f>'Yearly data'!BH219</f>
        <v>22.33</v>
      </c>
      <c r="BJ6" s="49">
        <f>'Yearly data'!BI219</f>
        <v>22.67</v>
      </c>
      <c r="BK6" s="49">
        <f>'Yearly data'!BJ219</f>
        <v>23</v>
      </c>
      <c r="BL6" s="49">
        <f>'Yearly data'!BK219</f>
        <v>23.33</v>
      </c>
      <c r="BM6" s="49">
        <f>'Yearly data'!BL219</f>
        <v>15</v>
      </c>
      <c r="BN6" s="49">
        <f>'Yearly data'!BM219</f>
        <v>15.67</v>
      </c>
      <c r="BO6" s="49">
        <f>'Yearly data'!BN219</f>
        <v>16.329999999999998</v>
      </c>
      <c r="BP6" s="49">
        <f>'Yearly data'!BO219</f>
        <v>17</v>
      </c>
      <c r="BQ6" s="49">
        <f>'Yearly data'!BP219</f>
        <v>16.670000000000002</v>
      </c>
      <c r="BR6" s="49">
        <f>'Yearly data'!BQ219</f>
        <v>17</v>
      </c>
      <c r="BS6" s="49">
        <f>'Yearly data'!BR219</f>
        <v>17.329999999999998</v>
      </c>
      <c r="BT6" s="49">
        <f>'Yearly data'!BS219</f>
        <v>17</v>
      </c>
      <c r="BU6" s="49">
        <f>'Yearly data'!BT219</f>
        <v>17.329999999999998</v>
      </c>
      <c r="BV6" s="49">
        <f>'Yearly data'!BU219</f>
        <v>17</v>
      </c>
      <c r="BW6" s="49">
        <f>'Yearly data'!BV219</f>
        <v>17</v>
      </c>
      <c r="BX6" s="49">
        <f>'Yearly data'!BW219</f>
        <v>17</v>
      </c>
      <c r="BY6" s="49">
        <f>'Yearly data'!BX219</f>
        <v>17</v>
      </c>
      <c r="BZ6" s="49">
        <f>'Yearly data'!BY219</f>
        <v>17</v>
      </c>
      <c r="CA6" s="49">
        <f>'Yearly data'!BZ219</f>
        <v>17.329999999999998</v>
      </c>
      <c r="CB6" s="49">
        <f>'Yearly data'!CA219</f>
        <v>17.329999999999998</v>
      </c>
      <c r="CC6" s="49">
        <f>'Yearly data'!CB219</f>
        <v>17.329999999999998</v>
      </c>
      <c r="CD6" s="49">
        <f>'Yearly data'!CC219</f>
        <v>17.670000000000002</v>
      </c>
      <c r="CE6" s="49">
        <f>'Yearly data'!CD219</f>
        <v>18</v>
      </c>
      <c r="CF6" s="49">
        <f>'Yearly data'!CE219</f>
        <v>18.329999999999998</v>
      </c>
      <c r="CG6" s="49">
        <f>'Yearly data'!CF219</f>
        <v>18.329999999999998</v>
      </c>
      <c r="CH6" s="49">
        <f>'Yearly data'!CG219</f>
        <v>18</v>
      </c>
      <c r="CI6" s="49">
        <f>'Yearly data'!CH219</f>
        <v>17.670000000000002</v>
      </c>
      <c r="CJ6" s="49">
        <f>'Yearly data'!CI219</f>
        <v>16.670000000000002</v>
      </c>
      <c r="CK6" s="49">
        <f>'Yearly data'!CJ219</f>
        <v>25</v>
      </c>
      <c r="CL6" s="49">
        <f>'Yearly data'!CK219</f>
        <v>25</v>
      </c>
      <c r="CM6" s="49">
        <f>'Yearly data'!CL219</f>
        <v>24.33</v>
      </c>
      <c r="CN6" s="49">
        <f>'Yearly data'!CM219</f>
        <v>23.33</v>
      </c>
      <c r="CO6" s="49">
        <f>'Yearly data'!CN219</f>
        <v>22.33</v>
      </c>
      <c r="CP6" s="49">
        <f>'Yearly data'!CO143</f>
        <v>15.33</v>
      </c>
      <c r="CQ6" s="49">
        <f>'Yearly data'!CP143</f>
        <v>15.67</v>
      </c>
      <c r="CR6" s="49">
        <f>'Yearly data'!CQ143</f>
        <v>15.67</v>
      </c>
      <c r="CS6" s="49">
        <f>'Yearly data'!CR143</f>
        <v>16</v>
      </c>
      <c r="CT6" s="49">
        <f>'Yearly data'!CS143</f>
        <v>16.329999999999998</v>
      </c>
    </row>
    <row r="7" spans="1:98" ht="20.399999999999999">
      <c r="B7" s="48">
        <v>45510</v>
      </c>
      <c r="C7" s="49">
        <f>'Yearly data'!B220</f>
        <v>18.670000000000002</v>
      </c>
      <c r="D7" s="49">
        <f>'Yearly data'!C220</f>
        <v>18.670000000000002</v>
      </c>
      <c r="E7" s="49">
        <f>'Yearly data'!D220</f>
        <v>18.670000000000002</v>
      </c>
      <c r="F7" s="49">
        <f>'Yearly data'!E220</f>
        <v>19.329999999999998</v>
      </c>
      <c r="G7" s="49">
        <f>'Yearly data'!F220</f>
        <v>18.670000000000002</v>
      </c>
      <c r="H7" s="49">
        <f>'Yearly data'!G220</f>
        <v>18.329999999999998</v>
      </c>
      <c r="I7" s="49">
        <f>'Yearly data'!H220</f>
        <v>18.670000000000002</v>
      </c>
      <c r="J7" s="49">
        <f>'Yearly data'!I220</f>
        <v>18.670000000000002</v>
      </c>
      <c r="K7" s="49">
        <f>'Yearly data'!J220</f>
        <v>19.670000000000002</v>
      </c>
      <c r="L7" s="49">
        <f>'Yearly data'!K220</f>
        <v>19.670000000000002</v>
      </c>
      <c r="M7" s="49">
        <f>'Yearly data'!L220</f>
        <v>11.67</v>
      </c>
      <c r="N7" s="49">
        <f>'Yearly data'!M220</f>
        <v>11.67</v>
      </c>
      <c r="O7" s="49">
        <f>'Yearly data'!N220</f>
        <v>11.67</v>
      </c>
      <c r="P7" s="49">
        <f>'Yearly data'!O220</f>
        <v>11.67</v>
      </c>
      <c r="Q7" s="49">
        <f>'Yearly data'!P220</f>
        <v>19.739999999999998</v>
      </c>
      <c r="R7" s="49">
        <f>'Yearly data'!Q220</f>
        <v>20.190000000000001</v>
      </c>
      <c r="S7" s="49">
        <f>'Yearly data'!R220</f>
        <v>20.329999999999998</v>
      </c>
      <c r="T7" s="49">
        <f>'Yearly data'!S220</f>
        <v>20.67</v>
      </c>
      <c r="U7" s="49">
        <f>'Yearly data'!T220</f>
        <v>21</v>
      </c>
      <c r="V7" s="49">
        <f>'Yearly data'!U220</f>
        <v>21.33</v>
      </c>
      <c r="W7" s="49">
        <f>'Yearly data'!V220</f>
        <v>23.33</v>
      </c>
      <c r="X7" s="49">
        <f>'Yearly data'!W220</f>
        <v>23.33</v>
      </c>
      <c r="Y7" s="49">
        <f>'Yearly data'!X220</f>
        <v>23.33</v>
      </c>
      <c r="Z7" s="49">
        <f>'Yearly data'!Y220</f>
        <v>23.33</v>
      </c>
      <c r="AA7" s="49">
        <f>'Yearly data'!Z220</f>
        <v>23.33</v>
      </c>
      <c r="AB7" s="49">
        <f>'Yearly data'!AA220</f>
        <v>23.33</v>
      </c>
      <c r="AC7" s="49">
        <f>'Yearly data'!AB220</f>
        <v>23.33</v>
      </c>
      <c r="AD7" s="49">
        <f>'Yearly data'!AC220</f>
        <v>23.33</v>
      </c>
      <c r="AE7" s="49">
        <f>'Yearly data'!AD220</f>
        <v>23.33</v>
      </c>
      <c r="AF7" s="49">
        <f>'Yearly data'!AE220</f>
        <v>23.33</v>
      </c>
      <c r="AG7" s="49">
        <f>'Yearly data'!AF220</f>
        <v>23.33</v>
      </c>
      <c r="AH7" s="49">
        <f>'Yearly data'!AG220</f>
        <v>23.33</v>
      </c>
      <c r="AI7" s="49">
        <f>'Yearly data'!AH220</f>
        <v>25</v>
      </c>
      <c r="AJ7" s="49">
        <f>'Yearly data'!AI220</f>
        <v>25</v>
      </c>
      <c r="AK7" s="49">
        <f>'Yearly data'!AJ220</f>
        <v>25</v>
      </c>
      <c r="AL7" s="49">
        <f>'Yearly data'!AK220</f>
        <v>25</v>
      </c>
      <c r="AM7" s="49">
        <f>'Yearly data'!AL220</f>
        <v>25</v>
      </c>
      <c r="AN7" s="49">
        <f>'Yearly data'!AM220</f>
        <v>25</v>
      </c>
      <c r="AO7" s="49">
        <f>'Yearly data'!AN220</f>
        <v>25</v>
      </c>
      <c r="AP7" s="49">
        <f>'Yearly data'!AO220</f>
        <v>26.91</v>
      </c>
      <c r="AQ7" s="49">
        <f>'Yearly data'!AP220</f>
        <v>27.23</v>
      </c>
      <c r="AR7" s="49">
        <f>'Yearly data'!AQ220</f>
        <v>27.24</v>
      </c>
      <c r="AS7" s="49">
        <f>'Yearly data'!AR220</f>
        <v>22</v>
      </c>
      <c r="AT7" s="49">
        <f>'Yearly data'!AS220</f>
        <v>22.67</v>
      </c>
      <c r="AU7" s="49">
        <f>'Yearly data'!AT220</f>
        <v>24</v>
      </c>
      <c r="AV7" s="49">
        <f>'Yearly data'!AU220</f>
        <v>24.33</v>
      </c>
      <c r="AW7" s="49">
        <f>'Yearly data'!AV220</f>
        <v>24.67</v>
      </c>
      <c r="AX7" s="49">
        <f>'Yearly data'!AW220</f>
        <v>25</v>
      </c>
      <c r="AY7" s="49">
        <f>'Yearly data'!AX220</f>
        <v>25</v>
      </c>
      <c r="AZ7" s="49">
        <f>'Yearly data'!AY220</f>
        <v>25</v>
      </c>
      <c r="BA7" s="49">
        <f>'Yearly data'!AZ220</f>
        <v>25.33</v>
      </c>
      <c r="BB7" s="49">
        <f>'Yearly data'!BA220</f>
        <v>25.67</v>
      </c>
      <c r="BC7" s="49">
        <f>'Yearly data'!BB220</f>
        <v>29.33</v>
      </c>
      <c r="BD7" s="49">
        <f>'Yearly data'!BC220</f>
        <v>28.67</v>
      </c>
      <c r="BE7" s="49">
        <f>'Yearly data'!BD220</f>
        <v>28.33</v>
      </c>
      <c r="BF7" s="49">
        <f>'Yearly data'!BE220</f>
        <v>28.33</v>
      </c>
      <c r="BG7" s="49">
        <f>'Yearly data'!BF220</f>
        <v>28.33</v>
      </c>
      <c r="BH7" s="49">
        <f>'Yearly data'!BG220</f>
        <v>28.33</v>
      </c>
      <c r="BI7" s="49">
        <f>'Yearly data'!BH220</f>
        <v>28</v>
      </c>
      <c r="BJ7" s="49">
        <f>'Yearly data'!BI220</f>
        <v>27.67</v>
      </c>
      <c r="BK7" s="49">
        <f>'Yearly data'!BJ220</f>
        <v>32.67</v>
      </c>
      <c r="BL7" s="49">
        <f>'Yearly data'!BK220</f>
        <v>32.33</v>
      </c>
      <c r="BM7" s="49">
        <f>'Yearly data'!BL220</f>
        <v>32</v>
      </c>
      <c r="BN7" s="49">
        <f>'Yearly data'!BM220</f>
        <v>31.67</v>
      </c>
      <c r="BO7" s="49">
        <f>'Yearly data'!BN220</f>
        <v>32</v>
      </c>
      <c r="BP7" s="49">
        <f>'Yearly data'!BO220</f>
        <v>31.67</v>
      </c>
      <c r="BQ7" s="49">
        <f>'Yearly data'!BP220</f>
        <v>31.67</v>
      </c>
      <c r="BR7" s="49">
        <f>'Yearly data'!BQ220</f>
        <v>31.67</v>
      </c>
      <c r="BS7" s="49">
        <f>'Yearly data'!BR220</f>
        <v>31</v>
      </c>
      <c r="BT7" s="49">
        <f>'Yearly data'!BS220</f>
        <v>30</v>
      </c>
      <c r="BU7" s="49">
        <f>'Yearly data'!BT220</f>
        <v>29</v>
      </c>
      <c r="BV7" s="49">
        <f>'Yearly data'!BU220</f>
        <v>28</v>
      </c>
      <c r="BW7" s="49">
        <f>'Yearly data'!BV220</f>
        <v>28</v>
      </c>
      <c r="BX7" s="49">
        <f>'Yearly data'!BW220</f>
        <v>27.33</v>
      </c>
      <c r="BY7" s="49">
        <f>'Yearly data'!BX220</f>
        <v>26.33</v>
      </c>
      <c r="BZ7" s="49">
        <f>'Yearly data'!BY220</f>
        <v>26.33</v>
      </c>
      <c r="CA7" s="49">
        <f>'Yearly data'!BZ220</f>
        <v>25.67</v>
      </c>
      <c r="CB7" s="49">
        <f>'Yearly data'!CA220</f>
        <v>25.67</v>
      </c>
      <c r="CC7" s="49">
        <f>'Yearly data'!CB220</f>
        <v>25.67</v>
      </c>
      <c r="CD7" s="49">
        <f>'Yearly data'!CC220</f>
        <v>26.67</v>
      </c>
      <c r="CE7" s="49">
        <f>'Yearly data'!CD220</f>
        <v>25</v>
      </c>
      <c r="CF7" s="49">
        <f>'Yearly data'!CE220</f>
        <v>24.67</v>
      </c>
      <c r="CG7" s="49">
        <f>'Yearly data'!CF220</f>
        <v>25</v>
      </c>
      <c r="CH7" s="49">
        <f>'Yearly data'!CG220</f>
        <v>24.33</v>
      </c>
      <c r="CI7" s="49">
        <f>'Yearly data'!CH220</f>
        <v>24</v>
      </c>
      <c r="CJ7" s="49">
        <f>'Yearly data'!CI220</f>
        <v>24</v>
      </c>
      <c r="CK7" s="49">
        <f>'Yearly data'!CJ220</f>
        <v>23.67</v>
      </c>
      <c r="CL7" s="49">
        <f>'Yearly data'!CK220</f>
        <v>22.67</v>
      </c>
      <c r="CM7" s="49">
        <f>'Yearly data'!CL220</f>
        <v>22</v>
      </c>
      <c r="CN7" s="49">
        <f>'Yearly data'!CM220</f>
        <v>22</v>
      </c>
      <c r="CO7" s="49">
        <f>'Yearly data'!CN220</f>
        <v>22</v>
      </c>
      <c r="CP7" s="49">
        <f>'Yearly data'!CO144</f>
        <v>22.79</v>
      </c>
      <c r="CQ7" s="49">
        <f>'Yearly data'!CP144</f>
        <v>22.75</v>
      </c>
      <c r="CR7" s="49">
        <f>'Yearly data'!CQ144</f>
        <v>22.86</v>
      </c>
      <c r="CS7" s="49">
        <f>'Yearly data'!CR144</f>
        <v>23.42</v>
      </c>
      <c r="CT7" s="49">
        <f>'Yearly data'!CS144</f>
        <v>24.08</v>
      </c>
    </row>
    <row r="8" spans="1:98" ht="20.399999999999999">
      <c r="B8" s="48">
        <v>45511</v>
      </c>
      <c r="C8" s="49">
        <f>'Yearly data'!B221</f>
        <v>26.3</v>
      </c>
      <c r="D8" s="49">
        <f>'Yearly data'!C221</f>
        <v>26.12</v>
      </c>
      <c r="E8" s="49">
        <f>'Yearly data'!D221</f>
        <v>26.08</v>
      </c>
      <c r="F8" s="49">
        <f>'Yearly data'!E221</f>
        <v>26.05</v>
      </c>
      <c r="G8" s="49">
        <f>'Yearly data'!F221</f>
        <v>25.86</v>
      </c>
      <c r="H8" s="49">
        <f>'Yearly data'!G221</f>
        <v>25.58</v>
      </c>
      <c r="I8" s="49">
        <f>'Yearly data'!H221</f>
        <v>26.67</v>
      </c>
      <c r="J8" s="49">
        <f>'Yearly data'!I221</f>
        <v>26.67</v>
      </c>
      <c r="K8" s="49">
        <f>'Yearly data'!J221</f>
        <v>26.67</v>
      </c>
      <c r="L8" s="49">
        <f>'Yearly data'!K221</f>
        <v>26.67</v>
      </c>
      <c r="M8" s="49">
        <f>'Yearly data'!L221</f>
        <v>28.33</v>
      </c>
      <c r="N8" s="49">
        <f>'Yearly data'!M221</f>
        <v>28.33</v>
      </c>
      <c r="O8" s="49">
        <f>'Yearly data'!N221</f>
        <v>28.33</v>
      </c>
      <c r="P8" s="49">
        <f>'Yearly data'!O221</f>
        <v>28.33</v>
      </c>
      <c r="Q8" s="49">
        <f>'Yearly data'!P221</f>
        <v>28.33</v>
      </c>
      <c r="R8" s="49">
        <f>'Yearly data'!Q221</f>
        <v>28.33</v>
      </c>
      <c r="S8" s="49">
        <f>'Yearly data'!R221</f>
        <v>28.33</v>
      </c>
      <c r="T8" s="49">
        <f>'Yearly data'!S221</f>
        <v>28.33</v>
      </c>
      <c r="U8" s="49">
        <f>'Yearly data'!T221</f>
        <v>28.33</v>
      </c>
      <c r="V8" s="49">
        <f>'Yearly data'!U221</f>
        <v>28.33</v>
      </c>
      <c r="W8" s="49">
        <f>'Yearly data'!V221</f>
        <v>28.33</v>
      </c>
      <c r="X8" s="49">
        <f>'Yearly data'!W221</f>
        <v>28.33</v>
      </c>
      <c r="Y8" s="49">
        <f>'Yearly data'!X221</f>
        <v>28.33</v>
      </c>
      <c r="Z8" s="49">
        <f>'Yearly data'!Y221</f>
        <v>28.33</v>
      </c>
      <c r="AA8" s="49">
        <f>'Yearly data'!Z221</f>
        <v>28.33</v>
      </c>
      <c r="AB8" s="49">
        <f>'Yearly data'!AA221</f>
        <v>28.33</v>
      </c>
      <c r="AC8" s="49">
        <f>'Yearly data'!AB221</f>
        <v>25</v>
      </c>
      <c r="AD8" s="49">
        <f>'Yearly data'!AC221</f>
        <v>25</v>
      </c>
      <c r="AE8" s="49">
        <f>'Yearly data'!AD221</f>
        <v>25</v>
      </c>
      <c r="AF8" s="49">
        <f>'Yearly data'!AE221</f>
        <v>25</v>
      </c>
      <c r="AG8" s="49">
        <f>'Yearly data'!AF221</f>
        <v>25</v>
      </c>
      <c r="AH8" s="49">
        <f>'Yearly data'!AG221</f>
        <v>25</v>
      </c>
      <c r="AI8" s="49">
        <f>'Yearly data'!AH221</f>
        <v>25</v>
      </c>
      <c r="AJ8" s="49">
        <f>'Yearly data'!AI221</f>
        <v>25</v>
      </c>
      <c r="AK8" s="49">
        <f>'Yearly data'!AJ221</f>
        <v>25</v>
      </c>
      <c r="AL8" s="49">
        <f>'Yearly data'!AK221</f>
        <v>25</v>
      </c>
      <c r="AM8" s="49">
        <f>'Yearly data'!AL221</f>
        <v>30.67</v>
      </c>
      <c r="AN8" s="49">
        <f>'Yearly data'!AM221</f>
        <v>31</v>
      </c>
      <c r="AO8" s="49">
        <f>'Yearly data'!AN221</f>
        <v>31</v>
      </c>
      <c r="AP8" s="49">
        <f>'Yearly data'!AO221</f>
        <v>31.33</v>
      </c>
      <c r="AQ8" s="49">
        <f>'Yearly data'!AP221</f>
        <v>31.67</v>
      </c>
      <c r="AR8" s="49">
        <f>'Yearly data'!AQ221</f>
        <v>31.67</v>
      </c>
      <c r="AS8" s="49">
        <f>'Yearly data'!AR221</f>
        <v>31.67</v>
      </c>
      <c r="AT8" s="49">
        <f>'Yearly data'!AS221</f>
        <v>31.67</v>
      </c>
      <c r="AU8" s="49">
        <f>'Yearly data'!AT221</f>
        <v>31.67</v>
      </c>
      <c r="AV8" s="49">
        <f>'Yearly data'!AU221</f>
        <v>31.67</v>
      </c>
      <c r="AW8" s="49">
        <f>'Yearly data'!AV221</f>
        <v>31.67</v>
      </c>
      <c r="AX8" s="49">
        <f>'Yearly data'!AW221</f>
        <v>31.67</v>
      </c>
      <c r="AY8" s="49">
        <f>'Yearly data'!AX221</f>
        <v>35.67</v>
      </c>
      <c r="AZ8" s="49">
        <f>'Yearly data'!AY221</f>
        <v>35.67</v>
      </c>
      <c r="BA8" s="49">
        <f>'Yearly data'!AZ221</f>
        <v>35</v>
      </c>
      <c r="BB8" s="49">
        <f>'Yearly data'!BA221</f>
        <v>35</v>
      </c>
      <c r="BC8" s="49">
        <f>'Yearly data'!BB221</f>
        <v>34.67</v>
      </c>
      <c r="BD8" s="49">
        <f>'Yearly data'!BC221</f>
        <v>34.67</v>
      </c>
      <c r="BE8" s="49">
        <f>'Yearly data'!BD221</f>
        <v>35.33</v>
      </c>
      <c r="BF8" s="49">
        <f>'Yearly data'!BE221</f>
        <v>35.33</v>
      </c>
      <c r="BG8" s="49">
        <f>'Yearly data'!BF221</f>
        <v>39.33</v>
      </c>
      <c r="BH8" s="49">
        <f>'Yearly data'!BG221</f>
        <v>39.33</v>
      </c>
      <c r="BI8" s="49">
        <f>'Yearly data'!BH221</f>
        <v>39.33</v>
      </c>
      <c r="BJ8" s="49">
        <f>'Yearly data'!BI221</f>
        <v>39.33</v>
      </c>
      <c r="BK8" s="49">
        <f>'Yearly data'!BJ221</f>
        <v>39</v>
      </c>
      <c r="BL8" s="49">
        <f>'Yearly data'!BK221</f>
        <v>38.67</v>
      </c>
      <c r="BM8" s="49">
        <f>'Yearly data'!BL221</f>
        <v>38.33</v>
      </c>
      <c r="BN8" s="49">
        <f>'Yearly data'!BM221</f>
        <v>38.33</v>
      </c>
      <c r="BO8" s="49">
        <f>'Yearly data'!BN221</f>
        <v>38</v>
      </c>
      <c r="BP8" s="49">
        <f>'Yearly data'!BO221</f>
        <v>37.67</v>
      </c>
      <c r="BQ8" s="49">
        <f>'Yearly data'!BP221</f>
        <v>37.33</v>
      </c>
      <c r="BR8" s="49">
        <f>'Yearly data'!BQ221</f>
        <v>36.67</v>
      </c>
      <c r="BS8" s="49">
        <f>'Yearly data'!BR221</f>
        <v>36.33</v>
      </c>
      <c r="BT8" s="49">
        <f>'Yearly data'!BS221</f>
        <v>36</v>
      </c>
      <c r="BU8" s="49">
        <f>'Yearly data'!BT221</f>
        <v>35.67</v>
      </c>
      <c r="BV8" s="49">
        <f>'Yearly data'!BU221</f>
        <v>35.33</v>
      </c>
      <c r="BW8" s="49">
        <f>'Yearly data'!BV221</f>
        <v>30</v>
      </c>
      <c r="BX8" s="49">
        <f>'Yearly data'!BW221</f>
        <v>29.67</v>
      </c>
      <c r="BY8" s="49">
        <f>'Yearly data'!BX221</f>
        <v>28.33</v>
      </c>
      <c r="BZ8" s="49">
        <f>'Yearly data'!BY221</f>
        <v>27.67</v>
      </c>
      <c r="CA8" s="49">
        <f>'Yearly data'!BZ221</f>
        <v>27</v>
      </c>
      <c r="CB8" s="49">
        <f>'Yearly data'!CA221</f>
        <v>26</v>
      </c>
      <c r="CC8" s="49">
        <f>'Yearly data'!CB221</f>
        <v>25.33</v>
      </c>
      <c r="CD8" s="49">
        <f>'Yearly data'!CC221</f>
        <v>25</v>
      </c>
      <c r="CE8" s="49">
        <f>'Yearly data'!CD221</f>
        <v>30.67</v>
      </c>
      <c r="CF8" s="49">
        <f>'Yearly data'!CE221</f>
        <v>30</v>
      </c>
      <c r="CG8" s="49">
        <f>'Yearly data'!CF221</f>
        <v>29.33</v>
      </c>
      <c r="CH8" s="49">
        <f>'Yearly data'!CG221</f>
        <v>28.67</v>
      </c>
      <c r="CI8" s="49">
        <f>'Yearly data'!CH221</f>
        <v>27.67</v>
      </c>
      <c r="CJ8" s="49">
        <f>'Yearly data'!CI221</f>
        <v>27</v>
      </c>
      <c r="CK8" s="49">
        <f>'Yearly data'!CJ221</f>
        <v>26</v>
      </c>
      <c r="CL8" s="49">
        <f>'Yearly data'!CK221</f>
        <v>25</v>
      </c>
      <c r="CM8" s="49">
        <f>'Yearly data'!CL221</f>
        <v>25</v>
      </c>
      <c r="CN8" s="49">
        <f>'Yearly data'!CM221</f>
        <v>25</v>
      </c>
      <c r="CO8" s="49">
        <f>'Yearly data'!CN221</f>
        <v>25</v>
      </c>
      <c r="CP8" s="49">
        <f>'Yearly data'!CO145</f>
        <v>17</v>
      </c>
      <c r="CQ8" s="49">
        <f>'Yearly data'!CP145</f>
        <v>17</v>
      </c>
      <c r="CR8" s="49">
        <f>'Yearly data'!CQ145</f>
        <v>17</v>
      </c>
      <c r="CS8" s="49">
        <f>'Yearly data'!CR145</f>
        <v>17.329999999999998</v>
      </c>
      <c r="CT8" s="49">
        <f>'Yearly data'!CS145</f>
        <v>17.329999999999998</v>
      </c>
    </row>
    <row r="9" spans="1:98" ht="20.399999999999999">
      <c r="B9" s="48">
        <v>45512</v>
      </c>
      <c r="C9" s="49">
        <f>'Yearly data'!B222</f>
        <v>29.33</v>
      </c>
      <c r="D9" s="49">
        <f>'Yearly data'!C222</f>
        <v>29.67</v>
      </c>
      <c r="E9" s="49">
        <f>'Yearly data'!D222</f>
        <v>30</v>
      </c>
      <c r="F9" s="49">
        <f>'Yearly data'!E222</f>
        <v>29.67</v>
      </c>
      <c r="G9" s="49">
        <f>'Yearly data'!F222</f>
        <v>30.33</v>
      </c>
      <c r="H9" s="49">
        <f>'Yearly data'!G222</f>
        <v>30.33</v>
      </c>
      <c r="I9" s="49">
        <f>'Yearly data'!H222</f>
        <v>30.67</v>
      </c>
      <c r="J9" s="49">
        <f>'Yearly data'!I222</f>
        <v>31</v>
      </c>
      <c r="K9" s="49">
        <f>'Yearly data'!J222</f>
        <v>31.33</v>
      </c>
      <c r="L9" s="49">
        <f>'Yearly data'!K222</f>
        <v>31</v>
      </c>
      <c r="M9" s="49">
        <f>'Yearly data'!L222</f>
        <v>24.67</v>
      </c>
      <c r="N9" s="49">
        <f>'Yearly data'!M222</f>
        <v>25</v>
      </c>
      <c r="O9" s="49">
        <f>'Yearly data'!N222</f>
        <v>20</v>
      </c>
      <c r="P9" s="49">
        <f>'Yearly data'!O222</f>
        <v>20.67</v>
      </c>
      <c r="Q9" s="49">
        <f>'Yearly data'!P222</f>
        <v>16.670000000000002</v>
      </c>
      <c r="R9" s="49">
        <f>'Yearly data'!Q222</f>
        <v>16.329999999999998</v>
      </c>
      <c r="S9" s="49">
        <f>'Yearly data'!R222</f>
        <v>16</v>
      </c>
      <c r="T9" s="49">
        <f>'Yearly data'!S222</f>
        <v>15.67</v>
      </c>
      <c r="U9" s="49">
        <f>'Yearly data'!T222</f>
        <v>16</v>
      </c>
      <c r="V9" s="49">
        <f>'Yearly data'!U222</f>
        <v>15.67</v>
      </c>
      <c r="W9" s="49">
        <f>'Yearly data'!V222</f>
        <v>22</v>
      </c>
      <c r="X9" s="49">
        <f>'Yearly data'!W222</f>
        <v>22.33</v>
      </c>
      <c r="Y9" s="49">
        <f>'Yearly data'!X222</f>
        <v>22</v>
      </c>
      <c r="Z9" s="49">
        <f>'Yearly data'!Y222</f>
        <v>21.67</v>
      </c>
      <c r="AA9" s="49">
        <f>'Yearly data'!Z222</f>
        <v>22.33</v>
      </c>
      <c r="AB9" s="49">
        <f>'Yearly data'!AA222</f>
        <v>22.67</v>
      </c>
      <c r="AC9" s="49">
        <f>'Yearly data'!AB222</f>
        <v>23</v>
      </c>
      <c r="AD9" s="49">
        <f>'Yearly data'!AC222</f>
        <v>22.67</v>
      </c>
      <c r="AE9" s="49">
        <f>'Yearly data'!AD222</f>
        <v>22.33</v>
      </c>
      <c r="AF9" s="49">
        <f>'Yearly data'!AE222</f>
        <v>23</v>
      </c>
      <c r="AG9" s="49">
        <f>'Yearly data'!AF222</f>
        <v>24</v>
      </c>
      <c r="AH9" s="49">
        <f>'Yearly data'!AG222</f>
        <v>25</v>
      </c>
      <c r="AI9" s="49">
        <f>'Yearly data'!AH222</f>
        <v>17.670000000000002</v>
      </c>
      <c r="AJ9" s="49">
        <f>'Yearly data'!AI222</f>
        <v>18</v>
      </c>
      <c r="AK9" s="49">
        <f>'Yearly data'!AJ222</f>
        <v>18.329999999999998</v>
      </c>
      <c r="AL9" s="49">
        <f>'Yearly data'!AK222</f>
        <v>19</v>
      </c>
      <c r="AM9" s="49">
        <f>'Yearly data'!AL222</f>
        <v>19.670000000000002</v>
      </c>
      <c r="AN9" s="49">
        <f>'Yearly data'!AM222</f>
        <v>19.329999999999998</v>
      </c>
      <c r="AO9" s="49">
        <f>'Yearly data'!AN222</f>
        <v>19</v>
      </c>
      <c r="AP9" s="49">
        <f>'Yearly data'!AO222</f>
        <v>19.329999999999998</v>
      </c>
      <c r="AQ9" s="49">
        <f>'Yearly data'!AP222</f>
        <v>24.67</v>
      </c>
      <c r="AR9" s="49">
        <f>'Yearly data'!AQ222</f>
        <v>25.33</v>
      </c>
      <c r="AS9" s="49">
        <f>'Yearly data'!AR222</f>
        <v>24.67</v>
      </c>
      <c r="AT9" s="49">
        <f>'Yearly data'!AS222</f>
        <v>25</v>
      </c>
      <c r="AU9" s="49">
        <f>'Yearly data'!AT222</f>
        <v>29.33</v>
      </c>
      <c r="AV9" s="49">
        <f>'Yearly data'!AU222</f>
        <v>29.33</v>
      </c>
      <c r="AW9" s="49">
        <f>'Yearly data'!AV222</f>
        <v>29.33</v>
      </c>
      <c r="AX9" s="49">
        <f>'Yearly data'!AW222</f>
        <v>29.33</v>
      </c>
      <c r="AY9" s="49">
        <f>'Yearly data'!AX222</f>
        <v>29.33</v>
      </c>
      <c r="AZ9" s="49">
        <f>'Yearly data'!AY222</f>
        <v>29.33</v>
      </c>
      <c r="BA9" s="49">
        <f>'Yearly data'!AZ222</f>
        <v>31.33</v>
      </c>
      <c r="BB9" s="49">
        <f>'Yearly data'!BA222</f>
        <v>31.33</v>
      </c>
      <c r="BC9" s="49">
        <f>'Yearly data'!BB222</f>
        <v>30.67</v>
      </c>
      <c r="BD9" s="49">
        <f>'Yearly data'!BC222</f>
        <v>31.67</v>
      </c>
      <c r="BE9" s="49">
        <f>'Yearly data'!BD222</f>
        <v>31.67</v>
      </c>
      <c r="BF9" s="49">
        <f>'Yearly data'!BE222</f>
        <v>32</v>
      </c>
      <c r="BG9" s="49">
        <f>'Yearly data'!BF222</f>
        <v>31.67</v>
      </c>
      <c r="BH9" s="49">
        <f>'Yearly data'!BG222</f>
        <v>31.33</v>
      </c>
      <c r="BI9" s="49">
        <f>'Yearly data'!BH222</f>
        <v>31.33</v>
      </c>
      <c r="BJ9" s="49">
        <f>'Yearly data'!BI222</f>
        <v>31.33</v>
      </c>
      <c r="BK9" s="49">
        <f>'Yearly data'!BJ222</f>
        <v>31.33</v>
      </c>
      <c r="BL9" s="49">
        <f>'Yearly data'!BK222</f>
        <v>31.33</v>
      </c>
      <c r="BM9" s="49">
        <f>'Yearly data'!BL222</f>
        <v>31.33</v>
      </c>
      <c r="BN9" s="49">
        <f>'Yearly data'!BM222</f>
        <v>31.33</v>
      </c>
      <c r="BO9" s="49">
        <f>'Yearly data'!BN222</f>
        <v>31</v>
      </c>
      <c r="BP9" s="49">
        <f>'Yearly data'!BO222</f>
        <v>30.67</v>
      </c>
      <c r="BQ9" s="49">
        <f>'Yearly data'!BP222</f>
        <v>30.33</v>
      </c>
      <c r="BR9" s="49">
        <f>'Yearly data'!BQ222</f>
        <v>29.67</v>
      </c>
      <c r="BS9" s="49">
        <f>'Yearly data'!BR222</f>
        <v>29.33</v>
      </c>
      <c r="BT9" s="49">
        <f>'Yearly data'!BS222</f>
        <v>29</v>
      </c>
      <c r="BU9" s="49">
        <f>'Yearly data'!BT222</f>
        <v>28.33</v>
      </c>
      <c r="BV9" s="49">
        <f>'Yearly data'!BU222</f>
        <v>27.67</v>
      </c>
      <c r="BW9" s="49">
        <f>'Yearly data'!BV222</f>
        <v>26.33</v>
      </c>
      <c r="BX9" s="49">
        <f>'Yearly data'!BW222</f>
        <v>26.33</v>
      </c>
      <c r="BY9" s="49">
        <f>'Yearly data'!BX222</f>
        <v>28.33</v>
      </c>
      <c r="BZ9" s="49">
        <f>'Yearly data'!BY222</f>
        <v>27.67</v>
      </c>
      <c r="CA9" s="49">
        <f>'Yearly data'!BZ222</f>
        <v>27</v>
      </c>
      <c r="CB9" s="49">
        <f>'Yearly data'!CA222</f>
        <v>26.33</v>
      </c>
      <c r="CC9" s="49">
        <f>'Yearly data'!CB222</f>
        <v>25.67</v>
      </c>
      <c r="CD9" s="49">
        <f>'Yearly data'!CC222</f>
        <v>24.67</v>
      </c>
      <c r="CE9" s="49">
        <f>'Yearly data'!CD222</f>
        <v>24</v>
      </c>
      <c r="CF9" s="49">
        <f>'Yearly data'!CE222</f>
        <v>22.67</v>
      </c>
      <c r="CG9" s="49">
        <f>'Yearly data'!CF222</f>
        <v>21.67</v>
      </c>
      <c r="CH9" s="49">
        <f>'Yearly data'!CG222</f>
        <v>21</v>
      </c>
      <c r="CI9" s="49">
        <f>'Yearly data'!CH222</f>
        <v>19</v>
      </c>
      <c r="CJ9" s="49">
        <f>'Yearly data'!CI222</f>
        <v>18.329999999999998</v>
      </c>
      <c r="CK9" s="49">
        <f>'Yearly data'!CJ222</f>
        <v>17.329999999999998</v>
      </c>
      <c r="CL9" s="49">
        <f>'Yearly data'!CK222</f>
        <v>16.670000000000002</v>
      </c>
      <c r="CM9" s="49">
        <f>'Yearly data'!CL222</f>
        <v>16.670000000000002</v>
      </c>
      <c r="CN9" s="49">
        <f>'Yearly data'!CM222</f>
        <v>17.329999999999998</v>
      </c>
      <c r="CO9" s="49">
        <f>'Yearly data'!CN222</f>
        <v>17.329999999999998</v>
      </c>
      <c r="CP9" s="49">
        <f>'Yearly data'!CO146</f>
        <v>19</v>
      </c>
      <c r="CQ9" s="49">
        <f>'Yearly data'!CP146</f>
        <v>19.670000000000002</v>
      </c>
      <c r="CR9" s="49">
        <f>'Yearly data'!CQ146</f>
        <v>19.670000000000002</v>
      </c>
      <c r="CS9" s="49">
        <f>'Yearly data'!CR146</f>
        <v>19</v>
      </c>
      <c r="CT9" s="49">
        <f>'Yearly data'!CS146</f>
        <v>19.329999999999998</v>
      </c>
    </row>
    <row r="10" spans="1:98" ht="20.399999999999999">
      <c r="B10" s="48">
        <v>45513</v>
      </c>
      <c r="C10" s="49">
        <f>'Yearly data'!B223</f>
        <v>16.670000000000002</v>
      </c>
      <c r="D10" s="49">
        <f>'Yearly data'!C223</f>
        <v>16.670000000000002</v>
      </c>
      <c r="E10" s="49">
        <f>'Yearly data'!D223</f>
        <v>16.670000000000002</v>
      </c>
      <c r="F10" s="49">
        <f>'Yearly data'!E223</f>
        <v>16.670000000000002</v>
      </c>
      <c r="G10" s="49">
        <f>'Yearly data'!F223</f>
        <v>16.670000000000002</v>
      </c>
      <c r="H10" s="49">
        <f>'Yearly data'!G223</f>
        <v>16.670000000000002</v>
      </c>
      <c r="I10" s="49">
        <f>'Yearly data'!H223</f>
        <v>16.670000000000002</v>
      </c>
      <c r="J10" s="49">
        <f>'Yearly data'!I223</f>
        <v>16.670000000000002</v>
      </c>
      <c r="K10" s="49">
        <f>'Yearly data'!J223</f>
        <v>16.670000000000002</v>
      </c>
      <c r="L10" s="49">
        <f>'Yearly data'!K223</f>
        <v>16.670000000000002</v>
      </c>
      <c r="M10" s="49">
        <f>'Yearly data'!L223</f>
        <v>16.670000000000002</v>
      </c>
      <c r="N10" s="49">
        <f>'Yearly data'!M223</f>
        <v>17</v>
      </c>
      <c r="O10" s="49">
        <f>'Yearly data'!N223</f>
        <v>17.670000000000002</v>
      </c>
      <c r="P10" s="49">
        <f>'Yearly data'!O223</f>
        <v>18</v>
      </c>
      <c r="Q10" s="49">
        <f>'Yearly data'!P223</f>
        <v>18.670000000000002</v>
      </c>
      <c r="R10" s="49">
        <f>'Yearly data'!Q223</f>
        <v>19.329999999999998</v>
      </c>
      <c r="S10" s="49">
        <f>'Yearly data'!R223</f>
        <v>17.329999999999998</v>
      </c>
      <c r="T10" s="49">
        <f>'Yearly data'!S223</f>
        <v>17.329999999999998</v>
      </c>
      <c r="U10" s="49">
        <f>'Yearly data'!T223</f>
        <v>17.670000000000002</v>
      </c>
      <c r="V10" s="49">
        <f>'Yearly data'!U223</f>
        <v>17.670000000000002</v>
      </c>
      <c r="W10" s="49">
        <f>'Yearly data'!V223</f>
        <v>18</v>
      </c>
      <c r="X10" s="49">
        <f>'Yearly data'!W223</f>
        <v>18.670000000000002</v>
      </c>
      <c r="Y10" s="49">
        <f>'Yearly data'!X223</f>
        <v>16.329999999999998</v>
      </c>
      <c r="Z10" s="49">
        <f>'Yearly data'!Y223</f>
        <v>16.329999999999998</v>
      </c>
      <c r="AA10" s="49">
        <f>'Yearly data'!Z223</f>
        <v>16</v>
      </c>
      <c r="AB10" s="49">
        <f>'Yearly data'!AA223</f>
        <v>16.670000000000002</v>
      </c>
      <c r="AC10" s="49">
        <f>'Yearly data'!AB223</f>
        <v>17</v>
      </c>
      <c r="AD10" s="49">
        <f>'Yearly data'!AC223</f>
        <v>17.670000000000002</v>
      </c>
      <c r="AE10" s="49">
        <f>'Yearly data'!AD223</f>
        <v>18</v>
      </c>
      <c r="AF10" s="49">
        <f>'Yearly data'!AE223</f>
        <v>18.329999999999998</v>
      </c>
      <c r="AG10" s="49">
        <f>'Yearly data'!AF223</f>
        <v>18</v>
      </c>
      <c r="AH10" s="49">
        <f>'Yearly data'!AG223</f>
        <v>18</v>
      </c>
      <c r="AI10" s="49">
        <f>'Yearly data'!AH223</f>
        <v>17.329999999999998</v>
      </c>
      <c r="AJ10" s="49">
        <f>'Yearly data'!AI223</f>
        <v>18</v>
      </c>
      <c r="AK10" s="49">
        <f>'Yearly data'!AJ223</f>
        <v>16.670000000000002</v>
      </c>
      <c r="AL10" s="49">
        <f>'Yearly data'!AK223</f>
        <v>17</v>
      </c>
      <c r="AM10" s="49">
        <f>'Yearly data'!AL223</f>
        <v>17.329999999999998</v>
      </c>
      <c r="AN10" s="49">
        <f>'Yearly data'!AM223</f>
        <v>17.670000000000002</v>
      </c>
      <c r="AO10" s="49">
        <f>'Yearly data'!AN223</f>
        <v>18</v>
      </c>
      <c r="AP10" s="49">
        <f>'Yearly data'!AO223</f>
        <v>18.329999999999998</v>
      </c>
      <c r="AQ10" s="49">
        <f>'Yearly data'!AP223</f>
        <v>19.329999999999998</v>
      </c>
      <c r="AR10" s="49">
        <f>'Yearly data'!AQ223</f>
        <v>20.329999999999998</v>
      </c>
      <c r="AS10" s="49">
        <f>'Yearly data'!AR223</f>
        <v>20.67</v>
      </c>
      <c r="AT10" s="49">
        <f>'Yearly data'!AS223</f>
        <v>21.33</v>
      </c>
      <c r="AU10" s="49">
        <f>'Yearly data'!AT223</f>
        <v>22</v>
      </c>
      <c r="AV10" s="49">
        <f>'Yearly data'!AU223</f>
        <v>22.33</v>
      </c>
      <c r="AW10" s="49">
        <f>'Yearly data'!AV223</f>
        <v>22.33</v>
      </c>
      <c r="AX10" s="49">
        <f>'Yearly data'!AW223</f>
        <v>22.67</v>
      </c>
      <c r="AY10" s="49">
        <f>'Yearly data'!AX223</f>
        <v>22.67</v>
      </c>
      <c r="AZ10" s="49">
        <f>'Yearly data'!AY223</f>
        <v>22.67</v>
      </c>
      <c r="BA10" s="49">
        <f>'Yearly data'!AZ223</f>
        <v>23.67</v>
      </c>
      <c r="BB10" s="49">
        <f>'Yearly data'!BA223</f>
        <v>24</v>
      </c>
      <c r="BC10" s="49">
        <f>'Yearly data'!BB223</f>
        <v>24.33</v>
      </c>
      <c r="BD10" s="49">
        <f>'Yearly data'!BC223</f>
        <v>25</v>
      </c>
      <c r="BE10" s="49">
        <f>'Yearly data'!BD223</f>
        <v>24.67</v>
      </c>
      <c r="BF10" s="49">
        <f>'Yearly data'!BE223</f>
        <v>25</v>
      </c>
      <c r="BG10" s="49">
        <f>'Yearly data'!BF223</f>
        <v>25.33</v>
      </c>
      <c r="BH10" s="49">
        <f>'Yearly data'!BG223</f>
        <v>25.67</v>
      </c>
      <c r="BI10" s="49">
        <f>'Yearly data'!BH223</f>
        <v>25.67</v>
      </c>
      <c r="BJ10" s="49">
        <f>'Yearly data'!BI223</f>
        <v>25.33</v>
      </c>
      <c r="BK10" s="49">
        <f>'Yearly data'!BJ223</f>
        <v>25</v>
      </c>
      <c r="BL10" s="49">
        <f>'Yearly data'!BK223</f>
        <v>25</v>
      </c>
      <c r="BM10" s="49">
        <f>'Yearly data'!BL223</f>
        <v>25</v>
      </c>
      <c r="BN10" s="49">
        <f>'Yearly data'!BM223</f>
        <v>25</v>
      </c>
      <c r="BO10" s="49">
        <f>'Yearly data'!BN223</f>
        <v>30</v>
      </c>
      <c r="BP10" s="49">
        <f>'Yearly data'!BO223</f>
        <v>30</v>
      </c>
      <c r="BQ10" s="49">
        <f>'Yearly data'!BP223</f>
        <v>30</v>
      </c>
      <c r="BR10" s="49">
        <f>'Yearly data'!BQ223</f>
        <v>30</v>
      </c>
      <c r="BS10" s="49">
        <f>'Yearly data'!BR223</f>
        <v>30.33</v>
      </c>
      <c r="BT10" s="49">
        <f>'Yearly data'!BS223</f>
        <v>30</v>
      </c>
      <c r="BU10" s="49">
        <f>'Yearly data'!BT223</f>
        <v>29.33</v>
      </c>
      <c r="BV10" s="49">
        <f>'Yearly data'!BU223</f>
        <v>28.67</v>
      </c>
      <c r="BW10" s="49">
        <f>'Yearly data'!BV223</f>
        <v>28.33</v>
      </c>
      <c r="BX10" s="49">
        <f>'Yearly data'!BW223</f>
        <v>28</v>
      </c>
      <c r="BY10" s="49">
        <f>'Yearly data'!BX223</f>
        <v>27</v>
      </c>
      <c r="BZ10" s="49">
        <f>'Yearly data'!BY223</f>
        <v>27</v>
      </c>
      <c r="CA10" s="49">
        <f>'Yearly data'!BZ223</f>
        <v>26.67</v>
      </c>
      <c r="CB10" s="49">
        <f>'Yearly data'!CA223</f>
        <v>26</v>
      </c>
      <c r="CC10" s="49">
        <f>'Yearly data'!CB223</f>
        <v>25</v>
      </c>
      <c r="CD10" s="49">
        <f>'Yearly data'!CC223</f>
        <v>24.33</v>
      </c>
      <c r="CE10" s="49">
        <f>'Yearly data'!CD223</f>
        <v>23.33</v>
      </c>
      <c r="CF10" s="49">
        <f>'Yearly data'!CE223</f>
        <v>22</v>
      </c>
      <c r="CG10" s="49">
        <f>'Yearly data'!CF223</f>
        <v>22</v>
      </c>
      <c r="CH10" s="49">
        <f>'Yearly data'!CG223</f>
        <v>21.33</v>
      </c>
      <c r="CI10" s="49">
        <f>'Yearly data'!CH223</f>
        <v>21</v>
      </c>
      <c r="CJ10" s="49">
        <f>'Yearly data'!CI223</f>
        <v>19.670000000000002</v>
      </c>
      <c r="CK10" s="49">
        <f>'Yearly data'!CJ223</f>
        <v>20.329999999999998</v>
      </c>
      <c r="CL10" s="49">
        <f>'Yearly data'!CK223</f>
        <v>19.329999999999998</v>
      </c>
      <c r="CM10" s="49">
        <f>'Yearly data'!CL223</f>
        <v>19.329999999999998</v>
      </c>
      <c r="CN10" s="49">
        <f>'Yearly data'!CM223</f>
        <v>19.329999999999998</v>
      </c>
      <c r="CO10" s="49">
        <f>'Yearly data'!CN223</f>
        <v>19</v>
      </c>
      <c r="CP10" s="49">
        <f>'Yearly data'!CO147</f>
        <v>17.670000000000002</v>
      </c>
      <c r="CQ10" s="49">
        <f>'Yearly data'!CP147</f>
        <v>17.670000000000002</v>
      </c>
      <c r="CR10" s="49">
        <f>'Yearly data'!CQ147</f>
        <v>18</v>
      </c>
      <c r="CS10" s="49">
        <f>'Yearly data'!CR147</f>
        <v>18.329999999999998</v>
      </c>
      <c r="CT10" s="49">
        <f>'Yearly data'!CS147</f>
        <v>18.670000000000002</v>
      </c>
    </row>
    <row r="11" spans="1:98" ht="20.399999999999999">
      <c r="B11" s="48">
        <v>45514</v>
      </c>
      <c r="C11" s="49">
        <f>'Yearly data'!B224</f>
        <v>17.670000000000002</v>
      </c>
      <c r="D11" s="49">
        <f>'Yearly data'!C224</f>
        <v>17</v>
      </c>
      <c r="E11" s="49">
        <f>'Yearly data'!D224</f>
        <v>16.329999999999998</v>
      </c>
      <c r="F11" s="49">
        <f>'Yearly data'!E224</f>
        <v>16.329999999999998</v>
      </c>
      <c r="G11" s="49">
        <f>'Yearly data'!F224</f>
        <v>16</v>
      </c>
      <c r="H11" s="49">
        <f>'Yearly data'!G224</f>
        <v>16</v>
      </c>
      <c r="I11" s="49">
        <f>'Yearly data'!H224</f>
        <v>15.67</v>
      </c>
      <c r="J11" s="49">
        <f>'Yearly data'!I224</f>
        <v>15.33</v>
      </c>
      <c r="K11" s="49">
        <f>'Yearly data'!J224</f>
        <v>16</v>
      </c>
      <c r="L11" s="49">
        <f>'Yearly data'!K224</f>
        <v>16</v>
      </c>
      <c r="M11" s="49">
        <f>'Yearly data'!L224</f>
        <v>16</v>
      </c>
      <c r="N11" s="49">
        <f>'Yearly data'!M224</f>
        <v>16.329999999999998</v>
      </c>
      <c r="O11" s="49">
        <f>'Yearly data'!N224</f>
        <v>16</v>
      </c>
      <c r="P11" s="49">
        <f>'Yearly data'!O224</f>
        <v>16</v>
      </c>
      <c r="Q11" s="49">
        <f>'Yearly data'!P224</f>
        <v>16</v>
      </c>
      <c r="R11" s="49">
        <f>'Yearly data'!Q224</f>
        <v>15.67</v>
      </c>
      <c r="S11" s="49">
        <f>'Yearly data'!R224</f>
        <v>19</v>
      </c>
      <c r="T11" s="49">
        <f>'Yearly data'!S224</f>
        <v>19</v>
      </c>
      <c r="U11" s="49">
        <f>'Yearly data'!T224</f>
        <v>19</v>
      </c>
      <c r="V11" s="49">
        <f>'Yearly data'!U224</f>
        <v>19</v>
      </c>
      <c r="W11" s="49">
        <f>'Yearly data'!V224</f>
        <v>18.329999999999998</v>
      </c>
      <c r="X11" s="49">
        <f>'Yearly data'!W224</f>
        <v>17.670000000000002</v>
      </c>
      <c r="Y11" s="49">
        <f>'Yearly data'!X224</f>
        <v>18.670000000000002</v>
      </c>
      <c r="Z11" s="49">
        <f>'Yearly data'!Y224</f>
        <v>18</v>
      </c>
      <c r="AA11" s="49">
        <f>'Yearly data'!Z224</f>
        <v>17.670000000000002</v>
      </c>
      <c r="AB11" s="49">
        <f>'Yearly data'!AA224</f>
        <v>17.670000000000002</v>
      </c>
      <c r="AC11" s="49">
        <f>'Yearly data'!AB224</f>
        <v>17.670000000000002</v>
      </c>
      <c r="AD11" s="49">
        <f>'Yearly data'!AC224</f>
        <v>18</v>
      </c>
      <c r="AE11" s="49">
        <f>'Yearly data'!AD224</f>
        <v>18.329999999999998</v>
      </c>
      <c r="AF11" s="49">
        <f>'Yearly data'!AE224</f>
        <v>18.670000000000002</v>
      </c>
      <c r="AG11" s="49">
        <f>'Yearly data'!AF224</f>
        <v>19.329999999999998</v>
      </c>
      <c r="AH11" s="49">
        <f>'Yearly data'!AG224</f>
        <v>19.670000000000002</v>
      </c>
      <c r="AI11" s="49">
        <f>'Yearly data'!AH224</f>
        <v>22</v>
      </c>
      <c r="AJ11" s="49">
        <f>'Yearly data'!AI224</f>
        <v>23</v>
      </c>
      <c r="AK11" s="49">
        <f>'Yearly data'!AJ224</f>
        <v>24.67</v>
      </c>
      <c r="AL11" s="49">
        <f>'Yearly data'!AK224</f>
        <v>25.67</v>
      </c>
      <c r="AM11" s="49">
        <f>'Yearly data'!AL224</f>
        <v>27.33</v>
      </c>
      <c r="AN11" s="49">
        <f>'Yearly data'!AM224</f>
        <v>29</v>
      </c>
      <c r="AO11" s="49">
        <f>'Yearly data'!AN224</f>
        <v>24.33</v>
      </c>
      <c r="AP11" s="49">
        <f>'Yearly data'!AO224</f>
        <v>25</v>
      </c>
      <c r="AQ11" s="49">
        <f>'Yearly data'!AP224</f>
        <v>25.67</v>
      </c>
      <c r="AR11" s="49">
        <f>'Yearly data'!AQ224</f>
        <v>26.67</v>
      </c>
      <c r="AS11" s="49">
        <f>'Yearly data'!AR224</f>
        <v>28.67</v>
      </c>
      <c r="AT11" s="49">
        <f>'Yearly data'!AS224</f>
        <v>29</v>
      </c>
      <c r="AU11" s="49">
        <f>'Yearly data'!AT224</f>
        <v>35</v>
      </c>
      <c r="AV11" s="49">
        <f>'Yearly data'!AU224</f>
        <v>35</v>
      </c>
      <c r="AW11" s="49">
        <f>'Yearly data'!AV224</f>
        <v>35</v>
      </c>
      <c r="AX11" s="49">
        <f>'Yearly data'!AW224</f>
        <v>35</v>
      </c>
      <c r="AY11" s="49">
        <f>'Yearly data'!AX224</f>
        <v>35</v>
      </c>
      <c r="AZ11" s="49">
        <f>'Yearly data'!AY224</f>
        <v>35</v>
      </c>
      <c r="BA11" s="49">
        <f>'Yearly data'!AZ224</f>
        <v>36.67</v>
      </c>
      <c r="BB11" s="49">
        <f>'Yearly data'!BA224</f>
        <v>36.67</v>
      </c>
      <c r="BC11" s="49">
        <f>'Yearly data'!BB224</f>
        <v>36.67</v>
      </c>
      <c r="BD11" s="49">
        <f>'Yearly data'!BC224</f>
        <v>36.67</v>
      </c>
      <c r="BE11" s="49">
        <f>'Yearly data'!BD224</f>
        <v>36.67</v>
      </c>
      <c r="BF11" s="49">
        <f>'Yearly data'!BE224</f>
        <v>36.67</v>
      </c>
      <c r="BG11" s="49">
        <f>'Yearly data'!BF224</f>
        <v>36.67</v>
      </c>
      <c r="BH11" s="49">
        <f>'Yearly data'!BG224</f>
        <v>36.67</v>
      </c>
      <c r="BI11" s="49">
        <f>'Yearly data'!BH224</f>
        <v>36.67</v>
      </c>
      <c r="BJ11" s="49">
        <f>'Yearly data'!BI224</f>
        <v>36.67</v>
      </c>
      <c r="BK11" s="49">
        <f>'Yearly data'!BJ224</f>
        <v>36.67</v>
      </c>
      <c r="BL11" s="49">
        <f>'Yearly data'!BK224</f>
        <v>36.67</v>
      </c>
      <c r="BM11" s="49">
        <f>'Yearly data'!BL224</f>
        <v>37.33</v>
      </c>
      <c r="BN11" s="49">
        <f>'Yearly data'!BM224</f>
        <v>36.67</v>
      </c>
      <c r="BO11" s="49">
        <f>'Yearly data'!BN224</f>
        <v>36.67</v>
      </c>
      <c r="BP11" s="49">
        <f>'Yearly data'!BO224</f>
        <v>36.67</v>
      </c>
      <c r="BQ11" s="49">
        <f>'Yearly data'!BP224</f>
        <v>37</v>
      </c>
      <c r="BR11" s="49">
        <f>'Yearly data'!BQ224</f>
        <v>37</v>
      </c>
      <c r="BS11" s="49">
        <f>'Yearly data'!BR224</f>
        <v>36.67</v>
      </c>
      <c r="BT11" s="49">
        <f>'Yearly data'!BS224</f>
        <v>36</v>
      </c>
      <c r="BU11" s="49">
        <f>'Yearly data'!BT224</f>
        <v>35.67</v>
      </c>
      <c r="BV11" s="49">
        <f>'Yearly data'!BU224</f>
        <v>34.67</v>
      </c>
      <c r="BW11" s="49">
        <f>'Yearly data'!BV224</f>
        <v>34.67</v>
      </c>
      <c r="BX11" s="49">
        <f>'Yearly data'!BW224</f>
        <v>34</v>
      </c>
      <c r="BY11" s="49">
        <f>'Yearly data'!BX224</f>
        <v>32.33</v>
      </c>
      <c r="BZ11" s="49">
        <f>'Yearly data'!BY224</f>
        <v>31</v>
      </c>
      <c r="CA11" s="49">
        <f>'Yearly data'!BZ224</f>
        <v>30</v>
      </c>
      <c r="CB11" s="49">
        <f>'Yearly data'!CA224</f>
        <v>29.33</v>
      </c>
      <c r="CC11" s="49">
        <f>'Yearly data'!CB224</f>
        <v>28.33</v>
      </c>
      <c r="CD11" s="49">
        <f>'Yearly data'!CC224</f>
        <v>27.67</v>
      </c>
      <c r="CE11" s="49">
        <f>'Yearly data'!CD224</f>
        <v>31.67</v>
      </c>
      <c r="CF11" s="49">
        <f>'Yearly data'!CE224</f>
        <v>30.67</v>
      </c>
      <c r="CG11" s="49">
        <f>'Yearly data'!CF224</f>
        <v>30</v>
      </c>
      <c r="CH11" s="49">
        <f>'Yearly data'!CG224</f>
        <v>29.33</v>
      </c>
      <c r="CI11" s="49">
        <f>'Yearly data'!CH224</f>
        <v>28.33</v>
      </c>
      <c r="CJ11" s="49">
        <f>'Yearly data'!CI224</f>
        <v>27.33</v>
      </c>
      <c r="CK11" s="49">
        <f>'Yearly data'!CJ224</f>
        <v>26.67</v>
      </c>
      <c r="CL11" s="49">
        <f>'Yearly data'!CK224</f>
        <v>25.33</v>
      </c>
      <c r="CM11" s="49">
        <f>'Yearly data'!CL224</f>
        <v>29.33</v>
      </c>
      <c r="CN11" s="49">
        <f>'Yearly data'!CM224</f>
        <v>29.33</v>
      </c>
      <c r="CO11" s="49">
        <f>'Yearly data'!CN224</f>
        <v>28.67</v>
      </c>
      <c r="CP11" s="49">
        <f>'Yearly data'!CO148</f>
        <v>33</v>
      </c>
      <c r="CQ11" s="49">
        <f>'Yearly data'!CP148</f>
        <v>33</v>
      </c>
      <c r="CR11" s="49">
        <f>'Yearly data'!CQ148</f>
        <v>33</v>
      </c>
      <c r="CS11" s="49">
        <f>'Yearly data'!CR148</f>
        <v>34.33</v>
      </c>
      <c r="CT11" s="49">
        <f>'Yearly data'!CS148</f>
        <v>35.33</v>
      </c>
    </row>
    <row r="12" spans="1:98" ht="20.399999999999999">
      <c r="B12" s="48">
        <v>45515</v>
      </c>
      <c r="C12" s="49">
        <f>'Yearly data'!B225</f>
        <v>31.67</v>
      </c>
      <c r="D12" s="49">
        <f>'Yearly data'!C225</f>
        <v>31.67</v>
      </c>
      <c r="E12" s="49">
        <f>'Yearly data'!D225</f>
        <v>31.67</v>
      </c>
      <c r="F12" s="49">
        <f>'Yearly data'!E225</f>
        <v>31.67</v>
      </c>
      <c r="G12" s="49">
        <f>'Yearly data'!F225</f>
        <v>31.67</v>
      </c>
      <c r="H12" s="49">
        <f>'Yearly data'!G225</f>
        <v>31.67</v>
      </c>
      <c r="I12" s="49">
        <f>'Yearly data'!H225</f>
        <v>31.67</v>
      </c>
      <c r="J12" s="49">
        <f>'Yearly data'!I225</f>
        <v>31.67</v>
      </c>
      <c r="K12" s="49">
        <f>'Yearly data'!J225</f>
        <v>31.67</v>
      </c>
      <c r="L12" s="49">
        <f>'Yearly data'!K225</f>
        <v>31.67</v>
      </c>
      <c r="M12" s="49">
        <f>'Yearly data'!L225</f>
        <v>33.33</v>
      </c>
      <c r="N12" s="49">
        <f>'Yearly data'!M225</f>
        <v>33.33</v>
      </c>
      <c r="O12" s="49">
        <f>'Yearly data'!N225</f>
        <v>33.33</v>
      </c>
      <c r="P12" s="49">
        <f>'Yearly data'!O225</f>
        <v>33.33</v>
      </c>
      <c r="Q12" s="49">
        <f>'Yearly data'!P225</f>
        <v>33.33</v>
      </c>
      <c r="R12" s="49">
        <f>'Yearly data'!Q225</f>
        <v>33.33</v>
      </c>
      <c r="S12" s="49">
        <f>'Yearly data'!R225</f>
        <v>32.67</v>
      </c>
      <c r="T12" s="49">
        <f>'Yearly data'!S225</f>
        <v>32</v>
      </c>
      <c r="U12" s="49">
        <f>'Yearly data'!T225</f>
        <v>32.33</v>
      </c>
      <c r="V12" s="49">
        <f>'Yearly data'!U225</f>
        <v>32.33</v>
      </c>
      <c r="W12" s="49">
        <f>'Yearly data'!V225</f>
        <v>33</v>
      </c>
      <c r="X12" s="49">
        <f>'Yearly data'!W225</f>
        <v>33</v>
      </c>
      <c r="Y12" s="49">
        <f>'Yearly data'!X225</f>
        <v>33</v>
      </c>
      <c r="Z12" s="49">
        <f>'Yearly data'!Y225</f>
        <v>33</v>
      </c>
      <c r="AA12" s="49">
        <f>'Yearly data'!Z225</f>
        <v>32.33</v>
      </c>
      <c r="AB12" s="49">
        <f>'Yearly data'!AA225</f>
        <v>32</v>
      </c>
      <c r="AC12" s="49">
        <f>'Yearly data'!AB225</f>
        <v>32</v>
      </c>
      <c r="AD12" s="49">
        <f>'Yearly data'!AC225</f>
        <v>32</v>
      </c>
      <c r="AE12" s="49">
        <f>'Yearly data'!AD225</f>
        <v>32</v>
      </c>
      <c r="AF12" s="49">
        <f>'Yearly data'!AE225</f>
        <v>32</v>
      </c>
      <c r="AG12" s="49">
        <f>'Yearly data'!AF225</f>
        <v>36.67</v>
      </c>
      <c r="AH12" s="49">
        <f>'Yearly data'!AG225</f>
        <v>36.67</v>
      </c>
      <c r="AI12" s="49">
        <f>'Yearly data'!AH225</f>
        <v>36.67</v>
      </c>
      <c r="AJ12" s="49">
        <f>'Yearly data'!AI225</f>
        <v>36.67</v>
      </c>
      <c r="AK12" s="49">
        <f>'Yearly data'!AJ225</f>
        <v>33.33</v>
      </c>
      <c r="AL12" s="49">
        <f>'Yearly data'!AK225</f>
        <v>33.33</v>
      </c>
      <c r="AM12" s="49">
        <f>'Yearly data'!AL225</f>
        <v>33.33</v>
      </c>
      <c r="AN12" s="49">
        <f>'Yearly data'!AM225</f>
        <v>33.33</v>
      </c>
      <c r="AO12" s="49">
        <f>'Yearly data'!AN225</f>
        <v>33.33</v>
      </c>
      <c r="AP12" s="49">
        <f>'Yearly data'!AO225</f>
        <v>33.33</v>
      </c>
      <c r="AQ12" s="49">
        <f>'Yearly data'!AP225</f>
        <v>35</v>
      </c>
      <c r="AR12" s="49">
        <f>'Yearly data'!AQ225</f>
        <v>35</v>
      </c>
      <c r="AS12" s="49">
        <f>'Yearly data'!AR225</f>
        <v>35</v>
      </c>
      <c r="AT12" s="49">
        <f>'Yearly data'!AS225</f>
        <v>35</v>
      </c>
      <c r="AU12" s="49">
        <f>'Yearly data'!AT225</f>
        <v>35</v>
      </c>
      <c r="AV12" s="49">
        <f>'Yearly data'!AU225</f>
        <v>35</v>
      </c>
      <c r="AW12" s="49">
        <f>'Yearly data'!AV225</f>
        <v>38.33</v>
      </c>
      <c r="AX12" s="49">
        <f>'Yearly data'!AW225</f>
        <v>38.33</v>
      </c>
      <c r="AY12" s="49">
        <f>'Yearly data'!AX225</f>
        <v>38.33</v>
      </c>
      <c r="AZ12" s="49">
        <f>'Yearly data'!AY225</f>
        <v>38.33</v>
      </c>
      <c r="BA12" s="49">
        <f>'Yearly data'!AZ225</f>
        <v>38.33</v>
      </c>
      <c r="BB12" s="49">
        <f>'Yearly data'!BA225</f>
        <v>38.33</v>
      </c>
      <c r="BC12" s="49">
        <f>'Yearly data'!BB225</f>
        <v>38.33</v>
      </c>
      <c r="BD12" s="49">
        <f>'Yearly data'!BC225</f>
        <v>38.33</v>
      </c>
      <c r="BE12" s="49">
        <f>'Yearly data'!BD225</f>
        <v>7.33</v>
      </c>
      <c r="BF12" s="49">
        <f>'Yearly data'!BE225</f>
        <v>7.33</v>
      </c>
      <c r="BG12" s="49">
        <f>'Yearly data'!BF225</f>
        <v>7.33</v>
      </c>
      <c r="BH12" s="49">
        <f>'Yearly data'!BG225</f>
        <v>7.33</v>
      </c>
      <c r="BI12" s="49">
        <f>'Yearly data'!BH225</f>
        <v>20</v>
      </c>
      <c r="BJ12" s="49">
        <f>'Yearly data'!BI225</f>
        <v>30</v>
      </c>
      <c r="BK12" s="49">
        <f>'Yearly data'!BJ225</f>
        <v>33.33</v>
      </c>
      <c r="BL12" s="49">
        <f>'Yearly data'!BK225</f>
        <v>38.33</v>
      </c>
      <c r="BM12" s="49">
        <f>'Yearly data'!BL225</f>
        <v>18.329999999999998</v>
      </c>
      <c r="BN12" s="49">
        <f>'Yearly data'!BM225</f>
        <v>18.670000000000002</v>
      </c>
      <c r="BO12" s="49">
        <f>'Yearly data'!BN225</f>
        <v>31.67</v>
      </c>
      <c r="BP12" s="49">
        <f>'Yearly data'!BO225</f>
        <v>32</v>
      </c>
      <c r="BQ12" s="49">
        <f>'Yearly data'!BP225</f>
        <v>38.33</v>
      </c>
      <c r="BR12" s="49">
        <f>'Yearly data'!BQ225</f>
        <v>38.33</v>
      </c>
      <c r="BS12" s="49">
        <f>'Yearly data'!BR225</f>
        <v>38.33</v>
      </c>
      <c r="BT12" s="49">
        <f>'Yearly data'!BS225</f>
        <v>38.33</v>
      </c>
      <c r="BU12" s="49">
        <f>'Yearly data'!BT225</f>
        <v>38.33</v>
      </c>
      <c r="BV12" s="49">
        <f>'Yearly data'!BU225</f>
        <v>38.33</v>
      </c>
      <c r="BW12" s="49">
        <f>'Yearly data'!BV225</f>
        <v>38.33</v>
      </c>
      <c r="BX12" s="49">
        <f>'Yearly data'!BW225</f>
        <v>38.33</v>
      </c>
      <c r="BY12" s="49">
        <f>'Yearly data'!BX225</f>
        <v>38.33</v>
      </c>
      <c r="BZ12" s="49">
        <f>'Yearly data'!BY225</f>
        <v>38</v>
      </c>
      <c r="CA12" s="49">
        <f>'Yearly data'!BZ225</f>
        <v>30</v>
      </c>
      <c r="CB12" s="49">
        <f>'Yearly data'!CA225</f>
        <v>29.33</v>
      </c>
      <c r="CC12" s="49">
        <f>'Yearly data'!CB225</f>
        <v>29</v>
      </c>
      <c r="CD12" s="49">
        <f>'Yearly data'!CC225</f>
        <v>28.33</v>
      </c>
      <c r="CE12" s="49">
        <f>'Yearly data'!CD225</f>
        <v>28.33</v>
      </c>
      <c r="CF12" s="49">
        <f>'Yearly data'!CE225</f>
        <v>27.67</v>
      </c>
      <c r="CG12" s="49">
        <f>'Yearly data'!CF225</f>
        <v>27.33</v>
      </c>
      <c r="CH12" s="49">
        <f>'Yearly data'!CG225</f>
        <v>27</v>
      </c>
      <c r="CI12" s="49">
        <f>'Yearly data'!CH225</f>
        <v>26.67</v>
      </c>
      <c r="CJ12" s="49">
        <f>'Yearly data'!CI225</f>
        <v>26</v>
      </c>
      <c r="CK12" s="49">
        <f>'Yearly data'!CJ225</f>
        <v>25.67</v>
      </c>
      <c r="CL12" s="49">
        <f>'Yearly data'!CK225</f>
        <v>25.33</v>
      </c>
      <c r="CM12" s="49">
        <f>'Yearly data'!CL225</f>
        <v>18.329999999999998</v>
      </c>
      <c r="CN12" s="49">
        <f>'Yearly data'!CM225</f>
        <v>18</v>
      </c>
      <c r="CO12" s="49">
        <f>'Yearly data'!CN225</f>
        <v>17.670000000000002</v>
      </c>
      <c r="CP12" s="49">
        <f>'Yearly data'!CO149</f>
        <v>39.33</v>
      </c>
      <c r="CQ12" s="49">
        <f>'Yearly data'!CP149</f>
        <v>39.33</v>
      </c>
      <c r="CR12" s="49">
        <f>'Yearly data'!CQ149</f>
        <v>39.33</v>
      </c>
      <c r="CS12" s="49">
        <f>'Yearly data'!CR149</f>
        <v>39.33</v>
      </c>
      <c r="CT12" s="49">
        <f>'Yearly data'!CS149</f>
        <v>39.33</v>
      </c>
    </row>
    <row r="13" spans="1:98" ht="20.399999999999999">
      <c r="B13" s="48">
        <v>45516</v>
      </c>
      <c r="C13" s="49">
        <f>'Yearly data'!B226</f>
        <v>15</v>
      </c>
      <c r="D13" s="49">
        <f>'Yearly data'!C226</f>
        <v>15</v>
      </c>
      <c r="E13" s="49">
        <f>'Yearly data'!D226</f>
        <v>15</v>
      </c>
      <c r="F13" s="49">
        <f>'Yearly data'!E226</f>
        <v>15</v>
      </c>
      <c r="G13" s="49">
        <f>'Yearly data'!F226</f>
        <v>15.67</v>
      </c>
      <c r="H13" s="49">
        <f>'Yearly data'!G226</f>
        <v>16.670000000000002</v>
      </c>
      <c r="I13" s="49">
        <f>'Yearly data'!H226</f>
        <v>17.329999999999998</v>
      </c>
      <c r="J13" s="49">
        <f>'Yearly data'!I226</f>
        <v>18</v>
      </c>
      <c r="K13" s="49">
        <f>'Yearly data'!J226</f>
        <v>17.329999999999998</v>
      </c>
      <c r="L13" s="49">
        <f>'Yearly data'!K226</f>
        <v>17.329999999999998</v>
      </c>
      <c r="M13" s="49">
        <f>'Yearly data'!L226</f>
        <v>17.670000000000002</v>
      </c>
      <c r="N13" s="49">
        <f>'Yearly data'!M226</f>
        <v>17.670000000000002</v>
      </c>
      <c r="O13" s="49">
        <f>'Yearly data'!N226</f>
        <v>16.670000000000002</v>
      </c>
      <c r="P13" s="49">
        <f>'Yearly data'!O226</f>
        <v>17</v>
      </c>
      <c r="Q13" s="49">
        <f>'Yearly data'!P226</f>
        <v>16.329999999999998</v>
      </c>
      <c r="R13" s="49">
        <f>'Yearly data'!Q226</f>
        <v>16.329999999999998</v>
      </c>
      <c r="S13" s="49">
        <f>'Yearly data'!R226</f>
        <v>16.329999999999998</v>
      </c>
      <c r="T13" s="49">
        <f>'Yearly data'!S226</f>
        <v>16.329999999999998</v>
      </c>
      <c r="U13" s="49">
        <f>'Yearly data'!T226</f>
        <v>16.329999999999998</v>
      </c>
      <c r="V13" s="49">
        <f>'Yearly data'!U226</f>
        <v>16</v>
      </c>
      <c r="W13" s="49">
        <f>'Yearly data'!V226</f>
        <v>16.329999999999998</v>
      </c>
      <c r="X13" s="49">
        <f>'Yearly data'!W226</f>
        <v>16.329999999999998</v>
      </c>
      <c r="Y13" s="49">
        <f>'Yearly data'!X226</f>
        <v>16.670000000000002</v>
      </c>
      <c r="Z13" s="49">
        <f>'Yearly data'!Y226</f>
        <v>17</v>
      </c>
      <c r="AA13" s="49">
        <f>'Yearly data'!Z226</f>
        <v>20.329999999999998</v>
      </c>
      <c r="AB13" s="49">
        <f>'Yearly data'!AA226</f>
        <v>21</v>
      </c>
      <c r="AC13" s="49">
        <f>'Yearly data'!AB226</f>
        <v>21.67</v>
      </c>
      <c r="AD13" s="49">
        <f>'Yearly data'!AC226</f>
        <v>21.33</v>
      </c>
      <c r="AE13" s="49">
        <f>'Yearly data'!AD226</f>
        <v>21.67</v>
      </c>
      <c r="AF13" s="49">
        <f>'Yearly data'!AE226</f>
        <v>22.33</v>
      </c>
      <c r="AG13" s="49">
        <f>'Yearly data'!AF226</f>
        <v>22.33</v>
      </c>
      <c r="AH13" s="49">
        <f>'Yearly data'!AG226</f>
        <v>22</v>
      </c>
      <c r="AI13" s="49">
        <f>'Yearly data'!AH226</f>
        <v>21.67</v>
      </c>
      <c r="AJ13" s="49">
        <f>'Yearly data'!AI226</f>
        <v>21.33</v>
      </c>
      <c r="AK13" s="49">
        <f>'Yearly data'!AJ226</f>
        <v>21.67</v>
      </c>
      <c r="AL13" s="49">
        <f>'Yearly data'!AK226</f>
        <v>22</v>
      </c>
      <c r="AM13" s="49">
        <f>'Yearly data'!AL226</f>
        <v>21.67</v>
      </c>
      <c r="AN13" s="49">
        <f>'Yearly data'!AM226</f>
        <v>21.67</v>
      </c>
      <c r="AO13" s="49">
        <f>'Yearly data'!AN226</f>
        <v>21.67</v>
      </c>
      <c r="AP13" s="49">
        <f>'Yearly data'!AO226</f>
        <v>21.67</v>
      </c>
      <c r="AQ13" s="49">
        <f>'Yearly data'!AP226</f>
        <v>22.67</v>
      </c>
      <c r="AR13" s="49">
        <f>'Yearly data'!AQ226</f>
        <v>22.33</v>
      </c>
      <c r="AS13" s="49">
        <f>'Yearly data'!AR226</f>
        <v>22</v>
      </c>
      <c r="AT13" s="49">
        <f>'Yearly data'!AS226</f>
        <v>21.33</v>
      </c>
      <c r="AU13" s="49">
        <f>'Yearly data'!AT226</f>
        <v>26.67</v>
      </c>
      <c r="AV13" s="49">
        <f>'Yearly data'!AU226</f>
        <v>26.67</v>
      </c>
      <c r="AW13" s="49">
        <f>'Yearly data'!AV226</f>
        <v>22</v>
      </c>
      <c r="AX13" s="49">
        <f>'Yearly data'!AW226</f>
        <v>22</v>
      </c>
      <c r="AY13" s="49">
        <f>'Yearly data'!AX226</f>
        <v>22</v>
      </c>
      <c r="AZ13" s="49">
        <f>'Yearly data'!AY226</f>
        <v>22</v>
      </c>
      <c r="BA13" s="49">
        <f>'Yearly data'!AZ226</f>
        <v>22.33</v>
      </c>
      <c r="BB13" s="49">
        <f>'Yearly data'!BA226</f>
        <v>22.33</v>
      </c>
      <c r="BC13" s="49">
        <f>'Yearly data'!BB226</f>
        <v>22.33</v>
      </c>
      <c r="BD13" s="49">
        <f>'Yearly data'!BC226</f>
        <v>22.33</v>
      </c>
      <c r="BE13" s="49">
        <f>'Yearly data'!BD226</f>
        <v>22.67</v>
      </c>
      <c r="BF13" s="49">
        <f>'Yearly data'!BE226</f>
        <v>22.67</v>
      </c>
      <c r="BG13" s="49">
        <f>'Yearly data'!BF226</f>
        <v>22.67</v>
      </c>
      <c r="BH13" s="49">
        <f>'Yearly data'!BG226</f>
        <v>22.67</v>
      </c>
      <c r="BI13" s="49">
        <f>'Yearly data'!BH226</f>
        <v>22.33</v>
      </c>
      <c r="BJ13" s="49">
        <f>'Yearly data'!BI226</f>
        <v>22.33</v>
      </c>
      <c r="BK13" s="49">
        <f>'Yearly data'!BJ226</f>
        <v>25</v>
      </c>
      <c r="BL13" s="49">
        <f>'Yearly data'!BK226</f>
        <v>25</v>
      </c>
      <c r="BM13" s="49">
        <f>'Yearly data'!BL226</f>
        <v>25</v>
      </c>
      <c r="BN13" s="49">
        <f>'Yearly data'!BM226</f>
        <v>24.67</v>
      </c>
      <c r="BO13" s="49">
        <f>'Yearly data'!BN226</f>
        <v>24.33</v>
      </c>
      <c r="BP13" s="49">
        <f>'Yearly data'!BO226</f>
        <v>24.33</v>
      </c>
      <c r="BQ13" s="49">
        <f>'Yearly data'!BP226</f>
        <v>24</v>
      </c>
      <c r="BR13" s="49">
        <f>'Yearly data'!BQ226</f>
        <v>23.67</v>
      </c>
      <c r="BS13" s="49">
        <f>'Yearly data'!BR226</f>
        <v>23.67</v>
      </c>
      <c r="BT13" s="49">
        <f>'Yearly data'!BS226</f>
        <v>23.33</v>
      </c>
      <c r="BU13" s="49">
        <f>'Yearly data'!BT226</f>
        <v>22.33</v>
      </c>
      <c r="BV13" s="49">
        <f>'Yearly data'!BU226</f>
        <v>21.67</v>
      </c>
      <c r="BW13" s="49">
        <f>'Yearly data'!BV226</f>
        <v>20.67</v>
      </c>
      <c r="BX13" s="49">
        <f>'Yearly data'!BW226</f>
        <v>20</v>
      </c>
      <c r="BY13" s="49">
        <f>'Yearly data'!BX226</f>
        <v>22.33</v>
      </c>
      <c r="BZ13" s="49">
        <f>'Yearly data'!BY226</f>
        <v>21</v>
      </c>
      <c r="CA13" s="49">
        <f>'Yearly data'!BZ226</f>
        <v>20.329999999999998</v>
      </c>
      <c r="CB13" s="49">
        <f>'Yearly data'!CA226</f>
        <v>19</v>
      </c>
      <c r="CC13" s="49">
        <f>'Yearly data'!CB226</f>
        <v>13.33</v>
      </c>
      <c r="CD13" s="49">
        <f>'Yearly data'!CC226</f>
        <v>12.67</v>
      </c>
      <c r="CE13" s="49">
        <f>'Yearly data'!CD226</f>
        <v>12</v>
      </c>
      <c r="CF13" s="49">
        <f>'Yearly data'!CE226</f>
        <v>11.67</v>
      </c>
      <c r="CG13" s="49">
        <f>'Yearly data'!CF226</f>
        <v>11</v>
      </c>
      <c r="CH13" s="49">
        <f>'Yearly data'!CG226</f>
        <v>10.67</v>
      </c>
      <c r="CI13" s="49">
        <f>'Yearly data'!CH226</f>
        <v>10</v>
      </c>
      <c r="CJ13" s="49">
        <f>'Yearly data'!CI226</f>
        <v>9.67</v>
      </c>
      <c r="CK13" s="49">
        <f>'Yearly data'!CJ226</f>
        <v>9.33</v>
      </c>
      <c r="CL13" s="49">
        <f>'Yearly data'!CK226</f>
        <v>9</v>
      </c>
      <c r="CM13" s="49">
        <f>'Yearly data'!CL226</f>
        <v>8.67</v>
      </c>
      <c r="CN13" s="49">
        <f>'Yearly data'!CM226</f>
        <v>8.33</v>
      </c>
      <c r="CO13" s="49">
        <f>'Yearly data'!CN226</f>
        <v>8.33</v>
      </c>
      <c r="CP13" s="49">
        <f>'Yearly data'!CO150</f>
        <v>43.33</v>
      </c>
      <c r="CQ13" s="49">
        <f>'Yearly data'!CP150</f>
        <v>43.33</v>
      </c>
      <c r="CR13" s="49">
        <f>'Yearly data'!CQ150</f>
        <v>43.33</v>
      </c>
      <c r="CS13" s="49">
        <f>'Yearly data'!CR150</f>
        <v>43.33</v>
      </c>
      <c r="CT13" s="49">
        <f>'Yearly data'!CS150</f>
        <v>43.33</v>
      </c>
    </row>
    <row r="14" spans="1:98" ht="20.399999999999999">
      <c r="B14" s="48">
        <v>45517</v>
      </c>
      <c r="C14" s="49">
        <f>'Yearly data'!B227</f>
        <v>9.33</v>
      </c>
      <c r="D14" s="49">
        <f>'Yearly data'!C227</f>
        <v>9.33</v>
      </c>
      <c r="E14" s="49">
        <f>'Yearly data'!D227</f>
        <v>9.33</v>
      </c>
      <c r="F14" s="49">
        <f>'Yearly data'!E227</f>
        <v>9.33</v>
      </c>
      <c r="G14" s="49">
        <f>'Yearly data'!F227</f>
        <v>9.33</v>
      </c>
      <c r="H14" s="49">
        <f>'Yearly data'!G227</f>
        <v>9</v>
      </c>
      <c r="I14" s="49">
        <f>'Yearly data'!H227</f>
        <v>9</v>
      </c>
      <c r="J14" s="49">
        <f>'Yearly data'!I227</f>
        <v>8.67</v>
      </c>
      <c r="K14" s="49">
        <f>'Yearly data'!J227</f>
        <v>8.67</v>
      </c>
      <c r="L14" s="49">
        <f>'Yearly data'!K227</f>
        <v>8.67</v>
      </c>
      <c r="M14" s="49">
        <f>'Yearly data'!L227</f>
        <v>9</v>
      </c>
      <c r="N14" s="49">
        <f>'Yearly data'!M227</f>
        <v>9</v>
      </c>
      <c r="O14" s="49">
        <f>'Yearly data'!N227</f>
        <v>9</v>
      </c>
      <c r="P14" s="49">
        <f>'Yearly data'!O227</f>
        <v>9</v>
      </c>
      <c r="Q14" s="49">
        <f>'Yearly data'!P227</f>
        <v>8.67</v>
      </c>
      <c r="R14" s="49">
        <f>'Yearly data'!Q227</f>
        <v>8.67</v>
      </c>
      <c r="S14" s="49">
        <f>'Yearly data'!R227</f>
        <v>7.33</v>
      </c>
      <c r="T14" s="49">
        <f>'Yearly data'!S227</f>
        <v>7.33</v>
      </c>
      <c r="U14" s="49">
        <f>'Yearly data'!T227</f>
        <v>7.33</v>
      </c>
      <c r="V14" s="49">
        <f>'Yearly data'!U227</f>
        <v>7.33</v>
      </c>
      <c r="W14" s="49">
        <f>'Yearly data'!V227</f>
        <v>7.33</v>
      </c>
      <c r="X14" s="49">
        <f>'Yearly data'!W227</f>
        <v>7.33</v>
      </c>
      <c r="Y14" s="49">
        <f>'Yearly data'!X227</f>
        <v>7.33</v>
      </c>
      <c r="Z14" s="49">
        <f>'Yearly data'!Y227</f>
        <v>6.67</v>
      </c>
      <c r="AA14" s="49">
        <f>'Yearly data'!Z227</f>
        <v>6.67</v>
      </c>
      <c r="AB14" s="49">
        <f>'Yearly data'!AA227</f>
        <v>6.67</v>
      </c>
      <c r="AC14" s="49">
        <f>'Yearly data'!AB227</f>
        <v>6.67</v>
      </c>
      <c r="AD14" s="49">
        <f>'Yearly data'!AC227</f>
        <v>6.67</v>
      </c>
      <c r="AE14" s="49">
        <f>'Yearly data'!AD227</f>
        <v>6.67</v>
      </c>
      <c r="AF14" s="49">
        <f>'Yearly data'!AE227</f>
        <v>6.67</v>
      </c>
      <c r="AG14" s="49">
        <f>'Yearly data'!AF227</f>
        <v>6.67</v>
      </c>
      <c r="AH14" s="49">
        <f>'Yearly data'!AG227</f>
        <v>6.67</v>
      </c>
      <c r="AI14" s="49">
        <f>'Yearly data'!AH227</f>
        <v>6.67</v>
      </c>
      <c r="AJ14" s="49">
        <f>'Yearly data'!AI227</f>
        <v>6.67</v>
      </c>
      <c r="AK14" s="49">
        <f>'Yearly data'!AJ227</f>
        <v>6.67</v>
      </c>
      <c r="AL14" s="49">
        <f>'Yearly data'!AK227</f>
        <v>6.67</v>
      </c>
      <c r="AM14" s="49">
        <f>'Yearly data'!AL227</f>
        <v>6.67</v>
      </c>
      <c r="AN14" s="49">
        <f>'Yearly data'!AM227</f>
        <v>6.67</v>
      </c>
      <c r="AO14" s="49">
        <f>'Yearly data'!AN227</f>
        <v>6.67</v>
      </c>
      <c r="AP14" s="49">
        <f>'Yearly data'!AO227</f>
        <v>6.67</v>
      </c>
      <c r="AQ14" s="49">
        <f>'Yearly data'!AP227</f>
        <v>6.67</v>
      </c>
      <c r="AR14" s="49">
        <f>'Yearly data'!AQ227</f>
        <v>6.67</v>
      </c>
      <c r="AS14" s="49">
        <f>'Yearly data'!AR227</f>
        <v>6.67</v>
      </c>
      <c r="AT14" s="49">
        <f>'Yearly data'!AS227</f>
        <v>6.67</v>
      </c>
      <c r="AU14" s="49">
        <f>'Yearly data'!AT227</f>
        <v>6.67</v>
      </c>
      <c r="AV14" s="49">
        <f>'Yearly data'!AU227</f>
        <v>6.67</v>
      </c>
      <c r="AW14" s="49">
        <f>'Yearly data'!AV227</f>
        <v>6.67</v>
      </c>
      <c r="AX14" s="49">
        <f>'Yearly data'!AW227</f>
        <v>6.67</v>
      </c>
      <c r="AY14" s="49">
        <f>'Yearly data'!AX227</f>
        <v>6.67</v>
      </c>
      <c r="AZ14" s="49">
        <f>'Yearly data'!AY227</f>
        <v>6.67</v>
      </c>
      <c r="BA14" s="49">
        <f>'Yearly data'!AZ227</f>
        <v>6.67</v>
      </c>
      <c r="BB14" s="49">
        <f>'Yearly data'!BA227</f>
        <v>6.67</v>
      </c>
      <c r="BC14" s="49">
        <f>'Yearly data'!BB227</f>
        <v>6.67</v>
      </c>
      <c r="BD14" s="49">
        <f>'Yearly data'!BC227</f>
        <v>6.67</v>
      </c>
      <c r="BE14" s="49">
        <f>'Yearly data'!BD227</f>
        <v>6.67</v>
      </c>
      <c r="BF14" s="49">
        <f>'Yearly data'!BE227</f>
        <v>6.67</v>
      </c>
      <c r="BG14" s="49">
        <f>'Yearly data'!BF227</f>
        <v>6.67</v>
      </c>
      <c r="BH14" s="49">
        <f>'Yearly data'!BG227</f>
        <v>6.67</v>
      </c>
      <c r="BI14" s="49">
        <f>'Yearly data'!BH227</f>
        <v>6.67</v>
      </c>
      <c r="BJ14" s="49">
        <f>'Yearly data'!BI227</f>
        <v>6.67</v>
      </c>
      <c r="BK14" s="49">
        <f>'Yearly data'!BJ227</f>
        <v>6.67</v>
      </c>
      <c r="BL14" s="49">
        <f>'Yearly data'!BK227</f>
        <v>6.67</v>
      </c>
      <c r="BM14" s="49">
        <f>'Yearly data'!BL227</f>
        <v>6.67</v>
      </c>
      <c r="BN14" s="49">
        <f>'Yearly data'!BM227</f>
        <v>6.67</v>
      </c>
      <c r="BO14" s="49">
        <f>'Yearly data'!BN227</f>
        <v>6.67</v>
      </c>
      <c r="BP14" s="49">
        <f>'Yearly data'!BO227</f>
        <v>6.67</v>
      </c>
      <c r="BQ14" s="49">
        <f>'Yearly data'!BP227</f>
        <v>6.67</v>
      </c>
      <c r="BR14" s="49">
        <f>'Yearly data'!BQ227</f>
        <v>6.67</v>
      </c>
      <c r="BS14" s="49">
        <f>'Yearly data'!BR227</f>
        <v>10</v>
      </c>
      <c r="BT14" s="49">
        <f>'Yearly data'!BS227</f>
        <v>10</v>
      </c>
      <c r="BU14" s="49">
        <f>'Yearly data'!BT227</f>
        <v>10</v>
      </c>
      <c r="BV14" s="49">
        <f>'Yearly data'!BU227</f>
        <v>9.67</v>
      </c>
      <c r="BW14" s="49">
        <f>'Yearly data'!BV227</f>
        <v>9</v>
      </c>
      <c r="BX14" s="49">
        <f>'Yearly data'!BW227</f>
        <v>8.33</v>
      </c>
      <c r="BY14" s="49">
        <f>'Yearly data'!BX227</f>
        <v>7.67</v>
      </c>
      <c r="BZ14" s="49">
        <f>'Yearly data'!BY227</f>
        <v>7</v>
      </c>
      <c r="CA14" s="49">
        <f>'Yearly data'!BZ227</f>
        <v>9.67</v>
      </c>
      <c r="CB14" s="49">
        <f>'Yearly data'!CA227</f>
        <v>10</v>
      </c>
      <c r="CC14" s="49">
        <f>'Yearly data'!CB227</f>
        <v>11.67</v>
      </c>
      <c r="CD14" s="49">
        <f>'Yearly data'!CC227</f>
        <v>11.33</v>
      </c>
      <c r="CE14" s="49">
        <f>'Yearly data'!CD227</f>
        <v>11</v>
      </c>
      <c r="CF14" s="49">
        <f>'Yearly data'!CE227</f>
        <v>10.33</v>
      </c>
      <c r="CG14" s="49">
        <f>'Yearly data'!CF227</f>
        <v>10</v>
      </c>
      <c r="CH14" s="49">
        <f>'Yearly data'!CG227</f>
        <v>9.33</v>
      </c>
      <c r="CI14" s="49">
        <f>'Yearly data'!CH227</f>
        <v>9</v>
      </c>
      <c r="CJ14" s="49">
        <f>'Yearly data'!CI227</f>
        <v>9</v>
      </c>
      <c r="CK14" s="49">
        <f>'Yearly data'!CJ227</f>
        <v>8.67</v>
      </c>
      <c r="CL14" s="49">
        <f>'Yearly data'!CK227</f>
        <v>8.67</v>
      </c>
      <c r="CM14" s="49">
        <f>'Yearly data'!CL227</f>
        <v>8.67</v>
      </c>
      <c r="CN14" s="49">
        <f>'Yearly data'!CM227</f>
        <v>8.33</v>
      </c>
      <c r="CO14" s="49">
        <f>'Yearly data'!CN227</f>
        <v>8.33</v>
      </c>
      <c r="CP14" s="49">
        <f>'Yearly data'!CO151</f>
        <v>40.33</v>
      </c>
      <c r="CQ14" s="49">
        <f>'Yearly data'!CP151</f>
        <v>40.67</v>
      </c>
      <c r="CR14" s="49">
        <f>'Yearly data'!CQ151</f>
        <v>41</v>
      </c>
      <c r="CS14" s="49">
        <f>'Yearly data'!CR151</f>
        <v>41.33</v>
      </c>
      <c r="CT14" s="49">
        <f>'Yearly data'!CS151</f>
        <v>41.67</v>
      </c>
    </row>
    <row r="15" spans="1:98" ht="20.399999999999999">
      <c r="B15" s="48">
        <v>45518</v>
      </c>
      <c r="C15" s="49">
        <f>'Yearly data'!B228</f>
        <v>10</v>
      </c>
      <c r="D15" s="49">
        <f>'Yearly data'!C228</f>
        <v>10.33</v>
      </c>
      <c r="E15" s="49">
        <f>'Yearly data'!D228</f>
        <v>10.33</v>
      </c>
      <c r="F15" s="49">
        <f>'Yearly data'!E228</f>
        <v>10.67</v>
      </c>
      <c r="G15" s="49">
        <f>'Yearly data'!F228</f>
        <v>10.67</v>
      </c>
      <c r="H15" s="49">
        <f>'Yearly data'!G228</f>
        <v>10.67</v>
      </c>
      <c r="I15" s="49">
        <f>'Yearly data'!H228</f>
        <v>10.67</v>
      </c>
      <c r="J15" s="49">
        <f>'Yearly data'!I228</f>
        <v>10.67</v>
      </c>
      <c r="K15" s="49">
        <f>'Yearly data'!J228</f>
        <v>10.67</v>
      </c>
      <c r="L15" s="49">
        <f>'Yearly data'!K228</f>
        <v>10.33</v>
      </c>
      <c r="M15" s="49">
        <f>'Yearly data'!L228</f>
        <v>10.67</v>
      </c>
      <c r="N15" s="49">
        <f>'Yearly data'!M228</f>
        <v>11</v>
      </c>
      <c r="O15" s="49">
        <f>'Yearly data'!N228</f>
        <v>11</v>
      </c>
      <c r="P15" s="49">
        <f>'Yearly data'!O228</f>
        <v>11</v>
      </c>
      <c r="Q15" s="49">
        <f>'Yearly data'!P228</f>
        <v>11</v>
      </c>
      <c r="R15" s="49">
        <f>'Yearly data'!Q228</f>
        <v>11.33</v>
      </c>
      <c r="S15" s="49">
        <f>'Yearly data'!R228</f>
        <v>11</v>
      </c>
      <c r="T15" s="49">
        <f>'Yearly data'!S228</f>
        <v>10.67</v>
      </c>
      <c r="U15" s="49">
        <f>'Yearly data'!T228</f>
        <v>10.33</v>
      </c>
      <c r="V15" s="49">
        <f>'Yearly data'!U228</f>
        <v>10</v>
      </c>
      <c r="W15" s="49">
        <f>'Yearly data'!V228</f>
        <v>9.67</v>
      </c>
      <c r="X15" s="49">
        <f>'Yearly data'!W228</f>
        <v>9.67</v>
      </c>
      <c r="Y15" s="49">
        <f>'Yearly data'!X228</f>
        <v>8</v>
      </c>
      <c r="Z15" s="49">
        <f>'Yearly data'!Y228</f>
        <v>7.67</v>
      </c>
      <c r="AA15" s="49">
        <f>'Yearly data'!Z228</f>
        <v>7.33</v>
      </c>
      <c r="AB15" s="49">
        <f>'Yearly data'!AA228</f>
        <v>7.33</v>
      </c>
      <c r="AC15" s="49">
        <f>'Yearly data'!AB228</f>
        <v>7</v>
      </c>
      <c r="AD15" s="49">
        <f>'Yearly data'!AC228</f>
        <v>7</v>
      </c>
      <c r="AE15" s="49">
        <f>'Yearly data'!AD228</f>
        <v>7</v>
      </c>
      <c r="AF15" s="49">
        <f>'Yearly data'!AE228</f>
        <v>7</v>
      </c>
      <c r="AG15" s="49">
        <f>'Yearly data'!AF228</f>
        <v>7</v>
      </c>
      <c r="AH15" s="49">
        <f>'Yearly data'!AG228</f>
        <v>7</v>
      </c>
      <c r="AI15" s="49">
        <f>'Yearly data'!AH228</f>
        <v>7</v>
      </c>
      <c r="AJ15" s="49">
        <f>'Yearly data'!AI228</f>
        <v>7</v>
      </c>
      <c r="AK15" s="49">
        <f>'Yearly data'!AJ228</f>
        <v>7</v>
      </c>
      <c r="AL15" s="49">
        <f>'Yearly data'!AK228</f>
        <v>7</v>
      </c>
      <c r="AM15" s="49">
        <f>'Yearly data'!AL228</f>
        <v>7</v>
      </c>
      <c r="AN15" s="49">
        <f>'Yearly data'!AM228</f>
        <v>7</v>
      </c>
      <c r="AO15" s="49">
        <f>'Yearly data'!AN228</f>
        <v>7</v>
      </c>
      <c r="AP15" s="49">
        <f>'Yearly data'!AO228</f>
        <v>7</v>
      </c>
      <c r="AQ15" s="49">
        <f>'Yearly data'!AP228</f>
        <v>7</v>
      </c>
      <c r="AR15" s="49">
        <f>'Yearly data'!AQ228</f>
        <v>7</v>
      </c>
      <c r="AS15" s="49">
        <f>'Yearly data'!AR228</f>
        <v>7</v>
      </c>
      <c r="AT15" s="49">
        <f>'Yearly data'!AS228</f>
        <v>7</v>
      </c>
      <c r="AU15" s="49">
        <f>'Yearly data'!AT228</f>
        <v>7</v>
      </c>
      <c r="AV15" s="49">
        <f>'Yearly data'!AU228</f>
        <v>7</v>
      </c>
      <c r="AW15" s="49">
        <f>'Yearly data'!AV228</f>
        <v>7</v>
      </c>
      <c r="AX15" s="49">
        <f>'Yearly data'!AW228</f>
        <v>7</v>
      </c>
      <c r="AY15" s="49">
        <f>'Yearly data'!AX228</f>
        <v>7</v>
      </c>
      <c r="AZ15" s="49">
        <f>'Yearly data'!AY228</f>
        <v>7</v>
      </c>
      <c r="BA15" s="49">
        <f>'Yearly data'!AZ228</f>
        <v>7</v>
      </c>
      <c r="BB15" s="49">
        <f>'Yearly data'!BA228</f>
        <v>7</v>
      </c>
      <c r="BC15" s="49">
        <f>'Yearly data'!BB228</f>
        <v>7</v>
      </c>
      <c r="BD15" s="49">
        <f>'Yearly data'!BC228</f>
        <v>7</v>
      </c>
      <c r="BE15" s="49">
        <f>'Yearly data'!BD228</f>
        <v>7</v>
      </c>
      <c r="BF15" s="49">
        <f>'Yearly data'!BE228</f>
        <v>7</v>
      </c>
      <c r="BG15" s="49">
        <f>'Yearly data'!BF228</f>
        <v>7</v>
      </c>
      <c r="BH15" s="49">
        <f>'Yearly data'!BG228</f>
        <v>7</v>
      </c>
      <c r="BI15" s="49">
        <f>'Yearly data'!BH228</f>
        <v>7</v>
      </c>
      <c r="BJ15" s="49">
        <f>'Yearly data'!BI228</f>
        <v>7.33</v>
      </c>
      <c r="BK15" s="49">
        <f>'Yearly data'!BJ228</f>
        <v>8.33</v>
      </c>
      <c r="BL15" s="49">
        <f>'Yearly data'!BK228</f>
        <v>9</v>
      </c>
      <c r="BM15" s="49">
        <f>'Yearly data'!BL228</f>
        <v>9.33</v>
      </c>
      <c r="BN15" s="49">
        <f>'Yearly data'!BM228</f>
        <v>9.67</v>
      </c>
      <c r="BO15" s="49">
        <f>'Yearly data'!BN228</f>
        <v>10.67</v>
      </c>
      <c r="BP15" s="49">
        <f>'Yearly data'!BO228</f>
        <v>10.67</v>
      </c>
      <c r="BQ15" s="49">
        <f>'Yearly data'!BP228</f>
        <v>8</v>
      </c>
      <c r="BR15" s="49">
        <f>'Yearly data'!BQ228</f>
        <v>8</v>
      </c>
      <c r="BS15" s="49">
        <f>'Yearly data'!BR228</f>
        <v>8.67</v>
      </c>
      <c r="BT15" s="49">
        <f>'Yearly data'!BS228</f>
        <v>8.67</v>
      </c>
      <c r="BU15" s="49">
        <f>'Yearly data'!BT228</f>
        <v>9.33</v>
      </c>
      <c r="BV15" s="49">
        <f>'Yearly data'!BU228</f>
        <v>10</v>
      </c>
      <c r="BW15" s="49">
        <f>'Yearly data'!BV228</f>
        <v>13.33</v>
      </c>
      <c r="BX15" s="49">
        <f>'Yearly data'!BW228</f>
        <v>13</v>
      </c>
      <c r="BY15" s="49">
        <f>'Yearly data'!BX228</f>
        <v>15</v>
      </c>
      <c r="BZ15" s="49">
        <f>'Yearly data'!BY228</f>
        <v>15</v>
      </c>
      <c r="CA15" s="49">
        <f>'Yearly data'!BZ228</f>
        <v>15</v>
      </c>
      <c r="CB15" s="49">
        <f>'Yearly data'!CA228</f>
        <v>14.67</v>
      </c>
      <c r="CC15" s="49">
        <f>'Yearly data'!CB228</f>
        <v>14.67</v>
      </c>
      <c r="CD15" s="49">
        <f>'Yearly data'!CC228</f>
        <v>14.33</v>
      </c>
      <c r="CE15" s="49">
        <f>'Yearly data'!CD228</f>
        <v>14</v>
      </c>
      <c r="CF15" s="49">
        <f>'Yearly data'!CE228</f>
        <v>13.33</v>
      </c>
      <c r="CG15" s="49">
        <f>'Yearly data'!CF228</f>
        <v>12.67</v>
      </c>
      <c r="CH15" s="49">
        <f>'Yearly data'!CG228</f>
        <v>12</v>
      </c>
      <c r="CI15" s="49">
        <f>'Yearly data'!CH228</f>
        <v>13.33</v>
      </c>
      <c r="CJ15" s="49">
        <f>'Yearly data'!CI228</f>
        <v>13</v>
      </c>
      <c r="CK15" s="49">
        <f>'Yearly data'!CJ228</f>
        <v>9.33</v>
      </c>
      <c r="CL15" s="49">
        <f>'Yearly data'!CK228</f>
        <v>9</v>
      </c>
      <c r="CM15" s="49">
        <f>'Yearly data'!CL228</f>
        <v>8.67</v>
      </c>
      <c r="CN15" s="49">
        <f>'Yearly data'!CM228</f>
        <v>8.33</v>
      </c>
      <c r="CO15" s="49">
        <f>'Yearly data'!CN228</f>
        <v>13</v>
      </c>
      <c r="CP15" s="49">
        <f>'Yearly data'!CO152</f>
        <v>26.67</v>
      </c>
      <c r="CQ15" s="49">
        <f>'Yearly data'!CP152</f>
        <v>26.67</v>
      </c>
      <c r="CR15" s="49">
        <f>'Yearly data'!CQ152</f>
        <v>26.67</v>
      </c>
      <c r="CS15" s="49">
        <f>'Yearly data'!CR152</f>
        <v>26.67</v>
      </c>
      <c r="CT15" s="49">
        <f>'Yearly data'!CS152</f>
        <v>26.67</v>
      </c>
    </row>
    <row r="16" spans="1:98" ht="20.399999999999999">
      <c r="B16" s="48">
        <v>45519</v>
      </c>
      <c r="C16" s="49">
        <f>'Yearly data'!B229</f>
        <v>10.33</v>
      </c>
      <c r="D16" s="49">
        <f>'Yearly data'!C229</f>
        <v>10</v>
      </c>
      <c r="E16" s="49">
        <f>'Yearly data'!D229</f>
        <v>10</v>
      </c>
      <c r="F16" s="49">
        <f>'Yearly data'!E229</f>
        <v>10</v>
      </c>
      <c r="G16" s="49">
        <f>'Yearly data'!F229</f>
        <v>10</v>
      </c>
      <c r="H16" s="49">
        <f>'Yearly data'!G229</f>
        <v>10.33</v>
      </c>
      <c r="I16" s="49">
        <f>'Yearly data'!H229</f>
        <v>10.33</v>
      </c>
      <c r="J16" s="49">
        <f>'Yearly data'!I229</f>
        <v>10.67</v>
      </c>
      <c r="K16" s="49">
        <f>'Yearly data'!J229</f>
        <v>10</v>
      </c>
      <c r="L16" s="49">
        <f>'Yearly data'!K229</f>
        <v>9.67</v>
      </c>
      <c r="M16" s="49">
        <f>'Yearly data'!L229</f>
        <v>13.33</v>
      </c>
      <c r="N16" s="49">
        <f>'Yearly data'!M229</f>
        <v>13.33</v>
      </c>
      <c r="O16" s="49">
        <f>'Yearly data'!N229</f>
        <v>13</v>
      </c>
      <c r="P16" s="49">
        <f>'Yearly data'!O229</f>
        <v>12.67</v>
      </c>
      <c r="Q16" s="49">
        <f>'Yearly data'!P229</f>
        <v>12.33</v>
      </c>
      <c r="R16" s="49">
        <f>'Yearly data'!Q229</f>
        <v>12</v>
      </c>
      <c r="S16" s="49">
        <f>'Yearly data'!R229</f>
        <v>11.67</v>
      </c>
      <c r="T16" s="49">
        <f>'Yearly data'!S229</f>
        <v>11.33</v>
      </c>
      <c r="U16" s="49">
        <f>'Yearly data'!T229</f>
        <v>11</v>
      </c>
      <c r="V16" s="49">
        <f>'Yearly data'!U229</f>
        <v>10.67</v>
      </c>
      <c r="W16" s="49">
        <f>'Yearly data'!V229</f>
        <v>10.67</v>
      </c>
      <c r="X16" s="49">
        <f>'Yearly data'!W229</f>
        <v>10.67</v>
      </c>
      <c r="Y16" s="49">
        <f>'Yearly data'!X229</f>
        <v>10.33</v>
      </c>
      <c r="Z16" s="49">
        <f>'Yearly data'!Y229</f>
        <v>10</v>
      </c>
      <c r="AA16" s="49">
        <f>'Yearly data'!Z229</f>
        <v>9.67</v>
      </c>
      <c r="AB16" s="49">
        <f>'Yearly data'!AA229</f>
        <v>9.67</v>
      </c>
      <c r="AC16" s="49">
        <f>'Yearly data'!AB229</f>
        <v>9.67</v>
      </c>
      <c r="AD16" s="49">
        <f>'Yearly data'!AC229</f>
        <v>9.33</v>
      </c>
      <c r="AE16" s="49">
        <f>'Yearly data'!AD229</f>
        <v>9</v>
      </c>
      <c r="AF16" s="49">
        <f>'Yearly data'!AE229</f>
        <v>8.67</v>
      </c>
      <c r="AG16" s="49">
        <f>'Yearly data'!AF229</f>
        <v>8.67</v>
      </c>
      <c r="AH16" s="49">
        <f>'Yearly data'!AG229</f>
        <v>8.33</v>
      </c>
      <c r="AI16" s="49">
        <f>'Yearly data'!AH229</f>
        <v>8</v>
      </c>
      <c r="AJ16" s="49">
        <f>'Yearly data'!AI229</f>
        <v>8.33</v>
      </c>
      <c r="AK16" s="49">
        <f>'Yearly data'!AJ229</f>
        <v>8</v>
      </c>
      <c r="AL16" s="49">
        <f>'Yearly data'!AK229</f>
        <v>8</v>
      </c>
      <c r="AM16" s="49">
        <f>'Yearly data'!AL229</f>
        <v>7.67</v>
      </c>
      <c r="AN16" s="49">
        <f>'Yearly data'!AM229</f>
        <v>7.33</v>
      </c>
      <c r="AO16" s="49">
        <f>'Yearly data'!AN229</f>
        <v>6.67</v>
      </c>
      <c r="AP16" s="49">
        <f>'Yearly data'!AO229</f>
        <v>6.67</v>
      </c>
      <c r="AQ16" s="49">
        <f>'Yearly data'!AP229</f>
        <v>6.67</v>
      </c>
      <c r="AR16" s="49">
        <f>'Yearly data'!AQ229</f>
        <v>6.67</v>
      </c>
      <c r="AS16" s="49">
        <f>'Yearly data'!AR229</f>
        <v>6.67</v>
      </c>
      <c r="AT16" s="49">
        <f>'Yearly data'!AS229</f>
        <v>6.67</v>
      </c>
      <c r="AU16" s="49">
        <f>'Yearly data'!AT229</f>
        <v>6.67</v>
      </c>
      <c r="AV16" s="49">
        <f>'Yearly data'!AU229</f>
        <v>6.67</v>
      </c>
      <c r="AW16" s="49">
        <f>'Yearly data'!AV229</f>
        <v>6.67</v>
      </c>
      <c r="AX16" s="49">
        <f>'Yearly data'!AW229</f>
        <v>10.33</v>
      </c>
      <c r="AY16" s="49">
        <f>'Yearly data'!AX229</f>
        <v>11</v>
      </c>
      <c r="AZ16" s="49">
        <f>'Yearly data'!AY229</f>
        <v>11.67</v>
      </c>
      <c r="BA16" s="49">
        <f>'Yearly data'!AZ229</f>
        <v>12</v>
      </c>
      <c r="BB16" s="49">
        <f>'Yearly data'!BA229</f>
        <v>12.33</v>
      </c>
      <c r="BC16" s="49">
        <f>'Yearly data'!BB229</f>
        <v>15</v>
      </c>
      <c r="BD16" s="49">
        <f>'Yearly data'!BC229</f>
        <v>15.67</v>
      </c>
      <c r="BE16" s="49">
        <f>'Yearly data'!BD229</f>
        <v>16.329999999999998</v>
      </c>
      <c r="BF16" s="49">
        <f>'Yearly data'!BE229</f>
        <v>17</v>
      </c>
      <c r="BG16" s="49">
        <f>'Yearly data'!BF229</f>
        <v>17.670000000000002</v>
      </c>
      <c r="BH16" s="49">
        <f>'Yearly data'!BG229</f>
        <v>18.329999999999998</v>
      </c>
      <c r="BI16" s="49">
        <f>'Yearly data'!BH229</f>
        <v>19</v>
      </c>
      <c r="BJ16" s="49">
        <f>'Yearly data'!BI229</f>
        <v>19.670000000000002</v>
      </c>
      <c r="BK16" s="49">
        <f>'Yearly data'!BJ229</f>
        <v>20</v>
      </c>
      <c r="BL16" s="49">
        <f>'Yearly data'!BK229</f>
        <v>20</v>
      </c>
      <c r="BM16" s="49">
        <f>'Yearly data'!BL229</f>
        <v>20</v>
      </c>
      <c r="BN16" s="49">
        <f>'Yearly data'!BM229</f>
        <v>20</v>
      </c>
      <c r="BO16" s="49">
        <f>'Yearly data'!BN229</f>
        <v>20</v>
      </c>
      <c r="BP16" s="49">
        <f>'Yearly data'!BO229</f>
        <v>20</v>
      </c>
      <c r="BQ16" s="49">
        <f>'Yearly data'!BP229</f>
        <v>23.33</v>
      </c>
      <c r="BR16" s="49">
        <f>'Yearly data'!BQ229</f>
        <v>24</v>
      </c>
      <c r="BS16" s="49">
        <f>'Yearly data'!BR229</f>
        <v>24.33</v>
      </c>
      <c r="BT16" s="49">
        <f>'Yearly data'!BS229</f>
        <v>24.67</v>
      </c>
      <c r="BU16" s="49">
        <f>'Yearly data'!BT229</f>
        <v>24.67</v>
      </c>
      <c r="BV16" s="49">
        <f>'Yearly data'!BU229</f>
        <v>23.67</v>
      </c>
      <c r="BW16" s="49">
        <f>'Yearly data'!BV229</f>
        <v>24</v>
      </c>
      <c r="BX16" s="49">
        <f>'Yearly data'!BW229</f>
        <v>23.33</v>
      </c>
      <c r="BY16" s="49">
        <f>'Yearly data'!BX229</f>
        <v>22.67</v>
      </c>
      <c r="BZ16" s="49">
        <f>'Yearly data'!BY229</f>
        <v>22.67</v>
      </c>
      <c r="CA16" s="49">
        <f>'Yearly data'!BZ229</f>
        <v>22.33</v>
      </c>
      <c r="CB16" s="49">
        <f>'Yearly data'!CA229</f>
        <v>21.67</v>
      </c>
      <c r="CC16" s="49">
        <f>'Yearly data'!CB229</f>
        <v>21.33</v>
      </c>
      <c r="CD16" s="49">
        <f>'Yearly data'!CC229</f>
        <v>21</v>
      </c>
      <c r="CE16" s="49">
        <f>'Yearly data'!CD229</f>
        <v>20.67</v>
      </c>
      <c r="CF16" s="49">
        <f>'Yearly data'!CE229</f>
        <v>20</v>
      </c>
      <c r="CG16" s="49">
        <f>'Yearly data'!CF229</f>
        <v>19.670000000000002</v>
      </c>
      <c r="CH16" s="49">
        <f>'Yearly data'!CG229</f>
        <v>20</v>
      </c>
      <c r="CI16" s="49">
        <f>'Yearly data'!CH229</f>
        <v>20</v>
      </c>
      <c r="CJ16" s="49">
        <f>'Yearly data'!CI229</f>
        <v>19.670000000000002</v>
      </c>
      <c r="CK16" s="49">
        <f>'Yearly data'!CJ229</f>
        <v>13.33</v>
      </c>
      <c r="CL16" s="49">
        <f>'Yearly data'!CK229</f>
        <v>12.33</v>
      </c>
      <c r="CM16" s="49">
        <f>'Yearly data'!CL229</f>
        <v>11</v>
      </c>
      <c r="CN16" s="49">
        <f>'Yearly data'!CM229</f>
        <v>10.67</v>
      </c>
      <c r="CO16" s="49">
        <f>'Yearly data'!CN229</f>
        <v>10.67</v>
      </c>
      <c r="CP16" s="49">
        <f>'Yearly data'!CO153</f>
        <v>30</v>
      </c>
      <c r="CQ16" s="49">
        <f>'Yearly data'!CP153</f>
        <v>30</v>
      </c>
      <c r="CR16" s="49">
        <f>'Yearly data'!CQ153</f>
        <v>30</v>
      </c>
      <c r="CS16" s="49">
        <f>'Yearly data'!CR153</f>
        <v>30</v>
      </c>
      <c r="CT16" s="49">
        <f>'Yearly data'!CS153</f>
        <v>30</v>
      </c>
    </row>
    <row r="17" spans="1:98" ht="20.399999999999999">
      <c r="B17" s="48">
        <v>45520</v>
      </c>
      <c r="C17" s="49">
        <f>'Yearly data'!B230</f>
        <v>12</v>
      </c>
      <c r="D17" s="49">
        <f>'Yearly data'!C230</f>
        <v>12.67</v>
      </c>
      <c r="E17" s="49">
        <f>'Yearly data'!D230</f>
        <v>13.33</v>
      </c>
      <c r="F17" s="49">
        <f>'Yearly data'!E230</f>
        <v>13.67</v>
      </c>
      <c r="G17" s="49">
        <f>'Yearly data'!F230</f>
        <v>13</v>
      </c>
      <c r="H17" s="49">
        <f>'Yearly data'!G230</f>
        <v>12.33</v>
      </c>
      <c r="I17" s="49">
        <f>'Yearly data'!H230</f>
        <v>11.67</v>
      </c>
      <c r="J17" s="49">
        <f>'Yearly data'!I230</f>
        <v>11</v>
      </c>
      <c r="K17" s="49">
        <f>'Yearly data'!J230</f>
        <v>10.33</v>
      </c>
      <c r="L17" s="49">
        <f>'Yearly data'!K230</f>
        <v>9.67</v>
      </c>
      <c r="M17" s="49">
        <f>'Yearly data'!L230</f>
        <v>9.33</v>
      </c>
      <c r="N17" s="49">
        <f>'Yearly data'!M230</f>
        <v>9</v>
      </c>
      <c r="O17" s="49">
        <f>'Yearly data'!N230</f>
        <v>9</v>
      </c>
      <c r="P17" s="49">
        <f>'Yearly data'!O230</f>
        <v>9.33</v>
      </c>
      <c r="Q17" s="49">
        <f>'Yearly data'!P230</f>
        <v>9.67</v>
      </c>
      <c r="R17" s="49">
        <f>'Yearly data'!Q230</f>
        <v>10</v>
      </c>
      <c r="S17" s="49">
        <f>'Yearly data'!R230</f>
        <v>11</v>
      </c>
      <c r="T17" s="49">
        <f>'Yearly data'!S230</f>
        <v>11</v>
      </c>
      <c r="U17" s="49">
        <f>'Yearly data'!T230</f>
        <v>11.33</v>
      </c>
      <c r="V17" s="49">
        <f>'Yearly data'!U230</f>
        <v>11.67</v>
      </c>
      <c r="W17" s="49">
        <f>'Yearly data'!V230</f>
        <v>12</v>
      </c>
      <c r="X17" s="49">
        <f>'Yearly data'!W230</f>
        <v>12.67</v>
      </c>
      <c r="Y17" s="49">
        <f>'Yearly data'!X230</f>
        <v>14.67</v>
      </c>
      <c r="Z17" s="49">
        <f>'Yearly data'!Y230</f>
        <v>15.33</v>
      </c>
      <c r="AA17" s="49">
        <f>'Yearly data'!Z230</f>
        <v>12</v>
      </c>
      <c r="AB17" s="49">
        <f>'Yearly data'!AA230</f>
        <v>12.33</v>
      </c>
      <c r="AC17" s="49">
        <f>'Yearly data'!AB230</f>
        <v>12.33</v>
      </c>
      <c r="AD17" s="49">
        <f>'Yearly data'!AC230</f>
        <v>12.33</v>
      </c>
      <c r="AE17" s="49">
        <f>'Yearly data'!AD230</f>
        <v>12.67</v>
      </c>
      <c r="AF17" s="49">
        <f>'Yearly data'!AE230</f>
        <v>13</v>
      </c>
      <c r="AG17" s="49">
        <f>'Yearly data'!AF230</f>
        <v>13.33</v>
      </c>
      <c r="AH17" s="49">
        <f>'Yearly data'!AG230</f>
        <v>13.67</v>
      </c>
      <c r="AI17" s="49">
        <f>'Yearly data'!AH230</f>
        <v>14.67</v>
      </c>
      <c r="AJ17" s="49">
        <f>'Yearly data'!AI230</f>
        <v>14</v>
      </c>
      <c r="AK17" s="49">
        <f>'Yearly data'!AJ230</f>
        <v>13.33</v>
      </c>
      <c r="AL17" s="49">
        <f>'Yearly data'!AK230</f>
        <v>12.67</v>
      </c>
      <c r="AM17" s="49">
        <f>'Yearly data'!AL230</f>
        <v>12</v>
      </c>
      <c r="AN17" s="49">
        <f>'Yearly data'!AM230</f>
        <v>11.33</v>
      </c>
      <c r="AO17" s="49">
        <f>'Yearly data'!AN230</f>
        <v>10.67</v>
      </c>
      <c r="AP17" s="49">
        <f>'Yearly data'!AO230</f>
        <v>10</v>
      </c>
      <c r="AQ17" s="49">
        <f>'Yearly data'!AP230</f>
        <v>16.329999999999998</v>
      </c>
      <c r="AR17" s="49">
        <f>'Yearly data'!AQ230</f>
        <v>16.670000000000002</v>
      </c>
      <c r="AS17" s="49">
        <f>'Yearly data'!AR230</f>
        <v>17.329999999999998</v>
      </c>
      <c r="AT17" s="49">
        <f>'Yearly data'!AS230</f>
        <v>17.670000000000002</v>
      </c>
      <c r="AU17" s="49">
        <f>'Yearly data'!AT230</f>
        <v>17.670000000000002</v>
      </c>
      <c r="AV17" s="49">
        <f>'Yearly data'!AU230</f>
        <v>17.329999999999998</v>
      </c>
      <c r="AW17" s="49">
        <f>'Yearly data'!AV230</f>
        <v>17</v>
      </c>
      <c r="AX17" s="49">
        <f>'Yearly data'!AW230</f>
        <v>16.670000000000002</v>
      </c>
      <c r="AY17" s="49">
        <f>'Yearly data'!AX230</f>
        <v>16.670000000000002</v>
      </c>
      <c r="AZ17" s="49">
        <f>'Yearly data'!AY230</f>
        <v>17.329999999999998</v>
      </c>
      <c r="BA17" s="49">
        <f>'Yearly data'!AZ230</f>
        <v>17.670000000000002</v>
      </c>
      <c r="BB17" s="49">
        <f>'Yearly data'!BA230</f>
        <v>18</v>
      </c>
      <c r="BC17" s="49">
        <f>'Yearly data'!BB230</f>
        <v>18.670000000000002</v>
      </c>
      <c r="BD17" s="49">
        <f>'Yearly data'!BC230</f>
        <v>19</v>
      </c>
      <c r="BE17" s="49">
        <f>'Yearly data'!BD230</f>
        <v>19.329999999999998</v>
      </c>
      <c r="BF17" s="49">
        <f>'Yearly data'!BE230</f>
        <v>19.329999999999998</v>
      </c>
      <c r="BG17" s="49">
        <f>'Yearly data'!BF230</f>
        <v>19.329999999999998</v>
      </c>
      <c r="BH17" s="49">
        <f>'Yearly data'!BG230</f>
        <v>19.329999999999998</v>
      </c>
      <c r="BI17" s="49">
        <f>'Yearly data'!BH230</f>
        <v>19.329999999999998</v>
      </c>
      <c r="BJ17" s="49">
        <f>'Yearly data'!BI230</f>
        <v>20</v>
      </c>
      <c r="BK17" s="49">
        <f>'Yearly data'!BJ230</f>
        <v>20</v>
      </c>
      <c r="BL17" s="49">
        <f>'Yearly data'!BK230</f>
        <v>21</v>
      </c>
      <c r="BM17" s="49">
        <f>'Yearly data'!BL230</f>
        <v>21.67</v>
      </c>
      <c r="BN17" s="49">
        <f>'Yearly data'!BM230</f>
        <v>22.33</v>
      </c>
      <c r="BO17" s="49">
        <f>'Yearly data'!BN230</f>
        <v>17.670000000000002</v>
      </c>
      <c r="BP17" s="49">
        <f>'Yearly data'!BO230</f>
        <v>17.329999999999998</v>
      </c>
      <c r="BQ17" s="49">
        <f>'Yearly data'!BP230</f>
        <v>17</v>
      </c>
      <c r="BR17" s="49">
        <f>'Yearly data'!BQ230</f>
        <v>16.670000000000002</v>
      </c>
      <c r="BS17" s="49">
        <f>'Yearly data'!BR230</f>
        <v>16.670000000000002</v>
      </c>
      <c r="BT17" s="49">
        <f>'Yearly data'!BS230</f>
        <v>16</v>
      </c>
      <c r="BU17" s="49">
        <f>'Yearly data'!BT230</f>
        <v>19.440000000000001</v>
      </c>
      <c r="BV17" s="49">
        <f>'Yearly data'!BU230</f>
        <v>19.62</v>
      </c>
      <c r="BW17" s="49">
        <f>'Yearly data'!BV230</f>
        <v>20.21</v>
      </c>
      <c r="BX17" s="49">
        <f>'Yearly data'!BW230</f>
        <v>19.64</v>
      </c>
      <c r="BY17" s="49">
        <f>'Yearly data'!BX230</f>
        <v>19.059999999999999</v>
      </c>
      <c r="BZ17" s="49">
        <f>'Yearly data'!BY230</f>
        <v>18.329999999999998</v>
      </c>
      <c r="CA17" s="49">
        <f>'Yearly data'!BZ230</f>
        <v>17.149999999999999</v>
      </c>
      <c r="CB17" s="49">
        <f>'Yearly data'!CA230</f>
        <v>15.62</v>
      </c>
      <c r="CC17" s="49">
        <f>'Yearly data'!CB230</f>
        <v>18.329999999999998</v>
      </c>
      <c r="CD17" s="49">
        <f>'Yearly data'!CC230</f>
        <v>18</v>
      </c>
      <c r="CE17" s="49">
        <f>'Yearly data'!CD230</f>
        <v>17</v>
      </c>
      <c r="CF17" s="49">
        <f>'Yearly data'!CE230</f>
        <v>15.67</v>
      </c>
      <c r="CG17" s="49">
        <f>'Yearly data'!CF230</f>
        <v>17.670000000000002</v>
      </c>
      <c r="CH17" s="49">
        <f>'Yearly data'!CG230</f>
        <v>17.329999999999998</v>
      </c>
      <c r="CI17" s="49">
        <f>'Yearly data'!CH230</f>
        <v>17</v>
      </c>
      <c r="CJ17" s="49">
        <f>'Yearly data'!CI230</f>
        <v>16</v>
      </c>
      <c r="CK17" s="49">
        <f>'Yearly data'!CJ230</f>
        <v>15</v>
      </c>
      <c r="CL17" s="49">
        <f>'Yearly data'!CK230</f>
        <v>14</v>
      </c>
      <c r="CM17" s="49">
        <f>'Yearly data'!CL230</f>
        <v>13.67</v>
      </c>
      <c r="CN17" s="49">
        <f>'Yearly data'!CM230</f>
        <v>13</v>
      </c>
      <c r="CO17" s="49">
        <f>'Yearly data'!CN230</f>
        <v>13.67</v>
      </c>
      <c r="CP17" s="49" t="e">
        <f>'Yearly data'!#REF!</f>
        <v>#REF!</v>
      </c>
      <c r="CQ17" s="49" t="e">
        <f>'Yearly data'!#REF!</f>
        <v>#REF!</v>
      </c>
      <c r="CR17" s="49" t="e">
        <f>'Yearly data'!#REF!</f>
        <v>#REF!</v>
      </c>
      <c r="CS17" s="49" t="e">
        <f>'Yearly data'!#REF!</f>
        <v>#REF!</v>
      </c>
      <c r="CT17" s="49" t="e">
        <f>'Yearly data'!#REF!</f>
        <v>#REF!</v>
      </c>
    </row>
    <row r="18" spans="1:98" ht="20.399999999999999">
      <c r="B18" s="48">
        <v>45521</v>
      </c>
      <c r="C18" s="49">
        <f>'Yearly data'!B231</f>
        <v>16</v>
      </c>
      <c r="D18" s="49">
        <f>'Yearly data'!C231</f>
        <v>16</v>
      </c>
      <c r="E18" s="49">
        <f>'Yearly data'!D231</f>
        <v>16</v>
      </c>
      <c r="F18" s="49">
        <f>'Yearly data'!E231</f>
        <v>15.67</v>
      </c>
      <c r="G18" s="49">
        <f>'Yearly data'!F231</f>
        <v>15</v>
      </c>
      <c r="H18" s="49">
        <f>'Yearly data'!G231</f>
        <v>15</v>
      </c>
      <c r="I18" s="49">
        <f>'Yearly data'!H231</f>
        <v>14.67</v>
      </c>
      <c r="J18" s="49">
        <f>'Yearly data'!I231</f>
        <v>14.67</v>
      </c>
      <c r="K18" s="49">
        <f>'Yearly data'!J231</f>
        <v>17.670000000000002</v>
      </c>
      <c r="L18" s="49">
        <f>'Yearly data'!K231</f>
        <v>17.329999999999998</v>
      </c>
      <c r="M18" s="49">
        <f>'Yearly data'!L231</f>
        <v>17</v>
      </c>
      <c r="N18" s="49">
        <f>'Yearly data'!M231</f>
        <v>17</v>
      </c>
      <c r="O18" s="49">
        <f>'Yearly data'!N231</f>
        <v>17.329999999999998</v>
      </c>
      <c r="P18" s="49">
        <f>'Yearly data'!O231</f>
        <v>17</v>
      </c>
      <c r="Q18" s="49">
        <f>'Yearly data'!P231</f>
        <v>17.329999999999998</v>
      </c>
      <c r="R18" s="49">
        <f>'Yearly data'!Q231</f>
        <v>17.329999999999998</v>
      </c>
      <c r="S18" s="49">
        <f>'Yearly data'!R231</f>
        <v>10</v>
      </c>
      <c r="T18" s="49">
        <f>'Yearly data'!S231</f>
        <v>9</v>
      </c>
      <c r="U18" s="49">
        <f>'Yearly data'!T231</f>
        <v>8.67</v>
      </c>
      <c r="V18" s="49">
        <f>'Yearly data'!U231</f>
        <v>8.67</v>
      </c>
      <c r="W18" s="49">
        <f>'Yearly data'!V231</f>
        <v>8.67</v>
      </c>
      <c r="X18" s="49">
        <f>'Yearly data'!W231</f>
        <v>8.33</v>
      </c>
      <c r="Y18" s="49">
        <f>'Yearly data'!X231</f>
        <v>7.33</v>
      </c>
      <c r="Z18" s="49">
        <f>'Yearly data'!Y231</f>
        <v>7.67</v>
      </c>
      <c r="AA18" s="49">
        <f>'Yearly data'!Z231</f>
        <v>8</v>
      </c>
      <c r="AB18" s="49">
        <f>'Yearly data'!AA231</f>
        <v>8.33</v>
      </c>
      <c r="AC18" s="49">
        <f>'Yearly data'!AB231</f>
        <v>8.67</v>
      </c>
      <c r="AD18" s="49">
        <f>'Yearly data'!AC231</f>
        <v>9</v>
      </c>
      <c r="AE18" s="49">
        <f>'Yearly data'!AD231</f>
        <v>9.33</v>
      </c>
      <c r="AF18" s="49">
        <f>'Yearly data'!AE231</f>
        <v>9.67</v>
      </c>
      <c r="AG18" s="49">
        <f>'Yearly data'!AF231</f>
        <v>18.329999999999998</v>
      </c>
      <c r="AH18" s="49">
        <f>'Yearly data'!AG231</f>
        <v>18.670000000000002</v>
      </c>
      <c r="AI18" s="49">
        <f>'Yearly data'!AH231</f>
        <v>16.670000000000002</v>
      </c>
      <c r="AJ18" s="49">
        <f>'Yearly data'!AI231</f>
        <v>16.670000000000002</v>
      </c>
      <c r="AK18" s="49">
        <f>'Yearly data'!AJ231</f>
        <v>12.33</v>
      </c>
      <c r="AL18" s="49">
        <f>'Yearly data'!AK231</f>
        <v>12.67</v>
      </c>
      <c r="AM18" s="49">
        <f>'Yearly data'!AL231</f>
        <v>12</v>
      </c>
      <c r="AN18" s="49">
        <f>'Yearly data'!AM231</f>
        <v>12.33</v>
      </c>
      <c r="AO18" s="49">
        <f>'Yearly data'!AN231</f>
        <v>12</v>
      </c>
      <c r="AP18" s="49">
        <f>'Yearly data'!AO231</f>
        <v>11.67</v>
      </c>
      <c r="AQ18" s="49">
        <f>'Yearly data'!AP231</f>
        <v>12</v>
      </c>
      <c r="AR18" s="49">
        <f>'Yearly data'!AQ231</f>
        <v>12</v>
      </c>
      <c r="AS18" s="49">
        <f>'Yearly data'!AR231</f>
        <v>12</v>
      </c>
      <c r="AT18" s="49">
        <f>'Yearly data'!AS231</f>
        <v>12.67</v>
      </c>
      <c r="AU18" s="49">
        <f>'Yearly data'!AT231</f>
        <v>8.67</v>
      </c>
      <c r="AV18" s="49">
        <f>'Yearly data'!AU231</f>
        <v>8.67</v>
      </c>
      <c r="AW18" s="49">
        <f>'Yearly data'!AV231</f>
        <v>8.67</v>
      </c>
      <c r="AX18" s="49">
        <f>'Yearly data'!AW231</f>
        <v>9.33</v>
      </c>
      <c r="AY18" s="49">
        <f>'Yearly data'!AX231</f>
        <v>10</v>
      </c>
      <c r="AZ18" s="49">
        <f>'Yearly data'!AY231</f>
        <v>10</v>
      </c>
      <c r="BA18" s="49">
        <f>'Yearly data'!AZ231</f>
        <v>15</v>
      </c>
      <c r="BB18" s="49">
        <f>'Yearly data'!BA231</f>
        <v>15.33</v>
      </c>
      <c r="BC18" s="49">
        <f>'Yearly data'!BB231</f>
        <v>15.33</v>
      </c>
      <c r="BD18" s="49">
        <f>'Yearly data'!BC231</f>
        <v>15.33</v>
      </c>
      <c r="BE18" s="49">
        <f>'Yearly data'!BD231</f>
        <v>15.67</v>
      </c>
      <c r="BF18" s="49">
        <f>'Yearly data'!BE231</f>
        <v>15.67</v>
      </c>
      <c r="BG18" s="49">
        <f>'Yearly data'!BF231</f>
        <v>16</v>
      </c>
      <c r="BH18" s="49">
        <f>'Yearly data'!BG231</f>
        <v>16</v>
      </c>
      <c r="BI18" s="49">
        <f>'Yearly data'!BH231</f>
        <v>16.329999999999998</v>
      </c>
      <c r="BJ18" s="49">
        <f>'Yearly data'!BI231</f>
        <v>16.329999999999998</v>
      </c>
      <c r="BK18" s="49">
        <f>'Yearly data'!BJ231</f>
        <v>16.670000000000002</v>
      </c>
      <c r="BL18" s="49">
        <f>'Yearly data'!BK231</f>
        <v>17.670000000000002</v>
      </c>
      <c r="BM18" s="49">
        <f>'Yearly data'!BL231</f>
        <v>18.670000000000002</v>
      </c>
      <c r="BN18" s="49">
        <f>'Yearly data'!BM231</f>
        <v>19.329999999999998</v>
      </c>
      <c r="BO18" s="49">
        <f>'Yearly data'!BN231</f>
        <v>21</v>
      </c>
      <c r="BP18" s="49">
        <f>'Yearly data'!BO231</f>
        <v>22</v>
      </c>
      <c r="BQ18" s="49">
        <f>'Yearly data'!BP231</f>
        <v>22.33</v>
      </c>
      <c r="BR18" s="49">
        <f>'Yearly data'!BQ231</f>
        <v>22.33</v>
      </c>
      <c r="BS18" s="49">
        <f>'Yearly data'!BR231</f>
        <v>22</v>
      </c>
      <c r="BT18" s="49">
        <f>'Yearly data'!BS231</f>
        <v>23.33</v>
      </c>
      <c r="BU18" s="49">
        <f>'Yearly data'!BT231</f>
        <v>21</v>
      </c>
      <c r="BV18" s="49">
        <f>'Yearly data'!BU231</f>
        <v>22</v>
      </c>
      <c r="BW18" s="49">
        <f>'Yearly data'!BV231</f>
        <v>21.67</v>
      </c>
      <c r="BX18" s="49">
        <f>'Yearly data'!BW231</f>
        <v>21.67</v>
      </c>
      <c r="BY18" s="49">
        <f>'Yearly data'!BX231</f>
        <v>21.67</v>
      </c>
      <c r="BZ18" s="49">
        <f>'Yearly data'!BY231</f>
        <v>20.67</v>
      </c>
      <c r="CA18" s="49">
        <f>'Yearly data'!BZ231</f>
        <v>19.670000000000002</v>
      </c>
      <c r="CB18" s="49">
        <f>'Yearly data'!CA231</f>
        <v>18.670000000000002</v>
      </c>
      <c r="CC18" s="49">
        <f>'Yearly data'!CB231</f>
        <v>21.67</v>
      </c>
      <c r="CD18" s="49">
        <f>'Yearly data'!CC231</f>
        <v>21.33</v>
      </c>
      <c r="CE18" s="49">
        <f>'Yearly data'!CD231</f>
        <v>21</v>
      </c>
      <c r="CF18" s="49">
        <f>'Yearly data'!CE231</f>
        <v>20.67</v>
      </c>
      <c r="CG18" s="49">
        <f>'Yearly data'!CF231</f>
        <v>11.67</v>
      </c>
      <c r="CH18" s="49">
        <f>'Yearly data'!CG231</f>
        <v>11.67</v>
      </c>
      <c r="CI18" s="49">
        <f>'Yearly data'!CH231</f>
        <v>11</v>
      </c>
      <c r="CJ18" s="49">
        <f>'Yearly data'!CI231</f>
        <v>10.67</v>
      </c>
      <c r="CK18" s="49">
        <f>'Yearly data'!CJ231</f>
        <v>10.33</v>
      </c>
      <c r="CL18" s="49">
        <f>'Yearly data'!CK231</f>
        <v>10</v>
      </c>
      <c r="CM18" s="49">
        <f>'Yearly data'!CL231</f>
        <v>16.670000000000002</v>
      </c>
      <c r="CN18" s="49">
        <f>'Yearly data'!CM231</f>
        <v>16.329999999999998</v>
      </c>
      <c r="CO18" s="49">
        <f>'Yearly data'!CN231</f>
        <v>15</v>
      </c>
      <c r="CP18" s="49" t="e">
        <f>'Yearly data'!#REF!</f>
        <v>#REF!</v>
      </c>
      <c r="CQ18" s="49" t="e">
        <f>'Yearly data'!#REF!</f>
        <v>#REF!</v>
      </c>
      <c r="CR18" s="49" t="e">
        <f>'Yearly data'!#REF!</f>
        <v>#REF!</v>
      </c>
      <c r="CS18" s="49" t="e">
        <f>'Yearly data'!#REF!</f>
        <v>#REF!</v>
      </c>
      <c r="CT18" s="49" t="e">
        <f>'Yearly data'!#REF!</f>
        <v>#REF!</v>
      </c>
    </row>
    <row r="19" spans="1:98" ht="20.399999999999999">
      <c r="B19" s="48">
        <v>45522</v>
      </c>
      <c r="C19" s="49">
        <f>'Yearly data'!B232</f>
        <v>12</v>
      </c>
      <c r="D19" s="49">
        <f>'Yearly data'!C232</f>
        <v>12.33</v>
      </c>
      <c r="E19" s="49">
        <f>'Yearly data'!D232</f>
        <v>12</v>
      </c>
      <c r="F19" s="49">
        <f>'Yearly data'!E232</f>
        <v>12</v>
      </c>
      <c r="G19" s="49">
        <f>'Yearly data'!F232</f>
        <v>12.33</v>
      </c>
      <c r="H19" s="49">
        <f>'Yearly data'!G232</f>
        <v>12.67</v>
      </c>
      <c r="I19" s="49">
        <f>'Yearly data'!H232</f>
        <v>12.67</v>
      </c>
      <c r="J19" s="49">
        <f>'Yearly data'!I232</f>
        <v>12.67</v>
      </c>
      <c r="K19" s="49">
        <f>'Yearly data'!J232</f>
        <v>15.67</v>
      </c>
      <c r="L19" s="49">
        <f>'Yearly data'!K232</f>
        <v>15.33</v>
      </c>
      <c r="M19" s="49">
        <f>'Yearly data'!L232</f>
        <v>15.33</v>
      </c>
      <c r="N19" s="49">
        <f>'Yearly data'!M232</f>
        <v>15.67</v>
      </c>
      <c r="O19" s="49">
        <f>'Yearly data'!N232</f>
        <v>15.33</v>
      </c>
      <c r="P19" s="49">
        <f>'Yearly data'!O232</f>
        <v>15.33</v>
      </c>
      <c r="Q19" s="49">
        <f>'Yearly data'!P232</f>
        <v>15.33</v>
      </c>
      <c r="R19" s="49">
        <f>'Yearly data'!Q232</f>
        <v>16</v>
      </c>
      <c r="S19" s="49">
        <f>'Yearly data'!R232</f>
        <v>15.67</v>
      </c>
      <c r="T19" s="49">
        <f>'Yearly data'!S232</f>
        <v>14.33</v>
      </c>
      <c r="U19" s="49">
        <f>'Yearly data'!T232</f>
        <v>13.67</v>
      </c>
      <c r="V19" s="49">
        <f>'Yearly data'!U232</f>
        <v>13.67</v>
      </c>
      <c r="W19" s="49">
        <f>'Yearly data'!V232</f>
        <v>15</v>
      </c>
      <c r="X19" s="49">
        <f>'Yearly data'!W232</f>
        <v>14.67</v>
      </c>
      <c r="Y19" s="49">
        <f>'Yearly data'!X232</f>
        <v>14.33</v>
      </c>
      <c r="Z19" s="49">
        <f>'Yearly data'!Y232</f>
        <v>14</v>
      </c>
      <c r="AA19" s="49">
        <f>'Yearly data'!Z232</f>
        <v>13.33</v>
      </c>
      <c r="AB19" s="49">
        <f>'Yearly data'!AA232</f>
        <v>13.67</v>
      </c>
      <c r="AC19" s="49">
        <f>'Yearly data'!AB232</f>
        <v>15.33</v>
      </c>
      <c r="AD19" s="49">
        <f>'Yearly data'!AC232</f>
        <v>16.670000000000002</v>
      </c>
      <c r="AE19" s="49">
        <f>'Yearly data'!AD232</f>
        <v>17.329999999999998</v>
      </c>
      <c r="AF19" s="49">
        <f>'Yearly data'!AE232</f>
        <v>18.329999999999998</v>
      </c>
      <c r="AG19" s="49">
        <f>'Yearly data'!AF232</f>
        <v>19.329999999999998</v>
      </c>
      <c r="AH19" s="49">
        <f>'Yearly data'!AG232</f>
        <v>13.67</v>
      </c>
      <c r="AI19" s="49">
        <f>'Yearly data'!AH232</f>
        <v>13.67</v>
      </c>
      <c r="AJ19" s="49">
        <f>'Yearly data'!AI232</f>
        <v>13.67</v>
      </c>
      <c r="AK19" s="49">
        <f>'Yearly data'!AJ232</f>
        <v>10</v>
      </c>
      <c r="AL19" s="49">
        <f>'Yearly data'!AK232</f>
        <v>10.33</v>
      </c>
      <c r="AM19" s="49">
        <f>'Yearly data'!AL232</f>
        <v>10.67</v>
      </c>
      <c r="AN19" s="49">
        <f>'Yearly data'!AM232</f>
        <v>11</v>
      </c>
      <c r="AO19" s="49">
        <f>'Yearly data'!AN232</f>
        <v>11.33</v>
      </c>
      <c r="AP19" s="49">
        <f>'Yearly data'!AO232</f>
        <v>11.67</v>
      </c>
      <c r="AQ19" s="49">
        <f>'Yearly data'!AP232</f>
        <v>12</v>
      </c>
      <c r="AR19" s="49">
        <f>'Yearly data'!AQ232</f>
        <v>12.33</v>
      </c>
      <c r="AS19" s="49">
        <f>'Yearly data'!AR232</f>
        <v>12.67</v>
      </c>
      <c r="AT19" s="49">
        <f>'Yearly data'!AS232</f>
        <v>13</v>
      </c>
      <c r="AU19" s="49">
        <f>'Yearly data'!AT232</f>
        <v>14.33</v>
      </c>
      <c r="AV19" s="49">
        <f>'Yearly data'!AU232</f>
        <v>14</v>
      </c>
      <c r="AW19" s="49">
        <f>'Yearly data'!AV232</f>
        <v>14.33</v>
      </c>
      <c r="AX19" s="49">
        <f>'Yearly data'!AW232</f>
        <v>14.67</v>
      </c>
      <c r="AY19" s="49">
        <f>'Yearly data'!AX232</f>
        <v>15</v>
      </c>
      <c r="AZ19" s="49">
        <f>'Yearly data'!AY232</f>
        <v>15.33</v>
      </c>
      <c r="BA19" s="49">
        <f>'Yearly data'!AZ232</f>
        <v>11.67</v>
      </c>
      <c r="BB19" s="49">
        <f>'Yearly data'!BA232</f>
        <v>12</v>
      </c>
      <c r="BC19" s="49">
        <f>'Yearly data'!BB232</f>
        <v>12</v>
      </c>
      <c r="BD19" s="49">
        <f>'Yearly data'!BC232</f>
        <v>12.33</v>
      </c>
      <c r="BE19" s="49">
        <f>'Yearly data'!BD232</f>
        <v>12.67</v>
      </c>
      <c r="BF19" s="49">
        <f>'Yearly data'!BE232</f>
        <v>13.33</v>
      </c>
      <c r="BG19" s="49">
        <f>'Yearly data'!BF232</f>
        <v>14</v>
      </c>
      <c r="BH19" s="49">
        <f>'Yearly data'!BG232</f>
        <v>14.33</v>
      </c>
      <c r="BI19" s="49">
        <f>'Yearly data'!BH232</f>
        <v>14.67</v>
      </c>
      <c r="BJ19" s="49">
        <f>'Yearly data'!BI232</f>
        <v>15</v>
      </c>
      <c r="BK19" s="49">
        <f>'Yearly data'!BJ232</f>
        <v>15.33</v>
      </c>
      <c r="BL19" s="49">
        <f>'Yearly data'!BK232</f>
        <v>16</v>
      </c>
      <c r="BM19" s="49">
        <f>'Yearly data'!BL232</f>
        <v>17.329999999999998</v>
      </c>
      <c r="BN19" s="49">
        <f>'Yearly data'!BM232</f>
        <v>17.670000000000002</v>
      </c>
      <c r="BO19" s="49">
        <f>'Yearly data'!BN232</f>
        <v>18</v>
      </c>
      <c r="BP19" s="49">
        <f>'Yearly data'!BO232</f>
        <v>18.329999999999998</v>
      </c>
      <c r="BQ19" s="49">
        <f>'Yearly data'!BP232</f>
        <v>15</v>
      </c>
      <c r="BR19" s="49">
        <f>'Yearly data'!BQ232</f>
        <v>15</v>
      </c>
      <c r="BS19" s="49">
        <f>'Yearly data'!BR232</f>
        <v>15</v>
      </c>
      <c r="BT19" s="49">
        <f>'Yearly data'!BS232</f>
        <v>15.33</v>
      </c>
      <c r="BU19" s="49">
        <f>'Yearly data'!BT232</f>
        <v>15.33</v>
      </c>
      <c r="BV19" s="49">
        <f>'Yearly data'!BU232</f>
        <v>15.33</v>
      </c>
      <c r="BW19" s="49">
        <f>'Yearly data'!BV232</f>
        <v>18.670000000000002</v>
      </c>
      <c r="BX19" s="49">
        <f>'Yearly data'!BW232</f>
        <v>18.670000000000002</v>
      </c>
      <c r="BY19" s="49">
        <f>'Yearly data'!BX232</f>
        <v>18.329999999999998</v>
      </c>
      <c r="BZ19" s="49">
        <f>'Yearly data'!BY232</f>
        <v>17.670000000000002</v>
      </c>
      <c r="CA19" s="49">
        <f>'Yearly data'!BZ232</f>
        <v>17</v>
      </c>
      <c r="CB19" s="49">
        <f>'Yearly data'!CA232</f>
        <v>16.329999999999998</v>
      </c>
      <c r="CC19" s="49">
        <f>'Yearly data'!CB232</f>
        <v>15.67</v>
      </c>
      <c r="CD19" s="49">
        <f>'Yearly data'!CC232</f>
        <v>14.67</v>
      </c>
      <c r="CE19" s="49">
        <f>'Yearly data'!CD232</f>
        <v>13.67</v>
      </c>
      <c r="CF19" s="49">
        <f>'Yearly data'!CE232</f>
        <v>13.33</v>
      </c>
      <c r="CG19" s="49">
        <f>'Yearly data'!CF232</f>
        <v>12.67</v>
      </c>
      <c r="CH19" s="49">
        <f>'Yearly data'!CG232</f>
        <v>12.33</v>
      </c>
      <c r="CI19" s="49">
        <f>'Yearly data'!CH232</f>
        <v>17.670000000000002</v>
      </c>
      <c r="CJ19" s="49">
        <f>'Yearly data'!CI232</f>
        <v>17</v>
      </c>
      <c r="CK19" s="49">
        <f>'Yearly data'!CJ232</f>
        <v>16.670000000000002</v>
      </c>
      <c r="CL19" s="49">
        <f>'Yearly data'!CK232</f>
        <v>16.329999999999998</v>
      </c>
      <c r="CM19" s="49">
        <f>'Yearly data'!CL232</f>
        <v>15.67</v>
      </c>
      <c r="CN19" s="49">
        <f>'Yearly data'!CM232</f>
        <v>15.33</v>
      </c>
      <c r="CO19" s="49">
        <f>'Yearly data'!CN232</f>
        <v>15.33</v>
      </c>
      <c r="CP19" s="49" t="e">
        <f>'Yearly data'!#REF!</f>
        <v>#REF!</v>
      </c>
      <c r="CQ19" s="49" t="e">
        <f>'Yearly data'!#REF!</f>
        <v>#REF!</v>
      </c>
      <c r="CR19" s="49" t="e">
        <f>'Yearly data'!#REF!</f>
        <v>#REF!</v>
      </c>
      <c r="CS19" s="49" t="e">
        <f>'Yearly data'!#REF!</f>
        <v>#REF!</v>
      </c>
      <c r="CT19" s="49" t="e">
        <f>'Yearly data'!#REF!</f>
        <v>#REF!</v>
      </c>
    </row>
    <row r="20" spans="1:98" ht="20.399999999999999">
      <c r="B20" s="48">
        <v>45523</v>
      </c>
      <c r="C20" s="49">
        <f>'Yearly data'!B233</f>
        <v>8.67</v>
      </c>
      <c r="D20" s="49">
        <f>'Yearly data'!C233</f>
        <v>8.67</v>
      </c>
      <c r="E20" s="49">
        <f>'Yearly data'!D233</f>
        <v>8.33</v>
      </c>
      <c r="F20" s="49">
        <f>'Yearly data'!E233</f>
        <v>8.33</v>
      </c>
      <c r="G20" s="49">
        <f>'Yearly data'!F233</f>
        <v>8.33</v>
      </c>
      <c r="H20" s="49">
        <f>'Yearly data'!G233</f>
        <v>8.33</v>
      </c>
      <c r="I20" s="49">
        <f>'Yearly data'!H233</f>
        <v>14.33</v>
      </c>
      <c r="J20" s="49">
        <f>'Yearly data'!I233</f>
        <v>14.33</v>
      </c>
      <c r="K20" s="49">
        <f>'Yearly data'!J233</f>
        <v>14</v>
      </c>
      <c r="L20" s="49">
        <f>'Yearly data'!K233</f>
        <v>14</v>
      </c>
      <c r="M20" s="49">
        <f>'Yearly data'!L233</f>
        <v>13.67</v>
      </c>
      <c r="N20" s="49">
        <f>'Yearly data'!M233</f>
        <v>13</v>
      </c>
      <c r="O20" s="49">
        <f>'Yearly data'!N233</f>
        <v>12</v>
      </c>
      <c r="P20" s="49">
        <f>'Yearly data'!O233</f>
        <v>11.33</v>
      </c>
      <c r="Q20" s="49">
        <f>'Yearly data'!P233</f>
        <v>11</v>
      </c>
      <c r="R20" s="49">
        <f>'Yearly data'!Q233</f>
        <v>11</v>
      </c>
      <c r="S20" s="49">
        <f>'Yearly data'!R233</f>
        <v>8</v>
      </c>
      <c r="T20" s="49">
        <f>'Yearly data'!S233</f>
        <v>7.67</v>
      </c>
      <c r="U20" s="49">
        <f>'Yearly data'!T233</f>
        <v>7</v>
      </c>
      <c r="V20" s="49">
        <f>'Yearly data'!U233</f>
        <v>7</v>
      </c>
      <c r="W20" s="49">
        <f>'Yearly data'!V233</f>
        <v>7</v>
      </c>
      <c r="X20" s="49">
        <f>'Yearly data'!W233</f>
        <v>7</v>
      </c>
      <c r="Y20" s="49">
        <f>'Yearly data'!X233</f>
        <v>7</v>
      </c>
      <c r="Z20" s="49">
        <f>'Yearly data'!Y233</f>
        <v>7</v>
      </c>
      <c r="AA20" s="49">
        <f>'Yearly data'!Z233</f>
        <v>7</v>
      </c>
      <c r="AB20" s="49">
        <f>'Yearly data'!AA233</f>
        <v>7</v>
      </c>
      <c r="AC20" s="49">
        <f>'Yearly data'!AB233</f>
        <v>7</v>
      </c>
      <c r="AD20" s="49">
        <f>'Yearly data'!AC233</f>
        <v>7</v>
      </c>
      <c r="AE20" s="49">
        <f>'Yearly data'!AD233</f>
        <v>7</v>
      </c>
      <c r="AF20" s="49">
        <f>'Yearly data'!AE233</f>
        <v>7</v>
      </c>
      <c r="AG20" s="49">
        <f>'Yearly data'!AF233</f>
        <v>7</v>
      </c>
      <c r="AH20" s="49">
        <f>'Yearly data'!AG233</f>
        <v>7</v>
      </c>
      <c r="AI20" s="49">
        <f>'Yearly data'!AH233</f>
        <v>7</v>
      </c>
      <c r="AJ20" s="49">
        <f>'Yearly data'!AI233</f>
        <v>7</v>
      </c>
      <c r="AK20" s="49">
        <f>'Yearly data'!AJ233</f>
        <v>7</v>
      </c>
      <c r="AL20" s="49">
        <f>'Yearly data'!AK233</f>
        <v>7</v>
      </c>
      <c r="AM20" s="49">
        <f>'Yearly data'!AL233</f>
        <v>7</v>
      </c>
      <c r="AN20" s="49">
        <f>'Yearly data'!AM233</f>
        <v>7</v>
      </c>
      <c r="AO20" s="49">
        <f>'Yearly data'!AN233</f>
        <v>7</v>
      </c>
      <c r="AP20" s="49">
        <f>'Yearly data'!AO233</f>
        <v>7</v>
      </c>
      <c r="AQ20" s="49">
        <f>'Yearly data'!AP233</f>
        <v>10.67</v>
      </c>
      <c r="AR20" s="49">
        <f>'Yearly data'!AQ233</f>
        <v>11.33</v>
      </c>
      <c r="AS20" s="49">
        <f>'Yearly data'!AR233</f>
        <v>11.67</v>
      </c>
      <c r="AT20" s="49">
        <f>'Yearly data'!AS233</f>
        <v>12.33</v>
      </c>
      <c r="AU20" s="49">
        <f>'Yearly data'!AT233</f>
        <v>8.67</v>
      </c>
      <c r="AV20" s="49">
        <f>'Yearly data'!AU233</f>
        <v>8.67</v>
      </c>
      <c r="AW20" s="49">
        <f>'Yearly data'!AV233</f>
        <v>9.33</v>
      </c>
      <c r="AX20" s="49">
        <f>'Yearly data'!AW233</f>
        <v>9.33</v>
      </c>
      <c r="AY20" s="49">
        <f>'Yearly data'!AX233</f>
        <v>9.33</v>
      </c>
      <c r="AZ20" s="49">
        <f>'Yearly data'!AY233</f>
        <v>9.33</v>
      </c>
      <c r="BA20" s="49">
        <f>'Yearly data'!AZ233</f>
        <v>12.67</v>
      </c>
      <c r="BB20" s="49">
        <f>'Yearly data'!BA233</f>
        <v>12.67</v>
      </c>
      <c r="BC20" s="49">
        <f>'Yearly data'!BB233</f>
        <v>13.33</v>
      </c>
      <c r="BD20" s="49">
        <f>'Yearly data'!BC233</f>
        <v>13.33</v>
      </c>
      <c r="BE20" s="49">
        <f>'Yearly data'!BD233</f>
        <v>14</v>
      </c>
      <c r="BF20" s="49">
        <f>'Yearly data'!BE233</f>
        <v>14</v>
      </c>
      <c r="BG20" s="49">
        <f>'Yearly data'!BF233</f>
        <v>12.67</v>
      </c>
      <c r="BH20" s="49">
        <f>'Yearly data'!BG233</f>
        <v>12.67</v>
      </c>
      <c r="BI20" s="49">
        <f>'Yearly data'!BH233</f>
        <v>16.670000000000002</v>
      </c>
      <c r="BJ20" s="49">
        <f>'Yearly data'!BI233</f>
        <v>17.329999999999998</v>
      </c>
      <c r="BK20" s="49">
        <f>'Yearly data'!BJ233</f>
        <v>17.329999999999998</v>
      </c>
      <c r="BL20" s="49">
        <f>'Yearly data'!BK233</f>
        <v>18</v>
      </c>
      <c r="BM20" s="49">
        <f>'Yearly data'!BL233</f>
        <v>18</v>
      </c>
      <c r="BN20" s="49">
        <f>'Yearly data'!BM233</f>
        <v>18.670000000000002</v>
      </c>
      <c r="BO20" s="49">
        <f>'Yearly data'!BN233</f>
        <v>24</v>
      </c>
      <c r="BP20" s="49">
        <f>'Yearly data'!BO233</f>
        <v>23.77</v>
      </c>
      <c r="BQ20" s="49">
        <f>'Yearly data'!BP233</f>
        <v>23.54</v>
      </c>
      <c r="BR20" s="49">
        <f>'Yearly data'!BQ233</f>
        <v>23.34</v>
      </c>
      <c r="BS20" s="49">
        <f>'Yearly data'!BR233</f>
        <v>23.03</v>
      </c>
      <c r="BT20" s="49">
        <f>'Yearly data'!BS233</f>
        <v>22.73</v>
      </c>
      <c r="BU20" s="49">
        <f>'Yearly data'!BT233</f>
        <v>17.7</v>
      </c>
      <c r="BV20" s="49">
        <f>'Yearly data'!BU233</f>
        <v>17.46</v>
      </c>
      <c r="BW20" s="49">
        <f>'Yearly data'!BV233</f>
        <v>17.37</v>
      </c>
      <c r="BX20" s="49">
        <f>'Yearly data'!BW233</f>
        <v>16.23</v>
      </c>
      <c r="BY20" s="49">
        <f>'Yearly data'!BX233</f>
        <v>15.47</v>
      </c>
      <c r="BZ20" s="49">
        <f>'Yearly data'!BY233</f>
        <v>14.91</v>
      </c>
      <c r="CA20" s="49">
        <f>'Yearly data'!BZ233</f>
        <v>17.329999999999998</v>
      </c>
      <c r="CB20" s="49">
        <f>'Yearly data'!CA233</f>
        <v>16.670000000000002</v>
      </c>
      <c r="CC20" s="49">
        <f>'Yearly data'!CB233</f>
        <v>13.36</v>
      </c>
      <c r="CD20" s="49">
        <f>'Yearly data'!CC233</f>
        <v>12.5</v>
      </c>
      <c r="CE20" s="49">
        <f>'Yearly data'!CD233</f>
        <v>10.96</v>
      </c>
      <c r="CF20" s="49">
        <f>'Yearly data'!CE233</f>
        <v>10.63</v>
      </c>
      <c r="CG20" s="49">
        <f>'Yearly data'!CF233</f>
        <v>10.08</v>
      </c>
      <c r="CH20" s="49">
        <f>'Yearly data'!CG233</f>
        <v>9.67</v>
      </c>
      <c r="CI20" s="49">
        <f>'Yearly data'!CH233</f>
        <v>9.33</v>
      </c>
      <c r="CJ20" s="49">
        <f>'Yearly data'!CI233</f>
        <v>9</v>
      </c>
      <c r="CK20" s="49">
        <f>'Yearly data'!CJ233</f>
        <v>8.67</v>
      </c>
      <c r="CL20" s="49">
        <f>'Yearly data'!CK233</f>
        <v>8.33</v>
      </c>
      <c r="CM20" s="49">
        <f>'Yearly data'!CL233</f>
        <v>8.33</v>
      </c>
      <c r="CN20" s="49">
        <f>'Yearly data'!CM233</f>
        <v>8.33</v>
      </c>
      <c r="CO20" s="49">
        <f>'Yearly data'!CN233</f>
        <v>8.33</v>
      </c>
      <c r="CP20" s="49" t="e">
        <f>'Yearly data'!#REF!</f>
        <v>#REF!</v>
      </c>
      <c r="CQ20" s="49" t="e">
        <f>'Yearly data'!#REF!</f>
        <v>#REF!</v>
      </c>
      <c r="CR20" s="49" t="e">
        <f>'Yearly data'!#REF!</f>
        <v>#REF!</v>
      </c>
      <c r="CS20" s="49" t="e">
        <f>'Yearly data'!#REF!</f>
        <v>#REF!</v>
      </c>
      <c r="CT20" s="49" t="e">
        <f>'Yearly data'!#REF!</f>
        <v>#REF!</v>
      </c>
    </row>
    <row r="21" spans="1:98" ht="20.399999999999999">
      <c r="B21" s="48">
        <v>45524</v>
      </c>
      <c r="C21" s="49">
        <f>'Yearly data'!B234</f>
        <v>10</v>
      </c>
      <c r="D21" s="49">
        <f>'Yearly data'!C234</f>
        <v>10</v>
      </c>
      <c r="E21" s="49">
        <f>'Yearly data'!D234</f>
        <v>10</v>
      </c>
      <c r="F21" s="49">
        <f>'Yearly data'!E234</f>
        <v>10</v>
      </c>
      <c r="G21" s="49">
        <f>'Yearly data'!F234</f>
        <v>10</v>
      </c>
      <c r="H21" s="49">
        <f>'Yearly data'!G234</f>
        <v>10</v>
      </c>
      <c r="I21" s="49">
        <f>'Yearly data'!H234</f>
        <v>9.67</v>
      </c>
      <c r="J21" s="49">
        <f>'Yearly data'!I234</f>
        <v>9.33</v>
      </c>
      <c r="K21" s="49">
        <f>'Yearly data'!J234</f>
        <v>8.67</v>
      </c>
      <c r="L21" s="49">
        <f>'Yearly data'!K234</f>
        <v>8.33</v>
      </c>
      <c r="M21" s="49">
        <f>'Yearly data'!L234</f>
        <v>8.33</v>
      </c>
      <c r="N21" s="49">
        <f>'Yearly data'!M234</f>
        <v>8.33</v>
      </c>
      <c r="O21" s="49">
        <f>'Yearly data'!N234</f>
        <v>8.33</v>
      </c>
      <c r="P21" s="49">
        <f>'Yearly data'!O234</f>
        <v>8.33</v>
      </c>
      <c r="Q21" s="49">
        <f>'Yearly data'!P234</f>
        <v>8.33</v>
      </c>
      <c r="R21" s="49">
        <f>'Yearly data'!Q234</f>
        <v>8.33</v>
      </c>
      <c r="S21" s="49">
        <f>'Yearly data'!R234</f>
        <v>8.33</v>
      </c>
      <c r="T21" s="49">
        <f>'Yearly data'!S234</f>
        <v>8.33</v>
      </c>
      <c r="U21" s="49">
        <f>'Yearly data'!T234</f>
        <v>8.33</v>
      </c>
      <c r="V21" s="49">
        <f>'Yearly data'!U234</f>
        <v>8.33</v>
      </c>
      <c r="W21" s="49">
        <f>'Yearly data'!V234</f>
        <v>11.67</v>
      </c>
      <c r="X21" s="49">
        <f>'Yearly data'!W234</f>
        <v>12.33</v>
      </c>
      <c r="Y21" s="49">
        <f>'Yearly data'!X234</f>
        <v>12.33</v>
      </c>
      <c r="Z21" s="49">
        <f>'Yearly data'!Y234</f>
        <v>13</v>
      </c>
      <c r="AA21" s="49">
        <f>'Yearly data'!Z234</f>
        <v>13.33</v>
      </c>
      <c r="AB21" s="49">
        <f>'Yearly data'!AA234</f>
        <v>13.33</v>
      </c>
      <c r="AC21" s="49">
        <f>'Yearly data'!AB234</f>
        <v>13</v>
      </c>
      <c r="AD21" s="49">
        <f>'Yearly data'!AC234</f>
        <v>12.33</v>
      </c>
      <c r="AE21" s="49">
        <f>'Yearly data'!AD234</f>
        <v>11.67</v>
      </c>
      <c r="AF21" s="49">
        <f>'Yearly data'!AE234</f>
        <v>11.33</v>
      </c>
      <c r="AG21" s="49">
        <f>'Yearly data'!AF234</f>
        <v>11</v>
      </c>
      <c r="AH21" s="49">
        <f>'Yearly data'!AG234</f>
        <v>10.33</v>
      </c>
      <c r="AI21" s="49">
        <f>'Yearly data'!AH234</f>
        <v>10</v>
      </c>
      <c r="AJ21" s="49">
        <f>'Yearly data'!AI234</f>
        <v>10</v>
      </c>
      <c r="AK21" s="49">
        <f>'Yearly data'!AJ234</f>
        <v>10</v>
      </c>
      <c r="AL21" s="49">
        <f>'Yearly data'!AK234</f>
        <v>10</v>
      </c>
      <c r="AM21" s="49">
        <f>'Yearly data'!AL234</f>
        <v>10</v>
      </c>
      <c r="AN21" s="49">
        <f>'Yearly data'!AM234</f>
        <v>10.33</v>
      </c>
      <c r="AO21" s="49">
        <f>'Yearly data'!AN234</f>
        <v>10.33</v>
      </c>
      <c r="AP21" s="49">
        <f>'Yearly data'!AO234</f>
        <v>10.33</v>
      </c>
      <c r="AQ21" s="49">
        <f>'Yearly data'!AP234</f>
        <v>10.33</v>
      </c>
      <c r="AR21" s="49">
        <f>'Yearly data'!AQ234</f>
        <v>10.33</v>
      </c>
      <c r="AS21" s="49">
        <f>'Yearly data'!AR234</f>
        <v>10.33</v>
      </c>
      <c r="AT21" s="49">
        <f>'Yearly data'!AS234</f>
        <v>10.33</v>
      </c>
      <c r="AU21" s="49">
        <f>'Yearly data'!AT234</f>
        <v>10.67</v>
      </c>
      <c r="AV21" s="49">
        <f>'Yearly data'!AU234</f>
        <v>11.33</v>
      </c>
      <c r="AW21" s="49">
        <f>'Yearly data'!AV234</f>
        <v>11.67</v>
      </c>
      <c r="AX21" s="49">
        <f>'Yearly data'!AW234</f>
        <v>12.33</v>
      </c>
      <c r="AY21" s="49">
        <f>'Yearly data'!AX234</f>
        <v>9.67</v>
      </c>
      <c r="AZ21" s="49">
        <f>'Yearly data'!AY234</f>
        <v>10.67</v>
      </c>
      <c r="BA21" s="49">
        <f>'Yearly data'!AZ234</f>
        <v>11.67</v>
      </c>
      <c r="BB21" s="49">
        <f>'Yearly data'!BA234</f>
        <v>12.67</v>
      </c>
      <c r="BC21" s="49">
        <f>'Yearly data'!BB234</f>
        <v>15.33</v>
      </c>
      <c r="BD21" s="49">
        <f>'Yearly data'!BC234</f>
        <v>15.33</v>
      </c>
      <c r="BE21" s="49">
        <f>'Yearly data'!BD234</f>
        <v>15.67</v>
      </c>
      <c r="BF21" s="49">
        <f>'Yearly data'!BE234</f>
        <v>15.67</v>
      </c>
      <c r="BG21" s="49">
        <f>'Yearly data'!BF234</f>
        <v>15.67</v>
      </c>
      <c r="BH21" s="49">
        <f>'Yearly data'!BG234</f>
        <v>16</v>
      </c>
      <c r="BI21" s="49">
        <f>'Yearly data'!BH234</f>
        <v>16.329999999999998</v>
      </c>
      <c r="BJ21" s="49">
        <f>'Yearly data'!BI234</f>
        <v>16.670000000000002</v>
      </c>
      <c r="BK21" s="49">
        <f>'Yearly data'!BJ234</f>
        <v>17</v>
      </c>
      <c r="BL21" s="49">
        <f>'Yearly data'!BK234</f>
        <v>17.329999999999998</v>
      </c>
      <c r="BM21" s="49">
        <f>'Yearly data'!BL234</f>
        <v>16.670000000000002</v>
      </c>
      <c r="BN21" s="49">
        <f>'Yearly data'!BM234</f>
        <v>16.670000000000002</v>
      </c>
      <c r="BO21" s="49">
        <f>'Yearly data'!BN234</f>
        <v>14.67</v>
      </c>
      <c r="BP21" s="49">
        <f>'Yearly data'!BO234</f>
        <v>14.67</v>
      </c>
      <c r="BQ21" s="49">
        <f>'Yearly data'!BP234</f>
        <v>14.67</v>
      </c>
      <c r="BR21" s="49">
        <f>'Yearly data'!BQ234</f>
        <v>14.67</v>
      </c>
      <c r="BS21" s="49">
        <f>'Yearly data'!BR234</f>
        <v>15</v>
      </c>
      <c r="BT21" s="49">
        <f>'Yearly data'!BS234</f>
        <v>15</v>
      </c>
      <c r="BU21" s="49">
        <f>'Yearly data'!BT234</f>
        <v>18.329999999999998</v>
      </c>
      <c r="BV21" s="49">
        <f>'Yearly data'!BU234</f>
        <v>17.670000000000002</v>
      </c>
      <c r="BW21" s="49">
        <f>'Yearly data'!BV234</f>
        <v>17.329999999999998</v>
      </c>
      <c r="BX21" s="49">
        <f>'Yearly data'!BW234</f>
        <v>17</v>
      </c>
      <c r="BY21" s="49">
        <f>'Yearly data'!BX234</f>
        <v>16.670000000000002</v>
      </c>
      <c r="BZ21" s="49">
        <f>'Yearly data'!BY234</f>
        <v>16.329999999999998</v>
      </c>
      <c r="CA21" s="49">
        <f>'Yearly data'!BZ234</f>
        <v>15.67</v>
      </c>
      <c r="CB21" s="49">
        <f>'Yearly data'!CA234</f>
        <v>15.33</v>
      </c>
      <c r="CC21" s="49">
        <f>'Yearly data'!CB234</f>
        <v>14.67</v>
      </c>
      <c r="CD21" s="49">
        <f>'Yearly data'!CC234</f>
        <v>14</v>
      </c>
      <c r="CE21" s="49">
        <f>'Yearly data'!CD234</f>
        <v>13.67</v>
      </c>
      <c r="CF21" s="49">
        <f>'Yearly data'!CE234</f>
        <v>13.33</v>
      </c>
      <c r="CG21" s="49">
        <f>'Yearly data'!CF234</f>
        <v>12</v>
      </c>
      <c r="CH21" s="49">
        <f>'Yearly data'!CG234</f>
        <v>11.67</v>
      </c>
      <c r="CI21" s="49">
        <f>'Yearly data'!CH234</f>
        <v>11</v>
      </c>
      <c r="CJ21" s="49">
        <f>'Yearly data'!CI234</f>
        <v>10.67</v>
      </c>
      <c r="CK21" s="49">
        <f>'Yearly data'!CJ234</f>
        <v>10</v>
      </c>
      <c r="CL21" s="49">
        <f>'Yearly data'!CK234</f>
        <v>9.67</v>
      </c>
      <c r="CM21" s="49">
        <f>'Yearly data'!CL234</f>
        <v>12</v>
      </c>
      <c r="CN21" s="49">
        <f>'Yearly data'!CM234</f>
        <v>11.67</v>
      </c>
      <c r="CO21" s="49">
        <f>'Yearly data'!CN234</f>
        <v>11.67</v>
      </c>
      <c r="CP21" s="49" t="e">
        <f>'Yearly data'!#REF!</f>
        <v>#REF!</v>
      </c>
      <c r="CQ21" s="49" t="e">
        <f>'Yearly data'!#REF!</f>
        <v>#REF!</v>
      </c>
      <c r="CR21" s="49" t="e">
        <f>'Yearly data'!#REF!</f>
        <v>#REF!</v>
      </c>
      <c r="CS21" s="49" t="e">
        <f>'Yearly data'!#REF!</f>
        <v>#REF!</v>
      </c>
      <c r="CT21" s="49" t="e">
        <f>'Yearly data'!#REF!</f>
        <v>#REF!</v>
      </c>
    </row>
    <row r="22" spans="1:98" ht="20.399999999999999">
      <c r="B22" s="48">
        <v>45525</v>
      </c>
      <c r="C22" s="49">
        <f>'Yearly data'!B235</f>
        <v>12.67</v>
      </c>
      <c r="D22" s="49">
        <f>'Yearly data'!C235</f>
        <v>12.67</v>
      </c>
      <c r="E22" s="49">
        <f>'Yearly data'!D235</f>
        <v>12.67</v>
      </c>
      <c r="F22" s="49">
        <f>'Yearly data'!E235</f>
        <v>12.67</v>
      </c>
      <c r="G22" s="49">
        <f>'Yearly data'!F235</f>
        <v>12.33</v>
      </c>
      <c r="H22" s="49">
        <f>'Yearly data'!G235</f>
        <v>12.33</v>
      </c>
      <c r="I22" s="49">
        <f>'Yearly data'!H235</f>
        <v>12.33</v>
      </c>
      <c r="J22" s="49">
        <f>'Yearly data'!I235</f>
        <v>12.33</v>
      </c>
      <c r="K22" s="49">
        <f>'Yearly data'!J235</f>
        <v>12</v>
      </c>
      <c r="L22" s="49">
        <f>'Yearly data'!K235</f>
        <v>11.67</v>
      </c>
      <c r="M22" s="49">
        <f>'Yearly data'!L235</f>
        <v>12</v>
      </c>
      <c r="N22" s="49">
        <f>'Yearly data'!M235</f>
        <v>11.67</v>
      </c>
      <c r="O22" s="49">
        <f>'Yearly data'!N235</f>
        <v>11.33</v>
      </c>
      <c r="P22" s="49">
        <f>'Yearly data'!O235</f>
        <v>11</v>
      </c>
      <c r="Q22" s="49">
        <f>'Yearly data'!P235</f>
        <v>10.67</v>
      </c>
      <c r="R22" s="49">
        <f>'Yearly data'!Q235</f>
        <v>10.33</v>
      </c>
      <c r="S22" s="49">
        <f>'Yearly data'!R235</f>
        <v>10</v>
      </c>
      <c r="T22" s="49">
        <f>'Yearly data'!S235</f>
        <v>9.67</v>
      </c>
      <c r="U22" s="49">
        <f>'Yearly data'!T235</f>
        <v>9.33</v>
      </c>
      <c r="V22" s="49">
        <f>'Yearly data'!U235</f>
        <v>9</v>
      </c>
      <c r="W22" s="49">
        <f>'Yearly data'!V235</f>
        <v>7.67</v>
      </c>
      <c r="X22" s="49">
        <f>'Yearly data'!W235</f>
        <v>8</v>
      </c>
      <c r="Y22" s="49">
        <f>'Yearly data'!X235</f>
        <v>9.33</v>
      </c>
      <c r="Z22" s="49">
        <f>'Yearly data'!Y235</f>
        <v>9.33</v>
      </c>
      <c r="AA22" s="49">
        <f>'Yearly data'!Z235</f>
        <v>7</v>
      </c>
      <c r="AB22" s="49">
        <f>'Yearly data'!AA235</f>
        <v>7</v>
      </c>
      <c r="AC22" s="49">
        <f>'Yearly data'!AB235</f>
        <v>7</v>
      </c>
      <c r="AD22" s="49">
        <f>'Yearly data'!AC235</f>
        <v>7</v>
      </c>
      <c r="AE22" s="49">
        <f>'Yearly data'!AD235</f>
        <v>7</v>
      </c>
      <c r="AF22" s="49">
        <f>'Yearly data'!AE235</f>
        <v>7</v>
      </c>
      <c r="AG22" s="49">
        <f>'Yearly data'!AF235</f>
        <v>7</v>
      </c>
      <c r="AH22" s="49">
        <f>'Yearly data'!AG235</f>
        <v>7</v>
      </c>
      <c r="AI22" s="49">
        <f>'Yearly data'!AH235</f>
        <v>7</v>
      </c>
      <c r="AJ22" s="49">
        <f>'Yearly data'!AI235</f>
        <v>7</v>
      </c>
      <c r="AK22" s="49">
        <f>'Yearly data'!AJ235</f>
        <v>7</v>
      </c>
      <c r="AL22" s="49">
        <f>'Yearly data'!AK235</f>
        <v>7</v>
      </c>
      <c r="AM22" s="49">
        <f>'Yearly data'!AL235</f>
        <v>8.67</v>
      </c>
      <c r="AN22" s="49">
        <f>'Yearly data'!AM235</f>
        <v>8.67</v>
      </c>
      <c r="AO22" s="49">
        <f>'Yearly data'!AN235</f>
        <v>8.67</v>
      </c>
      <c r="AP22" s="49">
        <f>'Yearly data'!AO235</f>
        <v>8.67</v>
      </c>
      <c r="AQ22" s="49">
        <f>'Yearly data'!AP235</f>
        <v>8.67</v>
      </c>
      <c r="AR22" s="49">
        <f>'Yearly data'!AQ235</f>
        <v>8.67</v>
      </c>
      <c r="AS22" s="49">
        <f>'Yearly data'!AR235</f>
        <v>8.67</v>
      </c>
      <c r="AT22" s="49">
        <f>'Yearly data'!AS235</f>
        <v>8.67</v>
      </c>
      <c r="AU22" s="49">
        <f>'Yearly data'!AT235</f>
        <v>8.67</v>
      </c>
      <c r="AV22" s="49">
        <f>'Yearly data'!AU235</f>
        <v>8.67</v>
      </c>
      <c r="AW22" s="49">
        <f>'Yearly data'!AV235</f>
        <v>8.67</v>
      </c>
      <c r="AX22" s="49">
        <f>'Yearly data'!AW235</f>
        <v>8.67</v>
      </c>
      <c r="AY22" s="49">
        <f>'Yearly data'!AX235</f>
        <v>9</v>
      </c>
      <c r="AZ22" s="49">
        <f>'Yearly data'!AY235</f>
        <v>9</v>
      </c>
      <c r="BA22" s="49">
        <f>'Yearly data'!AZ235</f>
        <v>9</v>
      </c>
      <c r="BB22" s="49">
        <f>'Yearly data'!BA235</f>
        <v>8.67</v>
      </c>
      <c r="BC22" s="49">
        <f>'Yearly data'!BB235</f>
        <v>8.67</v>
      </c>
      <c r="BD22" s="49">
        <f>'Yearly data'!BC235</f>
        <v>8.67</v>
      </c>
      <c r="BE22" s="49">
        <f>'Yearly data'!BD235</f>
        <v>8.67</v>
      </c>
      <c r="BF22" s="49">
        <f>'Yearly data'!BE235</f>
        <v>8.67</v>
      </c>
      <c r="BG22" s="49">
        <f>'Yearly data'!BF235</f>
        <v>8.67</v>
      </c>
      <c r="BH22" s="49">
        <f>'Yearly data'!BG235</f>
        <v>8.33</v>
      </c>
      <c r="BI22" s="49">
        <f>'Yearly data'!BH235</f>
        <v>14</v>
      </c>
      <c r="BJ22" s="49">
        <f>'Yearly data'!BI235</f>
        <v>14.33</v>
      </c>
      <c r="BK22" s="49">
        <f>'Yearly data'!BJ235</f>
        <v>14.67</v>
      </c>
      <c r="BL22" s="49">
        <f>'Yearly data'!BK235</f>
        <v>15</v>
      </c>
      <c r="BM22" s="49">
        <f>'Yearly data'!BL235</f>
        <v>15</v>
      </c>
      <c r="BN22" s="49">
        <f>'Yearly data'!BM235</f>
        <v>15</v>
      </c>
      <c r="BO22" s="49">
        <f>'Yearly data'!BN235</f>
        <v>15</v>
      </c>
      <c r="BP22" s="49">
        <f>'Yearly data'!BO235</f>
        <v>15.33</v>
      </c>
      <c r="BQ22" s="49">
        <f>'Yearly data'!BP235</f>
        <v>15.33</v>
      </c>
      <c r="BR22" s="49">
        <f>'Yearly data'!BQ235</f>
        <v>15.33</v>
      </c>
      <c r="BS22" s="49">
        <f>'Yearly data'!BR235</f>
        <v>15</v>
      </c>
      <c r="BT22" s="49">
        <f>'Yearly data'!BS235</f>
        <v>15</v>
      </c>
      <c r="BU22" s="49">
        <f>'Yearly data'!BT235</f>
        <v>15.33</v>
      </c>
      <c r="BV22" s="49">
        <f>'Yearly data'!BU235</f>
        <v>15</v>
      </c>
      <c r="BW22" s="49">
        <f>'Yearly data'!BV235</f>
        <v>16.670000000000002</v>
      </c>
      <c r="BX22" s="49">
        <f>'Yearly data'!BW235</f>
        <v>16.329999999999998</v>
      </c>
      <c r="BY22" s="49">
        <f>'Yearly data'!BX235</f>
        <v>16</v>
      </c>
      <c r="BZ22" s="49">
        <f>'Yearly data'!BY235</f>
        <v>16</v>
      </c>
      <c r="CA22" s="49">
        <f>'Yearly data'!BZ235</f>
        <v>16</v>
      </c>
      <c r="CB22" s="49">
        <f>'Yearly data'!CA235</f>
        <v>16</v>
      </c>
      <c r="CC22" s="49">
        <f>'Yearly data'!CB235</f>
        <v>15.67</v>
      </c>
      <c r="CD22" s="49">
        <f>'Yearly data'!CC235</f>
        <v>15.33</v>
      </c>
      <c r="CE22" s="49">
        <f>'Yearly data'!CD235</f>
        <v>12</v>
      </c>
      <c r="CF22" s="49">
        <f>'Yearly data'!CE235</f>
        <v>11.67</v>
      </c>
      <c r="CG22" s="49">
        <f>'Yearly data'!CF235</f>
        <v>11.67</v>
      </c>
      <c r="CH22" s="49">
        <f>'Yearly data'!CG235</f>
        <v>11</v>
      </c>
      <c r="CI22" s="49">
        <f>'Yearly data'!CH235</f>
        <v>10.67</v>
      </c>
      <c r="CJ22" s="49">
        <f>'Yearly data'!CI235</f>
        <v>10.33</v>
      </c>
      <c r="CK22" s="49">
        <f>'Yearly data'!CJ235</f>
        <v>10</v>
      </c>
      <c r="CL22" s="49">
        <f>'Yearly data'!CK235</f>
        <v>9.33</v>
      </c>
      <c r="CM22" s="49">
        <f>'Yearly data'!CL235</f>
        <v>9</v>
      </c>
      <c r="CN22" s="49">
        <f>'Yearly data'!CM235</f>
        <v>9</v>
      </c>
      <c r="CO22" s="49">
        <f>'Yearly data'!CN235</f>
        <v>9</v>
      </c>
      <c r="CP22" s="49">
        <f>'Yearly data'!CO154</f>
        <v>20</v>
      </c>
      <c r="CQ22" s="49">
        <f>'Yearly data'!CP154</f>
        <v>20</v>
      </c>
      <c r="CR22" s="49">
        <f>'Yearly data'!CQ154</f>
        <v>20</v>
      </c>
      <c r="CS22" s="49">
        <f>'Yearly data'!CR154</f>
        <v>20</v>
      </c>
      <c r="CT22" s="49">
        <f>'Yearly data'!CS154</f>
        <v>20</v>
      </c>
    </row>
    <row r="23" spans="1:98" ht="20.399999999999999">
      <c r="B23" s="48">
        <v>45526</v>
      </c>
      <c r="C23" s="49">
        <f>'Yearly data'!B236</f>
        <v>11.67</v>
      </c>
      <c r="D23" s="49">
        <f>'Yearly data'!C236</f>
        <v>11.67</v>
      </c>
      <c r="E23" s="49">
        <f>'Yearly data'!D236</f>
        <v>11.33</v>
      </c>
      <c r="F23" s="49">
        <f>'Yearly data'!E236</f>
        <v>11</v>
      </c>
      <c r="G23" s="49">
        <f>'Yearly data'!F236</f>
        <v>10.67</v>
      </c>
      <c r="H23" s="49">
        <f>'Yearly data'!G236</f>
        <v>10.33</v>
      </c>
      <c r="I23" s="49">
        <f>'Yearly data'!H236</f>
        <v>10.33</v>
      </c>
      <c r="J23" s="49">
        <f>'Yearly data'!I236</f>
        <v>10</v>
      </c>
      <c r="K23" s="49">
        <f>'Yearly data'!J236</f>
        <v>10.33</v>
      </c>
      <c r="L23" s="49">
        <f>'Yearly data'!K236</f>
        <v>10.33</v>
      </c>
      <c r="M23" s="49">
        <f>'Yearly data'!L236</f>
        <v>10</v>
      </c>
      <c r="N23" s="49">
        <f>'Yearly data'!M236</f>
        <v>10</v>
      </c>
      <c r="O23" s="49">
        <f>'Yearly data'!N236</f>
        <v>10</v>
      </c>
      <c r="P23" s="49">
        <f>'Yearly data'!O236</f>
        <v>10</v>
      </c>
      <c r="Q23" s="49">
        <f>'Yearly data'!P236</f>
        <v>10</v>
      </c>
      <c r="R23" s="49">
        <f>'Yearly data'!Q236</f>
        <v>10</v>
      </c>
      <c r="S23" s="49">
        <f>'Yearly data'!R236</f>
        <v>8.33</v>
      </c>
      <c r="T23" s="49">
        <f>'Yearly data'!S236</f>
        <v>8.33</v>
      </c>
      <c r="U23" s="49">
        <f>'Yearly data'!T236</f>
        <v>8.33</v>
      </c>
      <c r="V23" s="49">
        <f>'Yearly data'!U236</f>
        <v>8.33</v>
      </c>
      <c r="W23" s="49">
        <f>'Yearly data'!V236</f>
        <v>8.33</v>
      </c>
      <c r="X23" s="49">
        <f>'Yearly data'!W236</f>
        <v>8.33</v>
      </c>
      <c r="Y23" s="49">
        <f>'Yearly data'!X236</f>
        <v>8.67</v>
      </c>
      <c r="Z23" s="49">
        <f>'Yearly data'!Y236</f>
        <v>8.67</v>
      </c>
      <c r="AA23" s="49">
        <f>'Yearly data'!Z236</f>
        <v>9</v>
      </c>
      <c r="AB23" s="49">
        <f>'Yearly data'!AA236</f>
        <v>9</v>
      </c>
      <c r="AC23" s="49">
        <f>'Yearly data'!AB236</f>
        <v>8.67</v>
      </c>
      <c r="AD23" s="49">
        <f>'Yearly data'!AC236</f>
        <v>8</v>
      </c>
      <c r="AE23" s="49">
        <f>'Yearly data'!AD236</f>
        <v>8.67</v>
      </c>
      <c r="AF23" s="49">
        <f>'Yearly data'!AE236</f>
        <v>9</v>
      </c>
      <c r="AG23" s="49">
        <f>'Yearly data'!AF236</f>
        <v>9.67</v>
      </c>
      <c r="AH23" s="49">
        <f>'Yearly data'!AG236</f>
        <v>10.33</v>
      </c>
      <c r="AI23" s="49">
        <f>'Yearly data'!AH236</f>
        <v>8</v>
      </c>
      <c r="AJ23" s="49">
        <f>'Yearly data'!AI236</f>
        <v>7.33</v>
      </c>
      <c r="AK23" s="49">
        <f>'Yearly data'!AJ236</f>
        <v>7</v>
      </c>
      <c r="AL23" s="49">
        <f>'Yearly data'!AK236</f>
        <v>6.33</v>
      </c>
      <c r="AM23" s="49">
        <f>'Yearly data'!AL236</f>
        <v>6</v>
      </c>
      <c r="AN23" s="49">
        <f>'Yearly data'!AM236</f>
        <v>5.33</v>
      </c>
      <c r="AO23" s="49">
        <f>'Yearly data'!AN236</f>
        <v>5</v>
      </c>
      <c r="AP23" s="49">
        <f>'Yearly data'!AO236</f>
        <v>4.67</v>
      </c>
      <c r="AQ23" s="49">
        <f>'Yearly data'!AP236</f>
        <v>5.67</v>
      </c>
      <c r="AR23" s="49">
        <f>'Yearly data'!AQ236</f>
        <v>5.67</v>
      </c>
      <c r="AS23" s="49">
        <f>'Yearly data'!AR236</f>
        <v>5.67</v>
      </c>
      <c r="AT23" s="49">
        <f>'Yearly data'!AS236</f>
        <v>5.67</v>
      </c>
      <c r="AU23" s="49">
        <f>'Yearly data'!AT236</f>
        <v>6.67</v>
      </c>
      <c r="AV23" s="49">
        <f>'Yearly data'!AU236</f>
        <v>8</v>
      </c>
      <c r="AW23" s="49">
        <f>'Yearly data'!AV236</f>
        <v>7.33</v>
      </c>
      <c r="AX23" s="49">
        <f>'Yearly data'!AW236</f>
        <v>7.33</v>
      </c>
      <c r="AY23" s="49">
        <f>'Yearly data'!AX236</f>
        <v>7.33</v>
      </c>
      <c r="AZ23" s="49">
        <f>'Yearly data'!AY236</f>
        <v>7.33</v>
      </c>
      <c r="BA23" s="49">
        <f>'Yearly data'!AZ236</f>
        <v>7.33</v>
      </c>
      <c r="BB23" s="49">
        <f>'Yearly data'!BA236</f>
        <v>7.33</v>
      </c>
      <c r="BC23" s="49">
        <f>'Yearly data'!BB236</f>
        <v>7.33</v>
      </c>
      <c r="BD23" s="49">
        <f>'Yearly data'!BC236</f>
        <v>7.67</v>
      </c>
      <c r="BE23" s="49">
        <f>'Yearly data'!BD236</f>
        <v>8</v>
      </c>
      <c r="BF23" s="49">
        <f>'Yearly data'!BE236</f>
        <v>8.33</v>
      </c>
      <c r="BG23" s="49">
        <f>'Yearly data'!BF236</f>
        <v>11</v>
      </c>
      <c r="BH23" s="49">
        <f>'Yearly data'!BG236</f>
        <v>11.33</v>
      </c>
      <c r="BI23" s="49">
        <f>'Yearly data'!BH236</f>
        <v>11.67</v>
      </c>
      <c r="BJ23" s="49">
        <f>'Yearly data'!BI236</f>
        <v>12</v>
      </c>
      <c r="BK23" s="49">
        <f>'Yearly data'!BJ236</f>
        <v>12.67</v>
      </c>
      <c r="BL23" s="49">
        <f>'Yearly data'!BK236</f>
        <v>13.67</v>
      </c>
      <c r="BM23" s="49">
        <f>'Yearly data'!BL236</f>
        <v>14.33</v>
      </c>
      <c r="BN23" s="49">
        <f>'Yearly data'!BM236</f>
        <v>14.67</v>
      </c>
      <c r="BO23" s="49">
        <f>'Yearly data'!BN236</f>
        <v>15</v>
      </c>
      <c r="BP23" s="49">
        <f>'Yearly data'!BO236</f>
        <v>15.33</v>
      </c>
      <c r="BQ23" s="49">
        <f>'Yearly data'!BP236</f>
        <v>15.67</v>
      </c>
      <c r="BR23" s="49">
        <f>'Yearly data'!BQ236</f>
        <v>16.329999999999998</v>
      </c>
      <c r="BS23" s="49">
        <f>'Yearly data'!BR236</f>
        <v>16.670000000000002</v>
      </c>
      <c r="BT23" s="49">
        <f>'Yearly data'!BS236</f>
        <v>16</v>
      </c>
      <c r="BU23" s="49">
        <f>'Yearly data'!BT236</f>
        <v>18.329999999999998</v>
      </c>
      <c r="BV23" s="49">
        <f>'Yearly data'!BU236</f>
        <v>18.329999999999998</v>
      </c>
      <c r="BW23" s="49">
        <f>'Yearly data'!BV236</f>
        <v>18</v>
      </c>
      <c r="BX23" s="49">
        <f>'Yearly data'!BW236</f>
        <v>17.329999999999998</v>
      </c>
      <c r="BY23" s="49">
        <f>'Yearly data'!BX236</f>
        <v>18.670000000000002</v>
      </c>
      <c r="BZ23" s="49">
        <f>'Yearly data'!BY236</f>
        <v>18.329999999999998</v>
      </c>
      <c r="CA23" s="49">
        <f>'Yearly data'!BZ236</f>
        <v>18.329999999999998</v>
      </c>
      <c r="CB23" s="49">
        <f>'Yearly data'!CA236</f>
        <v>18</v>
      </c>
      <c r="CC23" s="49">
        <f>'Yearly data'!CB236</f>
        <v>17.329999999999998</v>
      </c>
      <c r="CD23" s="49">
        <f>'Yearly data'!CC236</f>
        <v>16.670000000000002</v>
      </c>
      <c r="CE23" s="49">
        <f>'Yearly data'!CD236</f>
        <v>14.33</v>
      </c>
      <c r="CF23" s="49">
        <f>'Yearly data'!CE236</f>
        <v>14</v>
      </c>
      <c r="CG23" s="49">
        <f>'Yearly data'!CF236</f>
        <v>13.33</v>
      </c>
      <c r="CH23" s="49">
        <f>'Yearly data'!CG236</f>
        <v>13</v>
      </c>
      <c r="CI23" s="49">
        <f>'Yearly data'!CH236</f>
        <v>12.67</v>
      </c>
      <c r="CJ23" s="49">
        <f>'Yearly data'!CI236</f>
        <v>11.67</v>
      </c>
      <c r="CK23" s="49">
        <f>'Yearly data'!CJ236</f>
        <v>10.33</v>
      </c>
      <c r="CL23" s="49">
        <f>'Yearly data'!CK236</f>
        <v>10</v>
      </c>
      <c r="CM23" s="49">
        <f>'Yearly data'!CL236</f>
        <v>11.67</v>
      </c>
      <c r="CN23" s="49">
        <f>'Yearly data'!CM236</f>
        <v>11.67</v>
      </c>
      <c r="CO23" s="49">
        <f>'Yearly data'!CN236</f>
        <v>11.67</v>
      </c>
      <c r="CP23" s="49">
        <f>'Yearly data'!CO155</f>
        <v>20.67</v>
      </c>
      <c r="CQ23" s="49">
        <f>'Yearly data'!CP155</f>
        <v>20.329999999999998</v>
      </c>
      <c r="CR23" s="49">
        <f>'Yearly data'!CQ155</f>
        <v>20</v>
      </c>
      <c r="CS23" s="49">
        <f>'Yearly data'!CR155</f>
        <v>19.329999999999998</v>
      </c>
      <c r="CT23" s="49">
        <f>'Yearly data'!CS155</f>
        <v>19</v>
      </c>
    </row>
    <row r="24" spans="1:98" ht="20.399999999999999">
      <c r="B24" s="48">
        <v>45527</v>
      </c>
      <c r="C24" s="49">
        <f>'Yearly data'!B237</f>
        <v>10.33</v>
      </c>
      <c r="D24" s="49">
        <f>'Yearly data'!C237</f>
        <v>10</v>
      </c>
      <c r="E24" s="49">
        <f>'Yearly data'!D237</f>
        <v>10</v>
      </c>
      <c r="F24" s="49">
        <f>'Yearly data'!E237</f>
        <v>9.67</v>
      </c>
      <c r="G24" s="49">
        <f>'Yearly data'!F237</f>
        <v>9.33</v>
      </c>
      <c r="H24" s="49">
        <f>'Yearly data'!G237</f>
        <v>9</v>
      </c>
      <c r="I24" s="49">
        <f>'Yearly data'!H237</f>
        <v>8.67</v>
      </c>
      <c r="J24" s="49">
        <f>'Yearly data'!I237</f>
        <v>8.33</v>
      </c>
      <c r="K24" s="49">
        <f>'Yearly data'!J237</f>
        <v>8</v>
      </c>
      <c r="L24" s="49">
        <f>'Yearly data'!K237</f>
        <v>8</v>
      </c>
      <c r="M24" s="49">
        <f>'Yearly data'!L237</f>
        <v>8</v>
      </c>
      <c r="N24" s="49">
        <f>'Yearly data'!M237</f>
        <v>8</v>
      </c>
      <c r="O24" s="49">
        <f>'Yearly data'!N237</f>
        <v>8</v>
      </c>
      <c r="P24" s="49">
        <f>'Yearly data'!O237</f>
        <v>8.33</v>
      </c>
      <c r="Q24" s="49">
        <f>'Yearly data'!P237</f>
        <v>8.33</v>
      </c>
      <c r="R24" s="49">
        <f>'Yearly data'!Q237</f>
        <v>8.33</v>
      </c>
      <c r="S24" s="49">
        <f>'Yearly data'!R237</f>
        <v>7.33</v>
      </c>
      <c r="T24" s="49">
        <f>'Yearly data'!S237</f>
        <v>7.67</v>
      </c>
      <c r="U24" s="49">
        <f>'Yearly data'!T237</f>
        <v>8</v>
      </c>
      <c r="V24" s="49">
        <f>'Yearly data'!U237</f>
        <v>8</v>
      </c>
      <c r="W24" s="49">
        <f>'Yearly data'!V237</f>
        <v>8</v>
      </c>
      <c r="X24" s="49">
        <f>'Yearly data'!W237</f>
        <v>7.67</v>
      </c>
      <c r="Y24" s="49">
        <f>'Yearly data'!X237</f>
        <v>9.33</v>
      </c>
      <c r="Z24" s="49">
        <f>'Yearly data'!Y237</f>
        <v>9</v>
      </c>
      <c r="AA24" s="49">
        <f>'Yearly data'!Z237</f>
        <v>8.67</v>
      </c>
      <c r="AB24" s="49">
        <f>'Yearly data'!AA237</f>
        <v>8.33</v>
      </c>
      <c r="AC24" s="49">
        <f>'Yearly data'!AB237</f>
        <v>8.33</v>
      </c>
      <c r="AD24" s="49">
        <f>'Yearly data'!AC237</f>
        <v>8.33</v>
      </c>
      <c r="AE24" s="49">
        <f>'Yearly data'!AD237</f>
        <v>8.33</v>
      </c>
      <c r="AF24" s="49">
        <f>'Yearly data'!AE237</f>
        <v>8</v>
      </c>
      <c r="AG24" s="49">
        <f>'Yearly data'!AF237</f>
        <v>8</v>
      </c>
      <c r="AH24" s="49">
        <f>'Yearly data'!AG237</f>
        <v>8</v>
      </c>
      <c r="AI24" s="49">
        <f>'Yearly data'!AH237</f>
        <v>8.67</v>
      </c>
      <c r="AJ24" s="49">
        <f>'Yearly data'!AI237</f>
        <v>8.67</v>
      </c>
      <c r="AK24" s="49">
        <f>'Yearly data'!AJ237</f>
        <v>8.67</v>
      </c>
      <c r="AL24" s="49">
        <f>'Yearly data'!AK237</f>
        <v>8.33</v>
      </c>
      <c r="AM24" s="49">
        <f>'Yearly data'!AL237</f>
        <v>7.33</v>
      </c>
      <c r="AN24" s="49">
        <f>'Yearly data'!AM237</f>
        <v>7.33</v>
      </c>
      <c r="AO24" s="49">
        <f>'Yearly data'!AN237</f>
        <v>7.33</v>
      </c>
      <c r="AP24" s="49">
        <f>'Yearly data'!AO237</f>
        <v>7.33</v>
      </c>
      <c r="AQ24" s="49">
        <f>'Yearly data'!AP237</f>
        <v>7.33</v>
      </c>
      <c r="AR24" s="49">
        <f>'Yearly data'!AQ237</f>
        <v>7.33</v>
      </c>
      <c r="AS24" s="49">
        <f>'Yearly data'!AR237</f>
        <v>7.33</v>
      </c>
      <c r="AT24" s="49">
        <f>'Yearly data'!AS237</f>
        <v>7.33</v>
      </c>
      <c r="AU24" s="49">
        <f>'Yearly data'!AT237</f>
        <v>10.67</v>
      </c>
      <c r="AV24" s="49">
        <f>'Yearly data'!AU237</f>
        <v>10.67</v>
      </c>
      <c r="AW24" s="49">
        <f>'Yearly data'!AV237</f>
        <v>10.67</v>
      </c>
      <c r="AX24" s="49">
        <f>'Yearly data'!AW237</f>
        <v>10.67</v>
      </c>
      <c r="AY24" s="49">
        <f>'Yearly data'!AX237</f>
        <v>10.67</v>
      </c>
      <c r="AZ24" s="49">
        <f>'Yearly data'!AY237</f>
        <v>10.67</v>
      </c>
      <c r="BA24" s="49">
        <f>'Yearly data'!AZ237</f>
        <v>10.67</v>
      </c>
      <c r="BB24" s="49">
        <f>'Yearly data'!BA237</f>
        <v>10.67</v>
      </c>
      <c r="BC24" s="49">
        <f>'Yearly data'!BB237</f>
        <v>10.67</v>
      </c>
      <c r="BD24" s="49">
        <f>'Yearly data'!BC237</f>
        <v>10.67</v>
      </c>
      <c r="BE24" s="49">
        <f>'Yearly data'!BD237</f>
        <v>10.67</v>
      </c>
      <c r="BF24" s="49">
        <f>'Yearly data'!BE237</f>
        <v>10.67</v>
      </c>
      <c r="BG24" s="49">
        <f>'Yearly data'!BF237</f>
        <v>15</v>
      </c>
      <c r="BH24" s="49">
        <f>'Yearly data'!BG237</f>
        <v>15.67</v>
      </c>
      <c r="BI24" s="49">
        <f>'Yearly data'!BH237</f>
        <v>16.329999999999998</v>
      </c>
      <c r="BJ24" s="49">
        <f>'Yearly data'!BI237</f>
        <v>17</v>
      </c>
      <c r="BK24" s="49">
        <f>'Yearly data'!BJ237</f>
        <v>20.67</v>
      </c>
      <c r="BL24" s="49">
        <f>'Yearly data'!BK237</f>
        <v>21</v>
      </c>
      <c r="BM24" s="49">
        <f>'Yearly data'!BL237</f>
        <v>21.33</v>
      </c>
      <c r="BN24" s="49">
        <f>'Yearly data'!BM237</f>
        <v>21.67</v>
      </c>
      <c r="BO24" s="49">
        <f>'Yearly data'!BN237</f>
        <v>22</v>
      </c>
      <c r="BP24" s="49">
        <f>'Yearly data'!BO237</f>
        <v>22.33</v>
      </c>
      <c r="BQ24" s="49">
        <f>'Yearly data'!BP237</f>
        <v>22.67</v>
      </c>
      <c r="BR24" s="49">
        <f>'Yearly data'!BQ237</f>
        <v>23</v>
      </c>
      <c r="BS24" s="49">
        <f>'Yearly data'!BR237</f>
        <v>23.33</v>
      </c>
      <c r="BT24" s="49">
        <f>'Yearly data'!BS237</f>
        <v>23.33</v>
      </c>
      <c r="BU24" s="49">
        <f>'Yearly data'!BT237</f>
        <v>23.67</v>
      </c>
      <c r="BV24" s="49">
        <f>'Yearly data'!BU237</f>
        <v>24</v>
      </c>
      <c r="BW24" s="49">
        <f>'Yearly data'!BV237</f>
        <v>23.33</v>
      </c>
      <c r="BX24" s="49">
        <f>'Yearly data'!BW237</f>
        <v>22.67</v>
      </c>
      <c r="BY24" s="49">
        <f>'Yearly data'!BX237</f>
        <v>22.33</v>
      </c>
      <c r="BZ24" s="49">
        <f>'Yearly data'!BY237</f>
        <v>22</v>
      </c>
      <c r="CA24" s="49">
        <f>'Yearly data'!BZ237</f>
        <v>22</v>
      </c>
      <c r="CB24" s="49">
        <f>'Yearly data'!CA237</f>
        <v>21.67</v>
      </c>
      <c r="CC24" s="49">
        <f>'Yearly data'!CB237</f>
        <v>20.67</v>
      </c>
      <c r="CD24" s="49">
        <f>'Yearly data'!CC237</f>
        <v>19.670000000000002</v>
      </c>
      <c r="CE24" s="49">
        <f>'Yearly data'!CD237</f>
        <v>19.329999999999998</v>
      </c>
      <c r="CF24" s="49">
        <f>'Yearly data'!CE237</f>
        <v>19</v>
      </c>
      <c r="CG24" s="49">
        <f>'Yearly data'!CF237</f>
        <v>18.670000000000002</v>
      </c>
      <c r="CH24" s="49">
        <f>'Yearly data'!CG237</f>
        <v>18.329999999999998</v>
      </c>
      <c r="CI24" s="49">
        <f>'Yearly data'!CH237</f>
        <v>18</v>
      </c>
      <c r="CJ24" s="49">
        <f>'Yearly data'!CI237</f>
        <v>17.670000000000002</v>
      </c>
      <c r="CK24" s="49">
        <f>'Yearly data'!CJ237</f>
        <v>12.33</v>
      </c>
      <c r="CL24" s="49">
        <f>'Yearly data'!CK237</f>
        <v>12</v>
      </c>
      <c r="CM24" s="49">
        <f>'Yearly data'!CL237</f>
        <v>11.67</v>
      </c>
      <c r="CN24" s="49">
        <f>'Yearly data'!CM237</f>
        <v>11.67</v>
      </c>
      <c r="CO24" s="49">
        <f>'Yearly data'!CN237</f>
        <v>11.67</v>
      </c>
      <c r="CP24" s="49">
        <f>'Yearly data'!CO156</f>
        <v>24</v>
      </c>
      <c r="CQ24" s="49">
        <f>'Yearly data'!CP156</f>
        <v>23.67</v>
      </c>
      <c r="CR24" s="49">
        <f>'Yearly data'!CQ156</f>
        <v>23.33</v>
      </c>
      <c r="CS24" s="49">
        <f>'Yearly data'!CR156</f>
        <v>23</v>
      </c>
      <c r="CT24" s="49">
        <f>'Yearly data'!CS156</f>
        <v>22.67</v>
      </c>
    </row>
    <row r="25" spans="1:98" ht="20.399999999999999">
      <c r="B25" s="48">
        <v>45528</v>
      </c>
      <c r="C25" s="49">
        <f>'Yearly data'!B238</f>
        <v>13</v>
      </c>
      <c r="D25" s="49">
        <f>'Yearly data'!C238</f>
        <v>13</v>
      </c>
      <c r="E25" s="49">
        <f>'Yearly data'!D238</f>
        <v>13</v>
      </c>
      <c r="F25" s="49">
        <f>'Yearly data'!E238</f>
        <v>13</v>
      </c>
      <c r="G25" s="49">
        <f>'Yearly data'!F238</f>
        <v>12.67</v>
      </c>
      <c r="H25" s="49">
        <f>'Yearly data'!G238</f>
        <v>12.67</v>
      </c>
      <c r="I25" s="49">
        <f>'Yearly data'!H238</f>
        <v>12.67</v>
      </c>
      <c r="J25" s="49">
        <f>'Yearly data'!I238</f>
        <v>12.67</v>
      </c>
      <c r="K25" s="49">
        <f>'Yearly data'!J238</f>
        <v>13.33</v>
      </c>
      <c r="L25" s="49">
        <f>'Yearly data'!K238</f>
        <v>13.33</v>
      </c>
      <c r="M25" s="49">
        <f>'Yearly data'!L238</f>
        <v>13.33</v>
      </c>
      <c r="N25" s="49">
        <f>'Yearly data'!M238</f>
        <v>13</v>
      </c>
      <c r="O25" s="49">
        <f>'Yearly data'!N238</f>
        <v>16.670000000000002</v>
      </c>
      <c r="P25" s="49">
        <f>'Yearly data'!O238</f>
        <v>16.329999999999998</v>
      </c>
      <c r="Q25" s="49">
        <f>'Yearly data'!P238</f>
        <v>16</v>
      </c>
      <c r="R25" s="49">
        <f>'Yearly data'!Q238</f>
        <v>15.33</v>
      </c>
      <c r="S25" s="49">
        <f>'Yearly data'!R238</f>
        <v>14.67</v>
      </c>
      <c r="T25" s="49">
        <f>'Yearly data'!S238</f>
        <v>14</v>
      </c>
      <c r="U25" s="49">
        <f>'Yearly data'!T238</f>
        <v>13</v>
      </c>
      <c r="V25" s="49">
        <f>'Yearly data'!U238</f>
        <v>12.33</v>
      </c>
      <c r="W25" s="49">
        <f>'Yearly data'!V238</f>
        <v>20</v>
      </c>
      <c r="X25" s="49">
        <f>'Yearly data'!W238</f>
        <v>20</v>
      </c>
      <c r="Y25" s="49">
        <f>'Yearly data'!X238</f>
        <v>19.670000000000002</v>
      </c>
      <c r="Z25" s="49">
        <f>'Yearly data'!Y238</f>
        <v>19.329999999999998</v>
      </c>
      <c r="AA25" s="49">
        <f>'Yearly data'!Z238</f>
        <v>19.329999999999998</v>
      </c>
      <c r="AB25" s="49">
        <f>'Yearly data'!AA238</f>
        <v>19.329999999999998</v>
      </c>
      <c r="AC25" s="49">
        <f>'Yearly data'!AB238</f>
        <v>19</v>
      </c>
      <c r="AD25" s="49">
        <f>'Yearly data'!AC238</f>
        <v>18.670000000000002</v>
      </c>
      <c r="AE25" s="49">
        <f>'Yearly data'!AD238</f>
        <v>18</v>
      </c>
      <c r="AF25" s="49">
        <f>'Yearly data'!AE238</f>
        <v>16.670000000000002</v>
      </c>
      <c r="AG25" s="49">
        <f>'Yearly data'!AF238</f>
        <v>16</v>
      </c>
      <c r="AH25" s="49">
        <f>'Yearly data'!AG238</f>
        <v>15.33</v>
      </c>
      <c r="AI25" s="49">
        <f>'Yearly data'!AH238</f>
        <v>14.67</v>
      </c>
      <c r="AJ25" s="49">
        <f>'Yearly data'!AI238</f>
        <v>13.33</v>
      </c>
      <c r="AK25" s="49">
        <f>'Yearly data'!AJ238</f>
        <v>13</v>
      </c>
      <c r="AL25" s="49">
        <f>'Yearly data'!AK238</f>
        <v>12.67</v>
      </c>
      <c r="AM25" s="49">
        <f>'Yearly data'!AL238</f>
        <v>13</v>
      </c>
      <c r="AN25" s="49">
        <f>'Yearly data'!AM238</f>
        <v>13</v>
      </c>
      <c r="AO25" s="49">
        <f>'Yearly data'!AN238</f>
        <v>16.670000000000002</v>
      </c>
      <c r="AP25" s="49">
        <f>'Yearly data'!AO238</f>
        <v>16.670000000000002</v>
      </c>
      <c r="AQ25" s="49">
        <f>'Yearly data'!AP238</f>
        <v>16.670000000000002</v>
      </c>
      <c r="AR25" s="49">
        <f>'Yearly data'!AQ238</f>
        <v>16.670000000000002</v>
      </c>
      <c r="AS25" s="49">
        <f>'Yearly data'!AR238</f>
        <v>16.670000000000002</v>
      </c>
      <c r="AT25" s="49">
        <f>'Yearly data'!AS238</f>
        <v>16.670000000000002</v>
      </c>
      <c r="AU25" s="49">
        <f>'Yearly data'!AT238</f>
        <v>16.670000000000002</v>
      </c>
      <c r="AV25" s="49">
        <f>'Yearly data'!AU238</f>
        <v>16.329999999999998</v>
      </c>
      <c r="AW25" s="49">
        <f>'Yearly data'!AV238</f>
        <v>16.329999999999998</v>
      </c>
      <c r="AX25" s="49">
        <f>'Yearly data'!AW238</f>
        <v>16.329999999999998</v>
      </c>
      <c r="AY25" s="49">
        <f>'Yearly data'!AX238</f>
        <v>17</v>
      </c>
      <c r="AZ25" s="49">
        <f>'Yearly data'!AY238</f>
        <v>18.329999999999998</v>
      </c>
      <c r="BA25" s="49">
        <f>'Yearly data'!AZ238</f>
        <v>19.670000000000002</v>
      </c>
      <c r="BB25" s="49">
        <f>'Yearly data'!BA238</f>
        <v>20.329999999999998</v>
      </c>
      <c r="BC25" s="49">
        <f>'Yearly data'!BB238</f>
        <v>21</v>
      </c>
      <c r="BD25" s="49">
        <f>'Yearly data'!BC238</f>
        <v>21.67</v>
      </c>
      <c r="BE25" s="49">
        <f>'Yearly data'!BD238</f>
        <v>22.33</v>
      </c>
      <c r="BF25" s="49">
        <f>'Yearly data'!BE238</f>
        <v>23</v>
      </c>
      <c r="BG25" s="49">
        <f>'Yearly data'!BF238</f>
        <v>23.33</v>
      </c>
      <c r="BH25" s="49">
        <f>'Yearly data'!BG238</f>
        <v>23.67</v>
      </c>
      <c r="BI25" s="49">
        <f>'Yearly data'!BH238</f>
        <v>22</v>
      </c>
      <c r="BJ25" s="49">
        <f>'Yearly data'!BI238</f>
        <v>22.33</v>
      </c>
      <c r="BK25" s="49">
        <f>'Yearly data'!BJ238</f>
        <v>22.67</v>
      </c>
      <c r="BL25" s="49">
        <f>'Yearly data'!BK238</f>
        <v>23</v>
      </c>
      <c r="BM25" s="49">
        <f>'Yearly data'!BL238</f>
        <v>23.67</v>
      </c>
      <c r="BN25" s="49">
        <f>'Yearly data'!BM238</f>
        <v>24</v>
      </c>
      <c r="BO25" s="49">
        <f>'Yearly data'!BN238</f>
        <v>24</v>
      </c>
      <c r="BP25" s="49">
        <f>'Yearly data'!BO238</f>
        <v>24</v>
      </c>
      <c r="BQ25" s="49">
        <f>'Yearly data'!BP238</f>
        <v>29.33</v>
      </c>
      <c r="BR25" s="49">
        <f>'Yearly data'!BQ238</f>
        <v>28.67</v>
      </c>
      <c r="BS25" s="49">
        <f>'Yearly data'!BR238</f>
        <v>28</v>
      </c>
      <c r="BT25" s="49">
        <f>'Yearly data'!BS238</f>
        <v>27.67</v>
      </c>
      <c r="BU25" s="49">
        <f>'Yearly data'!BT238</f>
        <v>35.67</v>
      </c>
      <c r="BV25" s="49">
        <f>'Yearly data'!BU238</f>
        <v>35</v>
      </c>
      <c r="BW25" s="49">
        <f>'Yearly data'!BV238</f>
        <v>37.67</v>
      </c>
      <c r="BX25" s="49">
        <f>'Yearly data'!BW238</f>
        <v>37</v>
      </c>
      <c r="BY25" s="49">
        <f>'Yearly data'!BX238</f>
        <v>36.33</v>
      </c>
      <c r="BZ25" s="49">
        <f>'Yearly data'!BY238</f>
        <v>35.67</v>
      </c>
      <c r="CA25" s="49">
        <f>'Yearly data'!BZ238</f>
        <v>38.33</v>
      </c>
      <c r="CB25" s="49">
        <f>'Yearly data'!CA238</f>
        <v>37.33</v>
      </c>
      <c r="CC25" s="49">
        <f>'Yearly data'!CB238</f>
        <v>36</v>
      </c>
      <c r="CD25" s="49">
        <f>'Yearly data'!CC238</f>
        <v>35</v>
      </c>
      <c r="CE25" s="49">
        <f>'Yearly data'!CD238</f>
        <v>34</v>
      </c>
      <c r="CF25" s="49">
        <f>'Yearly data'!CE238</f>
        <v>33.33</v>
      </c>
      <c r="CG25" s="49">
        <f>'Yearly data'!CF238</f>
        <v>32.67</v>
      </c>
      <c r="CH25" s="49">
        <f>'Yearly data'!CG238</f>
        <v>32</v>
      </c>
      <c r="CI25" s="49">
        <f>'Yearly data'!CH238</f>
        <v>30.33</v>
      </c>
      <c r="CJ25" s="49">
        <f>'Yearly data'!CI238</f>
        <v>28.67</v>
      </c>
      <c r="CK25" s="49">
        <f>'Yearly data'!CJ238</f>
        <v>28</v>
      </c>
      <c r="CL25" s="49">
        <f>'Yearly data'!CK238</f>
        <v>26.67</v>
      </c>
      <c r="CM25" s="49">
        <f>'Yearly data'!CL238</f>
        <v>22</v>
      </c>
      <c r="CN25" s="49">
        <f>'Yearly data'!CM238</f>
        <v>22</v>
      </c>
      <c r="CO25" s="49">
        <f>'Yearly data'!CN238</f>
        <v>22.67</v>
      </c>
      <c r="CP25" s="49">
        <f>'Yearly data'!CO157</f>
        <v>20.67</v>
      </c>
      <c r="CQ25" s="49">
        <f>'Yearly data'!CP157</f>
        <v>20</v>
      </c>
      <c r="CR25" s="49">
        <f>'Yearly data'!CQ157</f>
        <v>20.329999999999998</v>
      </c>
      <c r="CS25" s="49">
        <f>'Yearly data'!CR157</f>
        <v>20.67</v>
      </c>
      <c r="CT25" s="49">
        <f>'Yearly data'!CS157</f>
        <v>21</v>
      </c>
    </row>
    <row r="26" spans="1:98" ht="20.399999999999999">
      <c r="B26" s="48">
        <v>45529</v>
      </c>
      <c r="C26" s="49">
        <f>'Yearly data'!B239</f>
        <v>26.67</v>
      </c>
      <c r="D26" s="49">
        <f>'Yearly data'!C239</f>
        <v>26.67</v>
      </c>
      <c r="E26" s="49">
        <f>'Yearly data'!D239</f>
        <v>26.67</v>
      </c>
      <c r="F26" s="49">
        <f>'Yearly data'!E239</f>
        <v>15</v>
      </c>
      <c r="G26" s="49">
        <f>'Yearly data'!F239</f>
        <v>15.33</v>
      </c>
      <c r="H26" s="49">
        <f>'Yearly data'!G239</f>
        <v>16</v>
      </c>
      <c r="I26" s="49">
        <f>'Yearly data'!H239</f>
        <v>10</v>
      </c>
      <c r="J26" s="49">
        <f>'Yearly data'!I239</f>
        <v>11.33</v>
      </c>
      <c r="K26" s="49">
        <f>'Yearly data'!J239</f>
        <v>16</v>
      </c>
      <c r="L26" s="49">
        <f>'Yearly data'!K239</f>
        <v>17.329999999999998</v>
      </c>
      <c r="M26" s="49">
        <f>'Yearly data'!L239</f>
        <v>18.329999999999998</v>
      </c>
      <c r="N26" s="49">
        <f>'Yearly data'!M239</f>
        <v>18.329999999999998</v>
      </c>
      <c r="O26" s="49">
        <f>'Yearly data'!N239</f>
        <v>26.67</v>
      </c>
      <c r="P26" s="49">
        <f>'Yearly data'!O239</f>
        <v>26.67</v>
      </c>
      <c r="Q26" s="49">
        <f>'Yearly data'!P239</f>
        <v>26.67</v>
      </c>
      <c r="R26" s="49">
        <f>'Yearly data'!Q239</f>
        <v>26.67</v>
      </c>
      <c r="S26" s="49">
        <f>'Yearly data'!R239</f>
        <v>26.67</v>
      </c>
      <c r="T26" s="49">
        <f>'Yearly data'!S239</f>
        <v>26.67</v>
      </c>
      <c r="U26" s="49">
        <f>'Yearly data'!T239</f>
        <v>26.33</v>
      </c>
      <c r="V26" s="49">
        <f>'Yearly data'!U239</f>
        <v>26</v>
      </c>
      <c r="W26" s="49">
        <f>'Yearly data'!V239</f>
        <v>25.67</v>
      </c>
      <c r="X26" s="49">
        <f>'Yearly data'!W239</f>
        <v>25.33</v>
      </c>
      <c r="Y26" s="49">
        <f>'Yearly data'!X239</f>
        <v>25</v>
      </c>
      <c r="Z26" s="49">
        <f>'Yearly data'!Y239</f>
        <v>25</v>
      </c>
      <c r="AA26" s="49">
        <f>'Yearly data'!Z239</f>
        <v>20</v>
      </c>
      <c r="AB26" s="49">
        <f>'Yearly data'!AA239</f>
        <v>20</v>
      </c>
      <c r="AC26" s="49">
        <f>'Yearly data'!AB239</f>
        <v>20</v>
      </c>
      <c r="AD26" s="49">
        <f>'Yearly data'!AC239</f>
        <v>20</v>
      </c>
      <c r="AE26" s="49">
        <f>'Yearly data'!AD239</f>
        <v>20.67</v>
      </c>
      <c r="AF26" s="49">
        <f>'Yearly data'!AE239</f>
        <v>21</v>
      </c>
      <c r="AG26" s="49">
        <f>'Yearly data'!AF239</f>
        <v>21.33</v>
      </c>
      <c r="AH26" s="49">
        <f>'Yearly data'!AG239</f>
        <v>21.67</v>
      </c>
      <c r="AI26" s="49">
        <f>'Yearly data'!AH239</f>
        <v>21.67</v>
      </c>
      <c r="AJ26" s="49">
        <f>'Yearly data'!AI239</f>
        <v>21.67</v>
      </c>
      <c r="AK26" s="49">
        <f>'Yearly data'!AJ239</f>
        <v>15</v>
      </c>
      <c r="AL26" s="49">
        <f>'Yearly data'!AK239</f>
        <v>15</v>
      </c>
      <c r="AM26" s="49">
        <f>'Yearly data'!AL239</f>
        <v>15.67</v>
      </c>
      <c r="AN26" s="49">
        <f>'Yearly data'!AM239</f>
        <v>16.329999999999998</v>
      </c>
      <c r="AO26" s="49">
        <f>'Yearly data'!AN239</f>
        <v>25.67</v>
      </c>
      <c r="AP26" s="49">
        <f>'Yearly data'!AO239</f>
        <v>26.33</v>
      </c>
      <c r="AQ26" s="49">
        <f>'Yearly data'!AP239</f>
        <v>27.33</v>
      </c>
      <c r="AR26" s="49">
        <f>'Yearly data'!AQ239</f>
        <v>28</v>
      </c>
      <c r="AS26" s="49">
        <f>'Yearly data'!AR239</f>
        <v>28.67</v>
      </c>
      <c r="AT26" s="49">
        <f>'Yearly data'!AS239</f>
        <v>29.33</v>
      </c>
      <c r="AU26" s="49">
        <f>'Yearly data'!AT239</f>
        <v>30.67</v>
      </c>
      <c r="AV26" s="49">
        <f>'Yearly data'!AU239</f>
        <v>30.67</v>
      </c>
      <c r="AW26" s="49">
        <f>'Yearly data'!AV239</f>
        <v>30.67</v>
      </c>
      <c r="AX26" s="49">
        <f>'Yearly data'!AW239</f>
        <v>30</v>
      </c>
      <c r="AY26" s="49">
        <f>'Yearly data'!AX239</f>
        <v>29.33</v>
      </c>
      <c r="AZ26" s="49">
        <f>'Yearly data'!AY239</f>
        <v>30</v>
      </c>
      <c r="BA26" s="49">
        <f>'Yearly data'!AZ239</f>
        <v>30.67</v>
      </c>
      <c r="BB26" s="49">
        <f>'Yearly data'!BA239</f>
        <v>32</v>
      </c>
      <c r="BC26" s="49">
        <f>'Yearly data'!BB239</f>
        <v>33</v>
      </c>
      <c r="BD26" s="49">
        <f>'Yearly data'!BC239</f>
        <v>33.33</v>
      </c>
      <c r="BE26" s="49">
        <f>'Yearly data'!BD239</f>
        <v>35</v>
      </c>
      <c r="BF26" s="49">
        <f>'Yearly data'!BE239</f>
        <v>36.67</v>
      </c>
      <c r="BG26" s="49">
        <f>'Yearly data'!BF239</f>
        <v>36.67</v>
      </c>
      <c r="BH26" s="49">
        <f>'Yearly data'!BG239</f>
        <v>37</v>
      </c>
      <c r="BI26" s="49">
        <f>'Yearly data'!BH239</f>
        <v>37.33</v>
      </c>
      <c r="BJ26" s="49">
        <f>'Yearly data'!BI239</f>
        <v>37.67</v>
      </c>
      <c r="BK26" s="49">
        <f>'Yearly data'!BJ239</f>
        <v>38.67</v>
      </c>
      <c r="BL26" s="49">
        <f>'Yearly data'!BK239</f>
        <v>38.67</v>
      </c>
      <c r="BM26" s="49">
        <f>'Yearly data'!BL239</f>
        <v>38.67</v>
      </c>
      <c r="BN26" s="49">
        <f>'Yearly data'!BM239</f>
        <v>39</v>
      </c>
      <c r="BO26" s="49">
        <f>'Yearly data'!BN239</f>
        <v>39</v>
      </c>
      <c r="BP26" s="49">
        <f>'Yearly data'!BO239</f>
        <v>39.67</v>
      </c>
      <c r="BQ26" s="49">
        <f>'Yearly data'!BP239</f>
        <v>40</v>
      </c>
      <c r="BR26" s="49">
        <f>'Yearly data'!BQ239</f>
        <v>40.33</v>
      </c>
      <c r="BS26" s="49">
        <f>'Yearly data'!BR239</f>
        <v>39.33</v>
      </c>
      <c r="BT26" s="49">
        <f>'Yearly data'!BS239</f>
        <v>39</v>
      </c>
      <c r="BU26" s="49">
        <f>'Yearly data'!BT239</f>
        <v>42.67</v>
      </c>
      <c r="BV26" s="49">
        <f>'Yearly data'!BU239</f>
        <v>42.67</v>
      </c>
      <c r="BW26" s="49">
        <f>'Yearly data'!BV239</f>
        <v>41.67</v>
      </c>
      <c r="BX26" s="49">
        <f>'Yearly data'!BW239</f>
        <v>41.67</v>
      </c>
      <c r="BY26" s="49">
        <f>'Yearly data'!BX239</f>
        <v>40.33</v>
      </c>
      <c r="BZ26" s="49">
        <f>'Yearly data'!BY239</f>
        <v>40.67</v>
      </c>
      <c r="CA26" s="49">
        <f>'Yearly data'!BZ239</f>
        <v>40.33</v>
      </c>
      <c r="CB26" s="49">
        <f>'Yearly data'!CA239</f>
        <v>40.67</v>
      </c>
      <c r="CC26" s="49">
        <f>'Yearly data'!CB239</f>
        <v>39.67</v>
      </c>
      <c r="CD26" s="49">
        <f>'Yearly data'!CC239</f>
        <v>39</v>
      </c>
      <c r="CE26" s="49">
        <f>'Yearly data'!CD239</f>
        <v>41.67</v>
      </c>
      <c r="CF26" s="49">
        <f>'Yearly data'!CE239</f>
        <v>41</v>
      </c>
      <c r="CG26" s="49">
        <f>'Yearly data'!CF239</f>
        <v>40.33</v>
      </c>
      <c r="CH26" s="49">
        <f>'Yearly data'!CG239</f>
        <v>40</v>
      </c>
      <c r="CI26" s="49">
        <f>'Yearly data'!CH239</f>
        <v>39.33</v>
      </c>
      <c r="CJ26" s="49">
        <f>'Yearly data'!CI239</f>
        <v>38.33</v>
      </c>
      <c r="CK26" s="49">
        <f>'Yearly data'!CJ239</f>
        <v>37.67</v>
      </c>
      <c r="CL26" s="49">
        <f>'Yearly data'!CK239</f>
        <v>37</v>
      </c>
      <c r="CM26" s="49">
        <f>'Yearly data'!CL239</f>
        <v>38.33</v>
      </c>
      <c r="CN26" s="49">
        <f>'Yearly data'!CM239</f>
        <v>38.33</v>
      </c>
      <c r="CO26" s="49">
        <f>'Yearly data'!CN239</f>
        <v>38.33</v>
      </c>
      <c r="CP26" s="49">
        <f>'Yearly data'!CO158</f>
        <v>21</v>
      </c>
      <c r="CQ26" s="49">
        <f>'Yearly data'!CP158</f>
        <v>20.67</v>
      </c>
      <c r="CR26" s="49">
        <f>'Yearly data'!CQ158</f>
        <v>19.329999999999998</v>
      </c>
      <c r="CS26" s="49">
        <f>'Yearly data'!CR158</f>
        <v>18.670000000000002</v>
      </c>
      <c r="CT26" s="49">
        <f>'Yearly data'!CS158</f>
        <v>18.329999999999998</v>
      </c>
    </row>
    <row r="27" spans="1:98" ht="20.399999999999999">
      <c r="B27" s="48">
        <v>45530</v>
      </c>
      <c r="C27" s="49">
        <f>'Yearly data'!B240</f>
        <v>35</v>
      </c>
      <c r="D27" s="49">
        <f>'Yearly data'!C240</f>
        <v>35</v>
      </c>
      <c r="E27" s="49">
        <f>'Yearly data'!D240</f>
        <v>35.33</v>
      </c>
      <c r="F27" s="49">
        <f>'Yearly data'!E240</f>
        <v>35.67</v>
      </c>
      <c r="G27" s="49">
        <f>'Yearly data'!F240</f>
        <v>36</v>
      </c>
      <c r="H27" s="49">
        <f>'Yearly data'!G240</f>
        <v>36</v>
      </c>
      <c r="I27" s="49">
        <f>'Yearly data'!H240</f>
        <v>36.33</v>
      </c>
      <c r="J27" s="49">
        <f>'Yearly data'!I240</f>
        <v>36.67</v>
      </c>
      <c r="K27" s="49">
        <f>'Yearly data'!J240</f>
        <v>37.33</v>
      </c>
      <c r="L27" s="49">
        <f>'Yearly data'!K240</f>
        <v>37.67</v>
      </c>
      <c r="M27" s="49">
        <f>'Yearly data'!L240</f>
        <v>16.670000000000002</v>
      </c>
      <c r="N27" s="49">
        <f>'Yearly data'!M240</f>
        <v>17.329999999999998</v>
      </c>
      <c r="O27" s="49">
        <f>'Yearly data'!N240</f>
        <v>11.67</v>
      </c>
      <c r="P27" s="49">
        <f>'Yearly data'!O240</f>
        <v>12.67</v>
      </c>
      <c r="Q27" s="49">
        <f>'Yearly data'!P240</f>
        <v>15</v>
      </c>
      <c r="R27" s="49">
        <f>'Yearly data'!Q240</f>
        <v>16</v>
      </c>
      <c r="S27" s="49">
        <f>'Yearly data'!R240</f>
        <v>26.67</v>
      </c>
      <c r="T27" s="49">
        <f>'Yearly data'!S240</f>
        <v>26.67</v>
      </c>
      <c r="U27" s="49">
        <f>'Yearly data'!T240</f>
        <v>26.67</v>
      </c>
      <c r="V27" s="49">
        <f>'Yearly data'!U240</f>
        <v>26.67</v>
      </c>
      <c r="W27" s="49">
        <f>'Yearly data'!V240</f>
        <v>27.33</v>
      </c>
      <c r="X27" s="49">
        <f>'Yearly data'!W240</f>
        <v>27.67</v>
      </c>
      <c r="Y27" s="49">
        <f>'Yearly data'!X240</f>
        <v>35</v>
      </c>
      <c r="Z27" s="49">
        <f>'Yearly data'!Y240</f>
        <v>35</v>
      </c>
      <c r="AA27" s="49">
        <f>'Yearly data'!Z240</f>
        <v>38.33</v>
      </c>
      <c r="AB27" s="49">
        <f>'Yearly data'!AA240</f>
        <v>38.33</v>
      </c>
      <c r="AC27" s="49">
        <f>'Yearly data'!AB240</f>
        <v>38.33</v>
      </c>
      <c r="AD27" s="49">
        <f>'Yearly data'!AC240</f>
        <v>38.33</v>
      </c>
      <c r="AE27" s="49">
        <f>'Yearly data'!AD240</f>
        <v>38.33</v>
      </c>
      <c r="AF27" s="49">
        <f>'Yearly data'!AE240</f>
        <v>38.33</v>
      </c>
      <c r="AG27" s="49">
        <f>'Yearly data'!AF240</f>
        <v>38.33</v>
      </c>
      <c r="AH27" s="49">
        <f>'Yearly data'!AG240</f>
        <v>38.33</v>
      </c>
      <c r="AI27" s="49">
        <f>'Yearly data'!AH240</f>
        <v>38.33</v>
      </c>
      <c r="AJ27" s="49">
        <f>'Yearly data'!AI240</f>
        <v>38.33</v>
      </c>
      <c r="AK27" s="49">
        <f>'Yearly data'!AJ240</f>
        <v>38.33</v>
      </c>
      <c r="AL27" s="49">
        <f>'Yearly data'!AK240</f>
        <v>38.33</v>
      </c>
      <c r="AM27" s="49">
        <f>'Yearly data'!AL240</f>
        <v>38.33</v>
      </c>
      <c r="AN27" s="49">
        <f>'Yearly data'!AM240</f>
        <v>38.33</v>
      </c>
      <c r="AO27" s="49">
        <f>'Yearly data'!AN240</f>
        <v>38.33</v>
      </c>
      <c r="AP27" s="49">
        <f>'Yearly data'!AO240</f>
        <v>38.33</v>
      </c>
      <c r="AQ27" s="49">
        <f>'Yearly data'!AP240</f>
        <v>38.33</v>
      </c>
      <c r="AR27" s="49">
        <f>'Yearly data'!AQ240</f>
        <v>38.33</v>
      </c>
      <c r="AS27" s="49">
        <f>'Yearly data'!AR240</f>
        <v>38.33</v>
      </c>
      <c r="AT27" s="49">
        <f>'Yearly data'!AS240</f>
        <v>38.33</v>
      </c>
      <c r="AU27" s="49">
        <f>'Yearly data'!AT240</f>
        <v>38.33</v>
      </c>
      <c r="AV27" s="49">
        <f>'Yearly data'!AU240</f>
        <v>38.33</v>
      </c>
      <c r="AW27" s="49">
        <f>'Yearly data'!AV240</f>
        <v>38.33</v>
      </c>
      <c r="AX27" s="49">
        <f>'Yearly data'!AW240</f>
        <v>38.33</v>
      </c>
      <c r="AY27" s="49">
        <f>'Yearly data'!AX240</f>
        <v>38.33</v>
      </c>
      <c r="AZ27" s="49">
        <f>'Yearly data'!AY240</f>
        <v>38.33</v>
      </c>
      <c r="BA27" s="49">
        <f>'Yearly data'!AZ240</f>
        <v>38.33</v>
      </c>
      <c r="BB27" s="49">
        <f>'Yearly data'!BA240</f>
        <v>38.33</v>
      </c>
      <c r="BC27" s="49">
        <f>'Yearly data'!BB240</f>
        <v>38.33</v>
      </c>
      <c r="BD27" s="49">
        <f>'Yearly data'!BC240</f>
        <v>38.33</v>
      </c>
      <c r="BE27" s="49">
        <f>'Yearly data'!BD240</f>
        <v>38.33</v>
      </c>
      <c r="BF27" s="49">
        <f>'Yearly data'!BE240</f>
        <v>38.33</v>
      </c>
      <c r="BG27" s="49">
        <f>'Yearly data'!BF240</f>
        <v>38.33</v>
      </c>
      <c r="BH27" s="49">
        <f>'Yearly data'!BG240</f>
        <v>38.33</v>
      </c>
      <c r="BI27" s="49">
        <f>'Yearly data'!BH240</f>
        <v>35</v>
      </c>
      <c r="BJ27" s="49">
        <f>'Yearly data'!BI240</f>
        <v>35</v>
      </c>
      <c r="BK27" s="49">
        <f>'Yearly data'!BJ240</f>
        <v>35</v>
      </c>
      <c r="BL27" s="49">
        <f>'Yearly data'!BK240</f>
        <v>35</v>
      </c>
      <c r="BM27" s="49">
        <f>'Yearly data'!BL240</f>
        <v>35</v>
      </c>
      <c r="BN27" s="49">
        <f>'Yearly data'!BM240</f>
        <v>35</v>
      </c>
      <c r="BO27" s="49">
        <f>'Yearly data'!BN240</f>
        <v>40.67</v>
      </c>
      <c r="BP27" s="49">
        <f>'Yearly data'!BO240</f>
        <v>40.67</v>
      </c>
      <c r="BQ27" s="49">
        <f>'Yearly data'!BP240</f>
        <v>40.67</v>
      </c>
      <c r="BR27" s="49">
        <f>'Yearly data'!BQ240</f>
        <v>40.67</v>
      </c>
      <c r="BS27" s="49">
        <f>'Yearly data'!BR240</f>
        <v>40.67</v>
      </c>
      <c r="BT27" s="49">
        <f>'Yearly data'!BS240</f>
        <v>40.67</v>
      </c>
      <c r="BU27" s="49">
        <f>'Yearly data'!BT240</f>
        <v>33.33</v>
      </c>
      <c r="BV27" s="49">
        <f>'Yearly data'!BU240</f>
        <v>33.33</v>
      </c>
      <c r="BW27" s="49">
        <f>'Yearly data'!BV240</f>
        <v>11.67</v>
      </c>
      <c r="BX27" s="49">
        <f>'Yearly data'!BW240</f>
        <v>11.67</v>
      </c>
      <c r="BY27" s="49">
        <f>'Yearly data'!BX240</f>
        <v>11.67</v>
      </c>
      <c r="BZ27" s="49">
        <f>'Yearly data'!BY240</f>
        <v>11.67</v>
      </c>
      <c r="CA27" s="49">
        <f>'Yearly data'!BZ240</f>
        <v>12.33</v>
      </c>
      <c r="CB27" s="49">
        <f>'Yearly data'!CA240</f>
        <v>14</v>
      </c>
      <c r="CC27" s="49">
        <f>'Yearly data'!CB240</f>
        <v>15</v>
      </c>
      <c r="CD27" s="49">
        <f>'Yearly data'!CC240</f>
        <v>16.329999999999998</v>
      </c>
      <c r="CE27" s="49">
        <f>'Yearly data'!CD240</f>
        <v>19</v>
      </c>
      <c r="CF27" s="49">
        <f>'Yearly data'!CE240</f>
        <v>20.329999999999998</v>
      </c>
      <c r="CG27" s="49">
        <f>'Yearly data'!CF240</f>
        <v>21.67</v>
      </c>
      <c r="CH27" s="49">
        <f>'Yearly data'!CG240</f>
        <v>24</v>
      </c>
      <c r="CI27" s="49">
        <f>'Yearly data'!CH240</f>
        <v>31</v>
      </c>
      <c r="CJ27" s="49">
        <f>'Yearly data'!CI240</f>
        <v>31.67</v>
      </c>
      <c r="CK27" s="49">
        <f>'Yearly data'!CJ240</f>
        <v>31.67</v>
      </c>
      <c r="CL27" s="49">
        <f>'Yearly data'!CK240</f>
        <v>32.67</v>
      </c>
      <c r="CM27" s="49">
        <f>'Yearly data'!CL240</f>
        <v>36.67</v>
      </c>
      <c r="CN27" s="49">
        <f>'Yearly data'!CM240</f>
        <v>37.33</v>
      </c>
      <c r="CO27" s="49">
        <f>'Yearly data'!CN240</f>
        <v>38.33</v>
      </c>
      <c r="CP27" s="49">
        <f>'Yearly data'!CO159</f>
        <v>15</v>
      </c>
      <c r="CQ27" s="49">
        <f>'Yearly data'!CP159</f>
        <v>15</v>
      </c>
      <c r="CR27" s="49">
        <f>'Yearly data'!CQ159</f>
        <v>15.67</v>
      </c>
      <c r="CS27" s="49">
        <f>'Yearly data'!CR159</f>
        <v>17</v>
      </c>
      <c r="CT27" s="49">
        <f>'Yearly data'!CS159</f>
        <v>20</v>
      </c>
    </row>
    <row r="28" spans="1:98" ht="20.399999999999999">
      <c r="B28" s="48">
        <v>45531</v>
      </c>
      <c r="C28" s="49">
        <f>'Yearly data'!B241</f>
        <v>35</v>
      </c>
      <c r="D28" s="49">
        <f>'Yearly data'!C241</f>
        <v>35</v>
      </c>
      <c r="E28" s="49">
        <f>'Yearly data'!D241</f>
        <v>35</v>
      </c>
      <c r="F28" s="49">
        <f>'Yearly data'!E241</f>
        <v>35</v>
      </c>
      <c r="G28" s="49">
        <f>'Yearly data'!F241</f>
        <v>35</v>
      </c>
      <c r="H28" s="49">
        <f>'Yearly data'!G241</f>
        <v>35</v>
      </c>
      <c r="I28" s="49">
        <f>'Yearly data'!H241</f>
        <v>30</v>
      </c>
      <c r="J28" s="49">
        <f>'Yearly data'!I241</f>
        <v>30</v>
      </c>
      <c r="K28" s="49">
        <f>'Yearly data'!J241</f>
        <v>30</v>
      </c>
      <c r="L28" s="49">
        <f>'Yearly data'!K241</f>
        <v>30</v>
      </c>
      <c r="M28" s="49">
        <f>'Yearly data'!L241</f>
        <v>35</v>
      </c>
      <c r="N28" s="49">
        <f>'Yearly data'!M241</f>
        <v>35</v>
      </c>
      <c r="O28" s="49">
        <f>'Yearly data'!N241</f>
        <v>36.67</v>
      </c>
      <c r="P28" s="49">
        <f>'Yearly data'!O241</f>
        <v>36.67</v>
      </c>
      <c r="Q28" s="49">
        <f>'Yearly data'!P241</f>
        <v>36.67</v>
      </c>
      <c r="R28" s="49">
        <f>'Yearly data'!Q241</f>
        <v>36.67</v>
      </c>
      <c r="S28" s="49">
        <f>'Yearly data'!R241</f>
        <v>36.67</v>
      </c>
      <c r="T28" s="49">
        <f>'Yearly data'!S241</f>
        <v>36.67</v>
      </c>
      <c r="U28" s="49">
        <f>'Yearly data'!T241</f>
        <v>36.67</v>
      </c>
      <c r="V28" s="49">
        <f>'Yearly data'!U241</f>
        <v>36.67</v>
      </c>
      <c r="W28" s="49">
        <f>'Yearly data'!V241</f>
        <v>31.67</v>
      </c>
      <c r="X28" s="49">
        <f>'Yearly data'!W241</f>
        <v>31.67</v>
      </c>
      <c r="Y28" s="49">
        <f>'Yearly data'!X241</f>
        <v>31.67</v>
      </c>
      <c r="Z28" s="49">
        <f>'Yearly data'!Y241</f>
        <v>31.67</v>
      </c>
      <c r="AA28" s="49">
        <f>'Yearly data'!Z241</f>
        <v>30.67</v>
      </c>
      <c r="AB28" s="49">
        <f>'Yearly data'!AA241</f>
        <v>30</v>
      </c>
      <c r="AC28" s="49">
        <f>'Yearly data'!AB241</f>
        <v>29.33</v>
      </c>
      <c r="AD28" s="49">
        <f>'Yearly data'!AC241</f>
        <v>28.33</v>
      </c>
      <c r="AE28" s="49">
        <f>'Yearly data'!AD241</f>
        <v>31.67</v>
      </c>
      <c r="AF28" s="49">
        <f>'Yearly data'!AE241</f>
        <v>30.67</v>
      </c>
      <c r="AG28" s="49">
        <f>'Yearly data'!AF241</f>
        <v>30</v>
      </c>
      <c r="AH28" s="49">
        <f>'Yearly data'!AG241</f>
        <v>29.33</v>
      </c>
      <c r="AI28" s="49">
        <f>'Yearly data'!AH241</f>
        <v>36.67</v>
      </c>
      <c r="AJ28" s="49">
        <f>'Yearly data'!AI241</f>
        <v>36.67</v>
      </c>
      <c r="AK28" s="49">
        <f>'Yearly data'!AJ241</f>
        <v>36.67</v>
      </c>
      <c r="AL28" s="49">
        <f>'Yearly data'!AK241</f>
        <v>36.67</v>
      </c>
      <c r="AM28" s="49">
        <f>'Yearly data'!AL241</f>
        <v>36.33</v>
      </c>
      <c r="AN28" s="49">
        <f>'Yearly data'!AM241</f>
        <v>36</v>
      </c>
      <c r="AO28" s="49">
        <f>'Yearly data'!AN241</f>
        <v>35.67</v>
      </c>
      <c r="AP28" s="49">
        <f>'Yearly data'!AO241</f>
        <v>35</v>
      </c>
      <c r="AQ28" s="49">
        <f>'Yearly data'!AP241</f>
        <v>35</v>
      </c>
      <c r="AR28" s="49">
        <f>'Yearly data'!AQ241</f>
        <v>35</v>
      </c>
      <c r="AS28" s="49">
        <f>'Yearly data'!AR241</f>
        <v>35</v>
      </c>
      <c r="AT28" s="49">
        <f>'Yearly data'!AS241</f>
        <v>34.67</v>
      </c>
      <c r="AU28" s="49">
        <f>'Yearly data'!AT241</f>
        <v>34</v>
      </c>
      <c r="AV28" s="49">
        <f>'Yearly data'!AU241</f>
        <v>33.67</v>
      </c>
      <c r="AW28" s="49">
        <f>'Yearly data'!AV241</f>
        <v>32.67</v>
      </c>
      <c r="AX28" s="49">
        <f>'Yearly data'!AW241</f>
        <v>31.67</v>
      </c>
      <c r="AY28" s="49">
        <f>'Yearly data'!AX241</f>
        <v>31.67</v>
      </c>
      <c r="AZ28" s="49">
        <f>'Yearly data'!AY241</f>
        <v>31.67</v>
      </c>
      <c r="BA28" s="49">
        <f>'Yearly data'!AZ241</f>
        <v>31.67</v>
      </c>
      <c r="BB28" s="49">
        <f>'Yearly data'!BA241</f>
        <v>31.67</v>
      </c>
      <c r="BC28" s="49">
        <f>'Yearly data'!BB241</f>
        <v>31.67</v>
      </c>
      <c r="BD28" s="49">
        <f>'Yearly data'!BC241</f>
        <v>31.67</v>
      </c>
      <c r="BE28" s="49">
        <f>'Yearly data'!BD241</f>
        <v>31.67</v>
      </c>
      <c r="BF28" s="49">
        <f>'Yearly data'!BE241</f>
        <v>31.67</v>
      </c>
      <c r="BG28" s="49">
        <f>'Yearly data'!BF241</f>
        <v>38.33</v>
      </c>
      <c r="BH28" s="49">
        <f>'Yearly data'!BG241</f>
        <v>38.33</v>
      </c>
      <c r="BI28" s="49">
        <f>'Yearly data'!BH241</f>
        <v>38.33</v>
      </c>
      <c r="BJ28" s="49">
        <f>'Yearly data'!BI241</f>
        <v>38.33</v>
      </c>
      <c r="BK28" s="49">
        <f>'Yearly data'!BJ241</f>
        <v>38.33</v>
      </c>
      <c r="BL28" s="49">
        <f>'Yearly data'!BK241</f>
        <v>37.67</v>
      </c>
      <c r="BM28" s="49">
        <f>'Yearly data'!BL241</f>
        <v>37.33</v>
      </c>
      <c r="BN28" s="49">
        <f>'Yearly data'!BM241</f>
        <v>36.67</v>
      </c>
      <c r="BO28" s="49">
        <f>'Yearly data'!BN241</f>
        <v>25</v>
      </c>
      <c r="BP28" s="49">
        <f>'Yearly data'!BO241</f>
        <v>25</v>
      </c>
      <c r="BQ28" s="49">
        <f>'Yearly data'!BP241</f>
        <v>25.67</v>
      </c>
      <c r="BR28" s="49">
        <f>'Yearly data'!BQ241</f>
        <v>27.33</v>
      </c>
      <c r="BS28" s="49">
        <f>'Yearly data'!BR241</f>
        <v>20</v>
      </c>
      <c r="BT28" s="49">
        <f>'Yearly data'!BS241</f>
        <v>20</v>
      </c>
      <c r="BU28" s="49">
        <f>'Yearly data'!BT241</f>
        <v>30.67</v>
      </c>
      <c r="BV28" s="49">
        <f>'Yearly data'!BU241</f>
        <v>31.33</v>
      </c>
      <c r="BW28" s="49">
        <f>'Yearly data'!BV241</f>
        <v>31.67</v>
      </c>
      <c r="BX28" s="49">
        <f>'Yearly data'!BW241</f>
        <v>31.67</v>
      </c>
      <c r="BY28" s="49">
        <f>'Yearly data'!BX241</f>
        <v>31.67</v>
      </c>
      <c r="BZ28" s="49">
        <f>'Yearly data'!BY241</f>
        <v>31.67</v>
      </c>
      <c r="CA28" s="49">
        <f>'Yearly data'!BZ241</f>
        <v>31.67</v>
      </c>
      <c r="CB28" s="49">
        <f>'Yearly data'!CA241</f>
        <v>31.67</v>
      </c>
      <c r="CC28" s="49">
        <f>'Yearly data'!CB241</f>
        <v>23.33</v>
      </c>
      <c r="CD28" s="49">
        <f>'Yearly data'!CC241</f>
        <v>24</v>
      </c>
      <c r="CE28" s="49">
        <f>'Yearly data'!CD241</f>
        <v>16.670000000000002</v>
      </c>
      <c r="CF28" s="49">
        <f>'Yearly data'!CE241</f>
        <v>17.329999999999998</v>
      </c>
      <c r="CG28" s="49">
        <f>'Yearly data'!CF241</f>
        <v>20.67</v>
      </c>
      <c r="CH28" s="49">
        <f>'Yearly data'!CG241</f>
        <v>21.33</v>
      </c>
      <c r="CI28" s="49">
        <f>'Yearly data'!CH241</f>
        <v>22</v>
      </c>
      <c r="CJ28" s="49">
        <f>'Yearly data'!CI241</f>
        <v>22.67</v>
      </c>
      <c r="CK28" s="49">
        <f>'Yearly data'!CJ241</f>
        <v>23.33</v>
      </c>
      <c r="CL28" s="49">
        <f>'Yearly data'!CK241</f>
        <v>25</v>
      </c>
      <c r="CM28" s="49">
        <f>'Yearly data'!CL241</f>
        <v>25</v>
      </c>
      <c r="CN28" s="49">
        <f>'Yearly data'!CM241</f>
        <v>25</v>
      </c>
      <c r="CO28" s="49">
        <f>'Yearly data'!CN241</f>
        <v>25</v>
      </c>
      <c r="CP28" s="49">
        <f>'Yearly data'!CO160</f>
        <v>16.329999999999998</v>
      </c>
      <c r="CQ28" s="49">
        <f>'Yearly data'!CP160</f>
        <v>16</v>
      </c>
      <c r="CR28" s="49">
        <f>'Yearly data'!CQ160</f>
        <v>15.33</v>
      </c>
      <c r="CS28" s="49">
        <f>'Yearly data'!CR160</f>
        <v>16.329999999999998</v>
      </c>
      <c r="CT28" s="49">
        <f>'Yearly data'!CS160</f>
        <v>16</v>
      </c>
    </row>
    <row r="29" spans="1:98" ht="20.399999999999999">
      <c r="B29" s="48">
        <v>45532</v>
      </c>
      <c r="C29" s="49">
        <f>'Yearly data'!B242</f>
        <v>30.33</v>
      </c>
      <c r="D29" s="49">
        <f>'Yearly data'!C242</f>
        <v>29.67</v>
      </c>
      <c r="E29" s="49">
        <f>'Yearly data'!D242</f>
        <v>29</v>
      </c>
      <c r="F29" s="49">
        <f>'Yearly data'!E242</f>
        <v>28.33</v>
      </c>
      <c r="G29" s="49">
        <f>'Yearly data'!F242</f>
        <v>28.33</v>
      </c>
      <c r="H29" s="49">
        <f>'Yearly data'!G242</f>
        <v>28.33</v>
      </c>
      <c r="I29" s="49">
        <f>'Yearly data'!H242</f>
        <v>28.33</v>
      </c>
      <c r="J29" s="49">
        <f>'Yearly data'!I242</f>
        <v>28</v>
      </c>
      <c r="K29" s="49">
        <f>'Yearly data'!J242</f>
        <v>21.67</v>
      </c>
      <c r="L29" s="49">
        <f>'Yearly data'!K242</f>
        <v>22</v>
      </c>
      <c r="M29" s="49">
        <f>'Yearly data'!L242</f>
        <v>22.33</v>
      </c>
      <c r="N29" s="49">
        <f>'Yearly data'!M242</f>
        <v>22.67</v>
      </c>
      <c r="O29" s="49">
        <f>'Yearly data'!N242</f>
        <v>36.33</v>
      </c>
      <c r="P29" s="49">
        <f>'Yearly data'!O242</f>
        <v>36.67</v>
      </c>
      <c r="Q29" s="49">
        <f>'Yearly data'!P242</f>
        <v>36.67</v>
      </c>
      <c r="R29" s="49">
        <f>'Yearly data'!Q242</f>
        <v>36.67</v>
      </c>
      <c r="S29" s="49">
        <f>'Yearly data'!R242</f>
        <v>36.67</v>
      </c>
      <c r="T29" s="49">
        <f>'Yearly data'!S242</f>
        <v>36.67</v>
      </c>
      <c r="U29" s="49">
        <f>'Yearly data'!T242</f>
        <v>36.67</v>
      </c>
      <c r="V29" s="49">
        <f>'Yearly data'!U242</f>
        <v>36.67</v>
      </c>
      <c r="W29" s="49">
        <f>'Yearly data'!V242</f>
        <v>36.67</v>
      </c>
      <c r="X29" s="49">
        <f>'Yearly data'!W242</f>
        <v>36.67</v>
      </c>
      <c r="Y29" s="49">
        <f>'Yearly data'!X242</f>
        <v>37.33</v>
      </c>
      <c r="Z29" s="49">
        <f>'Yearly data'!Y242</f>
        <v>37.67</v>
      </c>
      <c r="AA29" s="49">
        <f>'Yearly data'!Z242</f>
        <v>37.67</v>
      </c>
      <c r="AB29" s="49">
        <f>'Yearly data'!AA242</f>
        <v>37.67</v>
      </c>
      <c r="AC29" s="49">
        <f>'Yearly data'!AB242</f>
        <v>37.67</v>
      </c>
      <c r="AD29" s="49">
        <f>'Yearly data'!AC242</f>
        <v>37.67</v>
      </c>
      <c r="AE29" s="49">
        <f>'Yearly data'!AD242</f>
        <v>37.67</v>
      </c>
      <c r="AF29" s="49">
        <f>'Yearly data'!AE242</f>
        <v>37.67</v>
      </c>
      <c r="AG29" s="49">
        <f>'Yearly data'!AF242</f>
        <v>41</v>
      </c>
      <c r="AH29" s="49">
        <f>'Yearly data'!AG242</f>
        <v>41</v>
      </c>
      <c r="AI29" s="49">
        <f>'Yearly data'!AH242</f>
        <v>41</v>
      </c>
      <c r="AJ29" s="49">
        <f>'Yearly data'!AI242</f>
        <v>41</v>
      </c>
      <c r="AK29" s="49">
        <f>'Yearly data'!AJ242</f>
        <v>41</v>
      </c>
      <c r="AL29" s="49">
        <f>'Yearly data'!AK242</f>
        <v>41</v>
      </c>
      <c r="AM29" s="49">
        <f>'Yearly data'!AL242</f>
        <v>41</v>
      </c>
      <c r="AN29" s="49">
        <f>'Yearly data'!AM242</f>
        <v>41</v>
      </c>
      <c r="AO29" s="49">
        <f>'Yearly data'!AN242</f>
        <v>41</v>
      </c>
      <c r="AP29" s="49">
        <f>'Yearly data'!AO242</f>
        <v>41</v>
      </c>
      <c r="AQ29" s="49">
        <f>'Yearly data'!AP242</f>
        <v>41</v>
      </c>
      <c r="AR29" s="49">
        <f>'Yearly data'!AQ242</f>
        <v>41</v>
      </c>
      <c r="AS29" s="49">
        <f>'Yearly data'!AR242</f>
        <v>41</v>
      </c>
      <c r="AT29" s="49">
        <f>'Yearly data'!AS242</f>
        <v>41</v>
      </c>
      <c r="AU29" s="49">
        <f>'Yearly data'!AT242</f>
        <v>41</v>
      </c>
      <c r="AV29" s="49">
        <f>'Yearly data'!AU242</f>
        <v>41</v>
      </c>
      <c r="AW29" s="49">
        <f>'Yearly data'!AV242</f>
        <v>41</v>
      </c>
      <c r="AX29" s="49">
        <f>'Yearly data'!AW242</f>
        <v>41</v>
      </c>
      <c r="AY29" s="49">
        <f>'Yearly data'!AX242</f>
        <v>41</v>
      </c>
      <c r="AZ29" s="49">
        <f>'Yearly data'!AY242</f>
        <v>41</v>
      </c>
      <c r="BA29" s="49">
        <f>'Yearly data'!AZ242</f>
        <v>41</v>
      </c>
      <c r="BB29" s="49">
        <f>'Yearly data'!BA242</f>
        <v>41</v>
      </c>
      <c r="BC29" s="49">
        <f>'Yearly data'!BB242</f>
        <v>41</v>
      </c>
      <c r="BD29" s="49">
        <f>'Yearly data'!BC242</f>
        <v>41</v>
      </c>
      <c r="BE29" s="49">
        <f>'Yearly data'!BD242</f>
        <v>41</v>
      </c>
      <c r="BF29" s="49">
        <f>'Yearly data'!BE242</f>
        <v>41</v>
      </c>
      <c r="BG29" s="49">
        <f>'Yearly data'!BF242</f>
        <v>41</v>
      </c>
      <c r="BH29" s="49">
        <f>'Yearly data'!BG242</f>
        <v>41</v>
      </c>
      <c r="BI29" s="49">
        <f>'Yearly data'!BH242</f>
        <v>41</v>
      </c>
      <c r="BJ29" s="49">
        <f>'Yearly data'!BI242</f>
        <v>41</v>
      </c>
      <c r="BK29" s="49">
        <f>'Yearly data'!BJ242</f>
        <v>41</v>
      </c>
      <c r="BL29" s="49">
        <f>'Yearly data'!BK242</f>
        <v>41</v>
      </c>
      <c r="BM29" s="49">
        <f>'Yearly data'!BL242</f>
        <v>41</v>
      </c>
      <c r="BN29" s="49">
        <f>'Yearly data'!BM242</f>
        <v>41</v>
      </c>
      <c r="BO29" s="49">
        <f>'Yearly data'!BN242</f>
        <v>37</v>
      </c>
      <c r="BP29" s="49">
        <f>'Yearly data'!BO242</f>
        <v>37.67</v>
      </c>
      <c r="BQ29" s="49">
        <f>'Yearly data'!BP242</f>
        <v>38.67</v>
      </c>
      <c r="BR29" s="49">
        <f>'Yearly data'!BQ242</f>
        <v>39.33</v>
      </c>
      <c r="BS29" s="49">
        <f>'Yearly data'!BR242</f>
        <v>40</v>
      </c>
      <c r="BT29" s="49">
        <f>'Yearly data'!BS242</f>
        <v>40.67</v>
      </c>
      <c r="BU29" s="49">
        <f>'Yearly data'!BT242</f>
        <v>41.33</v>
      </c>
      <c r="BV29" s="49">
        <f>'Yearly data'!BU242</f>
        <v>41.33</v>
      </c>
      <c r="BW29" s="49">
        <f>'Yearly data'!BV242</f>
        <v>41.33</v>
      </c>
      <c r="BX29" s="49">
        <f>'Yearly data'!BW242</f>
        <v>41.33</v>
      </c>
      <c r="BY29" s="49">
        <f>'Yearly data'!BX242</f>
        <v>41.33</v>
      </c>
      <c r="BZ29" s="49">
        <f>'Yearly data'!BY242</f>
        <v>41.33</v>
      </c>
      <c r="CA29" s="49">
        <f>'Yearly data'!BZ242</f>
        <v>41.33</v>
      </c>
      <c r="CB29" s="49">
        <f>'Yearly data'!CA242</f>
        <v>41.33</v>
      </c>
      <c r="CC29" s="49">
        <f>'Yearly data'!CB242</f>
        <v>38.33</v>
      </c>
      <c r="CD29" s="49">
        <f>'Yearly data'!CC242</f>
        <v>38.33</v>
      </c>
      <c r="CE29" s="49">
        <f>'Yearly data'!CD242</f>
        <v>38.33</v>
      </c>
      <c r="CF29" s="49">
        <f>'Yearly data'!CE242</f>
        <v>38.33</v>
      </c>
      <c r="CG29" s="49">
        <f>'Yearly data'!CF242</f>
        <v>38.33</v>
      </c>
      <c r="CH29" s="49">
        <f>'Yearly data'!CG242</f>
        <v>38.33</v>
      </c>
      <c r="CI29" s="49">
        <f>'Yearly data'!CH242</f>
        <v>38.33</v>
      </c>
      <c r="CJ29" s="49">
        <f>'Yearly data'!CI242</f>
        <v>38.33</v>
      </c>
      <c r="CK29" s="49">
        <f>'Yearly data'!CJ242</f>
        <v>38.33</v>
      </c>
      <c r="CL29" s="49">
        <f>'Yearly data'!CK242</f>
        <v>38.33</v>
      </c>
      <c r="CM29" s="49">
        <f>'Yearly data'!CL242</f>
        <v>38.33</v>
      </c>
      <c r="CN29" s="49">
        <f>'Yearly data'!CM242</f>
        <v>38.33</v>
      </c>
      <c r="CO29" s="49">
        <f>'Yearly data'!CN242</f>
        <v>38.33</v>
      </c>
      <c r="CP29" s="49">
        <f>'Yearly data'!CO161</f>
        <v>15.67</v>
      </c>
      <c r="CQ29" s="49">
        <f>'Yearly data'!CP161</f>
        <v>14.67</v>
      </c>
      <c r="CR29" s="49">
        <f>'Yearly data'!CQ161</f>
        <v>14.33</v>
      </c>
      <c r="CS29" s="49">
        <f>'Yearly data'!CR161</f>
        <v>14.67</v>
      </c>
      <c r="CT29" s="49">
        <f>'Yearly data'!CS161</f>
        <v>15.33</v>
      </c>
    </row>
    <row r="30" spans="1:98" ht="20.399999999999999">
      <c r="B30" s="48">
        <v>45533</v>
      </c>
      <c r="C30" s="49">
        <f>'Yearly data'!B243</f>
        <v>36.67</v>
      </c>
      <c r="D30" s="49">
        <f>'Yearly data'!C243</f>
        <v>37</v>
      </c>
      <c r="E30" s="49">
        <f>'Yearly data'!D243</f>
        <v>37.33</v>
      </c>
      <c r="F30" s="49">
        <f>'Yearly data'!E243</f>
        <v>37.67</v>
      </c>
      <c r="G30" s="49">
        <f>'Yearly data'!F243</f>
        <v>38</v>
      </c>
      <c r="H30" s="49">
        <f>'Yearly data'!G243</f>
        <v>38.33</v>
      </c>
      <c r="I30" s="49">
        <f>'Yearly data'!H243</f>
        <v>38.67</v>
      </c>
      <c r="J30" s="49">
        <f>'Yearly data'!I243</f>
        <v>39</v>
      </c>
      <c r="K30" s="49">
        <f>'Yearly data'!J243</f>
        <v>35</v>
      </c>
      <c r="L30" s="49">
        <f>'Yearly data'!K243</f>
        <v>35</v>
      </c>
      <c r="M30" s="49">
        <f>'Yearly data'!L243</f>
        <v>27.67</v>
      </c>
      <c r="N30" s="49">
        <f>'Yearly data'!M243</f>
        <v>28</v>
      </c>
      <c r="O30" s="49">
        <f>'Yearly data'!N243</f>
        <v>28.33</v>
      </c>
      <c r="P30" s="49">
        <f>'Yearly data'!O243</f>
        <v>28.33</v>
      </c>
      <c r="Q30" s="49">
        <f>'Yearly data'!P243</f>
        <v>35</v>
      </c>
      <c r="R30" s="49">
        <f>'Yearly data'!Q243</f>
        <v>35</v>
      </c>
      <c r="S30" s="49">
        <f>'Yearly data'!R243</f>
        <v>35</v>
      </c>
      <c r="T30" s="49">
        <f>'Yearly data'!S243</f>
        <v>35</v>
      </c>
      <c r="U30" s="49">
        <f>'Yearly data'!T243</f>
        <v>36.67</v>
      </c>
      <c r="V30" s="49">
        <f>'Yearly data'!U243</f>
        <v>36.67</v>
      </c>
      <c r="W30" s="49">
        <f>'Yearly data'!V243</f>
        <v>36.67</v>
      </c>
      <c r="X30" s="49">
        <f>'Yearly data'!W243</f>
        <v>36.67</v>
      </c>
      <c r="Y30" s="49">
        <f>'Yearly data'!X243</f>
        <v>33.33</v>
      </c>
      <c r="Z30" s="49">
        <f>'Yearly data'!Y243</f>
        <v>32.67</v>
      </c>
      <c r="AA30" s="49">
        <f>'Yearly data'!Z243</f>
        <v>36.67</v>
      </c>
      <c r="AB30" s="49">
        <f>'Yearly data'!AA243</f>
        <v>36.33</v>
      </c>
      <c r="AC30" s="49">
        <f>'Yearly data'!AB243</f>
        <v>36</v>
      </c>
      <c r="AD30" s="49">
        <f>'Yearly data'!AC243</f>
        <v>35.67</v>
      </c>
      <c r="AE30" s="49">
        <f>'Yearly data'!AD243</f>
        <v>35.33</v>
      </c>
      <c r="AF30" s="49">
        <f>'Yearly data'!AE243</f>
        <v>35</v>
      </c>
      <c r="AG30" s="49">
        <f>'Yearly data'!AF243</f>
        <v>34.67</v>
      </c>
      <c r="AH30" s="49">
        <f>'Yearly data'!AG243</f>
        <v>34</v>
      </c>
      <c r="AI30" s="49">
        <f>'Yearly data'!AH243</f>
        <v>36.67</v>
      </c>
      <c r="AJ30" s="49">
        <f>'Yearly data'!AI243</f>
        <v>36.33</v>
      </c>
      <c r="AK30" s="49">
        <f>'Yearly data'!AJ243</f>
        <v>36</v>
      </c>
      <c r="AL30" s="49">
        <f>'Yearly data'!AK243</f>
        <v>35.67</v>
      </c>
      <c r="AM30" s="49">
        <f>'Yearly data'!AL243</f>
        <v>35.33</v>
      </c>
      <c r="AN30" s="49">
        <f>'Yearly data'!AM243</f>
        <v>35</v>
      </c>
      <c r="AO30" s="49">
        <f>'Yearly data'!AN243</f>
        <v>34.67</v>
      </c>
      <c r="AP30" s="49">
        <f>'Yearly data'!AO243</f>
        <v>34.33</v>
      </c>
      <c r="AQ30" s="49">
        <f>'Yearly data'!AP243</f>
        <v>35</v>
      </c>
      <c r="AR30" s="49">
        <f>'Yearly data'!AQ243</f>
        <v>35</v>
      </c>
      <c r="AS30" s="49">
        <f>'Yearly data'!AR243</f>
        <v>35</v>
      </c>
      <c r="AT30" s="49">
        <f>'Yearly data'!AS243</f>
        <v>35</v>
      </c>
      <c r="AU30" s="49">
        <f>'Yearly data'!AT243</f>
        <v>35.33</v>
      </c>
      <c r="AV30" s="49">
        <f>'Yearly data'!AU243</f>
        <v>35.33</v>
      </c>
      <c r="AW30" s="49">
        <f>'Yearly data'!AV243</f>
        <v>35.33</v>
      </c>
      <c r="AX30" s="49">
        <f>'Yearly data'!AW243</f>
        <v>35.67</v>
      </c>
      <c r="AY30" s="49">
        <f>'Yearly data'!AX243</f>
        <v>35.67</v>
      </c>
      <c r="AZ30" s="49">
        <f>'Yearly data'!AY243</f>
        <v>35.67</v>
      </c>
      <c r="BA30" s="49">
        <f>'Yearly data'!AZ243</f>
        <v>36</v>
      </c>
      <c r="BB30" s="49">
        <f>'Yearly data'!BA243</f>
        <v>36</v>
      </c>
      <c r="BC30" s="49">
        <f>'Yearly data'!BB243</f>
        <v>36</v>
      </c>
      <c r="BD30" s="49">
        <f>'Yearly data'!BC243</f>
        <v>36.33</v>
      </c>
      <c r="BE30" s="49">
        <f>'Yearly data'!BD243</f>
        <v>36.33</v>
      </c>
      <c r="BF30" s="49">
        <f>'Yearly data'!BE243</f>
        <v>36.33</v>
      </c>
      <c r="BG30" s="49">
        <f>'Yearly data'!BF243</f>
        <v>36.33</v>
      </c>
      <c r="BH30" s="49">
        <f>'Yearly data'!BG243</f>
        <v>36.67</v>
      </c>
      <c r="BI30" s="49">
        <f>'Yearly data'!BH243</f>
        <v>36.67</v>
      </c>
      <c r="BJ30" s="49">
        <f>'Yearly data'!BI243</f>
        <v>36.67</v>
      </c>
      <c r="BK30" s="49">
        <f>'Yearly data'!BJ243</f>
        <v>36.67</v>
      </c>
      <c r="BL30" s="49">
        <f>'Yearly data'!BK243</f>
        <v>36.67</v>
      </c>
      <c r="BM30" s="49">
        <f>'Yearly data'!BL243</f>
        <v>36.67</v>
      </c>
      <c r="BN30" s="49">
        <f>'Yearly data'!BM243</f>
        <v>36.67</v>
      </c>
      <c r="BO30" s="49">
        <f>'Yearly data'!BN243</f>
        <v>36.67</v>
      </c>
      <c r="BP30" s="49">
        <f>'Yearly data'!BO243</f>
        <v>36.67</v>
      </c>
      <c r="BQ30" s="49">
        <f>'Yearly data'!BP243</f>
        <v>25</v>
      </c>
      <c r="BR30" s="49">
        <f>'Yearly data'!BQ243</f>
        <v>25</v>
      </c>
      <c r="BS30" s="49">
        <f>'Yearly data'!BR243</f>
        <v>25.33</v>
      </c>
      <c r="BT30" s="49">
        <f>'Yearly data'!BS243</f>
        <v>25.67</v>
      </c>
      <c r="BU30" s="49">
        <f>'Yearly data'!BT243</f>
        <v>16.670000000000002</v>
      </c>
      <c r="BV30" s="49">
        <f>'Yearly data'!BU243</f>
        <v>17.670000000000002</v>
      </c>
      <c r="BW30" s="49">
        <f>'Yearly data'!BV243</f>
        <v>18.329999999999998</v>
      </c>
      <c r="BX30" s="49">
        <f>'Yearly data'!BW243</f>
        <v>18.670000000000002</v>
      </c>
      <c r="BY30" s="49">
        <f>'Yearly data'!BX243</f>
        <v>19.329999999999998</v>
      </c>
      <c r="BZ30" s="49">
        <f>'Yearly data'!BY243</f>
        <v>20</v>
      </c>
      <c r="CA30" s="49">
        <f>'Yearly data'!BZ243</f>
        <v>21</v>
      </c>
      <c r="CB30" s="49">
        <f>'Yearly data'!CA243</f>
        <v>22</v>
      </c>
      <c r="CC30" s="49">
        <f>'Yearly data'!CB243</f>
        <v>25.67</v>
      </c>
      <c r="CD30" s="49">
        <f>'Yearly data'!CC243</f>
        <v>25.67</v>
      </c>
      <c r="CE30" s="49">
        <f>'Yearly data'!CD243</f>
        <v>25.67</v>
      </c>
      <c r="CF30" s="49">
        <f>'Yearly data'!CE243</f>
        <v>25.67</v>
      </c>
      <c r="CG30" s="49">
        <f>'Yearly data'!CF243</f>
        <v>25.67</v>
      </c>
      <c r="CH30" s="49">
        <f>'Yearly data'!CG243</f>
        <v>25.67</v>
      </c>
      <c r="CI30" s="49">
        <f>'Yearly data'!CH243</f>
        <v>16.670000000000002</v>
      </c>
      <c r="CJ30" s="49">
        <f>'Yearly data'!CI243</f>
        <v>16.670000000000002</v>
      </c>
      <c r="CK30" s="49">
        <f>'Yearly data'!CJ243</f>
        <v>16.670000000000002</v>
      </c>
      <c r="CL30" s="49">
        <f>'Yearly data'!CK243</f>
        <v>16.670000000000002</v>
      </c>
      <c r="CM30" s="49">
        <f>'Yearly data'!CL243</f>
        <v>16.670000000000002</v>
      </c>
      <c r="CN30" s="49">
        <f>'Yearly data'!CM243</f>
        <v>16.670000000000002</v>
      </c>
      <c r="CO30" s="49">
        <f>'Yearly data'!CN243</f>
        <v>16.670000000000002</v>
      </c>
      <c r="CP30" s="49">
        <f>'Yearly data'!CO162</f>
        <v>19.670000000000002</v>
      </c>
      <c r="CQ30" s="49">
        <f>'Yearly data'!CP162</f>
        <v>19.329999999999998</v>
      </c>
      <c r="CR30" s="49">
        <f>'Yearly data'!CQ162</f>
        <v>19</v>
      </c>
      <c r="CS30" s="49">
        <f>'Yearly data'!CR162</f>
        <v>18.670000000000002</v>
      </c>
      <c r="CT30" s="49">
        <f>'Yearly data'!CS162</f>
        <v>18.329999999999998</v>
      </c>
    </row>
    <row r="31" spans="1:98" ht="20.399999999999999">
      <c r="B31" s="48">
        <v>45534</v>
      </c>
      <c r="C31" s="49">
        <f>'Yearly data'!B244</f>
        <v>9</v>
      </c>
      <c r="D31" s="49">
        <f>'Yearly data'!C244</f>
        <v>9.67</v>
      </c>
      <c r="E31" s="49">
        <f>'Yearly data'!D244</f>
        <v>10.67</v>
      </c>
      <c r="F31" s="49">
        <f>'Yearly data'!E244</f>
        <v>11.33</v>
      </c>
      <c r="G31" s="49">
        <f>'Yearly data'!F244</f>
        <v>12.33</v>
      </c>
      <c r="H31" s="49">
        <f>'Yearly data'!G244</f>
        <v>13</v>
      </c>
      <c r="I31" s="49">
        <f>'Yearly data'!H244</f>
        <v>6.67</v>
      </c>
      <c r="J31" s="49">
        <f>'Yearly data'!I244</f>
        <v>6.67</v>
      </c>
      <c r="K31" s="49">
        <f>'Yearly data'!J244</f>
        <v>6.67</v>
      </c>
      <c r="L31" s="49">
        <f>'Yearly data'!K244</f>
        <v>6.67</v>
      </c>
      <c r="M31" s="49">
        <f>'Yearly data'!L244</f>
        <v>6.67</v>
      </c>
      <c r="N31" s="49">
        <f>'Yearly data'!M244</f>
        <v>6.67</v>
      </c>
      <c r="O31" s="49">
        <f>'Yearly data'!N244</f>
        <v>15.33</v>
      </c>
      <c r="P31" s="49">
        <f>'Yearly data'!O244</f>
        <v>16</v>
      </c>
      <c r="Q31" s="49">
        <f>'Yearly data'!P244</f>
        <v>20.329999999999998</v>
      </c>
      <c r="R31" s="49">
        <f>'Yearly data'!Q244</f>
        <v>20.67</v>
      </c>
      <c r="S31" s="49">
        <f>'Yearly data'!R244</f>
        <v>12.67</v>
      </c>
      <c r="T31" s="49">
        <f>'Yearly data'!S244</f>
        <v>13</v>
      </c>
      <c r="U31" s="49">
        <f>'Yearly data'!T244</f>
        <v>8.33</v>
      </c>
      <c r="V31" s="49">
        <f>'Yearly data'!U244</f>
        <v>8.33</v>
      </c>
      <c r="W31" s="49">
        <f>'Yearly data'!V244</f>
        <v>8.33</v>
      </c>
      <c r="X31" s="49">
        <f>'Yearly data'!W244</f>
        <v>8.33</v>
      </c>
      <c r="Y31" s="49">
        <f>'Yearly data'!X244</f>
        <v>8.33</v>
      </c>
      <c r="Z31" s="49">
        <f>'Yearly data'!Y244</f>
        <v>8.33</v>
      </c>
      <c r="AA31" s="49">
        <f>'Yearly data'!Z244</f>
        <v>18.329999999999998</v>
      </c>
      <c r="AB31" s="49">
        <f>'Yearly data'!AA244</f>
        <v>18.670000000000002</v>
      </c>
      <c r="AC31" s="49">
        <f>'Yearly data'!AB244</f>
        <v>18.670000000000002</v>
      </c>
      <c r="AD31" s="49">
        <f>'Yearly data'!AC244</f>
        <v>18.670000000000002</v>
      </c>
      <c r="AE31" s="49">
        <f>'Yearly data'!AD244</f>
        <v>19</v>
      </c>
      <c r="AF31" s="49">
        <f>'Yearly data'!AE244</f>
        <v>19</v>
      </c>
      <c r="AG31" s="49">
        <f>'Yearly data'!AF244</f>
        <v>19</v>
      </c>
      <c r="AH31" s="49">
        <f>'Yearly data'!AG244</f>
        <v>19.329999999999998</v>
      </c>
      <c r="AI31" s="49">
        <f>'Yearly data'!AH244</f>
        <v>9</v>
      </c>
      <c r="AJ31" s="49">
        <f>'Yearly data'!AI244</f>
        <v>9.67</v>
      </c>
      <c r="AK31" s="49">
        <f>'Yearly data'!AJ244</f>
        <v>11</v>
      </c>
      <c r="AL31" s="49">
        <f>'Yearly data'!AK244</f>
        <v>11.67</v>
      </c>
      <c r="AM31" s="49">
        <f>'Yearly data'!AL244</f>
        <v>6.67</v>
      </c>
      <c r="AN31" s="49">
        <f>'Yearly data'!AM244</f>
        <v>6.67</v>
      </c>
      <c r="AO31" s="49">
        <f>'Yearly data'!AN244</f>
        <v>6.67</v>
      </c>
      <c r="AP31" s="49">
        <f>'Yearly data'!AO244</f>
        <v>7</v>
      </c>
      <c r="AQ31" s="49">
        <f>'Yearly data'!AP244</f>
        <v>6</v>
      </c>
      <c r="AR31" s="49">
        <f>'Yearly data'!AQ244</f>
        <v>6</v>
      </c>
      <c r="AS31" s="49">
        <f>'Yearly data'!AR244</f>
        <v>6</v>
      </c>
      <c r="AT31" s="49">
        <f>'Yearly data'!AS244</f>
        <v>6</v>
      </c>
      <c r="AU31" s="49">
        <f>'Yearly data'!AT244</f>
        <v>6</v>
      </c>
      <c r="AV31" s="49">
        <f>'Yearly data'!AU244</f>
        <v>6</v>
      </c>
      <c r="AW31" s="49">
        <f>'Yearly data'!AV244</f>
        <v>6</v>
      </c>
      <c r="AX31" s="49">
        <f>'Yearly data'!AW244</f>
        <v>6</v>
      </c>
      <c r="AY31" s="49">
        <f>'Yearly data'!AX244</f>
        <v>6</v>
      </c>
      <c r="AZ31" s="49">
        <f>'Yearly data'!AY244</f>
        <v>7</v>
      </c>
      <c r="BA31" s="49">
        <f>'Yearly data'!AZ244</f>
        <v>6</v>
      </c>
      <c r="BB31" s="49">
        <f>'Yearly data'!BA244</f>
        <v>6</v>
      </c>
      <c r="BC31" s="49">
        <f>'Yearly data'!BB244</f>
        <v>6</v>
      </c>
      <c r="BD31" s="49">
        <f>'Yearly data'!BC244</f>
        <v>6</v>
      </c>
      <c r="BE31" s="49">
        <f>'Yearly data'!BD244</f>
        <v>6</v>
      </c>
      <c r="BF31" s="49">
        <f>'Yearly data'!BE244</f>
        <v>6</v>
      </c>
      <c r="BG31" s="49">
        <f>'Yearly data'!BF244</f>
        <v>6</v>
      </c>
      <c r="BH31" s="49">
        <f>'Yearly data'!BG244</f>
        <v>6</v>
      </c>
      <c r="BI31" s="49">
        <f>'Yearly data'!BH244</f>
        <v>6</v>
      </c>
      <c r="BJ31" s="49">
        <f>'Yearly data'!BI244</f>
        <v>6</v>
      </c>
      <c r="BK31" s="49">
        <f>'Yearly data'!BJ244</f>
        <v>6</v>
      </c>
      <c r="BL31" s="49">
        <f>'Yearly data'!BK244</f>
        <v>6.33</v>
      </c>
      <c r="BM31" s="49">
        <f>'Yearly data'!BL244</f>
        <v>23.33</v>
      </c>
      <c r="BN31" s="49">
        <f>'Yearly data'!BM244</f>
        <v>23.33</v>
      </c>
      <c r="BO31" s="49">
        <f>'Yearly data'!BN244</f>
        <v>23.33</v>
      </c>
      <c r="BP31" s="49">
        <f>'Yearly data'!BO244</f>
        <v>23.33</v>
      </c>
      <c r="BQ31" s="49">
        <f>'Yearly data'!BP244</f>
        <v>23.33</v>
      </c>
      <c r="BR31" s="49">
        <f>'Yearly data'!BQ244</f>
        <v>23.33</v>
      </c>
      <c r="BS31" s="49">
        <f>'Yearly data'!BR244</f>
        <v>25.33</v>
      </c>
      <c r="BT31" s="49">
        <f>'Yearly data'!BS244</f>
        <v>25.33</v>
      </c>
      <c r="BU31" s="49">
        <f>'Yearly data'!BT244</f>
        <v>25.33</v>
      </c>
      <c r="BV31" s="49">
        <f>'Yearly data'!BU244</f>
        <v>25.33</v>
      </c>
      <c r="BW31" s="49">
        <f>'Yearly data'!BV244</f>
        <v>25.33</v>
      </c>
      <c r="BX31" s="49">
        <f>'Yearly data'!BW244</f>
        <v>25.33</v>
      </c>
      <c r="BY31" s="49">
        <f>'Yearly data'!BX244</f>
        <v>25.33</v>
      </c>
      <c r="BZ31" s="49">
        <f>'Yearly data'!BY244</f>
        <v>25.33</v>
      </c>
      <c r="CA31" s="49">
        <f>'Yearly data'!BZ244</f>
        <v>25.33</v>
      </c>
      <c r="CB31" s="49">
        <f>'Yearly data'!CA244</f>
        <v>25.33</v>
      </c>
      <c r="CC31" s="49">
        <f>'Yearly data'!CB244</f>
        <v>25.33</v>
      </c>
      <c r="CD31" s="49">
        <f>'Yearly data'!CC244</f>
        <v>25.33</v>
      </c>
      <c r="CE31" s="49">
        <f>'Yearly data'!CD244</f>
        <v>25.33</v>
      </c>
      <c r="CF31" s="49">
        <f>'Yearly data'!CE244</f>
        <v>25.33</v>
      </c>
      <c r="CG31" s="49">
        <f>'Yearly data'!CF244</f>
        <v>25.33</v>
      </c>
      <c r="CH31" s="49">
        <f>'Yearly data'!CG244</f>
        <v>25.33</v>
      </c>
      <c r="CI31" s="49">
        <f>'Yearly data'!CH244</f>
        <v>20</v>
      </c>
      <c r="CJ31" s="49">
        <f>'Yearly data'!CI244</f>
        <v>20</v>
      </c>
      <c r="CK31" s="49">
        <f>'Yearly data'!CJ244</f>
        <v>20</v>
      </c>
      <c r="CL31" s="49">
        <f>'Yearly data'!CK244</f>
        <v>20</v>
      </c>
      <c r="CM31" s="49">
        <f>'Yearly data'!CL244</f>
        <v>20</v>
      </c>
      <c r="CN31" s="49">
        <f>'Yearly data'!CM244</f>
        <v>20</v>
      </c>
      <c r="CO31" s="49">
        <f>'Yearly data'!CN244</f>
        <v>20</v>
      </c>
      <c r="CP31" s="49">
        <f>'Yearly data'!CO163</f>
        <v>21.33</v>
      </c>
      <c r="CQ31" s="49">
        <f>'Yearly data'!CP163</f>
        <v>12.88</v>
      </c>
      <c r="CR31" s="49">
        <f>'Yearly data'!CQ163</f>
        <v>12.19</v>
      </c>
      <c r="CS31" s="49">
        <f>'Yearly data'!CR163</f>
        <v>11.09</v>
      </c>
      <c r="CT31" s="49">
        <f>'Yearly data'!CS163</f>
        <v>10.88</v>
      </c>
    </row>
    <row r="32" spans="1:98" ht="20.399999999999999">
      <c r="A32" s="50"/>
      <c r="B32" s="48">
        <v>45535</v>
      </c>
      <c r="C32" s="49">
        <f>'Yearly data'!B245</f>
        <v>16</v>
      </c>
      <c r="D32" s="49">
        <f>'Yearly data'!C245</f>
        <v>15.67</v>
      </c>
      <c r="E32" s="49">
        <f>'Yearly data'!D245</f>
        <v>15</v>
      </c>
      <c r="F32" s="49">
        <f>'Yearly data'!E245</f>
        <v>14.33</v>
      </c>
      <c r="G32" s="49">
        <f>'Yearly data'!F245</f>
        <v>13.33</v>
      </c>
      <c r="H32" s="49">
        <f>'Yearly data'!G245</f>
        <v>12.33</v>
      </c>
      <c r="I32" s="49">
        <f>'Yearly data'!H245</f>
        <v>11.67</v>
      </c>
      <c r="J32" s="49">
        <f>'Yearly data'!I245</f>
        <v>10.67</v>
      </c>
      <c r="K32" s="49">
        <f>'Yearly data'!J245</f>
        <v>15.67</v>
      </c>
      <c r="L32" s="49">
        <f>'Yearly data'!K245</f>
        <v>15.67</v>
      </c>
      <c r="M32" s="49">
        <f>'Yearly data'!L245</f>
        <v>14</v>
      </c>
      <c r="N32" s="49">
        <f>'Yearly data'!M245</f>
        <v>14</v>
      </c>
      <c r="O32" s="49">
        <f>'Yearly data'!N245</f>
        <v>14</v>
      </c>
      <c r="P32" s="49">
        <f>'Yearly data'!O245</f>
        <v>14</v>
      </c>
      <c r="Q32" s="49">
        <f>'Yearly data'!P245</f>
        <v>14</v>
      </c>
      <c r="R32" s="49">
        <f>'Yearly data'!Q245</f>
        <v>14</v>
      </c>
      <c r="S32" s="49">
        <f>'Yearly data'!R245</f>
        <v>14</v>
      </c>
      <c r="T32" s="49">
        <f>'Yearly data'!S245</f>
        <v>14</v>
      </c>
      <c r="U32" s="49">
        <f>'Yearly data'!T245</f>
        <v>14</v>
      </c>
      <c r="V32" s="49">
        <f>'Yearly data'!U245</f>
        <v>14</v>
      </c>
      <c r="W32" s="49">
        <f>'Yearly data'!V245</f>
        <v>14</v>
      </c>
      <c r="X32" s="49">
        <f>'Yearly data'!W245</f>
        <v>13.33</v>
      </c>
      <c r="Y32" s="49">
        <f>'Yearly data'!X245</f>
        <v>12.67</v>
      </c>
      <c r="Z32" s="49">
        <f>'Yearly data'!Y245</f>
        <v>12</v>
      </c>
      <c r="AA32" s="49">
        <f>'Yearly data'!Z245</f>
        <v>12</v>
      </c>
      <c r="AB32" s="49">
        <f>'Yearly data'!AA245</f>
        <v>12</v>
      </c>
      <c r="AC32" s="49">
        <f>'Yearly data'!AB245</f>
        <v>12</v>
      </c>
      <c r="AD32" s="49">
        <f>'Yearly data'!AC245</f>
        <v>12.33</v>
      </c>
      <c r="AE32" s="49">
        <f>'Yearly data'!AD245</f>
        <v>10</v>
      </c>
      <c r="AF32" s="49">
        <f>'Yearly data'!AE245</f>
        <v>10.33</v>
      </c>
      <c r="AG32" s="49">
        <f>'Yearly data'!AF245</f>
        <v>11</v>
      </c>
      <c r="AH32" s="49">
        <f>'Yearly data'!AG245</f>
        <v>9.67</v>
      </c>
      <c r="AI32" s="49">
        <f>'Yearly data'!AH245</f>
        <v>5</v>
      </c>
      <c r="AJ32" s="49">
        <f>'Yearly data'!AI245</f>
        <v>5</v>
      </c>
      <c r="AK32" s="49">
        <f>'Yearly data'!AJ245</f>
        <v>5</v>
      </c>
      <c r="AL32" s="49">
        <f>'Yearly data'!AK245</f>
        <v>5</v>
      </c>
      <c r="AM32" s="49">
        <f>'Yearly data'!AL245</f>
        <v>5</v>
      </c>
      <c r="AN32" s="49">
        <f>'Yearly data'!AM245</f>
        <v>5</v>
      </c>
      <c r="AO32" s="49">
        <f>'Yearly data'!AN245</f>
        <v>5</v>
      </c>
      <c r="AP32" s="49">
        <f>'Yearly data'!AO245</f>
        <v>5</v>
      </c>
      <c r="AQ32" s="49">
        <f>'Yearly data'!AP245</f>
        <v>5</v>
      </c>
      <c r="AR32" s="49">
        <f>'Yearly data'!AQ245</f>
        <v>7.67</v>
      </c>
      <c r="AS32" s="49">
        <f>'Yearly data'!AR245</f>
        <v>8.33</v>
      </c>
      <c r="AT32" s="49">
        <f>'Yearly data'!AS245</f>
        <v>9</v>
      </c>
      <c r="AU32" s="49">
        <f>'Yearly data'!AT245</f>
        <v>9.67</v>
      </c>
      <c r="AV32" s="49">
        <f>'Yearly data'!AU245</f>
        <v>10.33</v>
      </c>
      <c r="AW32" s="49">
        <f>'Yearly data'!AV245</f>
        <v>11</v>
      </c>
      <c r="AX32" s="49">
        <f>'Yearly data'!AW245</f>
        <v>11.67</v>
      </c>
      <c r="AY32" s="49">
        <f>'Yearly data'!AX245</f>
        <v>12.33</v>
      </c>
      <c r="AZ32" s="49">
        <f>'Yearly data'!AY245</f>
        <v>13</v>
      </c>
      <c r="BA32" s="49">
        <f>'Yearly data'!AZ245</f>
        <v>10.67</v>
      </c>
      <c r="BB32" s="49">
        <f>'Yearly data'!BA245</f>
        <v>10.67</v>
      </c>
      <c r="BC32" s="49">
        <f>'Yearly data'!BB245</f>
        <v>11.33</v>
      </c>
      <c r="BD32" s="49">
        <f>'Yearly data'!BC245</f>
        <v>12</v>
      </c>
      <c r="BE32" s="49">
        <f>'Yearly data'!BD245</f>
        <v>12.33</v>
      </c>
      <c r="BF32" s="49">
        <f>'Yearly data'!BE245</f>
        <v>12.67</v>
      </c>
      <c r="BG32" s="49">
        <f>'Yearly data'!BF245</f>
        <v>8.33</v>
      </c>
      <c r="BH32" s="49">
        <f>'Yearly data'!BG245</f>
        <v>8.33</v>
      </c>
      <c r="BI32" s="49">
        <f>'Yearly data'!BH245</f>
        <v>8.33</v>
      </c>
      <c r="BJ32" s="49">
        <f>'Yearly data'!BI245</f>
        <v>8.33</v>
      </c>
      <c r="BK32" s="49">
        <f>'Yearly data'!BJ245</f>
        <v>8.33</v>
      </c>
      <c r="BL32" s="49">
        <f>'Yearly data'!BK245</f>
        <v>8.33</v>
      </c>
      <c r="BM32" s="49">
        <f>'Yearly data'!BL245</f>
        <v>13.33</v>
      </c>
      <c r="BN32" s="49">
        <f>'Yearly data'!BM245</f>
        <v>13.33</v>
      </c>
      <c r="BO32" s="49">
        <f>'Yearly data'!BN245</f>
        <v>13.33</v>
      </c>
      <c r="BP32" s="49">
        <f>'Yearly data'!BO245</f>
        <v>13.33</v>
      </c>
      <c r="BQ32" s="49">
        <f>'Yearly data'!BP245</f>
        <v>13.33</v>
      </c>
      <c r="BR32" s="49">
        <f>'Yearly data'!BQ245</f>
        <v>13.33</v>
      </c>
      <c r="BS32" s="49">
        <f>'Yearly data'!BR245</f>
        <v>13.33</v>
      </c>
      <c r="BT32" s="49">
        <f>'Yearly data'!BS245</f>
        <v>13.33</v>
      </c>
      <c r="BU32" s="49">
        <f>'Yearly data'!BT245</f>
        <v>13.33</v>
      </c>
      <c r="BV32" s="49">
        <f>'Yearly data'!BU245</f>
        <v>13.33</v>
      </c>
      <c r="BW32" s="49">
        <f>'Yearly data'!BV245</f>
        <v>13.33</v>
      </c>
      <c r="BX32" s="49">
        <f>'Yearly data'!BW245</f>
        <v>13.33</v>
      </c>
      <c r="BY32" s="49">
        <f>'Yearly data'!BX245</f>
        <v>11.67</v>
      </c>
      <c r="BZ32" s="49">
        <f>'Yearly data'!BY245</f>
        <v>11.67</v>
      </c>
      <c r="CA32" s="49">
        <f>'Yearly data'!BZ245</f>
        <v>11.67</v>
      </c>
      <c r="CB32" s="49">
        <f>'Yearly data'!CA245</f>
        <v>11.67</v>
      </c>
      <c r="CC32" s="49">
        <f>'Yearly data'!CB245</f>
        <v>11.67</v>
      </c>
      <c r="CD32" s="49">
        <f>'Yearly data'!CC245</f>
        <v>11.67</v>
      </c>
      <c r="CE32" s="49">
        <f>'Yearly data'!CD245</f>
        <v>11.67</v>
      </c>
      <c r="CF32" s="49">
        <f>'Yearly data'!CE245</f>
        <v>11.67</v>
      </c>
      <c r="CG32" s="49">
        <f>'Yearly data'!CF245</f>
        <v>11.67</v>
      </c>
      <c r="CH32" s="49">
        <f>'Yearly data'!CG245</f>
        <v>11.67</v>
      </c>
      <c r="CI32" s="49">
        <f>'Yearly data'!CH245</f>
        <v>8.33</v>
      </c>
      <c r="CJ32" s="49">
        <f>'Yearly data'!CI245</f>
        <v>8.33</v>
      </c>
      <c r="CK32" s="49">
        <f>'Yearly data'!CJ245</f>
        <v>8.33</v>
      </c>
      <c r="CL32" s="49">
        <f>'Yearly data'!CK245</f>
        <v>8.33</v>
      </c>
      <c r="CM32" s="49">
        <f>'Yearly data'!CL245</f>
        <v>8.33</v>
      </c>
      <c r="CN32" s="49">
        <f>'Yearly data'!CM245</f>
        <v>8.33</v>
      </c>
      <c r="CO32" s="49">
        <f>'Yearly data'!CN245</f>
        <v>8.33</v>
      </c>
      <c r="CP32" s="49">
        <f>'Yearly data'!CO164</f>
        <v>25.33</v>
      </c>
      <c r="CQ32" s="49">
        <f>'Yearly data'!CP164</f>
        <v>25.67</v>
      </c>
      <c r="CR32" s="49">
        <f>'Yearly data'!CQ164</f>
        <v>26</v>
      </c>
      <c r="CS32" s="49">
        <f>'Yearly data'!CR164</f>
        <v>26</v>
      </c>
      <c r="CT32" s="49">
        <f>'Yearly data'!CS164</f>
        <v>26.33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T31"/>
  <sheetViews>
    <sheetView zoomScale="83" zoomScaleNormal="83" workbookViewId="0">
      <pane xSplit="1" topLeftCell="B1" activePane="topRight" state="frozen"/>
      <selection pane="topRight" activeCell="CG31" sqref="CG31"/>
    </sheetView>
  </sheetViews>
  <sheetFormatPr defaultColWidth="9" defaultRowHeight="14.4"/>
  <cols>
    <col min="1" max="1" width="16.89453125" hidden="1" customWidth="1"/>
    <col min="2" max="2" width="23.41796875" customWidth="1"/>
    <col min="3" max="3" width="12.89453125" customWidth="1"/>
    <col min="4" max="4" width="14.3125" hidden="1" customWidth="1"/>
    <col min="5" max="5" width="13.1015625" customWidth="1"/>
    <col min="6" max="6" width="13.89453125" hidden="1" customWidth="1"/>
    <col min="7" max="7" width="13.7890625" customWidth="1"/>
    <col min="8" max="8" width="16.41796875" hidden="1" customWidth="1"/>
    <col min="9" max="9" width="12.68359375" customWidth="1"/>
    <col min="10" max="10" width="14.1015625" hidden="1" customWidth="1"/>
    <col min="11" max="11" width="16.68359375" customWidth="1"/>
    <col min="12" max="12" width="15.1015625" hidden="1" customWidth="1"/>
    <col min="13" max="13" width="13.89453125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customWidth="1"/>
    <col min="18" max="18" width="13.68359375" hidden="1" customWidth="1"/>
    <col min="19" max="19" width="14.5234375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customWidth="1"/>
    <col min="24" max="24" width="12.3125" hidden="1" customWidth="1"/>
    <col min="25" max="25" width="16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customWidth="1"/>
    <col min="30" max="30" width="14" hidden="1" customWidth="1"/>
    <col min="31" max="31" width="14.7890625" customWidth="1"/>
    <col min="32" max="32" width="15.20703125" hidden="1" customWidth="1"/>
    <col min="33" max="33" width="15.1015625" customWidth="1"/>
    <col min="34" max="34" width="15.41796875" hidden="1" customWidth="1"/>
    <col min="35" max="35" width="16" customWidth="1"/>
    <col min="36" max="36" width="16" hidden="1" customWidth="1"/>
    <col min="37" max="37" width="14.68359375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customWidth="1"/>
    <col min="42" max="42" width="14.3125" hidden="1" customWidth="1"/>
    <col min="43" max="43" width="12.3125" customWidth="1"/>
    <col min="44" max="44" width="15.5234375" hidden="1" customWidth="1"/>
    <col min="45" max="45" width="14" customWidth="1"/>
    <col min="46" max="46" width="15.1015625" hidden="1" customWidth="1"/>
    <col min="47" max="47" width="14.89453125" customWidth="1"/>
    <col min="48" max="48" width="15.5234375" hidden="1" customWidth="1"/>
    <col min="49" max="49" width="13.41796875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customWidth="1"/>
    <col min="54" max="54" width="14.3125" hidden="1" customWidth="1"/>
    <col min="55" max="55" width="16.7890625" customWidth="1"/>
    <col min="56" max="56" width="15.20703125" hidden="1" customWidth="1"/>
    <col min="57" max="57" width="13.3125" customWidth="1"/>
    <col min="58" max="58" width="15" hidden="1" customWidth="1"/>
    <col min="59" max="59" width="17.7890625" customWidth="1"/>
    <col min="60" max="60" width="17.41796875" hidden="1" customWidth="1"/>
    <col min="61" max="61" width="16.20703125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customWidth="1"/>
    <col min="66" max="66" width="22.3125" hidden="1" customWidth="1"/>
    <col min="67" max="67" width="18.5234375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customWidth="1"/>
    <col min="78" max="78" width="19.20703125" hidden="1" customWidth="1"/>
    <col min="79" max="79" width="15.1015625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customWidth="1"/>
    <col min="86" max="86" width="18.3125" hidden="1" customWidth="1"/>
    <col min="87" max="87" width="17.68359375" customWidth="1"/>
    <col min="88" max="88" width="17.5234375" hidden="1" customWidth="1"/>
    <col min="89" max="89" width="18.3125" customWidth="1"/>
    <col min="90" max="90" width="18.7890625" hidden="1" customWidth="1"/>
    <col min="91" max="91" width="16.1015625" customWidth="1"/>
    <col min="92" max="92" width="16" hidden="1" customWidth="1"/>
    <col min="93" max="93" width="19.3125" customWidth="1"/>
    <col min="94" max="94" width="19.5234375" hidden="1" customWidth="1"/>
    <col min="95" max="95" width="19.68359375" customWidth="1"/>
    <col min="96" max="96" width="18.3125" hidden="1" customWidth="1"/>
    <col min="97" max="97" width="14.5234375" customWidth="1"/>
    <col min="98" max="98" width="14.5234375" hidden="1" customWidth="1"/>
  </cols>
  <sheetData>
    <row r="1" spans="1:98" ht="20.399999999999999">
      <c r="A1" s="46">
        <v>45170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B2" s="48">
        <v>45536</v>
      </c>
      <c r="C2" s="49">
        <f>'Yearly data'!B246</f>
        <v>9.11</v>
      </c>
      <c r="D2" s="49">
        <f>'Yearly data'!C246</f>
        <v>8.6300000000000008</v>
      </c>
      <c r="E2" s="49">
        <f>'Yearly data'!D246</f>
        <v>6.33</v>
      </c>
      <c r="F2" s="49">
        <f>'Yearly data'!E246</f>
        <v>6.33</v>
      </c>
      <c r="G2" s="49">
        <f>'Yearly data'!F246</f>
        <v>6.33</v>
      </c>
      <c r="H2" s="49">
        <f>'Yearly data'!G246</f>
        <v>6.33</v>
      </c>
      <c r="I2" s="49">
        <f>'Yearly data'!H246</f>
        <v>6.33</v>
      </c>
      <c r="J2" s="49">
        <f>'Yearly data'!I246</f>
        <v>6.33</v>
      </c>
      <c r="K2" s="49">
        <f>'Yearly data'!J246</f>
        <v>6.33</v>
      </c>
      <c r="L2" s="49">
        <f>'Yearly data'!K246</f>
        <v>6.33</v>
      </c>
      <c r="M2" s="49">
        <f>'Yearly data'!L246</f>
        <v>6.33</v>
      </c>
      <c r="N2" s="49">
        <f>'Yearly data'!M246</f>
        <v>6.33</v>
      </c>
      <c r="O2" s="49">
        <f>'Yearly data'!N246</f>
        <v>6.33</v>
      </c>
      <c r="P2" s="49">
        <f>'Yearly data'!O246</f>
        <v>6.33</v>
      </c>
      <c r="Q2" s="49">
        <f>'Yearly data'!P246</f>
        <v>6.33</v>
      </c>
      <c r="R2" s="49">
        <f>'Yearly data'!Q246</f>
        <v>6.33</v>
      </c>
      <c r="S2" s="49">
        <f>'Yearly data'!R246</f>
        <v>6.33</v>
      </c>
      <c r="T2" s="49">
        <f>'Yearly data'!S246</f>
        <v>6.33</v>
      </c>
      <c r="U2" s="49">
        <f>'Yearly data'!T246</f>
        <v>10</v>
      </c>
      <c r="V2" s="49">
        <f>'Yearly data'!U246</f>
        <v>9.33</v>
      </c>
      <c r="W2" s="49">
        <f>'Yearly data'!V246</f>
        <v>8.67</v>
      </c>
      <c r="X2" s="49">
        <f>'Yearly data'!W246</f>
        <v>8</v>
      </c>
      <c r="Y2" s="49">
        <f>'Yearly data'!X246</f>
        <v>7.33</v>
      </c>
      <c r="Z2" s="49">
        <f>'Yearly data'!Y246</f>
        <v>6.67</v>
      </c>
      <c r="AA2" s="49">
        <f>'Yearly data'!Z246</f>
        <v>6.33</v>
      </c>
      <c r="AB2" s="49">
        <f>'Yearly data'!AA246</f>
        <v>6.33</v>
      </c>
      <c r="AC2" s="49">
        <f>'Yearly data'!AB246</f>
        <v>6.33</v>
      </c>
      <c r="AD2" s="49">
        <f>'Yearly data'!AC246</f>
        <v>6.33</v>
      </c>
      <c r="AE2" s="49">
        <f>'Yearly data'!AD246</f>
        <v>6.33</v>
      </c>
      <c r="AF2" s="49">
        <f>'Yearly data'!AE246</f>
        <v>6.33</v>
      </c>
      <c r="AG2" s="49">
        <f>'Yearly data'!AF246</f>
        <v>6.33</v>
      </c>
      <c r="AH2" s="49">
        <f>'Yearly data'!AG246</f>
        <v>6.33</v>
      </c>
      <c r="AI2" s="49">
        <f>'Yearly data'!AH246</f>
        <v>6.33</v>
      </c>
      <c r="AJ2" s="49">
        <f>'Yearly data'!AI246</f>
        <v>6.33</v>
      </c>
      <c r="AK2" s="49">
        <f>'Yearly data'!AJ246</f>
        <v>6.33</v>
      </c>
      <c r="AL2" s="49">
        <f>'Yearly data'!AK246</f>
        <v>6.33</v>
      </c>
      <c r="AM2" s="49">
        <f>'Yearly data'!AL246</f>
        <v>6.33</v>
      </c>
      <c r="AN2" s="49">
        <f>'Yearly data'!AM246</f>
        <v>6.33</v>
      </c>
      <c r="AO2" s="49">
        <f>'Yearly data'!AN246</f>
        <v>6.33</v>
      </c>
      <c r="AP2" s="49">
        <f>'Yearly data'!AO246</f>
        <v>6.33</v>
      </c>
      <c r="AQ2" s="49">
        <f>'Yearly data'!AP246</f>
        <v>6.33</v>
      </c>
      <c r="AR2" s="49">
        <f>'Yearly data'!AQ246</f>
        <v>6.33</v>
      </c>
      <c r="AS2" s="49">
        <f>'Yearly data'!AR246</f>
        <v>6.33</v>
      </c>
      <c r="AT2" s="49">
        <f>'Yearly data'!AS246</f>
        <v>6.33</v>
      </c>
      <c r="AU2" s="49">
        <f>'Yearly data'!AT246</f>
        <v>6.33</v>
      </c>
      <c r="AV2" s="49">
        <f>'Yearly data'!AU246</f>
        <v>6.33</v>
      </c>
      <c r="AW2" s="49">
        <f>'Yearly data'!AV246</f>
        <v>6.33</v>
      </c>
      <c r="AX2" s="49">
        <f>'Yearly data'!AW246</f>
        <v>6.33</v>
      </c>
      <c r="AY2" s="49">
        <f>'Yearly data'!AX246</f>
        <v>6.33</v>
      </c>
      <c r="AZ2" s="49">
        <f>'Yearly data'!AY246</f>
        <v>6.33</v>
      </c>
      <c r="BA2" s="49">
        <f>'Yearly data'!AZ246</f>
        <v>6.33</v>
      </c>
      <c r="BB2" s="49">
        <f>'Yearly data'!BA246</f>
        <v>6.33</v>
      </c>
      <c r="BC2" s="49">
        <f>'Yearly data'!BB246</f>
        <v>6.33</v>
      </c>
      <c r="BD2" s="49">
        <f>'Yearly data'!BC246</f>
        <v>6.33</v>
      </c>
      <c r="BE2" s="49">
        <f>'Yearly data'!BD246</f>
        <v>6.33</v>
      </c>
      <c r="BF2" s="49">
        <f>'Yearly data'!BE246</f>
        <v>6.33</v>
      </c>
      <c r="BG2" s="49">
        <f>'Yearly data'!BF246</f>
        <v>6.33</v>
      </c>
      <c r="BH2" s="49">
        <f>'Yearly data'!BG246</f>
        <v>6.33</v>
      </c>
      <c r="BI2" s="49">
        <f>'Yearly data'!BH246</f>
        <v>6.33</v>
      </c>
      <c r="BJ2" s="49">
        <f>'Yearly data'!BI246</f>
        <v>6.33</v>
      </c>
      <c r="BK2" s="49">
        <f>'Yearly data'!BJ246</f>
        <v>8.67</v>
      </c>
      <c r="BL2" s="49">
        <f>'Yearly data'!BK246</f>
        <v>8.67</v>
      </c>
      <c r="BM2" s="49">
        <f>'Yearly data'!BL246</f>
        <v>8.67</v>
      </c>
      <c r="BN2" s="49">
        <f>'Yearly data'!BM246</f>
        <v>8.67</v>
      </c>
      <c r="BO2" s="49">
        <f>'Yearly data'!BN246</f>
        <v>9</v>
      </c>
      <c r="BP2" s="49">
        <f>'Yearly data'!BO246</f>
        <v>9</v>
      </c>
      <c r="BQ2" s="49">
        <f>'Yearly data'!BP246</f>
        <v>9.33</v>
      </c>
      <c r="BR2" s="49">
        <f>'Yearly data'!BQ246</f>
        <v>9.33</v>
      </c>
      <c r="BS2" s="49">
        <f>'Yearly data'!BR246</f>
        <v>9.33</v>
      </c>
      <c r="BT2" s="49">
        <f>'Yearly data'!BS246</f>
        <v>9.33</v>
      </c>
      <c r="BU2" s="49">
        <f>'Yearly data'!BT246</f>
        <v>9.33</v>
      </c>
      <c r="BV2" s="49">
        <f>'Yearly data'!BU246</f>
        <v>9.33</v>
      </c>
      <c r="BW2" s="49">
        <f>'Yearly data'!BV246</f>
        <v>9.33</v>
      </c>
      <c r="BX2" s="49">
        <f>'Yearly data'!BW246</f>
        <v>9.33</v>
      </c>
      <c r="BY2" s="49">
        <f>'Yearly data'!BX246</f>
        <v>9.33</v>
      </c>
      <c r="BZ2" s="49">
        <f>'Yearly data'!BY246</f>
        <v>9.33</v>
      </c>
      <c r="CA2" s="49">
        <f>'Yearly data'!BZ246</f>
        <v>7.33</v>
      </c>
      <c r="CB2" s="49">
        <f>'Yearly data'!CA246</f>
        <v>7.33</v>
      </c>
      <c r="CC2" s="49">
        <f>'Yearly data'!CB246</f>
        <v>7.33</v>
      </c>
      <c r="CD2" s="49">
        <f>'Yearly data'!CC246</f>
        <v>7.33</v>
      </c>
      <c r="CE2" s="49">
        <f>'Yearly data'!CD246</f>
        <v>7.33</v>
      </c>
      <c r="CF2" s="49">
        <f>'Yearly data'!CE246</f>
        <v>7.33</v>
      </c>
      <c r="CG2" s="49">
        <f>'Yearly data'!CF246</f>
        <v>7.33</v>
      </c>
      <c r="CH2" s="49">
        <f>'Yearly data'!CG246</f>
        <v>7.33</v>
      </c>
      <c r="CI2" s="49">
        <f>'Yearly data'!CH246</f>
        <v>11</v>
      </c>
      <c r="CJ2" s="49">
        <f>'Yearly data'!CI246</f>
        <v>11</v>
      </c>
      <c r="CK2" s="49">
        <f>'Yearly data'!CJ246</f>
        <v>10.67</v>
      </c>
      <c r="CL2" s="49">
        <f>'Yearly data'!CK246</f>
        <v>10.67</v>
      </c>
      <c r="CM2" s="49">
        <f>'Yearly data'!CL246</f>
        <v>10</v>
      </c>
      <c r="CN2" s="49">
        <f>'Yearly data'!CM246</f>
        <v>9</v>
      </c>
      <c r="CO2" s="49">
        <f>'Yearly data'!CN246</f>
        <v>8.67</v>
      </c>
      <c r="CP2" s="49">
        <f>'Yearly data'!CO246</f>
        <v>8.33</v>
      </c>
      <c r="CQ2" s="49">
        <f>'Yearly data'!CP246</f>
        <v>8</v>
      </c>
      <c r="CR2" s="49">
        <f>'Yearly data'!CQ246</f>
        <v>7.33</v>
      </c>
      <c r="CS2" s="49">
        <f>'Yearly data'!CR246</f>
        <v>7.33</v>
      </c>
      <c r="CT2" s="49">
        <f>'Yearly data'!CS165</f>
        <v>22.33</v>
      </c>
    </row>
    <row r="3" spans="1:98" ht="20.399999999999999">
      <c r="B3" s="48">
        <v>45537</v>
      </c>
      <c r="C3" s="49">
        <f>'Yearly data'!B247</f>
        <v>6.33</v>
      </c>
      <c r="D3" s="49">
        <f>'Yearly data'!C247</f>
        <v>6.33</v>
      </c>
      <c r="E3" s="49">
        <f>'Yearly data'!D247</f>
        <v>6.33</v>
      </c>
      <c r="F3" s="49">
        <f>'Yearly data'!E247</f>
        <v>6.33</v>
      </c>
      <c r="G3" s="49">
        <f>'Yearly data'!F247</f>
        <v>6.33</v>
      </c>
      <c r="H3" s="49">
        <f>'Yearly data'!G247</f>
        <v>6.33</v>
      </c>
      <c r="I3" s="49">
        <f>'Yearly data'!H247</f>
        <v>6.33</v>
      </c>
      <c r="J3" s="49">
        <f>'Yearly data'!I247</f>
        <v>6.33</v>
      </c>
      <c r="K3" s="49">
        <f>'Yearly data'!J247</f>
        <v>6.33</v>
      </c>
      <c r="L3" s="49">
        <f>'Yearly data'!K247</f>
        <v>6.33</v>
      </c>
      <c r="M3" s="49">
        <f>'Yearly data'!L247</f>
        <v>6.33</v>
      </c>
      <c r="N3" s="49">
        <f>'Yearly data'!M247</f>
        <v>6.33</v>
      </c>
      <c r="O3" s="49">
        <f>'Yearly data'!N247</f>
        <v>6.33</v>
      </c>
      <c r="P3" s="49">
        <f>'Yearly data'!O247</f>
        <v>6.33</v>
      </c>
      <c r="Q3" s="49">
        <f>'Yearly data'!P247</f>
        <v>6.33</v>
      </c>
      <c r="R3" s="49">
        <f>'Yearly data'!Q247</f>
        <v>6.33</v>
      </c>
      <c r="S3" s="49">
        <f>'Yearly data'!R247</f>
        <v>6.33</v>
      </c>
      <c r="T3" s="49">
        <f>'Yearly data'!S247</f>
        <v>6.33</v>
      </c>
      <c r="U3" s="49">
        <f>'Yearly data'!T247</f>
        <v>6.33</v>
      </c>
      <c r="V3" s="49">
        <f>'Yearly data'!U247</f>
        <v>6.33</v>
      </c>
      <c r="W3" s="49">
        <f>'Yearly data'!V247</f>
        <v>6.33</v>
      </c>
      <c r="X3" s="49">
        <f>'Yearly data'!W247</f>
        <v>6.33</v>
      </c>
      <c r="Y3" s="49">
        <f>'Yearly data'!X247</f>
        <v>6.33</v>
      </c>
      <c r="Z3" s="49">
        <f>'Yearly data'!Y247</f>
        <v>6.33</v>
      </c>
      <c r="AA3" s="49">
        <f>'Yearly data'!Z247</f>
        <v>6.33</v>
      </c>
      <c r="AB3" s="49">
        <f>'Yearly data'!AA247</f>
        <v>6.33</v>
      </c>
      <c r="AC3" s="49">
        <f>'Yearly data'!AB247</f>
        <v>6.33</v>
      </c>
      <c r="AD3" s="49">
        <f>'Yearly data'!AC247</f>
        <v>6.33</v>
      </c>
      <c r="AE3" s="49">
        <f>'Yearly data'!AD247</f>
        <v>6.33</v>
      </c>
      <c r="AF3" s="49">
        <f>'Yearly data'!AE247</f>
        <v>6.33</v>
      </c>
      <c r="AG3" s="49">
        <f>'Yearly data'!AF247</f>
        <v>6.33</v>
      </c>
      <c r="AH3" s="49">
        <f>'Yearly data'!AG247</f>
        <v>6.33</v>
      </c>
      <c r="AI3" s="49">
        <f>'Yearly data'!AH247</f>
        <v>6.33</v>
      </c>
      <c r="AJ3" s="49">
        <f>'Yearly data'!AI247</f>
        <v>6.33</v>
      </c>
      <c r="AK3" s="49">
        <f>'Yearly data'!AJ247</f>
        <v>6.33</v>
      </c>
      <c r="AL3" s="49">
        <f>'Yearly data'!AK247</f>
        <v>6.33</v>
      </c>
      <c r="AM3" s="49">
        <f>'Yearly data'!AL247</f>
        <v>6.33</v>
      </c>
      <c r="AN3" s="49">
        <f>'Yearly data'!AM247</f>
        <v>6.33</v>
      </c>
      <c r="AO3" s="49">
        <f>'Yearly data'!AN247</f>
        <v>6.33</v>
      </c>
      <c r="AP3" s="49">
        <f>'Yearly data'!AO247</f>
        <v>6.33</v>
      </c>
      <c r="AQ3" s="49">
        <f>'Yearly data'!AP247</f>
        <v>6.33</v>
      </c>
      <c r="AR3" s="49">
        <f>'Yearly data'!AQ247</f>
        <v>6.33</v>
      </c>
      <c r="AS3" s="49">
        <f>'Yearly data'!AR247</f>
        <v>6.33</v>
      </c>
      <c r="AT3" s="49">
        <f>'Yearly data'!AS247</f>
        <v>6.33</v>
      </c>
      <c r="AU3" s="49">
        <f>'Yearly data'!AT247</f>
        <v>6.33</v>
      </c>
      <c r="AV3" s="49">
        <f>'Yearly data'!AU247</f>
        <v>6.33</v>
      </c>
      <c r="AW3" s="49">
        <f>'Yearly data'!AV247</f>
        <v>6.33</v>
      </c>
      <c r="AX3" s="49">
        <f>'Yearly data'!AW247</f>
        <v>6.33</v>
      </c>
      <c r="AY3" s="49">
        <f>'Yearly data'!AX247</f>
        <v>6.33</v>
      </c>
      <c r="AZ3" s="49">
        <f>'Yearly data'!AY247</f>
        <v>6.33</v>
      </c>
      <c r="BA3" s="49">
        <f>'Yearly data'!AZ247</f>
        <v>6.33</v>
      </c>
      <c r="BB3" s="49">
        <f>'Yearly data'!BA247</f>
        <v>6.33</v>
      </c>
      <c r="BC3" s="49">
        <f>'Yearly data'!BB247</f>
        <v>6.33</v>
      </c>
      <c r="BD3" s="49">
        <f>'Yearly data'!BC247</f>
        <v>6.33</v>
      </c>
      <c r="BE3" s="49">
        <f>'Yearly data'!BD247</f>
        <v>6.33</v>
      </c>
      <c r="BF3" s="49">
        <f>'Yearly data'!BE247</f>
        <v>6.33</v>
      </c>
      <c r="BG3" s="49">
        <f>'Yearly data'!BF247</f>
        <v>6.33</v>
      </c>
      <c r="BH3" s="49">
        <f>'Yearly data'!BG247</f>
        <v>6.33</v>
      </c>
      <c r="BI3" s="49">
        <f>'Yearly data'!BH247</f>
        <v>6.33</v>
      </c>
      <c r="BJ3" s="49">
        <f>'Yearly data'!BI247</f>
        <v>6.33</v>
      </c>
      <c r="BK3" s="49">
        <f>'Yearly data'!BJ247</f>
        <v>6.33</v>
      </c>
      <c r="BL3" s="49">
        <f>'Yearly data'!BK247</f>
        <v>6.33</v>
      </c>
      <c r="BM3" s="49">
        <f>'Yearly data'!BL247</f>
        <v>6.33</v>
      </c>
      <c r="BN3" s="49">
        <f>'Yearly data'!BM247</f>
        <v>6.33</v>
      </c>
      <c r="BO3" s="49">
        <f>'Yearly data'!BN247</f>
        <v>6.33</v>
      </c>
      <c r="BP3" s="49">
        <f>'Yearly data'!BO247</f>
        <v>6.33</v>
      </c>
      <c r="BQ3" s="49">
        <f>'Yearly data'!BP247</f>
        <v>6.33</v>
      </c>
      <c r="BR3" s="49">
        <f>'Yearly data'!BQ247</f>
        <v>6.33</v>
      </c>
      <c r="BS3" s="49">
        <f>'Yearly data'!BR247</f>
        <v>6.33</v>
      </c>
      <c r="BT3" s="49">
        <f>'Yearly data'!BS247</f>
        <v>6.33</v>
      </c>
      <c r="BU3" s="49">
        <f>'Yearly data'!BT247</f>
        <v>6.67</v>
      </c>
      <c r="BV3" s="49">
        <f>'Yearly data'!BU247</f>
        <v>6.67</v>
      </c>
      <c r="BW3" s="49">
        <f>'Yearly data'!BV247</f>
        <v>8.33</v>
      </c>
      <c r="BX3" s="49">
        <f>'Yearly data'!BW247</f>
        <v>8.33</v>
      </c>
      <c r="BY3" s="49">
        <f>'Yearly data'!BX247</f>
        <v>8.33</v>
      </c>
      <c r="BZ3" s="49">
        <f>'Yearly data'!BY247</f>
        <v>8.33</v>
      </c>
      <c r="CA3" s="49">
        <f>'Yearly data'!BZ247</f>
        <v>8.33</v>
      </c>
      <c r="CB3" s="49">
        <f>'Yearly data'!CA247</f>
        <v>8.33</v>
      </c>
      <c r="CC3" s="49">
        <f>'Yearly data'!CB247</f>
        <v>8.33</v>
      </c>
      <c r="CD3" s="49">
        <f>'Yearly data'!CC247</f>
        <v>8.33</v>
      </c>
      <c r="CE3" s="49">
        <f>'Yearly data'!CD247</f>
        <v>8</v>
      </c>
      <c r="CF3" s="49">
        <f>'Yearly data'!CE247</f>
        <v>8</v>
      </c>
      <c r="CG3" s="49">
        <f>'Yearly data'!CF247</f>
        <v>8</v>
      </c>
      <c r="CH3" s="49">
        <f>'Yearly data'!CG247</f>
        <v>8</v>
      </c>
      <c r="CI3" s="49">
        <f>'Yearly data'!CH247</f>
        <v>8</v>
      </c>
      <c r="CJ3" s="49">
        <f>'Yearly data'!CI247</f>
        <v>6.67</v>
      </c>
      <c r="CK3" s="49">
        <f>'Yearly data'!CJ247</f>
        <v>6.67</v>
      </c>
      <c r="CL3" s="49">
        <f>'Yearly data'!CK247</f>
        <v>6.67</v>
      </c>
      <c r="CM3" s="49">
        <f>'Yearly data'!CL247</f>
        <v>6.67</v>
      </c>
      <c r="CN3" s="49">
        <f>'Yearly data'!CM247</f>
        <v>6.67</v>
      </c>
      <c r="CO3" s="49">
        <f>'Yearly data'!CN247</f>
        <v>6.67</v>
      </c>
      <c r="CP3" s="49">
        <f>'Yearly data'!CO247</f>
        <v>6.67</v>
      </c>
      <c r="CQ3" s="49">
        <f>'Yearly data'!CP247</f>
        <v>6.67</v>
      </c>
      <c r="CR3" s="49">
        <f>'Yearly data'!CQ247</f>
        <v>6.67</v>
      </c>
      <c r="CS3" s="49">
        <f>'Yearly data'!CR247</f>
        <v>6.67</v>
      </c>
      <c r="CT3" s="49">
        <f>'Yearly data'!CS166</f>
        <v>17.329999999999998</v>
      </c>
    </row>
    <row r="4" spans="1:98" ht="20.399999999999999">
      <c r="B4" s="48">
        <v>45538</v>
      </c>
      <c r="C4" s="49">
        <f>'Yearly data'!B248</f>
        <v>6.33</v>
      </c>
      <c r="D4" s="49">
        <f>'Yearly data'!C248</f>
        <v>6.33</v>
      </c>
      <c r="E4" s="49">
        <f>'Yearly data'!D248</f>
        <v>6.33</v>
      </c>
      <c r="F4" s="49">
        <f>'Yearly data'!E248</f>
        <v>6.33</v>
      </c>
      <c r="G4" s="49">
        <f>'Yearly data'!F248</f>
        <v>6.33</v>
      </c>
      <c r="H4" s="49">
        <f>'Yearly data'!G248</f>
        <v>6.33</v>
      </c>
      <c r="I4" s="49">
        <f>'Yearly data'!H248</f>
        <v>6.33</v>
      </c>
      <c r="J4" s="49">
        <f>'Yearly data'!I248</f>
        <v>6.33</v>
      </c>
      <c r="K4" s="49">
        <f>'Yearly data'!J248</f>
        <v>6.33</v>
      </c>
      <c r="L4" s="49">
        <f>'Yearly data'!K248</f>
        <v>6.33</v>
      </c>
      <c r="M4" s="49">
        <f>'Yearly data'!L248</f>
        <v>6.33</v>
      </c>
      <c r="N4" s="49">
        <f>'Yearly data'!M248</f>
        <v>6.33</v>
      </c>
      <c r="O4" s="49">
        <f>'Yearly data'!N248</f>
        <v>6.33</v>
      </c>
      <c r="P4" s="49">
        <f>'Yearly data'!O248</f>
        <v>6.33</v>
      </c>
      <c r="Q4" s="49">
        <f>'Yearly data'!P248</f>
        <v>6.33</v>
      </c>
      <c r="R4" s="49">
        <f>'Yearly data'!Q248</f>
        <v>6.33</v>
      </c>
      <c r="S4" s="49">
        <f>'Yearly data'!R248</f>
        <v>6.33</v>
      </c>
      <c r="T4" s="49">
        <f>'Yearly data'!S248</f>
        <v>6.33</v>
      </c>
      <c r="U4" s="49">
        <f>'Yearly data'!T248</f>
        <v>6.33</v>
      </c>
      <c r="V4" s="49">
        <f>'Yearly data'!U248</f>
        <v>6.33</v>
      </c>
      <c r="W4" s="49">
        <f>'Yearly data'!V248</f>
        <v>6.33</v>
      </c>
      <c r="X4" s="49">
        <f>'Yearly data'!W248</f>
        <v>6.33</v>
      </c>
      <c r="Y4" s="49">
        <f>'Yearly data'!X248</f>
        <v>6.33</v>
      </c>
      <c r="Z4" s="49">
        <f>'Yearly data'!Y248</f>
        <v>6.33</v>
      </c>
      <c r="AA4" s="49">
        <f>'Yearly data'!Z248</f>
        <v>6.33</v>
      </c>
      <c r="AB4" s="49">
        <f>'Yearly data'!AA248</f>
        <v>6.33</v>
      </c>
      <c r="AC4" s="49">
        <f>'Yearly data'!AB248</f>
        <v>6.33</v>
      </c>
      <c r="AD4" s="49">
        <f>'Yearly data'!AC248</f>
        <v>6.33</v>
      </c>
      <c r="AE4" s="49">
        <f>'Yearly data'!AD248</f>
        <v>6.33</v>
      </c>
      <c r="AF4" s="49">
        <f>'Yearly data'!AE248</f>
        <v>6.33</v>
      </c>
      <c r="AG4" s="49">
        <f>'Yearly data'!AF248</f>
        <v>6.33</v>
      </c>
      <c r="AH4" s="49">
        <f>'Yearly data'!AG248</f>
        <v>6.33</v>
      </c>
      <c r="AI4" s="49">
        <f>'Yearly data'!AH248</f>
        <v>6.33</v>
      </c>
      <c r="AJ4" s="49">
        <f>'Yearly data'!AI248</f>
        <v>6.33</v>
      </c>
      <c r="AK4" s="49">
        <f>'Yearly data'!AJ248</f>
        <v>6.33</v>
      </c>
      <c r="AL4" s="49">
        <f>'Yearly data'!AK248</f>
        <v>6.33</v>
      </c>
      <c r="AM4" s="49">
        <f>'Yearly data'!AL248</f>
        <v>7.67</v>
      </c>
      <c r="AN4" s="49">
        <f>'Yearly data'!AM248</f>
        <v>7.67</v>
      </c>
      <c r="AO4" s="49">
        <f>'Yearly data'!AN248</f>
        <v>7.33</v>
      </c>
      <c r="AP4" s="49">
        <f>'Yearly data'!AO248</f>
        <v>7.33</v>
      </c>
      <c r="AQ4" s="49">
        <f>'Yearly data'!AP248</f>
        <v>6.33</v>
      </c>
      <c r="AR4" s="49">
        <f>'Yearly data'!AQ248</f>
        <v>6.33</v>
      </c>
      <c r="AS4" s="49">
        <f>'Yearly data'!AR248</f>
        <v>6.33</v>
      </c>
      <c r="AT4" s="49">
        <f>'Yearly data'!AS248</f>
        <v>6.33</v>
      </c>
      <c r="AU4" s="49">
        <f>'Yearly data'!AT248</f>
        <v>6.33</v>
      </c>
      <c r="AV4" s="49">
        <f>'Yearly data'!AU248</f>
        <v>6.33</v>
      </c>
      <c r="AW4" s="49">
        <f>'Yearly data'!AV248</f>
        <v>6.33</v>
      </c>
      <c r="AX4" s="49">
        <f>'Yearly data'!AW248</f>
        <v>6.33</v>
      </c>
      <c r="AY4" s="49">
        <f>'Yearly data'!AX248</f>
        <v>6.33</v>
      </c>
      <c r="AZ4" s="49">
        <f>'Yearly data'!AY248</f>
        <v>6.33</v>
      </c>
      <c r="BA4" s="49">
        <f>'Yearly data'!AZ248</f>
        <v>6.33</v>
      </c>
      <c r="BB4" s="49">
        <f>'Yearly data'!BA248</f>
        <v>6.33</v>
      </c>
      <c r="BC4" s="49">
        <f>'Yearly data'!BB248</f>
        <v>6.33</v>
      </c>
      <c r="BD4" s="49">
        <f>'Yearly data'!BC248</f>
        <v>6.33</v>
      </c>
      <c r="BE4" s="49">
        <f>'Yearly data'!BD248</f>
        <v>6.33</v>
      </c>
      <c r="BF4" s="49">
        <f>'Yearly data'!BE248</f>
        <v>6.33</v>
      </c>
      <c r="BG4" s="49">
        <f>'Yearly data'!BF248</f>
        <v>6.33</v>
      </c>
      <c r="BH4" s="49">
        <f>'Yearly data'!BG248</f>
        <v>6.33</v>
      </c>
      <c r="BI4" s="49">
        <f>'Yearly data'!BH248</f>
        <v>6.33</v>
      </c>
      <c r="BJ4" s="49">
        <f>'Yearly data'!BI248</f>
        <v>6.33</v>
      </c>
      <c r="BK4" s="49">
        <f>'Yearly data'!BJ248</f>
        <v>6.33</v>
      </c>
      <c r="BL4" s="49">
        <f>'Yearly data'!BK248</f>
        <v>6.33</v>
      </c>
      <c r="BM4" s="49">
        <f>'Yearly data'!BL248</f>
        <v>6.33</v>
      </c>
      <c r="BN4" s="49">
        <f>'Yearly data'!BM248</f>
        <v>6.33</v>
      </c>
      <c r="BO4" s="49">
        <f>'Yearly data'!BN248</f>
        <v>6.33</v>
      </c>
      <c r="BP4" s="49">
        <f>'Yearly data'!BO248</f>
        <v>6.33</v>
      </c>
      <c r="BQ4" s="49">
        <f>'Yearly data'!BP248</f>
        <v>6.33</v>
      </c>
      <c r="BR4" s="49">
        <f>'Yearly data'!BQ248</f>
        <v>6.33</v>
      </c>
      <c r="BS4" s="49">
        <f>'Yearly data'!BR248</f>
        <v>6.33</v>
      </c>
      <c r="BT4" s="49">
        <f>'Yearly data'!BS248</f>
        <v>6.33</v>
      </c>
      <c r="BU4" s="49">
        <f>'Yearly data'!BT248</f>
        <v>6.33</v>
      </c>
      <c r="BV4" s="49">
        <f>'Yearly data'!BU248</f>
        <v>6.33</v>
      </c>
      <c r="BW4" s="49">
        <f>'Yearly data'!BV248</f>
        <v>6.33</v>
      </c>
      <c r="BX4" s="49">
        <f>'Yearly data'!BW248</f>
        <v>6.33</v>
      </c>
      <c r="BY4" s="49">
        <f>'Yearly data'!BX248</f>
        <v>6.33</v>
      </c>
      <c r="BZ4" s="49">
        <f>'Yearly data'!BY248</f>
        <v>6.33</v>
      </c>
      <c r="CA4" s="49">
        <f>'Yearly data'!BZ248</f>
        <v>6.33</v>
      </c>
      <c r="CB4" s="49">
        <f>'Yearly data'!CA248</f>
        <v>6.33</v>
      </c>
      <c r="CC4" s="49">
        <f>'Yearly data'!CB248</f>
        <v>6.33</v>
      </c>
      <c r="CD4" s="49">
        <f>'Yearly data'!CC248</f>
        <v>6.33</v>
      </c>
      <c r="CE4" s="49">
        <f>'Yearly data'!CD248</f>
        <v>6.33</v>
      </c>
      <c r="CF4" s="49">
        <f>'Yearly data'!CE248</f>
        <v>6.33</v>
      </c>
      <c r="CG4" s="49">
        <f>'Yearly data'!CF248</f>
        <v>6.33</v>
      </c>
      <c r="CH4" s="49">
        <f>'Yearly data'!CG248</f>
        <v>6.33</v>
      </c>
      <c r="CI4" s="49">
        <f>'Yearly data'!CH248</f>
        <v>6.33</v>
      </c>
      <c r="CJ4" s="49">
        <f>'Yearly data'!CI248</f>
        <v>6.33</v>
      </c>
      <c r="CK4" s="49">
        <f>'Yearly data'!CJ248</f>
        <v>6.33</v>
      </c>
      <c r="CL4" s="49">
        <f>'Yearly data'!CK248</f>
        <v>6.33</v>
      </c>
      <c r="CM4" s="49">
        <f>'Yearly data'!CL248</f>
        <v>6.33</v>
      </c>
      <c r="CN4" s="49">
        <f>'Yearly data'!CM248</f>
        <v>6.33</v>
      </c>
      <c r="CO4" s="49">
        <f>'Yearly data'!CN248</f>
        <v>6.33</v>
      </c>
      <c r="CP4" s="49">
        <f>'Yearly data'!CO248</f>
        <v>6.33</v>
      </c>
      <c r="CQ4" s="49">
        <f>'Yearly data'!CP248</f>
        <v>6.33</v>
      </c>
      <c r="CR4" s="49">
        <f>'Yearly data'!CQ248</f>
        <v>6.33</v>
      </c>
      <c r="CS4" s="49">
        <f>'Yearly data'!CR248</f>
        <v>6.33</v>
      </c>
      <c r="CT4" s="49">
        <f>'Yearly data'!CS167</f>
        <v>15.67</v>
      </c>
    </row>
    <row r="5" spans="1:98" ht="20.399999999999999">
      <c r="B5" s="48">
        <v>45539</v>
      </c>
      <c r="C5" s="49">
        <f>'Yearly data'!B249</f>
        <v>8.33</v>
      </c>
      <c r="D5" s="49">
        <f>'Yearly data'!C249</f>
        <v>8.67</v>
      </c>
      <c r="E5" s="49">
        <f>'Yearly data'!D249</f>
        <v>8.67</v>
      </c>
      <c r="F5" s="49">
        <f>'Yearly data'!E249</f>
        <v>9</v>
      </c>
      <c r="G5" s="49">
        <f>'Yearly data'!F249</f>
        <v>9.33</v>
      </c>
      <c r="H5" s="49">
        <f>'Yearly data'!G249</f>
        <v>7</v>
      </c>
      <c r="I5" s="49">
        <f>'Yearly data'!H249</f>
        <v>7</v>
      </c>
      <c r="J5" s="49">
        <f>'Yearly data'!I249</f>
        <v>7</v>
      </c>
      <c r="K5" s="49">
        <f>'Yearly data'!J249</f>
        <v>7</v>
      </c>
      <c r="L5" s="49">
        <f>'Yearly data'!K249</f>
        <v>7</v>
      </c>
      <c r="M5" s="49">
        <f>'Yearly data'!L249</f>
        <v>7</v>
      </c>
      <c r="N5" s="49">
        <f>'Yearly data'!M249</f>
        <v>7</v>
      </c>
      <c r="O5" s="49">
        <f>'Yearly data'!N249</f>
        <v>7</v>
      </c>
      <c r="P5" s="49">
        <f>'Yearly data'!O249</f>
        <v>7</v>
      </c>
      <c r="Q5" s="49">
        <f>'Yearly data'!P249</f>
        <v>7</v>
      </c>
      <c r="R5" s="49">
        <f>'Yearly data'!Q249</f>
        <v>7</v>
      </c>
      <c r="S5" s="49">
        <f>'Yearly data'!R249</f>
        <v>7</v>
      </c>
      <c r="T5" s="49">
        <f>'Yearly data'!S249</f>
        <v>7</v>
      </c>
      <c r="U5" s="49">
        <f>'Yearly data'!T249</f>
        <v>8.67</v>
      </c>
      <c r="V5" s="49">
        <f>'Yearly data'!U249</f>
        <v>9</v>
      </c>
      <c r="W5" s="49">
        <f>'Yearly data'!V249</f>
        <v>9.67</v>
      </c>
      <c r="X5" s="49">
        <f>'Yearly data'!W249</f>
        <v>10.33</v>
      </c>
      <c r="Y5" s="49">
        <f>'Yearly data'!X249</f>
        <v>10.67</v>
      </c>
      <c r="Z5" s="49">
        <f>'Yearly data'!Y249</f>
        <v>11</v>
      </c>
      <c r="AA5" s="49">
        <f>'Yearly data'!Z249</f>
        <v>12.33</v>
      </c>
      <c r="AB5" s="49">
        <f>'Yearly data'!AA249</f>
        <v>12.33</v>
      </c>
      <c r="AC5" s="49">
        <f>'Yearly data'!AB249</f>
        <v>12.33</v>
      </c>
      <c r="AD5" s="49">
        <f>'Yearly data'!AC249</f>
        <v>12.33</v>
      </c>
      <c r="AE5" s="49">
        <f>'Yearly data'!AD249</f>
        <v>10</v>
      </c>
      <c r="AF5" s="49">
        <f>'Yearly data'!AE249</f>
        <v>10</v>
      </c>
      <c r="AG5" s="49">
        <f>'Yearly data'!AF249</f>
        <v>10</v>
      </c>
      <c r="AH5" s="49">
        <f>'Yearly data'!AG249</f>
        <v>10</v>
      </c>
      <c r="AI5" s="49">
        <f>'Yearly data'!AH249</f>
        <v>10</v>
      </c>
      <c r="AJ5" s="49">
        <f>'Yearly data'!AI249</f>
        <v>10</v>
      </c>
      <c r="AK5" s="49">
        <f>'Yearly data'!AJ249</f>
        <v>10</v>
      </c>
      <c r="AL5" s="49">
        <f>'Yearly data'!AK249</f>
        <v>10</v>
      </c>
      <c r="AM5" s="49">
        <f>'Yearly data'!AL249</f>
        <v>10</v>
      </c>
      <c r="AN5" s="49">
        <f>'Yearly data'!AM249</f>
        <v>10</v>
      </c>
      <c r="AO5" s="49">
        <f>'Yearly data'!AN249</f>
        <v>10</v>
      </c>
      <c r="AP5" s="49">
        <f>'Yearly data'!AO249</f>
        <v>10</v>
      </c>
      <c r="AQ5" s="49">
        <f>'Yearly data'!AP249</f>
        <v>10</v>
      </c>
      <c r="AR5" s="49">
        <f>'Yearly data'!AQ249</f>
        <v>10</v>
      </c>
      <c r="AS5" s="49">
        <f>'Yearly data'!AR249</f>
        <v>10.33</v>
      </c>
      <c r="AT5" s="49">
        <f>'Yearly data'!AS249</f>
        <v>10.33</v>
      </c>
      <c r="AU5" s="49">
        <f>'Yearly data'!AT249</f>
        <v>11</v>
      </c>
      <c r="AV5" s="49">
        <f>'Yearly data'!AU249</f>
        <v>11.67</v>
      </c>
      <c r="AW5" s="49">
        <f>'Yearly data'!AV249</f>
        <v>10.67</v>
      </c>
      <c r="AX5" s="49">
        <f>'Yearly data'!AW249</f>
        <v>11</v>
      </c>
      <c r="AY5" s="49">
        <f>'Yearly data'!AX249</f>
        <v>11.67</v>
      </c>
      <c r="AZ5" s="49">
        <f>'Yearly data'!AY249</f>
        <v>12</v>
      </c>
      <c r="BA5" s="49">
        <f>'Yearly data'!AZ249</f>
        <v>12.33</v>
      </c>
      <c r="BB5" s="49">
        <f>'Yearly data'!BA249</f>
        <v>12.67</v>
      </c>
      <c r="BC5" s="49">
        <f>'Yearly data'!BB249</f>
        <v>13</v>
      </c>
      <c r="BD5" s="49">
        <f>'Yearly data'!BC249</f>
        <v>13.33</v>
      </c>
      <c r="BE5" s="49">
        <f>'Yearly data'!BD249</f>
        <v>0</v>
      </c>
      <c r="BF5" s="49">
        <f>'Yearly data'!BE249</f>
        <v>0</v>
      </c>
      <c r="BG5" s="49">
        <f>'Yearly data'!BF249</f>
        <v>0</v>
      </c>
      <c r="BH5" s="49">
        <f>'Yearly data'!BG249</f>
        <v>0</v>
      </c>
      <c r="BI5" s="49">
        <f>'Yearly data'!BH249</f>
        <v>0</v>
      </c>
      <c r="BJ5" s="49">
        <f>'Yearly data'!BI249</f>
        <v>0</v>
      </c>
      <c r="BK5" s="49">
        <f>'Yearly data'!BJ249</f>
        <v>0</v>
      </c>
      <c r="BL5" s="49">
        <f>'Yearly data'!BK249</f>
        <v>0</v>
      </c>
      <c r="BM5" s="49">
        <f>'Yearly data'!BL249</f>
        <v>0</v>
      </c>
      <c r="BN5" s="49">
        <f>'Yearly data'!BM249</f>
        <v>0</v>
      </c>
      <c r="BO5" s="49">
        <f>'Yearly data'!BN249</f>
        <v>0</v>
      </c>
      <c r="BP5" s="49">
        <f>'Yearly data'!BO249</f>
        <v>0</v>
      </c>
      <c r="BQ5" s="49">
        <f>'Yearly data'!BP249</f>
        <v>0</v>
      </c>
      <c r="BR5" s="49">
        <f>'Yearly data'!BQ249</f>
        <v>0</v>
      </c>
      <c r="BS5" s="49">
        <f>'Yearly data'!BR249</f>
        <v>0</v>
      </c>
      <c r="BT5" s="49">
        <f>'Yearly data'!BS249</f>
        <v>0</v>
      </c>
      <c r="BU5" s="49">
        <f>'Yearly data'!BT249</f>
        <v>0</v>
      </c>
      <c r="BV5" s="49">
        <f>'Yearly data'!BU249</f>
        <v>0</v>
      </c>
      <c r="BW5" s="49">
        <f>'Yearly data'!BV249</f>
        <v>0</v>
      </c>
      <c r="BX5" s="49">
        <f>'Yearly data'!BW249</f>
        <v>0</v>
      </c>
      <c r="BY5" s="49">
        <f>'Yearly data'!BX249</f>
        <v>0</v>
      </c>
      <c r="BZ5" s="49">
        <f>'Yearly data'!BY249</f>
        <v>0</v>
      </c>
      <c r="CA5" s="49">
        <f>'Yearly data'!BZ249</f>
        <v>0</v>
      </c>
      <c r="CB5" s="49">
        <f>'Yearly data'!CA249</f>
        <v>0</v>
      </c>
      <c r="CC5" s="49">
        <f>'Yearly data'!CB249</f>
        <v>0</v>
      </c>
      <c r="CD5" s="49">
        <f>'Yearly data'!CC249</f>
        <v>0</v>
      </c>
      <c r="CE5" s="49">
        <f>'Yearly data'!CD249</f>
        <v>0</v>
      </c>
      <c r="CF5" s="49">
        <f>'Yearly data'!CE249</f>
        <v>0</v>
      </c>
      <c r="CG5" s="49">
        <f>'Yearly data'!CF249</f>
        <v>0</v>
      </c>
      <c r="CH5" s="49">
        <f>'Yearly data'!CG249</f>
        <v>0</v>
      </c>
      <c r="CI5" s="49">
        <f>'Yearly data'!CH249</f>
        <v>0</v>
      </c>
      <c r="CJ5" s="49">
        <f>'Yearly data'!CI249</f>
        <v>0</v>
      </c>
      <c r="CK5" s="49">
        <f>'Yearly data'!CJ249</f>
        <v>6.67</v>
      </c>
      <c r="CL5" s="49">
        <f>'Yearly data'!CK249</f>
        <v>6.67</v>
      </c>
      <c r="CM5" s="49">
        <f>'Yearly data'!CL249</f>
        <v>0</v>
      </c>
      <c r="CN5" s="49">
        <f>'Yearly data'!CM249</f>
        <v>0</v>
      </c>
      <c r="CO5" s="49">
        <f>'Yearly data'!CN249</f>
        <v>0</v>
      </c>
      <c r="CP5" s="49">
        <f>'Yearly data'!CO249</f>
        <v>0</v>
      </c>
      <c r="CQ5" s="49">
        <f>'Yearly data'!CP249</f>
        <v>0</v>
      </c>
      <c r="CR5" s="49">
        <f>'Yearly data'!CQ249</f>
        <v>0</v>
      </c>
      <c r="CS5" s="49">
        <f>'Yearly data'!CR249</f>
        <v>0</v>
      </c>
      <c r="CT5" s="49">
        <f>'Yearly data'!CS168</f>
        <v>10</v>
      </c>
    </row>
    <row r="6" spans="1:98" ht="20.399999999999999">
      <c r="B6" s="48">
        <v>45540</v>
      </c>
      <c r="C6" s="49">
        <f>'Yearly data'!B250</f>
        <v>0</v>
      </c>
      <c r="D6" s="49">
        <f>'Yearly data'!C250</f>
        <v>0</v>
      </c>
      <c r="E6" s="49">
        <f>'Yearly data'!D250</f>
        <v>0</v>
      </c>
      <c r="F6" s="49">
        <f>'Yearly data'!E250</f>
        <v>0</v>
      </c>
      <c r="G6" s="49">
        <f>'Yearly data'!F250</f>
        <v>0</v>
      </c>
      <c r="H6" s="49">
        <f>'Yearly data'!G250</f>
        <v>0</v>
      </c>
      <c r="I6" s="49">
        <f>'Yearly data'!H250</f>
        <v>0</v>
      </c>
      <c r="J6" s="49">
        <f>'Yearly data'!I250</f>
        <v>0</v>
      </c>
      <c r="K6" s="49">
        <f>'Yearly data'!J250</f>
        <v>0</v>
      </c>
      <c r="L6" s="49">
        <f>'Yearly data'!K250</f>
        <v>0</v>
      </c>
      <c r="M6" s="49">
        <f>'Yearly data'!L250</f>
        <v>0</v>
      </c>
      <c r="N6" s="49">
        <f>'Yearly data'!M250</f>
        <v>0</v>
      </c>
      <c r="O6" s="49">
        <f>'Yearly data'!N250</f>
        <v>0</v>
      </c>
      <c r="P6" s="49">
        <f>'Yearly data'!O250</f>
        <v>0</v>
      </c>
      <c r="Q6" s="49">
        <f>'Yearly data'!P250</f>
        <v>0</v>
      </c>
      <c r="R6" s="49">
        <f>'Yearly data'!Q250</f>
        <v>0</v>
      </c>
      <c r="S6" s="49">
        <f>'Yearly data'!R250</f>
        <v>0</v>
      </c>
      <c r="T6" s="49">
        <f>'Yearly data'!S250</f>
        <v>0</v>
      </c>
      <c r="U6" s="49">
        <f>'Yearly data'!T250</f>
        <v>0</v>
      </c>
      <c r="V6" s="49">
        <f>'Yearly data'!U250</f>
        <v>0</v>
      </c>
      <c r="W6" s="49">
        <f>'Yearly data'!V250</f>
        <v>0</v>
      </c>
      <c r="X6" s="49">
        <f>'Yearly data'!W250</f>
        <v>0</v>
      </c>
      <c r="Y6" s="49">
        <f>'Yearly data'!X250</f>
        <v>0</v>
      </c>
      <c r="Z6" s="49">
        <f>'Yearly data'!Y250</f>
        <v>0</v>
      </c>
      <c r="AA6" s="49">
        <f>'Yearly data'!Z250</f>
        <v>0</v>
      </c>
      <c r="AB6" s="49">
        <f>'Yearly data'!AA250</f>
        <v>0</v>
      </c>
      <c r="AC6" s="49">
        <f>'Yearly data'!AB250</f>
        <v>0</v>
      </c>
      <c r="AD6" s="49">
        <f>'Yearly data'!AC250</f>
        <v>0</v>
      </c>
      <c r="AE6" s="49">
        <f>'Yearly data'!AD250</f>
        <v>0</v>
      </c>
      <c r="AF6" s="49">
        <f>'Yearly data'!AE250</f>
        <v>0</v>
      </c>
      <c r="AG6" s="49">
        <f>'Yearly data'!AF250</f>
        <v>0</v>
      </c>
      <c r="AH6" s="49">
        <f>'Yearly data'!AG250</f>
        <v>0</v>
      </c>
      <c r="AI6" s="49">
        <f>'Yearly data'!AH250</f>
        <v>0</v>
      </c>
      <c r="AJ6" s="49">
        <f>'Yearly data'!AI250</f>
        <v>0</v>
      </c>
      <c r="AK6" s="49">
        <f>'Yearly data'!AJ250</f>
        <v>0</v>
      </c>
      <c r="AL6" s="49">
        <f>'Yearly data'!AK250</f>
        <v>0</v>
      </c>
      <c r="AM6" s="49">
        <f>'Yearly data'!AL250</f>
        <v>0</v>
      </c>
      <c r="AN6" s="49">
        <f>'Yearly data'!AM250</f>
        <v>0</v>
      </c>
      <c r="AO6" s="49">
        <f>'Yearly data'!AN250</f>
        <v>0</v>
      </c>
      <c r="AP6" s="49">
        <f>'Yearly data'!AO250</f>
        <v>0</v>
      </c>
      <c r="AQ6" s="49">
        <f>'Yearly data'!AP250</f>
        <v>0</v>
      </c>
      <c r="AR6" s="49">
        <f>'Yearly data'!AQ250</f>
        <v>0</v>
      </c>
      <c r="AS6" s="49">
        <f>'Yearly data'!AR250</f>
        <v>0</v>
      </c>
      <c r="AT6" s="49">
        <f>'Yearly data'!AS250</f>
        <v>0</v>
      </c>
      <c r="AU6" s="49">
        <f>'Yearly data'!AT250</f>
        <v>0</v>
      </c>
      <c r="AV6" s="49">
        <f>'Yearly data'!AU250</f>
        <v>0</v>
      </c>
      <c r="AW6" s="49">
        <f>'Yearly data'!AV250</f>
        <v>0</v>
      </c>
      <c r="AX6" s="49">
        <f>'Yearly data'!AW250</f>
        <v>0</v>
      </c>
      <c r="AY6" s="49">
        <f>'Yearly data'!AX250</f>
        <v>0</v>
      </c>
      <c r="AZ6" s="49">
        <f>'Yearly data'!AY250</f>
        <v>0</v>
      </c>
      <c r="BA6" s="49">
        <f>'Yearly data'!AZ250</f>
        <v>0</v>
      </c>
      <c r="BB6" s="49">
        <f>'Yearly data'!BA250</f>
        <v>0</v>
      </c>
      <c r="BC6" s="49">
        <f>'Yearly data'!BB250</f>
        <v>0</v>
      </c>
      <c r="BD6" s="49">
        <f>'Yearly data'!BC250</f>
        <v>0</v>
      </c>
      <c r="BE6" s="49">
        <f>'Yearly data'!BD250</f>
        <v>0</v>
      </c>
      <c r="BF6" s="49">
        <f>'Yearly data'!BE250</f>
        <v>0</v>
      </c>
      <c r="BG6" s="49">
        <f>'Yearly data'!BF250</f>
        <v>7</v>
      </c>
      <c r="BH6" s="49">
        <f>'Yearly data'!BG250</f>
        <v>7.67</v>
      </c>
      <c r="BI6" s="49">
        <f>'Yearly data'!BH250</f>
        <v>8.33</v>
      </c>
      <c r="BJ6" s="49">
        <f>'Yearly data'!BI250</f>
        <v>9</v>
      </c>
      <c r="BK6" s="49">
        <f>'Yearly data'!BJ250</f>
        <v>7</v>
      </c>
      <c r="BL6" s="49">
        <f>'Yearly data'!BK250</f>
        <v>7</v>
      </c>
      <c r="BM6" s="49">
        <f>'Yearly data'!BL250</f>
        <v>7</v>
      </c>
      <c r="BN6" s="49">
        <f>'Yearly data'!BM250</f>
        <v>7</v>
      </c>
      <c r="BO6" s="49">
        <f>'Yearly data'!BN250</f>
        <v>20.329999999999998</v>
      </c>
      <c r="BP6" s="49">
        <f>'Yearly data'!BO250</f>
        <v>21.67</v>
      </c>
      <c r="BQ6" s="49">
        <f>'Yearly data'!BP250</f>
        <v>23.33</v>
      </c>
      <c r="BR6" s="49">
        <f>'Yearly data'!BQ250</f>
        <v>25</v>
      </c>
      <c r="BS6" s="49">
        <f>'Yearly data'!BR250</f>
        <v>6.67</v>
      </c>
      <c r="BT6" s="49">
        <f>'Yearly data'!BS250</f>
        <v>6.67</v>
      </c>
      <c r="BU6" s="49">
        <f>'Yearly data'!BT250</f>
        <v>22.67</v>
      </c>
      <c r="BV6" s="49">
        <f>'Yearly data'!BU250</f>
        <v>22</v>
      </c>
      <c r="BW6" s="49">
        <f>'Yearly data'!BV250</f>
        <v>21.33</v>
      </c>
      <c r="BX6" s="49">
        <f>'Yearly data'!BW250</f>
        <v>20</v>
      </c>
      <c r="BY6" s="49">
        <f>'Yearly data'!BX250</f>
        <v>22</v>
      </c>
      <c r="BZ6" s="49">
        <f>'Yearly data'!BY250</f>
        <v>20.67</v>
      </c>
      <c r="CA6" s="49">
        <f>'Yearly data'!BZ250</f>
        <v>19.329999999999998</v>
      </c>
      <c r="CB6" s="49">
        <f>'Yearly data'!CA250</f>
        <v>18.670000000000002</v>
      </c>
      <c r="CC6" s="49">
        <f>'Yearly data'!CB250</f>
        <v>17.329999999999998</v>
      </c>
      <c r="CD6" s="49">
        <f>'Yearly data'!CC250</f>
        <v>16</v>
      </c>
      <c r="CE6" s="49">
        <f>'Yearly data'!CD250</f>
        <v>15</v>
      </c>
      <c r="CF6" s="49">
        <f>'Yearly data'!CE250</f>
        <v>14</v>
      </c>
      <c r="CG6" s="49">
        <f>'Yearly data'!CF250</f>
        <v>14</v>
      </c>
      <c r="CH6" s="49">
        <f>'Yearly data'!CG250</f>
        <v>14</v>
      </c>
      <c r="CI6" s="49">
        <f>'Yearly data'!CH250</f>
        <v>14</v>
      </c>
      <c r="CJ6" s="49">
        <f>'Yearly data'!CI250</f>
        <v>12.97</v>
      </c>
      <c r="CK6" s="49">
        <f>'Yearly data'!CJ250</f>
        <v>12.22</v>
      </c>
      <c r="CL6" s="49">
        <f>'Yearly data'!CK250</f>
        <v>11.42</v>
      </c>
      <c r="CM6" s="49">
        <f>'Yearly data'!CL250</f>
        <v>10.19</v>
      </c>
      <c r="CN6" s="49">
        <f>'Yearly data'!CM250</f>
        <v>10.3</v>
      </c>
      <c r="CO6" s="49">
        <f>'Yearly data'!CN250</f>
        <v>10.47</v>
      </c>
      <c r="CP6" s="49">
        <f>'Yearly data'!CO250</f>
        <v>10.66</v>
      </c>
      <c r="CQ6" s="49">
        <f>'Yearly data'!CP250</f>
        <v>10.85</v>
      </c>
      <c r="CR6" s="49">
        <f>'Yearly data'!CQ250</f>
        <v>11.05</v>
      </c>
      <c r="CS6" s="49">
        <f>'Yearly data'!CR250</f>
        <v>11.27</v>
      </c>
      <c r="CT6" s="49">
        <f>'Yearly data'!CS169</f>
        <v>14</v>
      </c>
    </row>
    <row r="7" spans="1:98" ht="20.399999999999999">
      <c r="B7" s="48">
        <v>45541</v>
      </c>
      <c r="C7" s="49">
        <f>'Yearly data'!B251</f>
        <v>16.329999999999998</v>
      </c>
      <c r="D7" s="49">
        <f>'Yearly data'!C251</f>
        <v>16.329999999999998</v>
      </c>
      <c r="E7" s="49">
        <f>'Yearly data'!D251</f>
        <v>16.670000000000002</v>
      </c>
      <c r="F7" s="49">
        <f>'Yearly data'!E251</f>
        <v>16.670000000000002</v>
      </c>
      <c r="G7" s="49">
        <f>'Yearly data'!F251</f>
        <v>16.670000000000002</v>
      </c>
      <c r="H7" s="49">
        <f>'Yearly data'!G251</f>
        <v>16.329999999999998</v>
      </c>
      <c r="I7" s="49">
        <f>'Yearly data'!H251</f>
        <v>16.329999999999998</v>
      </c>
      <c r="J7" s="49">
        <f>'Yearly data'!I251</f>
        <v>16</v>
      </c>
      <c r="K7" s="49">
        <f>'Yearly data'!J251</f>
        <v>16.329999999999998</v>
      </c>
      <c r="L7" s="49">
        <f>'Yearly data'!K251</f>
        <v>16</v>
      </c>
      <c r="M7" s="49">
        <f>'Yearly data'!L251</f>
        <v>15.67</v>
      </c>
      <c r="N7" s="49">
        <f>'Yearly data'!M251</f>
        <v>15.33</v>
      </c>
      <c r="O7" s="49">
        <f>'Yearly data'!N251</f>
        <v>14.67</v>
      </c>
      <c r="P7" s="49">
        <f>'Yearly data'!O251</f>
        <v>14.33</v>
      </c>
      <c r="Q7" s="49">
        <f>'Yearly data'!P251</f>
        <v>14</v>
      </c>
      <c r="R7" s="49">
        <f>'Yearly data'!Q251</f>
        <v>13.33</v>
      </c>
      <c r="S7" s="49">
        <f>'Yearly data'!R251</f>
        <v>21.67</v>
      </c>
      <c r="T7" s="49">
        <f>'Yearly data'!S251</f>
        <v>21.33</v>
      </c>
      <c r="U7" s="49">
        <f>'Yearly data'!T251</f>
        <v>21.33</v>
      </c>
      <c r="V7" s="49">
        <f>'Yearly data'!U251</f>
        <v>21.33</v>
      </c>
      <c r="W7" s="49">
        <f>'Yearly data'!V251</f>
        <v>21</v>
      </c>
      <c r="X7" s="49">
        <f>'Yearly data'!W251</f>
        <v>21</v>
      </c>
      <c r="Y7" s="49">
        <f>'Yearly data'!X251</f>
        <v>21</v>
      </c>
      <c r="Z7" s="49">
        <f>'Yearly data'!Y251</f>
        <v>21</v>
      </c>
      <c r="AA7" s="49">
        <f>'Yearly data'!Z251</f>
        <v>20</v>
      </c>
      <c r="AB7" s="49">
        <f>'Yearly data'!AA251</f>
        <v>20</v>
      </c>
      <c r="AC7" s="49">
        <f>'Yearly data'!AB251</f>
        <v>20</v>
      </c>
      <c r="AD7" s="49">
        <f>'Yearly data'!AC251</f>
        <v>20</v>
      </c>
      <c r="AE7" s="49">
        <f>'Yearly data'!AD251</f>
        <v>20</v>
      </c>
      <c r="AF7" s="49">
        <f>'Yearly data'!AE251</f>
        <v>20</v>
      </c>
      <c r="AG7" s="49">
        <f>'Yearly data'!AF251</f>
        <v>20</v>
      </c>
      <c r="AH7" s="49">
        <f>'Yearly data'!AG251</f>
        <v>20</v>
      </c>
      <c r="AI7" s="49">
        <f>'Yearly data'!AH251</f>
        <v>20</v>
      </c>
      <c r="AJ7" s="49">
        <f>'Yearly data'!AI251</f>
        <v>20</v>
      </c>
      <c r="AK7" s="49">
        <f>'Yearly data'!AJ251</f>
        <v>19.670000000000002</v>
      </c>
      <c r="AL7" s="49">
        <f>'Yearly data'!AK251</f>
        <v>19.329999999999998</v>
      </c>
      <c r="AM7" s="49">
        <f>'Yearly data'!AL251</f>
        <v>13.33</v>
      </c>
      <c r="AN7" s="49">
        <f>'Yearly data'!AM251</f>
        <v>13.33</v>
      </c>
      <c r="AO7" s="49">
        <f>'Yearly data'!AN251</f>
        <v>11.67</v>
      </c>
      <c r="AP7" s="49">
        <f>'Yearly data'!AO251</f>
        <v>11.67</v>
      </c>
      <c r="AQ7" s="49">
        <f>'Yearly data'!AP251</f>
        <v>15</v>
      </c>
      <c r="AR7" s="49">
        <f>'Yearly data'!AQ251</f>
        <v>15.33</v>
      </c>
      <c r="AS7" s="49">
        <f>'Yearly data'!AR251</f>
        <v>15.67</v>
      </c>
      <c r="AT7" s="49">
        <f>'Yearly data'!AS251</f>
        <v>16</v>
      </c>
      <c r="AU7" s="49">
        <f>'Yearly data'!AT251</f>
        <v>21</v>
      </c>
      <c r="AV7" s="49">
        <f>'Yearly data'!AU251</f>
        <v>21.33</v>
      </c>
      <c r="AW7" s="49">
        <f>'Yearly data'!AV251</f>
        <v>21.67</v>
      </c>
      <c r="AX7" s="49">
        <f>'Yearly data'!AW251</f>
        <v>21.33</v>
      </c>
      <c r="AY7" s="49">
        <f>'Yearly data'!AX251</f>
        <v>21</v>
      </c>
      <c r="AZ7" s="49">
        <f>'Yearly data'!AY251</f>
        <v>22</v>
      </c>
      <c r="BA7" s="49">
        <f>'Yearly data'!AZ251</f>
        <v>16.670000000000002</v>
      </c>
      <c r="BB7" s="49">
        <f>'Yearly data'!BA251</f>
        <v>16.329999999999998</v>
      </c>
      <c r="BC7" s="49">
        <f>'Yearly data'!BB251</f>
        <v>16</v>
      </c>
      <c r="BD7" s="49">
        <f>'Yearly data'!BC251</f>
        <v>15.67</v>
      </c>
      <c r="BE7" s="49">
        <f>'Yearly data'!BD251</f>
        <v>20.67</v>
      </c>
      <c r="BF7" s="49">
        <f>'Yearly data'!BE251</f>
        <v>20</v>
      </c>
      <c r="BG7" s="49">
        <f>'Yearly data'!BF251</f>
        <v>19.670000000000002</v>
      </c>
      <c r="BH7" s="49">
        <f>'Yearly data'!BG251</f>
        <v>19.329999999999998</v>
      </c>
      <c r="BI7" s="49">
        <f>'Yearly data'!BH251</f>
        <v>19</v>
      </c>
      <c r="BJ7" s="49">
        <f>'Yearly data'!BI251</f>
        <v>18.329999999999998</v>
      </c>
      <c r="BK7" s="49">
        <f>'Yearly data'!BJ251</f>
        <v>21.33</v>
      </c>
      <c r="BL7" s="49">
        <f>'Yearly data'!BK251</f>
        <v>21</v>
      </c>
      <c r="BM7" s="49">
        <f>'Yearly data'!BL251</f>
        <v>20.67</v>
      </c>
      <c r="BN7" s="49">
        <f>'Yearly data'!BM251</f>
        <v>20</v>
      </c>
      <c r="BO7" s="49">
        <f>'Yearly data'!BN251</f>
        <v>18.670000000000002</v>
      </c>
      <c r="BP7" s="49">
        <f>'Yearly data'!BO251</f>
        <v>18.670000000000002</v>
      </c>
      <c r="BQ7" s="49">
        <f>'Yearly data'!BP251</f>
        <v>18.670000000000002</v>
      </c>
      <c r="BR7" s="49">
        <f>'Yearly data'!BQ251</f>
        <v>18.670000000000002</v>
      </c>
      <c r="BS7" s="49">
        <f>'Yearly data'!BR251</f>
        <v>18.670000000000002</v>
      </c>
      <c r="BT7" s="49">
        <f>'Yearly data'!BS251</f>
        <v>18.329999999999998</v>
      </c>
      <c r="BU7" s="49">
        <f>'Yearly data'!BT251</f>
        <v>18</v>
      </c>
      <c r="BV7" s="49">
        <f>'Yearly data'!BU251</f>
        <v>18</v>
      </c>
      <c r="BW7" s="49">
        <f>'Yearly data'!BV251</f>
        <v>17.670000000000002</v>
      </c>
      <c r="BX7" s="49">
        <f>'Yearly data'!BW251</f>
        <v>17.670000000000002</v>
      </c>
      <c r="BY7" s="49">
        <f>'Yearly data'!BX251</f>
        <v>18.2</v>
      </c>
      <c r="BZ7" s="49">
        <f>'Yearly data'!BY251</f>
        <v>15.78</v>
      </c>
      <c r="CA7" s="49">
        <f>'Yearly data'!BZ251</f>
        <v>17.97</v>
      </c>
      <c r="CB7" s="49">
        <f>'Yearly data'!CA251</f>
        <v>16.25</v>
      </c>
      <c r="CC7" s="49">
        <f>'Yearly data'!CB251</f>
        <v>15.02</v>
      </c>
      <c r="CD7" s="49">
        <f>'Yearly data'!CC251</f>
        <v>14.36</v>
      </c>
      <c r="CE7" s="49">
        <f>'Yearly data'!CD251</f>
        <v>15.26</v>
      </c>
      <c r="CF7" s="49">
        <f>'Yearly data'!CE251</f>
        <v>13.52</v>
      </c>
      <c r="CG7" s="49">
        <f>'Yearly data'!CF251</f>
        <v>12.06</v>
      </c>
      <c r="CH7" s="49">
        <f>'Yearly data'!CG251</f>
        <v>10.48</v>
      </c>
      <c r="CI7" s="49">
        <f>'Yearly data'!CH251</f>
        <v>8.33</v>
      </c>
      <c r="CJ7" s="49">
        <f>'Yearly data'!CI251</f>
        <v>8.33</v>
      </c>
      <c r="CK7" s="49">
        <f>'Yearly data'!CJ251</f>
        <v>8.33</v>
      </c>
      <c r="CL7" s="49">
        <f>'Yearly data'!CK251</f>
        <v>8.33</v>
      </c>
      <c r="CM7" s="49">
        <f>'Yearly data'!CL251</f>
        <v>8.33</v>
      </c>
      <c r="CN7" s="49">
        <f>'Yearly data'!CM251</f>
        <v>8.33</v>
      </c>
      <c r="CO7" s="49">
        <f>'Yearly data'!CN251</f>
        <v>8.33</v>
      </c>
      <c r="CP7" s="49">
        <f>'Yearly data'!CO251</f>
        <v>8.33</v>
      </c>
      <c r="CQ7" s="49">
        <f>'Yearly data'!CP251</f>
        <v>8.33</v>
      </c>
      <c r="CR7" s="49">
        <f>'Yearly data'!CQ251</f>
        <v>8.33</v>
      </c>
      <c r="CS7" s="49">
        <f>'Yearly data'!CR251</f>
        <v>8.33</v>
      </c>
      <c r="CT7" s="49">
        <f>'Yearly data'!CS170</f>
        <v>13.33</v>
      </c>
    </row>
    <row r="8" spans="1:98" ht="20.399999999999999">
      <c r="B8" s="48">
        <v>45542</v>
      </c>
      <c r="C8" s="49">
        <f>'Yearly data'!B252</f>
        <v>11.33</v>
      </c>
      <c r="D8" s="49">
        <f>'Yearly data'!C252</f>
        <v>11.33</v>
      </c>
      <c r="E8" s="49">
        <f>'Yearly data'!D252</f>
        <v>11.67</v>
      </c>
      <c r="F8" s="49">
        <f>'Yearly data'!E252</f>
        <v>12</v>
      </c>
      <c r="G8" s="49">
        <f>'Yearly data'!F252</f>
        <v>12.33</v>
      </c>
      <c r="H8" s="49">
        <f>'Yearly data'!G252</f>
        <v>12.33</v>
      </c>
      <c r="I8" s="49">
        <f>'Yearly data'!H252</f>
        <v>12.33</v>
      </c>
      <c r="J8" s="49">
        <f>'Yearly data'!I252</f>
        <v>12</v>
      </c>
      <c r="K8" s="49">
        <f>'Yearly data'!J252</f>
        <v>8.33</v>
      </c>
      <c r="L8" s="49">
        <f>'Yearly data'!K252</f>
        <v>8.33</v>
      </c>
      <c r="M8" s="49">
        <f>'Yearly data'!L252</f>
        <v>8.33</v>
      </c>
      <c r="N8" s="49">
        <f>'Yearly data'!M252</f>
        <v>8.33</v>
      </c>
      <c r="O8" s="49">
        <f>'Yearly data'!N252</f>
        <v>8.33</v>
      </c>
      <c r="P8" s="49">
        <f>'Yearly data'!O252</f>
        <v>8.33</v>
      </c>
      <c r="Q8" s="49">
        <f>'Yearly data'!P252</f>
        <v>8.33</v>
      </c>
      <c r="R8" s="49">
        <f>'Yearly data'!Q252</f>
        <v>8.33</v>
      </c>
      <c r="S8" s="49">
        <f>'Yearly data'!R252</f>
        <v>8.33</v>
      </c>
      <c r="T8" s="49">
        <f>'Yearly data'!S252</f>
        <v>8.33</v>
      </c>
      <c r="U8" s="49">
        <f>'Yearly data'!T252</f>
        <v>11.67</v>
      </c>
      <c r="V8" s="49">
        <f>'Yearly data'!U252</f>
        <v>11.33</v>
      </c>
      <c r="W8" s="49">
        <f>'Yearly data'!V252</f>
        <v>11.33</v>
      </c>
      <c r="X8" s="49">
        <f>'Yearly data'!W252</f>
        <v>11</v>
      </c>
      <c r="Y8" s="49">
        <f>'Yearly data'!X252</f>
        <v>10.33</v>
      </c>
      <c r="Z8" s="49">
        <f>'Yearly data'!Y252</f>
        <v>9</v>
      </c>
      <c r="AA8" s="49">
        <f>'Yearly data'!Z252</f>
        <v>8.33</v>
      </c>
      <c r="AB8" s="49">
        <f>'Yearly data'!AA252</f>
        <v>7.67</v>
      </c>
      <c r="AC8" s="49">
        <f>'Yearly data'!AB252</f>
        <v>7.67</v>
      </c>
      <c r="AD8" s="49">
        <f>'Yearly data'!AC252</f>
        <v>7.67</v>
      </c>
      <c r="AE8" s="49">
        <f>'Yearly data'!AD252</f>
        <v>7.67</v>
      </c>
      <c r="AF8" s="49">
        <f>'Yearly data'!AE252</f>
        <v>7.67</v>
      </c>
      <c r="AG8" s="49">
        <f>'Yearly data'!AF252</f>
        <v>7.67</v>
      </c>
      <c r="AH8" s="49">
        <f>'Yearly data'!AG252</f>
        <v>7.67</v>
      </c>
      <c r="AI8" s="49">
        <f>'Yearly data'!AH252</f>
        <v>7.67</v>
      </c>
      <c r="AJ8" s="49">
        <f>'Yearly data'!AI252</f>
        <v>7.67</v>
      </c>
      <c r="AK8" s="49">
        <f>'Yearly data'!AJ252</f>
        <v>7.67</v>
      </c>
      <c r="AL8" s="49">
        <f>'Yearly data'!AK252</f>
        <v>7.67</v>
      </c>
      <c r="AM8" s="49">
        <f>'Yearly data'!AL252</f>
        <v>7.67</v>
      </c>
      <c r="AN8" s="49">
        <f>'Yearly data'!AM252</f>
        <v>7.67</v>
      </c>
      <c r="AO8" s="49">
        <f>'Yearly data'!AN252</f>
        <v>7.67</v>
      </c>
      <c r="AP8" s="49">
        <f>'Yearly data'!AO252</f>
        <v>7.67</v>
      </c>
      <c r="AQ8" s="49">
        <f>'Yearly data'!AP252</f>
        <v>7.67</v>
      </c>
      <c r="AR8" s="49">
        <f>'Yearly data'!AQ252</f>
        <v>8</v>
      </c>
      <c r="AS8" s="49">
        <f>'Yearly data'!AR252</f>
        <v>8.33</v>
      </c>
      <c r="AT8" s="49">
        <f>'Yearly data'!AS252</f>
        <v>8.33</v>
      </c>
      <c r="AU8" s="49">
        <f>'Yearly data'!AT252</f>
        <v>9</v>
      </c>
      <c r="AV8" s="49">
        <f>'Yearly data'!AU252</f>
        <v>9.67</v>
      </c>
      <c r="AW8" s="49">
        <f>'Yearly data'!AV252</f>
        <v>8.33</v>
      </c>
      <c r="AX8" s="49">
        <f>'Yearly data'!AW252</f>
        <v>8.67</v>
      </c>
      <c r="AY8" s="49">
        <f>'Yearly data'!AX252</f>
        <v>9</v>
      </c>
      <c r="AZ8" s="49">
        <f>'Yearly data'!AY252</f>
        <v>9.67</v>
      </c>
      <c r="BA8" s="49">
        <f>'Yearly data'!AZ252</f>
        <v>10</v>
      </c>
      <c r="BB8" s="49">
        <f>'Yearly data'!BA252</f>
        <v>10.33</v>
      </c>
      <c r="BC8" s="49">
        <f>'Yearly data'!BB252</f>
        <v>11</v>
      </c>
      <c r="BD8" s="49">
        <f>'Yearly data'!BC252</f>
        <v>11.67</v>
      </c>
      <c r="BE8" s="49">
        <f>'Yearly data'!BD252</f>
        <v>9.33</v>
      </c>
      <c r="BF8" s="49">
        <f>'Yearly data'!BE252</f>
        <v>9.67</v>
      </c>
      <c r="BG8" s="49">
        <f>'Yearly data'!BF252</f>
        <v>10</v>
      </c>
      <c r="BH8" s="49">
        <f>'Yearly data'!BG252</f>
        <v>10.67</v>
      </c>
      <c r="BI8" s="49">
        <f>'Yearly data'!BH252</f>
        <v>9</v>
      </c>
      <c r="BJ8" s="49">
        <f>'Yearly data'!BI252</f>
        <v>9.67</v>
      </c>
      <c r="BK8" s="49">
        <f>'Yearly data'!BJ252</f>
        <v>9.67</v>
      </c>
      <c r="BL8" s="49">
        <f>'Yearly data'!BK252</f>
        <v>10</v>
      </c>
      <c r="BM8" s="49">
        <f>'Yearly data'!BL252</f>
        <v>13.33</v>
      </c>
      <c r="BN8" s="49">
        <f>'Yearly data'!BM252</f>
        <v>14</v>
      </c>
      <c r="BO8" s="49">
        <f>'Yearly data'!BN252</f>
        <v>15</v>
      </c>
      <c r="BP8" s="49">
        <f>'Yearly data'!BO252</f>
        <v>15.33</v>
      </c>
      <c r="BQ8" s="49">
        <f>'Yearly data'!BP252</f>
        <v>15.33</v>
      </c>
      <c r="BR8" s="49">
        <f>'Yearly data'!BQ252</f>
        <v>15.67</v>
      </c>
      <c r="BS8" s="49">
        <f>'Yearly data'!BR252</f>
        <v>19</v>
      </c>
      <c r="BT8" s="49">
        <f>'Yearly data'!BS252</f>
        <v>18.670000000000002</v>
      </c>
      <c r="BU8" s="49">
        <f>'Yearly data'!BT252</f>
        <v>17.670000000000002</v>
      </c>
      <c r="BV8" s="49">
        <f>'Yearly data'!BU252</f>
        <v>16.670000000000002</v>
      </c>
      <c r="BW8" s="49">
        <f>'Yearly data'!BV252</f>
        <v>15.67</v>
      </c>
      <c r="BX8" s="49">
        <f>'Yearly data'!BW252</f>
        <v>15.33</v>
      </c>
      <c r="BY8" s="49">
        <f>'Yearly data'!BX252</f>
        <v>15</v>
      </c>
      <c r="BZ8" s="49">
        <f>'Yearly data'!BY252</f>
        <v>14.67</v>
      </c>
      <c r="CA8" s="49">
        <f>'Yearly data'!BZ252</f>
        <v>13.67</v>
      </c>
      <c r="CB8" s="49">
        <f>'Yearly data'!CA252</f>
        <v>13</v>
      </c>
      <c r="CC8" s="49">
        <f>'Yearly data'!CB252</f>
        <v>13</v>
      </c>
      <c r="CD8" s="49">
        <f>'Yearly data'!CC252</f>
        <v>12</v>
      </c>
      <c r="CE8" s="49">
        <f>'Yearly data'!CD252</f>
        <v>11.67</v>
      </c>
      <c r="CF8" s="49">
        <f>'Yearly data'!CE252</f>
        <v>11.33</v>
      </c>
      <c r="CG8" s="49">
        <f>'Yearly data'!CF252</f>
        <v>11</v>
      </c>
      <c r="CH8" s="49">
        <f>'Yearly data'!CG252</f>
        <v>3.87</v>
      </c>
      <c r="CI8" s="49">
        <f>'Yearly data'!CH252</f>
        <v>6.28</v>
      </c>
      <c r="CJ8" s="49">
        <f>'Yearly data'!CI252</f>
        <v>5.96</v>
      </c>
      <c r="CK8" s="49">
        <f>'Yearly data'!CJ252</f>
        <v>8.67</v>
      </c>
      <c r="CL8" s="49">
        <f>'Yearly data'!CK252</f>
        <v>8.67</v>
      </c>
      <c r="CM8" s="49">
        <f>'Yearly data'!CL252</f>
        <v>8.67</v>
      </c>
      <c r="CN8" s="49">
        <f>'Yearly data'!CM252</f>
        <v>8.67</v>
      </c>
      <c r="CO8" s="49">
        <f>'Yearly data'!CN252</f>
        <v>8.67</v>
      </c>
      <c r="CP8" s="49">
        <f>'Yearly data'!CO252</f>
        <v>8.67</v>
      </c>
      <c r="CQ8" s="49">
        <f>'Yearly data'!CP252</f>
        <v>8.67</v>
      </c>
      <c r="CR8" s="49">
        <f>'Yearly data'!CQ252</f>
        <v>8.67</v>
      </c>
      <c r="CS8" s="49">
        <f>'Yearly data'!CR252</f>
        <v>8.67</v>
      </c>
      <c r="CT8" s="49">
        <f>'Yearly data'!CS171</f>
        <v>26.03</v>
      </c>
    </row>
    <row r="9" spans="1:98" ht="20.399999999999999">
      <c r="B9" s="48">
        <v>45543</v>
      </c>
      <c r="C9" s="49">
        <f>'Yearly data'!B253</f>
        <v>10.33</v>
      </c>
      <c r="D9" s="49">
        <f>'Yearly data'!C253</f>
        <v>10.33</v>
      </c>
      <c r="E9" s="49">
        <f>'Yearly data'!D253</f>
        <v>10.33</v>
      </c>
      <c r="F9" s="49">
        <f>'Yearly data'!E253</f>
        <v>10.33</v>
      </c>
      <c r="G9" s="49">
        <f>'Yearly data'!F253</f>
        <v>10.33</v>
      </c>
      <c r="H9" s="49">
        <f>'Yearly data'!G253</f>
        <v>10.33</v>
      </c>
      <c r="I9" s="49">
        <f>'Yearly data'!H253</f>
        <v>10.33</v>
      </c>
      <c r="J9" s="49">
        <f>'Yearly data'!I253</f>
        <v>10.33</v>
      </c>
      <c r="K9" s="49">
        <f>'Yearly data'!J253</f>
        <v>10.33</v>
      </c>
      <c r="L9" s="49">
        <f>'Yearly data'!K253</f>
        <v>10.33</v>
      </c>
      <c r="M9" s="49">
        <f>'Yearly data'!L253</f>
        <v>10</v>
      </c>
      <c r="N9" s="49">
        <f>'Yearly data'!M253</f>
        <v>10</v>
      </c>
      <c r="O9" s="49">
        <f>'Yearly data'!N253</f>
        <v>9.67</v>
      </c>
      <c r="P9" s="49">
        <f>'Yearly data'!O253</f>
        <v>9.33</v>
      </c>
      <c r="Q9" s="49">
        <f>'Yearly data'!P253</f>
        <v>7.33</v>
      </c>
      <c r="R9" s="49">
        <f>'Yearly data'!Q253</f>
        <v>7.33</v>
      </c>
      <c r="S9" s="49">
        <f>'Yearly data'!R253</f>
        <v>7.33</v>
      </c>
      <c r="T9" s="49">
        <f>'Yearly data'!S253</f>
        <v>7.33</v>
      </c>
      <c r="U9" s="49">
        <f>'Yearly data'!T253</f>
        <v>7.33</v>
      </c>
      <c r="V9" s="49">
        <f>'Yearly data'!U253</f>
        <v>7.33</v>
      </c>
      <c r="W9" s="49">
        <f>'Yearly data'!V253</f>
        <v>7.33</v>
      </c>
      <c r="X9" s="49">
        <f>'Yearly data'!W253</f>
        <v>7.33</v>
      </c>
      <c r="Y9" s="49">
        <f>'Yearly data'!X253</f>
        <v>7.33</v>
      </c>
      <c r="Z9" s="49">
        <f>'Yearly data'!Y253</f>
        <v>7.33</v>
      </c>
      <c r="AA9" s="49">
        <f>'Yearly data'!Z253</f>
        <v>7.33</v>
      </c>
      <c r="AB9" s="49">
        <f>'Yearly data'!AA253</f>
        <v>7.33</v>
      </c>
      <c r="AC9" s="49">
        <f>'Yearly data'!AB253</f>
        <v>7.33</v>
      </c>
      <c r="AD9" s="49">
        <f>'Yearly data'!AC253</f>
        <v>7.33</v>
      </c>
      <c r="AE9" s="49">
        <f>'Yearly data'!AD253</f>
        <v>7.33</v>
      </c>
      <c r="AF9" s="49">
        <f>'Yearly data'!AE253</f>
        <v>7.33</v>
      </c>
      <c r="AG9" s="49">
        <f>'Yearly data'!AF253</f>
        <v>7.33</v>
      </c>
      <c r="AH9" s="49">
        <f>'Yearly data'!AG253</f>
        <v>7.33</v>
      </c>
      <c r="AI9" s="49">
        <f>'Yearly data'!AH253</f>
        <v>7.33</v>
      </c>
      <c r="AJ9" s="49">
        <f>'Yearly data'!AI253</f>
        <v>7.33</v>
      </c>
      <c r="AK9" s="49">
        <f>'Yearly data'!AJ253</f>
        <v>7.33</v>
      </c>
      <c r="AL9" s="49">
        <f>'Yearly data'!AK253</f>
        <v>7.33</v>
      </c>
      <c r="AM9" s="49">
        <f>'Yearly data'!AL253</f>
        <v>7.33</v>
      </c>
      <c r="AN9" s="49">
        <f>'Yearly data'!AM253</f>
        <v>7.33</v>
      </c>
      <c r="AO9" s="49">
        <f>'Yearly data'!AN253</f>
        <v>7.33</v>
      </c>
      <c r="AP9" s="49">
        <f>'Yearly data'!AO253</f>
        <v>7.33</v>
      </c>
      <c r="AQ9" s="49">
        <f>'Yearly data'!AP253</f>
        <v>7.33</v>
      </c>
      <c r="AR9" s="49">
        <f>'Yearly data'!AQ253</f>
        <v>7.33</v>
      </c>
      <c r="AS9" s="49">
        <f>'Yearly data'!AR253</f>
        <v>7.33</v>
      </c>
      <c r="AT9" s="49">
        <f>'Yearly data'!AS253</f>
        <v>7.33</v>
      </c>
      <c r="AU9" s="49">
        <f>'Yearly data'!AT253</f>
        <v>7.33</v>
      </c>
      <c r="AV9" s="49">
        <f>'Yearly data'!AU253</f>
        <v>7.33</v>
      </c>
      <c r="AW9" s="49">
        <f>'Yearly data'!AV253</f>
        <v>7.33</v>
      </c>
      <c r="AX9" s="49">
        <f>'Yearly data'!AW253</f>
        <v>7.33</v>
      </c>
      <c r="AY9" s="49">
        <f>'Yearly data'!AX253</f>
        <v>7.33</v>
      </c>
      <c r="AZ9" s="49">
        <f>'Yearly data'!AY253</f>
        <v>7.33</v>
      </c>
      <c r="BA9" s="49">
        <f>'Yearly data'!AZ253</f>
        <v>7.33</v>
      </c>
      <c r="BB9" s="49">
        <f>'Yearly data'!BA253</f>
        <v>7.33</v>
      </c>
      <c r="BC9" s="49">
        <f>'Yearly data'!BB253</f>
        <v>7.33</v>
      </c>
      <c r="BD9" s="49">
        <f>'Yearly data'!BC253</f>
        <v>7.33</v>
      </c>
      <c r="BE9" s="49">
        <f>'Yearly data'!BD253</f>
        <v>7.33</v>
      </c>
      <c r="BF9" s="49">
        <f>'Yearly data'!BE253</f>
        <v>7.33</v>
      </c>
      <c r="BG9" s="49">
        <f>'Yearly data'!BF253</f>
        <v>7.33</v>
      </c>
      <c r="BH9" s="49">
        <f>'Yearly data'!BG253</f>
        <v>7.33</v>
      </c>
      <c r="BI9" s="49">
        <f>'Yearly data'!BH253</f>
        <v>7.33</v>
      </c>
      <c r="BJ9" s="49">
        <f>'Yearly data'!BI253</f>
        <v>7.33</v>
      </c>
      <c r="BK9" s="49">
        <f>'Yearly data'!BJ253</f>
        <v>7.33</v>
      </c>
      <c r="BL9" s="49">
        <f>'Yearly data'!BK253</f>
        <v>7.67</v>
      </c>
      <c r="BM9" s="49">
        <f>'Yearly data'!BL253</f>
        <v>8</v>
      </c>
      <c r="BN9" s="49">
        <f>'Yearly data'!BM253</f>
        <v>8.67</v>
      </c>
      <c r="BO9" s="49">
        <f>'Yearly data'!BN253</f>
        <v>9.67</v>
      </c>
      <c r="BP9" s="49">
        <f>'Yearly data'!BO253</f>
        <v>10.33</v>
      </c>
      <c r="BQ9" s="49">
        <f>'Yearly data'!BP253</f>
        <v>11.67</v>
      </c>
      <c r="BR9" s="49">
        <f>'Yearly data'!BQ253</f>
        <v>12.67</v>
      </c>
      <c r="BS9" s="49">
        <f>'Yearly data'!BR253</f>
        <v>13.67</v>
      </c>
      <c r="BT9" s="49">
        <f>'Yearly data'!BS253</f>
        <v>14.33</v>
      </c>
      <c r="BU9" s="49">
        <f>'Yearly data'!BT253</f>
        <v>15</v>
      </c>
      <c r="BV9" s="49">
        <f>'Yearly data'!BU253</f>
        <v>15.67</v>
      </c>
      <c r="BW9" s="49">
        <f>'Yearly data'!BV253</f>
        <v>11</v>
      </c>
      <c r="BX9" s="49">
        <f>'Yearly data'!BW253</f>
        <v>11.33</v>
      </c>
      <c r="BY9" s="49">
        <f>'Yearly data'!BX253</f>
        <v>11.33</v>
      </c>
      <c r="BZ9" s="49">
        <f>'Yearly data'!BY253</f>
        <v>11.67</v>
      </c>
      <c r="CA9" s="49">
        <f>'Yearly data'!BZ253</f>
        <v>11.33</v>
      </c>
      <c r="CB9" s="49">
        <f>'Yearly data'!CA253</f>
        <v>10.67</v>
      </c>
      <c r="CC9" s="49">
        <f>'Yearly data'!CB253</f>
        <v>10</v>
      </c>
      <c r="CD9" s="49">
        <f>'Yearly data'!CC253</f>
        <v>9.33</v>
      </c>
      <c r="CE9" s="49">
        <f>'Yearly data'!CD253</f>
        <v>8.67</v>
      </c>
      <c r="CF9" s="49">
        <f>'Yearly data'!CE253</f>
        <v>8.33</v>
      </c>
      <c r="CG9" s="49">
        <f>'Yearly data'!CF253</f>
        <v>8.33</v>
      </c>
      <c r="CH9" s="49">
        <f>'Yearly data'!CG253</f>
        <v>8.33</v>
      </c>
      <c r="CI9" s="49">
        <f>'Yearly data'!CH253</f>
        <v>8.33</v>
      </c>
      <c r="CJ9" s="49">
        <f>'Yearly data'!CI253</f>
        <v>8.33</v>
      </c>
      <c r="CK9" s="49">
        <f>'Yearly data'!CJ253</f>
        <v>8.33</v>
      </c>
      <c r="CL9" s="49">
        <f>'Yearly data'!CK253</f>
        <v>8.33</v>
      </c>
      <c r="CM9" s="49">
        <f>'Yearly data'!CL253</f>
        <v>11.33</v>
      </c>
      <c r="CN9" s="49">
        <f>'Yearly data'!CM253</f>
        <v>11.33</v>
      </c>
      <c r="CO9" s="49">
        <f>'Yearly data'!CN253</f>
        <v>11.33</v>
      </c>
      <c r="CP9" s="49">
        <f>'Yearly data'!CO253</f>
        <v>11.33</v>
      </c>
      <c r="CQ9" s="49">
        <f>'Yearly data'!CP253</f>
        <v>11.33</v>
      </c>
      <c r="CR9" s="49">
        <f>'Yearly data'!CQ253</f>
        <v>11.33</v>
      </c>
      <c r="CS9" s="49">
        <f>'Yearly data'!CR253</f>
        <v>11.33</v>
      </c>
      <c r="CT9" s="49">
        <f>'Yearly data'!CS172</f>
        <v>27.33</v>
      </c>
    </row>
    <row r="10" spans="1:98" ht="20.399999999999999">
      <c r="B10" s="48">
        <v>45544</v>
      </c>
      <c r="C10" s="49">
        <f>'Yearly data'!B254</f>
        <v>12.33</v>
      </c>
      <c r="D10" s="49">
        <f>'Yearly data'!C254</f>
        <v>12.33</v>
      </c>
      <c r="E10" s="49">
        <f>'Yearly data'!D254</f>
        <v>12</v>
      </c>
      <c r="F10" s="49">
        <f>'Yearly data'!E254</f>
        <v>12</v>
      </c>
      <c r="G10" s="49">
        <f>'Yearly data'!F254</f>
        <v>12.33</v>
      </c>
      <c r="H10" s="49">
        <f>'Yearly data'!G254</f>
        <v>12.33</v>
      </c>
      <c r="I10" s="49">
        <f>'Yearly data'!H254</f>
        <v>9</v>
      </c>
      <c r="J10" s="49">
        <f>'Yearly data'!I254</f>
        <v>9</v>
      </c>
      <c r="K10" s="49">
        <f>'Yearly data'!J254</f>
        <v>9</v>
      </c>
      <c r="L10" s="49">
        <f>'Yearly data'!K254</f>
        <v>9.67</v>
      </c>
      <c r="M10" s="49">
        <f>'Yearly data'!L254</f>
        <v>9.67</v>
      </c>
      <c r="N10" s="49">
        <f>'Yearly data'!M254</f>
        <v>9.67</v>
      </c>
      <c r="O10" s="49">
        <f>'Yearly data'!N254</f>
        <v>9.33</v>
      </c>
      <c r="P10" s="49">
        <f>'Yearly data'!O254</f>
        <v>9.67</v>
      </c>
      <c r="Q10" s="49">
        <f>'Yearly data'!P254</f>
        <v>12.67</v>
      </c>
      <c r="R10" s="49">
        <f>'Yearly data'!Q254</f>
        <v>12.67</v>
      </c>
      <c r="S10" s="49">
        <f>'Yearly data'!R254</f>
        <v>12.33</v>
      </c>
      <c r="T10" s="49">
        <f>'Yearly data'!S254</f>
        <v>12.33</v>
      </c>
      <c r="U10" s="49">
        <f>'Yearly data'!T254</f>
        <v>12</v>
      </c>
      <c r="V10" s="49">
        <f>'Yearly data'!U254</f>
        <v>12</v>
      </c>
      <c r="W10" s="49">
        <f>'Yearly data'!V254</f>
        <v>11.67</v>
      </c>
      <c r="X10" s="49">
        <f>'Yearly data'!W254</f>
        <v>11.33</v>
      </c>
      <c r="Y10" s="49">
        <f>'Yearly data'!X254</f>
        <v>11</v>
      </c>
      <c r="Z10" s="49">
        <f>'Yearly data'!Y254</f>
        <v>10.67</v>
      </c>
      <c r="AA10" s="49">
        <f>'Yearly data'!Z254</f>
        <v>10.67</v>
      </c>
      <c r="AB10" s="49">
        <f>'Yearly data'!AA254</f>
        <v>10.33</v>
      </c>
      <c r="AC10" s="49">
        <f>'Yearly data'!AB254</f>
        <v>10</v>
      </c>
      <c r="AD10" s="49">
        <f>'Yearly data'!AC254</f>
        <v>10</v>
      </c>
      <c r="AE10" s="49">
        <f>'Yearly data'!AD254</f>
        <v>9.67</v>
      </c>
      <c r="AF10" s="49">
        <f>'Yearly data'!AE254</f>
        <v>9.67</v>
      </c>
      <c r="AG10" s="49">
        <f>'Yearly data'!AF254</f>
        <v>9.33</v>
      </c>
      <c r="AH10" s="49">
        <f>'Yearly data'!AG254</f>
        <v>9.33</v>
      </c>
      <c r="AI10" s="49">
        <f>'Yearly data'!AH254</f>
        <v>8.67</v>
      </c>
      <c r="AJ10" s="49">
        <f>'Yearly data'!AI254</f>
        <v>8.33</v>
      </c>
      <c r="AK10" s="49">
        <f>'Yearly data'!AJ254</f>
        <v>8.33</v>
      </c>
      <c r="AL10" s="49">
        <f>'Yearly data'!AK254</f>
        <v>8.33</v>
      </c>
      <c r="AM10" s="49">
        <f>'Yearly data'!AL254</f>
        <v>8.33</v>
      </c>
      <c r="AN10" s="49">
        <f>'Yearly data'!AM254</f>
        <v>8.33</v>
      </c>
      <c r="AO10" s="49">
        <f>'Yearly data'!AN254</f>
        <v>8.33</v>
      </c>
      <c r="AP10" s="49">
        <f>'Yearly data'!AO254</f>
        <v>8.33</v>
      </c>
      <c r="AQ10" s="49">
        <f>'Yearly data'!AP254</f>
        <v>8.33</v>
      </c>
      <c r="AR10" s="49">
        <f>'Yearly data'!AQ254</f>
        <v>8.33</v>
      </c>
      <c r="AS10" s="49">
        <f>'Yearly data'!AR254</f>
        <v>8.33</v>
      </c>
      <c r="AT10" s="49">
        <f>'Yearly data'!AS254</f>
        <v>8.33</v>
      </c>
      <c r="AU10" s="49">
        <f>'Yearly data'!AT254</f>
        <v>8.33</v>
      </c>
      <c r="AV10" s="49">
        <f>'Yearly data'!AU254</f>
        <v>8.33</v>
      </c>
      <c r="AW10" s="49">
        <f>'Yearly data'!AV254</f>
        <v>8.33</v>
      </c>
      <c r="AX10" s="49">
        <f>'Yearly data'!AW254</f>
        <v>8.33</v>
      </c>
      <c r="AY10" s="49">
        <f>'Yearly data'!AX254</f>
        <v>8.33</v>
      </c>
      <c r="AZ10" s="49">
        <f>'Yearly data'!AY254</f>
        <v>8.67</v>
      </c>
      <c r="BA10" s="49">
        <f>'Yearly data'!AZ254</f>
        <v>11.67</v>
      </c>
      <c r="BB10" s="49">
        <f>'Yearly data'!BA254</f>
        <v>11.67</v>
      </c>
      <c r="BC10" s="49">
        <f>'Yearly data'!BB254</f>
        <v>11.67</v>
      </c>
      <c r="BD10" s="49">
        <f>'Yearly data'!BC254</f>
        <v>11.67</v>
      </c>
      <c r="BE10" s="49">
        <f>'Yearly data'!BD254</f>
        <v>12.33</v>
      </c>
      <c r="BF10" s="49">
        <f>'Yearly data'!BE254</f>
        <v>13.33</v>
      </c>
      <c r="BG10" s="49">
        <f>'Yearly data'!BF254</f>
        <v>14.33</v>
      </c>
      <c r="BH10" s="49">
        <f>'Yearly data'!BG254</f>
        <v>14.67</v>
      </c>
      <c r="BI10" s="49">
        <f>'Yearly data'!BH254</f>
        <v>11.33</v>
      </c>
      <c r="BJ10" s="49">
        <f>'Yearly data'!BI254</f>
        <v>11.33</v>
      </c>
      <c r="BK10" s="49">
        <f>'Yearly data'!BJ254</f>
        <v>11.33</v>
      </c>
      <c r="BL10" s="49">
        <f>'Yearly data'!BK254</f>
        <v>11.33</v>
      </c>
      <c r="BM10" s="49">
        <f>'Yearly data'!BL254</f>
        <v>14</v>
      </c>
      <c r="BN10" s="49">
        <f>'Yearly data'!BM254</f>
        <v>14.67</v>
      </c>
      <c r="BO10" s="49">
        <f>'Yearly data'!BN254</f>
        <v>11</v>
      </c>
      <c r="BP10" s="49">
        <f>'Yearly data'!BO254</f>
        <v>11.67</v>
      </c>
      <c r="BQ10" s="49">
        <f>'Yearly data'!BP254</f>
        <v>11.67</v>
      </c>
      <c r="BR10" s="49">
        <f>'Yearly data'!BQ254</f>
        <v>12.33</v>
      </c>
      <c r="BS10" s="49">
        <f>'Yearly data'!BR254</f>
        <v>12.33</v>
      </c>
      <c r="BT10" s="49">
        <f>'Yearly data'!BS254</f>
        <v>13</v>
      </c>
      <c r="BU10" s="49">
        <f>'Yearly data'!BT254</f>
        <v>13</v>
      </c>
      <c r="BV10" s="49">
        <f>'Yearly data'!BU254</f>
        <v>13.67</v>
      </c>
      <c r="BW10" s="49">
        <f>'Yearly data'!BV254</f>
        <v>14.67</v>
      </c>
      <c r="BX10" s="49">
        <f>'Yearly data'!BW254</f>
        <v>14.67</v>
      </c>
      <c r="BY10" s="49">
        <f>'Yearly data'!BX254</f>
        <v>14.67</v>
      </c>
      <c r="BZ10" s="49">
        <f>'Yearly data'!BY254</f>
        <v>14.67</v>
      </c>
      <c r="CA10" s="49">
        <f>'Yearly data'!BZ254</f>
        <v>14.67</v>
      </c>
      <c r="CB10" s="49">
        <f>'Yearly data'!CA254</f>
        <v>14.67</v>
      </c>
      <c r="CC10" s="49">
        <f>'Yearly data'!CB254</f>
        <v>18</v>
      </c>
      <c r="CD10" s="49">
        <f>'Yearly data'!CC254</f>
        <v>18</v>
      </c>
      <c r="CE10" s="49">
        <f>'Yearly data'!CD254</f>
        <v>18</v>
      </c>
      <c r="CF10" s="49">
        <f>'Yearly data'!CE254</f>
        <v>18</v>
      </c>
      <c r="CG10" s="49">
        <f>'Yearly data'!CF254</f>
        <v>18</v>
      </c>
      <c r="CH10" s="49">
        <f>'Yearly data'!CG254</f>
        <v>17.329999999999998</v>
      </c>
      <c r="CI10" s="49">
        <f>'Yearly data'!CH254</f>
        <v>16.329999999999998</v>
      </c>
      <c r="CJ10" s="49">
        <f>'Yearly data'!CI254</f>
        <v>15</v>
      </c>
      <c r="CK10" s="49">
        <f>'Yearly data'!CJ254</f>
        <v>14</v>
      </c>
      <c r="CL10" s="49">
        <f>'Yearly data'!CK254</f>
        <v>13</v>
      </c>
      <c r="CM10" s="49">
        <f>'Yearly data'!CL254</f>
        <v>12</v>
      </c>
      <c r="CN10" s="49">
        <f>'Yearly data'!CM254</f>
        <v>12.33</v>
      </c>
      <c r="CO10" s="49">
        <f>'Yearly data'!CN254</f>
        <v>12.33</v>
      </c>
      <c r="CP10" s="49">
        <f>'Yearly data'!CO254</f>
        <v>12.33</v>
      </c>
      <c r="CQ10" s="49">
        <f>'Yearly data'!CP254</f>
        <v>12.67</v>
      </c>
      <c r="CR10" s="49">
        <f>'Yearly data'!CQ254</f>
        <v>13</v>
      </c>
      <c r="CS10" s="49">
        <f>'Yearly data'!CR254</f>
        <v>13.33</v>
      </c>
      <c r="CT10" s="49">
        <f>'Yearly data'!CS173</f>
        <v>36.67</v>
      </c>
    </row>
    <row r="11" spans="1:98" ht="20.399999999999999">
      <c r="B11" s="48">
        <v>45545</v>
      </c>
      <c r="C11" s="49">
        <f>'Yearly data'!B255</f>
        <v>15</v>
      </c>
      <c r="D11" s="49">
        <f>'Yearly data'!C255</f>
        <v>15</v>
      </c>
      <c r="E11" s="49">
        <f>'Yearly data'!D255</f>
        <v>15</v>
      </c>
      <c r="F11" s="49">
        <f>'Yearly data'!E255</f>
        <v>15</v>
      </c>
      <c r="G11" s="49">
        <f>'Yearly data'!F255</f>
        <v>15</v>
      </c>
      <c r="H11" s="49">
        <f>'Yearly data'!G255</f>
        <v>15.33</v>
      </c>
      <c r="I11" s="49">
        <f>'Yearly data'!H255</f>
        <v>15.33</v>
      </c>
      <c r="J11" s="49">
        <f>'Yearly data'!I255</f>
        <v>15.33</v>
      </c>
      <c r="K11" s="49">
        <f>'Yearly data'!J255</f>
        <v>15.67</v>
      </c>
      <c r="L11" s="49">
        <f>'Yearly data'!K255</f>
        <v>15.33</v>
      </c>
      <c r="M11" s="49">
        <f>'Yearly data'!L255</f>
        <v>15</v>
      </c>
      <c r="N11" s="49">
        <f>'Yearly data'!M255</f>
        <v>14.33</v>
      </c>
      <c r="O11" s="49">
        <f>'Yearly data'!N255</f>
        <v>13.33</v>
      </c>
      <c r="P11" s="49">
        <f>'Yearly data'!O255</f>
        <v>12.67</v>
      </c>
      <c r="Q11" s="49">
        <f>'Yearly data'!P255</f>
        <v>12.33</v>
      </c>
      <c r="R11" s="49">
        <f>'Yearly data'!Q255</f>
        <v>12</v>
      </c>
      <c r="S11" s="49">
        <f>'Yearly data'!R255</f>
        <v>12.67</v>
      </c>
      <c r="T11" s="49">
        <f>'Yearly data'!S255</f>
        <v>12.67</v>
      </c>
      <c r="U11" s="49">
        <f>'Yearly data'!T255</f>
        <v>12.67</v>
      </c>
      <c r="V11" s="49">
        <f>'Yearly data'!U255</f>
        <v>12.67</v>
      </c>
      <c r="W11" s="49">
        <f>'Yearly data'!V255</f>
        <v>13.33</v>
      </c>
      <c r="X11" s="49">
        <f>'Yearly data'!W255</f>
        <v>13.33</v>
      </c>
      <c r="Y11" s="49">
        <f>'Yearly data'!X255</f>
        <v>17.329999999999998</v>
      </c>
      <c r="Z11" s="49">
        <f>'Yearly data'!Y255</f>
        <v>17.329999999999998</v>
      </c>
      <c r="AA11" s="49">
        <f>'Yearly data'!Z255</f>
        <v>15</v>
      </c>
      <c r="AB11" s="49">
        <f>'Yearly data'!AA255</f>
        <v>14.33</v>
      </c>
      <c r="AC11" s="49">
        <f>'Yearly data'!AB255</f>
        <v>13.67</v>
      </c>
      <c r="AD11" s="49">
        <f>'Yearly data'!AC255</f>
        <v>13</v>
      </c>
      <c r="AE11" s="49">
        <f>'Yearly data'!AD255</f>
        <v>12.33</v>
      </c>
      <c r="AF11" s="49">
        <f>'Yearly data'!AE255</f>
        <v>11.67</v>
      </c>
      <c r="AG11" s="49">
        <f>'Yearly data'!AF255</f>
        <v>10</v>
      </c>
      <c r="AH11" s="49">
        <f>'Yearly data'!AG255</f>
        <v>9.33</v>
      </c>
      <c r="AI11" s="49">
        <f>'Yearly data'!AH255</f>
        <v>11.67</v>
      </c>
      <c r="AJ11" s="49">
        <f>'Yearly data'!AI255</f>
        <v>11.67</v>
      </c>
      <c r="AK11" s="49">
        <f>'Yearly data'!AJ255</f>
        <v>11.67</v>
      </c>
      <c r="AL11" s="49">
        <f>'Yearly data'!AK255</f>
        <v>11.67</v>
      </c>
      <c r="AM11" s="49">
        <f>'Yearly data'!AL255</f>
        <v>15</v>
      </c>
      <c r="AN11" s="49">
        <f>'Yearly data'!AM255</f>
        <v>14.33</v>
      </c>
      <c r="AO11" s="49">
        <f>'Yearly data'!AN255</f>
        <v>13.33</v>
      </c>
      <c r="AP11" s="49">
        <f>'Yearly data'!AO255</f>
        <v>13</v>
      </c>
      <c r="AQ11" s="49">
        <f>'Yearly data'!AP255</f>
        <v>12.33</v>
      </c>
      <c r="AR11" s="49">
        <f>'Yearly data'!AQ255</f>
        <v>11.67</v>
      </c>
      <c r="AS11" s="49">
        <f>'Yearly data'!AR255</f>
        <v>14.67</v>
      </c>
      <c r="AT11" s="49">
        <f>'Yearly data'!AS255</f>
        <v>14.67</v>
      </c>
      <c r="AU11" s="49">
        <f>'Yearly data'!AT255</f>
        <v>14.33</v>
      </c>
      <c r="AV11" s="49">
        <f>'Yearly data'!AU255</f>
        <v>13.67</v>
      </c>
      <c r="AW11" s="49">
        <f>'Yearly data'!AV255</f>
        <v>19</v>
      </c>
      <c r="AX11" s="49">
        <f>'Yearly data'!AW255</f>
        <v>18.670000000000002</v>
      </c>
      <c r="AY11" s="49">
        <f>'Yearly data'!AX255</f>
        <v>20</v>
      </c>
      <c r="AZ11" s="49">
        <f>'Yearly data'!AY255</f>
        <v>20</v>
      </c>
      <c r="BA11" s="49">
        <f>'Yearly data'!AZ255</f>
        <v>20</v>
      </c>
      <c r="BB11" s="49">
        <f>'Yearly data'!BA255</f>
        <v>19.670000000000002</v>
      </c>
      <c r="BC11" s="49">
        <f>'Yearly data'!BB255</f>
        <v>14</v>
      </c>
      <c r="BD11" s="49">
        <f>'Yearly data'!BC255</f>
        <v>14.33</v>
      </c>
      <c r="BE11" s="49">
        <f>'Yearly data'!BD255</f>
        <v>14.33</v>
      </c>
      <c r="BF11" s="49">
        <f>'Yearly data'!BE255</f>
        <v>14.33</v>
      </c>
      <c r="BG11" s="49">
        <f>'Yearly data'!BF255</f>
        <v>14.67</v>
      </c>
      <c r="BH11" s="49">
        <f>'Yearly data'!BG255</f>
        <v>15</v>
      </c>
      <c r="BI11" s="49">
        <f>'Yearly data'!BH255</f>
        <v>15</v>
      </c>
      <c r="BJ11" s="49">
        <f>'Yearly data'!BI255</f>
        <v>15</v>
      </c>
      <c r="BK11" s="49">
        <f>'Yearly data'!BJ255</f>
        <v>15</v>
      </c>
      <c r="BL11" s="49">
        <f>'Yearly data'!BK255</f>
        <v>15</v>
      </c>
      <c r="BM11" s="49">
        <f>'Yearly data'!BL255</f>
        <v>14.67</v>
      </c>
      <c r="BN11" s="49">
        <f>'Yearly data'!BM255</f>
        <v>14.33</v>
      </c>
      <c r="BO11" s="49">
        <f>'Yearly data'!BN255</f>
        <v>11.67</v>
      </c>
      <c r="BP11" s="49">
        <f>'Yearly data'!BO255</f>
        <v>11.67</v>
      </c>
      <c r="BQ11" s="49">
        <f>'Yearly data'!BP255</f>
        <v>12</v>
      </c>
      <c r="BR11" s="49">
        <f>'Yearly data'!BQ255</f>
        <v>12.67</v>
      </c>
      <c r="BS11" s="49">
        <f>'Yearly data'!BR255</f>
        <v>12.67</v>
      </c>
      <c r="BT11" s="49">
        <f>'Yearly data'!BS255</f>
        <v>13</v>
      </c>
      <c r="BU11" s="49">
        <f>'Yearly data'!BT255</f>
        <v>13.33</v>
      </c>
      <c r="BV11" s="49">
        <f>'Yearly data'!BU255</f>
        <v>13.67</v>
      </c>
      <c r="BW11" s="49">
        <f>'Yearly data'!BV255</f>
        <v>13.33</v>
      </c>
      <c r="BX11" s="49">
        <f>'Yearly data'!BW255</f>
        <v>12.67</v>
      </c>
      <c r="BY11" s="49">
        <f>'Yearly data'!BX255</f>
        <v>15</v>
      </c>
      <c r="BZ11" s="49">
        <f>'Yearly data'!BY255</f>
        <v>14.67</v>
      </c>
      <c r="CA11" s="49">
        <f>'Yearly data'!BZ255</f>
        <v>14.33</v>
      </c>
      <c r="CB11" s="49">
        <f>'Yearly data'!CA255</f>
        <v>14</v>
      </c>
      <c r="CC11" s="49">
        <f>'Yearly data'!CB255</f>
        <v>13.33</v>
      </c>
      <c r="CD11" s="49">
        <f>'Yearly data'!CC255</f>
        <v>12.33</v>
      </c>
      <c r="CE11" s="49">
        <f>'Yearly data'!CD255</f>
        <v>11.67</v>
      </c>
      <c r="CF11" s="49">
        <f>'Yearly data'!CE255</f>
        <v>11</v>
      </c>
      <c r="CG11" s="49">
        <f>'Yearly data'!CF255</f>
        <v>13.67</v>
      </c>
      <c r="CH11" s="49">
        <f>'Yearly data'!CG255</f>
        <v>13.33</v>
      </c>
      <c r="CI11" s="49">
        <f>'Yearly data'!CH255</f>
        <v>11.33</v>
      </c>
      <c r="CJ11" s="49">
        <f>'Yearly data'!CI255</f>
        <v>11</v>
      </c>
      <c r="CK11" s="49">
        <f>'Yearly data'!CJ255</f>
        <v>10.67</v>
      </c>
      <c r="CL11" s="49">
        <f>'Yearly data'!CK255</f>
        <v>10.67</v>
      </c>
      <c r="CM11" s="49">
        <f>'Yearly data'!CL255</f>
        <v>10.67</v>
      </c>
      <c r="CN11" s="49">
        <f>'Yearly data'!CM255</f>
        <v>11</v>
      </c>
      <c r="CO11" s="49">
        <f>'Yearly data'!CN255</f>
        <v>11</v>
      </c>
      <c r="CP11" s="49">
        <f>'Yearly data'!CO255</f>
        <v>11.33</v>
      </c>
      <c r="CQ11" s="49">
        <f>'Yearly data'!CP255</f>
        <v>11.33</v>
      </c>
      <c r="CR11" s="49">
        <f>'Yearly data'!CQ255</f>
        <v>11.33</v>
      </c>
      <c r="CS11" s="49">
        <f>'Yearly data'!CR255</f>
        <v>11.67</v>
      </c>
      <c r="CT11" s="49">
        <f>'Yearly data'!CS174</f>
        <v>17.329999999999998</v>
      </c>
    </row>
    <row r="12" spans="1:98" ht="20.399999999999999">
      <c r="B12" s="48">
        <v>45546</v>
      </c>
      <c r="C12" s="49">
        <f>'Yearly data'!B256</f>
        <v>13.33</v>
      </c>
      <c r="D12" s="49">
        <f>'Yearly data'!C256</f>
        <v>13.33</v>
      </c>
      <c r="E12" s="49">
        <f>'Yearly data'!D256</f>
        <v>13.33</v>
      </c>
      <c r="F12" s="49">
        <f>'Yearly data'!E256</f>
        <v>10</v>
      </c>
      <c r="G12" s="49">
        <f>'Yearly data'!F256</f>
        <v>10</v>
      </c>
      <c r="H12" s="49">
        <f>'Yearly data'!G256</f>
        <v>10.33</v>
      </c>
      <c r="I12" s="49">
        <f>'Yearly data'!H256</f>
        <v>10.33</v>
      </c>
      <c r="J12" s="49">
        <f>'Yearly data'!I256</f>
        <v>10.33</v>
      </c>
      <c r="K12" s="49">
        <f>'Yearly data'!J256</f>
        <v>9.33</v>
      </c>
      <c r="L12" s="49">
        <f>'Yearly data'!K256</f>
        <v>9.33</v>
      </c>
      <c r="M12" s="49">
        <f>'Yearly data'!L256</f>
        <v>8.33</v>
      </c>
      <c r="N12" s="49">
        <f>'Yearly data'!M256</f>
        <v>8.33</v>
      </c>
      <c r="O12" s="49">
        <f>'Yearly data'!N256</f>
        <v>8.33</v>
      </c>
      <c r="P12" s="49">
        <f>'Yearly data'!O256</f>
        <v>8.33</v>
      </c>
      <c r="Q12" s="49">
        <f>'Yearly data'!P256</f>
        <v>8.33</v>
      </c>
      <c r="R12" s="49">
        <f>'Yearly data'!Q256</f>
        <v>8.33</v>
      </c>
      <c r="S12" s="49">
        <f>'Yearly data'!R256</f>
        <v>8.33</v>
      </c>
      <c r="T12" s="49">
        <f>'Yearly data'!S256</f>
        <v>8</v>
      </c>
      <c r="U12" s="49">
        <f>'Yearly data'!T256</f>
        <v>8</v>
      </c>
      <c r="V12" s="49">
        <f>'Yearly data'!U256</f>
        <v>7.67</v>
      </c>
      <c r="W12" s="49">
        <f>'Yearly data'!V256</f>
        <v>7.67</v>
      </c>
      <c r="X12" s="49">
        <f>'Yearly data'!W256</f>
        <v>7.33</v>
      </c>
      <c r="Y12" s="49">
        <f>'Yearly data'!X256</f>
        <v>11.67</v>
      </c>
      <c r="Z12" s="49">
        <f>'Yearly data'!Y256</f>
        <v>11.67</v>
      </c>
      <c r="AA12" s="49">
        <f>'Yearly data'!Z256</f>
        <v>15</v>
      </c>
      <c r="AB12" s="49">
        <f>'Yearly data'!AA256</f>
        <v>16.670000000000002</v>
      </c>
      <c r="AC12" s="49">
        <f>'Yearly data'!AB256</f>
        <v>17.329999999999998</v>
      </c>
      <c r="AD12" s="49">
        <f>'Yearly data'!AC256</f>
        <v>18.329999999999998</v>
      </c>
      <c r="AE12" s="49">
        <f>'Yearly data'!AD256</f>
        <v>19</v>
      </c>
      <c r="AF12" s="49">
        <f>'Yearly data'!AE256</f>
        <v>20</v>
      </c>
      <c r="AG12" s="49">
        <f>'Yearly data'!AF256</f>
        <v>10</v>
      </c>
      <c r="AH12" s="49">
        <f>'Yearly data'!AG256</f>
        <v>9.67</v>
      </c>
      <c r="AI12" s="49">
        <f>'Yearly data'!AH256</f>
        <v>9.33</v>
      </c>
      <c r="AJ12" s="49">
        <f>'Yearly data'!AI256</f>
        <v>9</v>
      </c>
      <c r="AK12" s="49">
        <f>'Yearly data'!AJ256</f>
        <v>8.33</v>
      </c>
      <c r="AL12" s="49">
        <f>'Yearly data'!AK256</f>
        <v>7.67</v>
      </c>
      <c r="AM12" s="49">
        <f>'Yearly data'!AL256</f>
        <v>7</v>
      </c>
      <c r="AN12" s="49">
        <f>'Yearly data'!AM256</f>
        <v>7</v>
      </c>
      <c r="AO12" s="49">
        <f>'Yearly data'!AN256</f>
        <v>7</v>
      </c>
      <c r="AP12" s="49">
        <f>'Yearly data'!AO256</f>
        <v>7</v>
      </c>
      <c r="AQ12" s="49">
        <f>'Yearly data'!AP256</f>
        <v>7</v>
      </c>
      <c r="AR12" s="49">
        <f>'Yearly data'!AQ256</f>
        <v>7</v>
      </c>
      <c r="AS12" s="49">
        <f>'Yearly data'!AR256</f>
        <v>11</v>
      </c>
      <c r="AT12" s="49">
        <f>'Yearly data'!AS256</f>
        <v>10.67</v>
      </c>
      <c r="AU12" s="49">
        <f>'Yearly data'!AT256</f>
        <v>15</v>
      </c>
      <c r="AV12" s="49">
        <f>'Yearly data'!AU256</f>
        <v>15</v>
      </c>
      <c r="AW12" s="49">
        <f>'Yearly data'!AV256</f>
        <v>15</v>
      </c>
      <c r="AX12" s="49">
        <f>'Yearly data'!AW256</f>
        <v>14.33</v>
      </c>
      <c r="AY12" s="49">
        <f>'Yearly data'!AX256</f>
        <v>13.67</v>
      </c>
      <c r="AZ12" s="49">
        <f>'Yearly data'!AY256</f>
        <v>13</v>
      </c>
      <c r="BA12" s="49">
        <f>'Yearly data'!AZ256</f>
        <v>12.33</v>
      </c>
      <c r="BB12" s="49">
        <f>'Yearly data'!BA256</f>
        <v>11.67</v>
      </c>
      <c r="BC12" s="49">
        <f>'Yearly data'!BB256</f>
        <v>11</v>
      </c>
      <c r="BD12" s="49">
        <f>'Yearly data'!BC256</f>
        <v>10.33</v>
      </c>
      <c r="BE12" s="49">
        <f>'Yearly data'!BD256</f>
        <v>10.33</v>
      </c>
      <c r="BF12" s="49">
        <f>'Yearly data'!BE256</f>
        <v>10.33</v>
      </c>
      <c r="BG12" s="49">
        <f>'Yearly data'!BF256</f>
        <v>8.67</v>
      </c>
      <c r="BH12" s="49">
        <f>'Yearly data'!BG256</f>
        <v>8.67</v>
      </c>
      <c r="BI12" s="49">
        <f>'Yearly data'!BH256</f>
        <v>8.67</v>
      </c>
      <c r="BJ12" s="49">
        <f>'Yearly data'!BI256</f>
        <v>8.67</v>
      </c>
      <c r="BK12" s="49">
        <f>'Yearly data'!BJ256</f>
        <v>8.67</v>
      </c>
      <c r="BL12" s="49">
        <f>'Yearly data'!BK256</f>
        <v>8.67</v>
      </c>
      <c r="BM12" s="49">
        <f>'Yearly data'!BL256</f>
        <v>9.67</v>
      </c>
      <c r="BN12" s="49">
        <f>'Yearly data'!BM256</f>
        <v>9.67</v>
      </c>
      <c r="BO12" s="49">
        <f>'Yearly data'!BN256</f>
        <v>10</v>
      </c>
      <c r="BP12" s="49">
        <f>'Yearly data'!BO256</f>
        <v>10.33</v>
      </c>
      <c r="BQ12" s="49">
        <f>'Yearly data'!BP256</f>
        <v>10.33</v>
      </c>
      <c r="BR12" s="49">
        <f>'Yearly data'!BQ256</f>
        <v>10.67</v>
      </c>
      <c r="BS12" s="49">
        <f>'Yearly data'!BR256</f>
        <v>10.67</v>
      </c>
      <c r="BT12" s="49">
        <f>'Yearly data'!BS256</f>
        <v>11</v>
      </c>
      <c r="BU12" s="49">
        <f>'Yearly data'!BT256</f>
        <v>10.67</v>
      </c>
      <c r="BV12" s="49">
        <f>'Yearly data'!BU256</f>
        <v>10.67</v>
      </c>
      <c r="BW12" s="49">
        <f>'Yearly data'!BV256</f>
        <v>14.33</v>
      </c>
      <c r="BX12" s="49">
        <f>'Yearly data'!BW256</f>
        <v>15</v>
      </c>
      <c r="BY12" s="49">
        <f>'Yearly data'!BX256</f>
        <v>16</v>
      </c>
      <c r="BZ12" s="49">
        <f>'Yearly data'!BY256</f>
        <v>16.329999999999998</v>
      </c>
      <c r="CA12" s="49">
        <f>'Yearly data'!BZ256</f>
        <v>16</v>
      </c>
      <c r="CB12" s="49">
        <f>'Yearly data'!CA256</f>
        <v>16.329999999999998</v>
      </c>
      <c r="CC12" s="49">
        <f>'Yearly data'!CB256</f>
        <v>11.67</v>
      </c>
      <c r="CD12" s="49">
        <f>'Yearly data'!CC256</f>
        <v>12</v>
      </c>
      <c r="CE12" s="49">
        <f>'Yearly data'!CD256</f>
        <v>12.33</v>
      </c>
      <c r="CF12" s="49">
        <f>'Yearly data'!CE256</f>
        <v>12.67</v>
      </c>
      <c r="CG12" s="49">
        <f>'Yearly data'!CF256</f>
        <v>13</v>
      </c>
      <c r="CH12" s="49">
        <f>'Yearly data'!CG256</f>
        <v>13</v>
      </c>
      <c r="CI12" s="49">
        <f>'Yearly data'!CH256</f>
        <v>16.329999999999998</v>
      </c>
      <c r="CJ12" s="49">
        <f>'Yearly data'!CI256</f>
        <v>16.329999999999998</v>
      </c>
      <c r="CK12" s="49">
        <f>'Yearly data'!CJ256</f>
        <v>16.329999999999998</v>
      </c>
      <c r="CL12" s="49">
        <f>'Yearly data'!CK256</f>
        <v>16.329999999999998</v>
      </c>
      <c r="CM12" s="49">
        <f>'Yearly data'!CL256</f>
        <v>16</v>
      </c>
      <c r="CN12" s="49">
        <f>'Yearly data'!CM256</f>
        <v>15.67</v>
      </c>
      <c r="CO12" s="49">
        <f>'Yearly data'!CN256</f>
        <v>12.33</v>
      </c>
      <c r="CP12" s="49">
        <f>'Yearly data'!CO256</f>
        <v>12.33</v>
      </c>
      <c r="CQ12" s="49">
        <f>'Yearly data'!CP256</f>
        <v>12.33</v>
      </c>
      <c r="CR12" s="49">
        <f>'Yearly data'!CQ256</f>
        <v>12.67</v>
      </c>
      <c r="CS12" s="49">
        <f>'Yearly data'!CR256</f>
        <v>12.67</v>
      </c>
      <c r="CT12" s="49">
        <f>'Yearly data'!CS175</f>
        <v>12</v>
      </c>
    </row>
    <row r="13" spans="1:98" ht="20.399999999999999">
      <c r="B13" s="48">
        <v>45547</v>
      </c>
      <c r="C13" s="49">
        <f>'Yearly data'!B257</f>
        <v>11.67</v>
      </c>
      <c r="D13" s="49">
        <f>'Yearly data'!C257</f>
        <v>11.67</v>
      </c>
      <c r="E13" s="49">
        <f>'Yearly data'!D257</f>
        <v>11.33</v>
      </c>
      <c r="F13" s="49">
        <f>'Yearly data'!E257</f>
        <v>11.33</v>
      </c>
      <c r="G13" s="49">
        <f>'Yearly data'!F257</f>
        <v>11.33</v>
      </c>
      <c r="H13" s="49">
        <f>'Yearly data'!G257</f>
        <v>11.33</v>
      </c>
      <c r="I13" s="49">
        <f>'Yearly data'!H257</f>
        <v>11.33</v>
      </c>
      <c r="J13" s="49">
        <f>'Yearly data'!I257</f>
        <v>11.67</v>
      </c>
      <c r="K13" s="49">
        <f>'Yearly data'!J257</f>
        <v>21.67</v>
      </c>
      <c r="L13" s="49">
        <f>'Yearly data'!K257</f>
        <v>21.33</v>
      </c>
      <c r="M13" s="49">
        <f>'Yearly data'!L257</f>
        <v>11.67</v>
      </c>
      <c r="N13" s="49">
        <f>'Yearly data'!M257</f>
        <v>11.67</v>
      </c>
      <c r="O13" s="49">
        <f>'Yearly data'!N257</f>
        <v>12</v>
      </c>
      <c r="P13" s="49">
        <f>'Yearly data'!O257</f>
        <v>12</v>
      </c>
      <c r="Q13" s="49">
        <f>'Yearly data'!P257</f>
        <v>12.33</v>
      </c>
      <c r="R13" s="49">
        <f>'Yearly data'!Q257</f>
        <v>12.67</v>
      </c>
      <c r="S13" s="49">
        <f>'Yearly data'!R257</f>
        <v>13.33</v>
      </c>
      <c r="T13" s="49">
        <f>'Yearly data'!S257</f>
        <v>14</v>
      </c>
      <c r="U13" s="49">
        <f>'Yearly data'!T257</f>
        <v>14.67</v>
      </c>
      <c r="V13" s="49">
        <f>'Yearly data'!U257</f>
        <v>15.33</v>
      </c>
      <c r="W13" s="49">
        <f>'Yearly data'!V257</f>
        <v>15.67</v>
      </c>
      <c r="X13" s="49">
        <f>'Yearly data'!W257</f>
        <v>16</v>
      </c>
      <c r="Y13" s="49">
        <f>'Yearly data'!X257</f>
        <v>16</v>
      </c>
      <c r="Z13" s="49">
        <f>'Yearly data'!Y257</f>
        <v>16</v>
      </c>
      <c r="AA13" s="49">
        <f>'Yearly data'!Z257</f>
        <v>15.67</v>
      </c>
      <c r="AB13" s="49">
        <f>'Yearly data'!AA257</f>
        <v>15.33</v>
      </c>
      <c r="AC13" s="49">
        <f>'Yearly data'!AB257</f>
        <v>11.67</v>
      </c>
      <c r="AD13" s="49">
        <f>'Yearly data'!AC257</f>
        <v>12</v>
      </c>
      <c r="AE13" s="49">
        <f>'Yearly data'!AD257</f>
        <v>12.33</v>
      </c>
      <c r="AF13" s="49">
        <f>'Yearly data'!AE257</f>
        <v>12.67</v>
      </c>
      <c r="AG13" s="49">
        <f>'Yearly data'!AF257</f>
        <v>13</v>
      </c>
      <c r="AH13" s="49">
        <f>'Yearly data'!AG257</f>
        <v>13.33</v>
      </c>
      <c r="AI13" s="49">
        <f>'Yearly data'!AH257</f>
        <v>13.67</v>
      </c>
      <c r="AJ13" s="49">
        <f>'Yearly data'!AI257</f>
        <v>14</v>
      </c>
      <c r="AK13" s="49">
        <f>'Yearly data'!AJ257</f>
        <v>14.33</v>
      </c>
      <c r="AL13" s="49">
        <f>'Yearly data'!AK257</f>
        <v>14.67</v>
      </c>
      <c r="AM13" s="49">
        <f>'Yearly data'!AL257</f>
        <v>15</v>
      </c>
      <c r="AN13" s="49">
        <f>'Yearly data'!AM257</f>
        <v>15.33</v>
      </c>
      <c r="AO13" s="49">
        <f>'Yearly data'!AN257</f>
        <v>15.33</v>
      </c>
      <c r="AP13" s="49">
        <f>'Yearly data'!AO257</f>
        <v>14.67</v>
      </c>
      <c r="AQ13" s="49">
        <f>'Yearly data'!AP257</f>
        <v>15</v>
      </c>
      <c r="AR13" s="49">
        <f>'Yearly data'!AQ257</f>
        <v>14.67</v>
      </c>
      <c r="AS13" s="49">
        <f>'Yearly data'!AR257</f>
        <v>18.329999999999998</v>
      </c>
      <c r="AT13" s="49">
        <f>'Yearly data'!AS257</f>
        <v>18.329999999999998</v>
      </c>
      <c r="AU13" s="49">
        <f>'Yearly data'!AT257</f>
        <v>18.329999999999998</v>
      </c>
      <c r="AV13" s="49">
        <f>'Yearly data'!AU257</f>
        <v>18.329999999999998</v>
      </c>
      <c r="AW13" s="49">
        <f>'Yearly data'!AV257</f>
        <v>18.329999999999998</v>
      </c>
      <c r="AX13" s="49">
        <f>'Yearly data'!AW257</f>
        <v>18.329999999999998</v>
      </c>
      <c r="AY13" s="49">
        <f>'Yearly data'!AX257</f>
        <v>18.329999999999998</v>
      </c>
      <c r="AZ13" s="49">
        <f>'Yearly data'!AY257</f>
        <v>18.329999999999998</v>
      </c>
      <c r="BA13" s="49">
        <f>'Yearly data'!AZ257</f>
        <v>18.329999999999998</v>
      </c>
      <c r="BB13" s="49">
        <f>'Yearly data'!BA257</f>
        <v>18.329999999999998</v>
      </c>
      <c r="BC13" s="49">
        <f>'Yearly data'!BB257</f>
        <v>18.329999999999998</v>
      </c>
      <c r="BD13" s="49">
        <f>'Yearly data'!BC257</f>
        <v>18.329999999999998</v>
      </c>
      <c r="BE13" s="49">
        <f>'Yearly data'!BD257</f>
        <v>18.670000000000002</v>
      </c>
      <c r="BF13" s="49">
        <f>'Yearly data'!BE257</f>
        <v>19</v>
      </c>
      <c r="BG13" s="49">
        <f>'Yearly data'!BF257</f>
        <v>19.329999999999998</v>
      </c>
      <c r="BH13" s="49">
        <f>'Yearly data'!BG257</f>
        <v>20</v>
      </c>
      <c r="BI13" s="49">
        <f>'Yearly data'!BH257</f>
        <v>20.329999999999998</v>
      </c>
      <c r="BJ13" s="49">
        <f>'Yearly data'!BI257</f>
        <v>20.67</v>
      </c>
      <c r="BK13" s="49">
        <f>'Yearly data'!BJ257</f>
        <v>21</v>
      </c>
      <c r="BL13" s="49">
        <f>'Yearly data'!BK257</f>
        <v>21</v>
      </c>
      <c r="BM13" s="49">
        <f>'Yearly data'!BL257</f>
        <v>23.67</v>
      </c>
      <c r="BN13" s="49">
        <f>'Yearly data'!BM257</f>
        <v>23.67</v>
      </c>
      <c r="BO13" s="49">
        <f>'Yearly data'!BN257</f>
        <v>23.33</v>
      </c>
      <c r="BP13" s="49">
        <f>'Yearly data'!BO257</f>
        <v>23</v>
      </c>
      <c r="BQ13" s="49">
        <f>'Yearly data'!BP257</f>
        <v>22.67</v>
      </c>
      <c r="BR13" s="49">
        <f>'Yearly data'!BQ257</f>
        <v>22.33</v>
      </c>
      <c r="BS13" s="49">
        <f>'Yearly data'!BR257</f>
        <v>22.33</v>
      </c>
      <c r="BT13" s="49">
        <f>'Yearly data'!BS257</f>
        <v>22.33</v>
      </c>
      <c r="BU13" s="49">
        <f>'Yearly data'!BT257</f>
        <v>22.33</v>
      </c>
      <c r="BV13" s="49">
        <f>'Yearly data'!BU257</f>
        <v>22.33</v>
      </c>
      <c r="BW13" s="49">
        <f>'Yearly data'!BV257</f>
        <v>17.670000000000002</v>
      </c>
      <c r="BX13" s="49">
        <f>'Yearly data'!BW257</f>
        <v>17.670000000000002</v>
      </c>
      <c r="BY13" s="49">
        <f>'Yearly data'!BX257</f>
        <v>18</v>
      </c>
      <c r="BZ13" s="49">
        <f>'Yearly data'!BY257</f>
        <v>18</v>
      </c>
      <c r="CA13" s="49">
        <f>'Yearly data'!BZ257</f>
        <v>21.33</v>
      </c>
      <c r="CB13" s="49">
        <f>'Yearly data'!CA257</f>
        <v>20.67</v>
      </c>
      <c r="CC13" s="49">
        <f>'Yearly data'!CB257</f>
        <v>20.329999999999998</v>
      </c>
      <c r="CD13" s="49">
        <f>'Yearly data'!CC257</f>
        <v>19.670000000000002</v>
      </c>
      <c r="CE13" s="49">
        <f>'Yearly data'!CD257</f>
        <v>18.670000000000002</v>
      </c>
      <c r="CF13" s="49">
        <f>'Yearly data'!CE257</f>
        <v>17.670000000000002</v>
      </c>
      <c r="CG13" s="49">
        <f>'Yearly data'!CF257</f>
        <v>17.670000000000002</v>
      </c>
      <c r="CH13" s="49">
        <f>'Yearly data'!CG257</f>
        <v>17.670000000000002</v>
      </c>
      <c r="CI13" s="49">
        <f>'Yearly data'!CH257</f>
        <v>18</v>
      </c>
      <c r="CJ13" s="49">
        <f>'Yearly data'!CI257</f>
        <v>18.329999999999998</v>
      </c>
      <c r="CK13" s="49">
        <f>'Yearly data'!CJ257</f>
        <v>15.33</v>
      </c>
      <c r="CL13" s="49">
        <f>'Yearly data'!CK257</f>
        <v>15.33</v>
      </c>
      <c r="CM13" s="49">
        <f>'Yearly data'!CL257</f>
        <v>15.67</v>
      </c>
      <c r="CN13" s="49">
        <f>'Yearly data'!CM257</f>
        <v>16</v>
      </c>
      <c r="CO13" s="49">
        <f>'Yearly data'!CN257</f>
        <v>16</v>
      </c>
      <c r="CP13" s="49">
        <f>'Yearly data'!CO257</f>
        <v>16.329999999999998</v>
      </c>
      <c r="CQ13" s="49">
        <f>'Yearly data'!CP257</f>
        <v>17</v>
      </c>
      <c r="CR13" s="49">
        <f>'Yearly data'!CQ257</f>
        <v>17.329999999999998</v>
      </c>
      <c r="CS13" s="49">
        <f>'Yearly data'!CR257</f>
        <v>17.670000000000002</v>
      </c>
      <c r="CT13" s="49">
        <f>'Yearly data'!CS176</f>
        <v>21.33</v>
      </c>
    </row>
    <row r="14" spans="1:98" ht="20.399999999999999">
      <c r="B14" s="48">
        <v>45548</v>
      </c>
      <c r="C14" s="49">
        <f>'Yearly data'!B258</f>
        <v>18.670000000000002</v>
      </c>
      <c r="D14" s="49">
        <f>'Yearly data'!C258</f>
        <v>19</v>
      </c>
      <c r="E14" s="49">
        <f>'Yearly data'!D258</f>
        <v>19.670000000000002</v>
      </c>
      <c r="F14" s="49">
        <f>'Yearly data'!E258</f>
        <v>20.329999999999998</v>
      </c>
      <c r="G14" s="49">
        <f>'Yearly data'!F258</f>
        <v>21</v>
      </c>
      <c r="H14" s="49">
        <f>'Yearly data'!G258</f>
        <v>21.33</v>
      </c>
      <c r="I14" s="49">
        <f>'Yearly data'!H258</f>
        <v>22</v>
      </c>
      <c r="J14" s="49">
        <f>'Yearly data'!I258</f>
        <v>22.33</v>
      </c>
      <c r="K14" s="49">
        <f>'Yearly data'!J258</f>
        <v>22.67</v>
      </c>
      <c r="L14" s="49">
        <f>'Yearly data'!K258</f>
        <v>23</v>
      </c>
      <c r="M14" s="49">
        <f>'Yearly data'!L258</f>
        <v>23</v>
      </c>
      <c r="N14" s="49">
        <f>'Yearly data'!M258</f>
        <v>23.33</v>
      </c>
      <c r="O14" s="49">
        <f>'Yearly data'!N258</f>
        <v>19</v>
      </c>
      <c r="P14" s="49">
        <f>'Yearly data'!O258</f>
        <v>18.670000000000002</v>
      </c>
      <c r="Q14" s="49">
        <f>'Yearly data'!P258</f>
        <v>18.329999999999998</v>
      </c>
      <c r="R14" s="49">
        <f>'Yearly data'!Q258</f>
        <v>18</v>
      </c>
      <c r="S14" s="49">
        <f>'Yearly data'!R258</f>
        <v>17.670000000000002</v>
      </c>
      <c r="T14" s="49">
        <f>'Yearly data'!S258</f>
        <v>17.670000000000002</v>
      </c>
      <c r="U14" s="49">
        <f>'Yearly data'!T258</f>
        <v>21.67</v>
      </c>
      <c r="V14" s="49">
        <f>'Yearly data'!U258</f>
        <v>22</v>
      </c>
      <c r="W14" s="49">
        <f>'Yearly data'!V258</f>
        <v>22.33</v>
      </c>
      <c r="X14" s="49">
        <f>'Yearly data'!W258</f>
        <v>22.67</v>
      </c>
      <c r="Y14" s="49">
        <f>'Yearly data'!X258</f>
        <v>23</v>
      </c>
      <c r="Z14" s="49">
        <f>'Yearly data'!Y258</f>
        <v>23.33</v>
      </c>
      <c r="AA14" s="49">
        <f>'Yearly data'!Z258</f>
        <v>16.670000000000002</v>
      </c>
      <c r="AB14" s="49">
        <f>'Yearly data'!AA258</f>
        <v>17.329999999999998</v>
      </c>
      <c r="AC14" s="49">
        <f>'Yearly data'!AB258</f>
        <v>18</v>
      </c>
      <c r="AD14" s="49">
        <f>'Yearly data'!AC258</f>
        <v>18.670000000000002</v>
      </c>
      <c r="AE14" s="49">
        <f>'Yearly data'!AD258</f>
        <v>15.33</v>
      </c>
      <c r="AF14" s="49">
        <f>'Yearly data'!AE258</f>
        <v>16</v>
      </c>
      <c r="AG14" s="49">
        <f>'Yearly data'!AF258</f>
        <v>16.329999999999998</v>
      </c>
      <c r="AH14" s="49">
        <f>'Yearly data'!AG258</f>
        <v>16.670000000000002</v>
      </c>
      <c r="AI14" s="49">
        <f>'Yearly data'!AH258</f>
        <v>17.329999999999998</v>
      </c>
      <c r="AJ14" s="49">
        <f>'Yearly data'!AI258</f>
        <v>17.329999999999998</v>
      </c>
      <c r="AK14" s="49">
        <f>'Yearly data'!AJ258</f>
        <v>17.329999999999998</v>
      </c>
      <c r="AL14" s="49">
        <f>'Yearly data'!AK258</f>
        <v>17.329999999999998</v>
      </c>
      <c r="AM14" s="49">
        <f>'Yearly data'!AL258</f>
        <v>17.329999999999998</v>
      </c>
      <c r="AN14" s="49">
        <f>'Yearly data'!AM258</f>
        <v>17.329999999999998</v>
      </c>
      <c r="AO14" s="49">
        <f>'Yearly data'!AN258</f>
        <v>17.329999999999998</v>
      </c>
      <c r="AP14" s="49">
        <f>'Yearly data'!AO258</f>
        <v>17.329999999999998</v>
      </c>
      <c r="AQ14" s="49">
        <f>'Yearly data'!AP258</f>
        <v>17.670000000000002</v>
      </c>
      <c r="AR14" s="49">
        <f>'Yearly data'!AQ258</f>
        <v>18</v>
      </c>
      <c r="AS14" s="49">
        <f>'Yearly data'!AR258</f>
        <v>26</v>
      </c>
      <c r="AT14" s="49">
        <f>'Yearly data'!AS258</f>
        <v>26.33</v>
      </c>
      <c r="AU14" s="49">
        <f>'Yearly data'!AT258</f>
        <v>26.67</v>
      </c>
      <c r="AV14" s="49">
        <f>'Yearly data'!AU258</f>
        <v>27</v>
      </c>
      <c r="AW14" s="49">
        <f>'Yearly data'!AV258</f>
        <v>26.67</v>
      </c>
      <c r="AX14" s="49">
        <f>'Yearly data'!AW258</f>
        <v>27.33</v>
      </c>
      <c r="AY14" s="49">
        <f>'Yearly data'!AX258</f>
        <v>36.67</v>
      </c>
      <c r="AZ14" s="49">
        <f>'Yearly data'!AY258</f>
        <v>36.67</v>
      </c>
      <c r="BA14" s="49">
        <f>'Yearly data'!AZ258</f>
        <v>36.67</v>
      </c>
      <c r="BB14" s="49">
        <f>'Yearly data'!BA258</f>
        <v>36.67</v>
      </c>
      <c r="BC14" s="49">
        <f>'Yearly data'!BB258</f>
        <v>40</v>
      </c>
      <c r="BD14" s="49">
        <f>'Yearly data'!BC258</f>
        <v>40</v>
      </c>
      <c r="BE14" s="49">
        <f>'Yearly data'!BD258</f>
        <v>40</v>
      </c>
      <c r="BF14" s="49">
        <f>'Yearly data'!BE258</f>
        <v>40</v>
      </c>
      <c r="BG14" s="49">
        <f>'Yearly data'!BF258</f>
        <v>40</v>
      </c>
      <c r="BH14" s="49">
        <f>'Yearly data'!BG258</f>
        <v>40</v>
      </c>
      <c r="BI14" s="49">
        <f>'Yearly data'!BH258</f>
        <v>31.67</v>
      </c>
      <c r="BJ14" s="49">
        <f>'Yearly data'!BI258</f>
        <v>31.67</v>
      </c>
      <c r="BK14" s="49">
        <f>'Yearly data'!BJ258</f>
        <v>31</v>
      </c>
      <c r="BL14" s="49">
        <f>'Yearly data'!BK258</f>
        <v>31</v>
      </c>
      <c r="BM14" s="49">
        <f>'Yearly data'!BL258</f>
        <v>31.67</v>
      </c>
      <c r="BN14" s="49">
        <f>'Yearly data'!BM258</f>
        <v>31.67</v>
      </c>
      <c r="BO14" s="49">
        <f>'Yearly data'!BN258</f>
        <v>31.67</v>
      </c>
      <c r="BP14" s="49">
        <f>'Yearly data'!BO258</f>
        <v>31.67</v>
      </c>
      <c r="BQ14" s="49">
        <f>'Yearly data'!BP258</f>
        <v>31.67</v>
      </c>
      <c r="BR14" s="49">
        <f>'Yearly data'!BQ258</f>
        <v>31.67</v>
      </c>
      <c r="BS14" s="49">
        <f>'Yearly data'!BR258</f>
        <v>32.67</v>
      </c>
      <c r="BT14" s="49">
        <f>'Yearly data'!BS258</f>
        <v>32.67</v>
      </c>
      <c r="BU14" s="49">
        <f>'Yearly data'!BT258</f>
        <v>32</v>
      </c>
      <c r="BV14" s="49">
        <f>'Yearly data'!BU258</f>
        <v>31.33</v>
      </c>
      <c r="BW14" s="49">
        <f>'Yearly data'!BV258</f>
        <v>30.67</v>
      </c>
      <c r="BX14" s="49">
        <f>'Yearly data'!BW258</f>
        <v>30</v>
      </c>
      <c r="BY14" s="49">
        <f>'Yearly data'!BX258</f>
        <v>29.33</v>
      </c>
      <c r="BZ14" s="49">
        <f>'Yearly data'!BY258</f>
        <v>28.33</v>
      </c>
      <c r="CA14" s="49">
        <f>'Yearly data'!BZ258</f>
        <v>21.33</v>
      </c>
      <c r="CB14" s="49">
        <f>'Yearly data'!CA258</f>
        <v>20</v>
      </c>
      <c r="CC14" s="49">
        <f>'Yearly data'!CB258</f>
        <v>19.670000000000002</v>
      </c>
      <c r="CD14" s="49">
        <f>'Yearly data'!CC258</f>
        <v>19</v>
      </c>
      <c r="CE14" s="49">
        <f>'Yearly data'!CD258</f>
        <v>19</v>
      </c>
      <c r="CF14" s="49">
        <f>'Yearly data'!CE258</f>
        <v>18.329999999999998</v>
      </c>
      <c r="CG14" s="49">
        <f>'Yearly data'!CF258</f>
        <v>13.33</v>
      </c>
      <c r="CH14" s="49">
        <f>'Yearly data'!CG258</f>
        <v>13.33</v>
      </c>
      <c r="CI14" s="49">
        <f>'Yearly data'!CH258</f>
        <v>13.33</v>
      </c>
      <c r="CJ14" s="49">
        <f>'Yearly data'!CI258</f>
        <v>13.33</v>
      </c>
      <c r="CK14" s="49">
        <f>'Yearly data'!CJ258</f>
        <v>13.67</v>
      </c>
      <c r="CL14" s="49">
        <f>'Yearly data'!CK258</f>
        <v>14</v>
      </c>
      <c r="CM14" s="49">
        <f>'Yearly data'!CL258</f>
        <v>14</v>
      </c>
      <c r="CN14" s="49">
        <f>'Yearly data'!CM258</f>
        <v>14</v>
      </c>
      <c r="CO14" s="49">
        <f>'Yearly data'!CN258</f>
        <v>14.67</v>
      </c>
      <c r="CP14" s="49">
        <f>'Yearly data'!CO258</f>
        <v>15.33</v>
      </c>
      <c r="CQ14" s="49">
        <f>'Yearly data'!CP258</f>
        <v>16</v>
      </c>
      <c r="CR14" s="49">
        <f>'Yearly data'!CQ258</f>
        <v>16.670000000000002</v>
      </c>
      <c r="CS14" s="49">
        <f>'Yearly data'!CR258</f>
        <v>17.329999999999998</v>
      </c>
      <c r="CT14" s="49">
        <f>'Yearly data'!CS177</f>
        <v>26.33</v>
      </c>
    </row>
    <row r="15" spans="1:98" ht="20.399999999999999">
      <c r="B15" s="48">
        <v>45549</v>
      </c>
      <c r="C15" s="49">
        <f>'Yearly data'!B259</f>
        <v>15.67</v>
      </c>
      <c r="D15" s="49">
        <f>'Yearly data'!C259</f>
        <v>16</v>
      </c>
      <c r="E15" s="49">
        <f>'Yearly data'!D259</f>
        <v>16</v>
      </c>
      <c r="F15" s="49">
        <f>'Yearly data'!E259</f>
        <v>16</v>
      </c>
      <c r="G15" s="49">
        <f>'Yearly data'!F259</f>
        <v>16.329999999999998</v>
      </c>
      <c r="H15" s="49">
        <f>'Yearly data'!G259</f>
        <v>16</v>
      </c>
      <c r="I15" s="49">
        <f>'Yearly data'!H259</f>
        <v>16</v>
      </c>
      <c r="J15" s="49">
        <f>'Yearly data'!I259</f>
        <v>15.67</v>
      </c>
      <c r="K15" s="49">
        <f>'Yearly data'!J259</f>
        <v>19</v>
      </c>
      <c r="L15" s="49">
        <f>'Yearly data'!K259</f>
        <v>18.670000000000002</v>
      </c>
      <c r="M15" s="49">
        <f>'Yearly data'!L259</f>
        <v>18.329999999999998</v>
      </c>
      <c r="N15" s="49">
        <f>'Yearly data'!M259</f>
        <v>18.329999999999998</v>
      </c>
      <c r="O15" s="49">
        <f>'Yearly data'!N259</f>
        <v>16</v>
      </c>
      <c r="P15" s="49">
        <f>'Yearly data'!O259</f>
        <v>16</v>
      </c>
      <c r="Q15" s="49">
        <f>'Yearly data'!P259</f>
        <v>15.33</v>
      </c>
      <c r="R15" s="49">
        <f>'Yearly data'!Q259</f>
        <v>15</v>
      </c>
      <c r="S15" s="49">
        <f>'Yearly data'!R259</f>
        <v>15</v>
      </c>
      <c r="T15" s="49">
        <f>'Yearly data'!S259</f>
        <v>15</v>
      </c>
      <c r="U15" s="49">
        <f>'Yearly data'!T259</f>
        <v>16.670000000000002</v>
      </c>
      <c r="V15" s="49">
        <f>'Yearly data'!U259</f>
        <v>17</v>
      </c>
      <c r="W15" s="49">
        <f>'Yearly data'!V259</f>
        <v>17.329999999999998</v>
      </c>
      <c r="X15" s="49">
        <f>'Yearly data'!W259</f>
        <v>17.670000000000002</v>
      </c>
      <c r="Y15" s="49">
        <f>'Yearly data'!X259</f>
        <v>18</v>
      </c>
      <c r="Z15" s="49">
        <f>'Yearly data'!Y259</f>
        <v>18.329999999999998</v>
      </c>
      <c r="AA15" s="49">
        <f>'Yearly data'!Z259</f>
        <v>18.670000000000002</v>
      </c>
      <c r="AB15" s="49">
        <f>'Yearly data'!AA259</f>
        <v>18.670000000000002</v>
      </c>
      <c r="AC15" s="49">
        <f>'Yearly data'!AB259</f>
        <v>18.670000000000002</v>
      </c>
      <c r="AD15" s="49">
        <f>'Yearly data'!AC259</f>
        <v>18.670000000000002</v>
      </c>
      <c r="AE15" s="49">
        <f>'Yearly data'!AD259</f>
        <v>18.670000000000002</v>
      </c>
      <c r="AF15" s="49">
        <f>'Yearly data'!AE259</f>
        <v>18.670000000000002</v>
      </c>
      <c r="AG15" s="49">
        <f>'Yearly data'!AF259</f>
        <v>18.670000000000002</v>
      </c>
      <c r="AH15" s="49">
        <f>'Yearly data'!AG259</f>
        <v>19</v>
      </c>
      <c r="AI15" s="49">
        <f>'Yearly data'!AH259</f>
        <v>19.329999999999998</v>
      </c>
      <c r="AJ15" s="49">
        <f>'Yearly data'!AI259</f>
        <v>20.329999999999998</v>
      </c>
      <c r="AK15" s="49">
        <f>'Yearly data'!AJ259</f>
        <v>21.33</v>
      </c>
      <c r="AL15" s="49">
        <f>'Yearly data'!AK259</f>
        <v>22.33</v>
      </c>
      <c r="AM15" s="49">
        <f>'Yearly data'!AL259</f>
        <v>22.67</v>
      </c>
      <c r="AN15" s="49">
        <f>'Yearly data'!AM259</f>
        <v>23</v>
      </c>
      <c r="AO15" s="49">
        <f>'Yearly data'!AN259</f>
        <v>23.33</v>
      </c>
      <c r="AP15" s="49">
        <f>'Yearly data'!AO259</f>
        <v>23.33</v>
      </c>
      <c r="AQ15" s="49">
        <f>'Yearly data'!AP259</f>
        <v>23.67</v>
      </c>
      <c r="AR15" s="49">
        <f>'Yearly data'!AQ259</f>
        <v>24.33</v>
      </c>
      <c r="AS15" s="49">
        <f>'Yearly data'!AR259</f>
        <v>26.67</v>
      </c>
      <c r="AT15" s="49">
        <f>'Yearly data'!AS259</f>
        <v>27.67</v>
      </c>
      <c r="AU15" s="49">
        <f>'Yearly data'!AT259</f>
        <v>31.67</v>
      </c>
      <c r="AV15" s="49">
        <f>'Yearly data'!AU259</f>
        <v>31.67</v>
      </c>
      <c r="AW15" s="49">
        <f>'Yearly data'!AV259</f>
        <v>35</v>
      </c>
      <c r="AX15" s="49">
        <f>'Yearly data'!AW259</f>
        <v>35</v>
      </c>
      <c r="AY15" s="49">
        <f>'Yearly data'!AX259</f>
        <v>38.33</v>
      </c>
      <c r="AZ15" s="49">
        <f>'Yearly data'!AY259</f>
        <v>38.33</v>
      </c>
      <c r="BA15" s="49">
        <f>'Yearly data'!AZ259</f>
        <v>38.33</v>
      </c>
      <c r="BB15" s="49">
        <f>'Yearly data'!BA259</f>
        <v>38.33</v>
      </c>
      <c r="BC15" s="49">
        <f>'Yearly data'!BB259</f>
        <v>38.33</v>
      </c>
      <c r="BD15" s="49">
        <f>'Yearly data'!BC259</f>
        <v>38.33</v>
      </c>
      <c r="BE15" s="49">
        <f>'Yearly data'!BD259</f>
        <v>38.33</v>
      </c>
      <c r="BF15" s="49">
        <f>'Yearly data'!BE259</f>
        <v>38.33</v>
      </c>
      <c r="BG15" s="49">
        <f>'Yearly data'!BF259</f>
        <v>38.33</v>
      </c>
      <c r="BH15" s="49">
        <f>'Yearly data'!BG259</f>
        <v>38.33</v>
      </c>
      <c r="BI15" s="49">
        <f>'Yearly data'!BH259</f>
        <v>38.33</v>
      </c>
      <c r="BJ15" s="49">
        <f>'Yearly data'!BI259</f>
        <v>38.33</v>
      </c>
      <c r="BK15" s="49">
        <f>'Yearly data'!BJ259</f>
        <v>38.33</v>
      </c>
      <c r="BL15" s="49">
        <f>'Yearly data'!BK259</f>
        <v>38.33</v>
      </c>
      <c r="BM15" s="49">
        <f>'Yearly data'!BL259</f>
        <v>38.33</v>
      </c>
      <c r="BN15" s="49">
        <f>'Yearly data'!BM259</f>
        <v>36.67</v>
      </c>
      <c r="BO15" s="49">
        <f>'Yearly data'!BN259</f>
        <v>35</v>
      </c>
      <c r="BP15" s="49">
        <f>'Yearly data'!BO259</f>
        <v>33.67</v>
      </c>
      <c r="BQ15" s="49">
        <f>'Yearly data'!BP259</f>
        <v>33.33</v>
      </c>
      <c r="BR15" s="49">
        <f>'Yearly data'!BQ259</f>
        <v>33.33</v>
      </c>
      <c r="BS15" s="49">
        <f>'Yearly data'!BR259</f>
        <v>33.33</v>
      </c>
      <c r="BT15" s="49">
        <f>'Yearly data'!BS259</f>
        <v>32.67</v>
      </c>
      <c r="BU15" s="49">
        <f>'Yearly data'!BT259</f>
        <v>31.67</v>
      </c>
      <c r="BV15" s="49">
        <f>'Yearly data'!BU259</f>
        <v>29.67</v>
      </c>
      <c r="BW15" s="49">
        <f>'Yearly data'!BV259</f>
        <v>28</v>
      </c>
      <c r="BX15" s="49">
        <f>'Yearly data'!BW259</f>
        <v>26</v>
      </c>
      <c r="BY15" s="49">
        <f>'Yearly data'!BX259</f>
        <v>24.67</v>
      </c>
      <c r="BZ15" s="49">
        <f>'Yearly data'!BY259</f>
        <v>23</v>
      </c>
      <c r="CA15" s="49">
        <f>'Yearly data'!BZ259</f>
        <v>22</v>
      </c>
      <c r="CB15" s="49">
        <f>'Yearly data'!CA259</f>
        <v>21</v>
      </c>
      <c r="CC15" s="49">
        <f>'Yearly data'!CB259</f>
        <v>18.329999999999998</v>
      </c>
      <c r="CD15" s="49">
        <f>'Yearly data'!CC259</f>
        <v>17.670000000000002</v>
      </c>
      <c r="CE15" s="49">
        <f>'Yearly data'!CD259</f>
        <v>17.670000000000002</v>
      </c>
      <c r="CF15" s="49">
        <f>'Yearly data'!CE259</f>
        <v>17.670000000000002</v>
      </c>
      <c r="CG15" s="49">
        <f>'Yearly data'!CF259</f>
        <v>17.329999999999998</v>
      </c>
      <c r="CH15" s="49">
        <f>'Yearly data'!CG259</f>
        <v>17</v>
      </c>
      <c r="CI15" s="49">
        <f>'Yearly data'!CH259</f>
        <v>16.670000000000002</v>
      </c>
      <c r="CJ15" s="49">
        <f>'Yearly data'!CI259</f>
        <v>16</v>
      </c>
      <c r="CK15" s="49">
        <f>'Yearly data'!CJ259</f>
        <v>15.67</v>
      </c>
      <c r="CL15" s="49">
        <f>'Yearly data'!CK259</f>
        <v>15.67</v>
      </c>
      <c r="CM15" s="49">
        <f>'Yearly data'!CL259</f>
        <v>15.33</v>
      </c>
      <c r="CN15" s="49">
        <f>'Yearly data'!CM259</f>
        <v>15.33</v>
      </c>
      <c r="CO15" s="49">
        <f>'Yearly data'!CN259</f>
        <v>16</v>
      </c>
      <c r="CP15" s="49">
        <f>'Yearly data'!CO259</f>
        <v>16.670000000000002</v>
      </c>
      <c r="CQ15" s="49">
        <f>'Yearly data'!CP259</f>
        <v>17</v>
      </c>
      <c r="CR15" s="49">
        <f>'Yearly data'!CQ259</f>
        <v>17.329999999999998</v>
      </c>
      <c r="CS15" s="49">
        <f>'Yearly data'!CR259</f>
        <v>18</v>
      </c>
      <c r="CT15" s="49">
        <f>'Yearly data'!CS178</f>
        <v>16.670000000000002</v>
      </c>
    </row>
    <row r="16" spans="1:98" ht="20.399999999999999">
      <c r="B16" s="48">
        <v>45550</v>
      </c>
      <c r="C16" s="49">
        <f>'Yearly data'!B260</f>
        <v>16.670000000000002</v>
      </c>
      <c r="D16" s="49">
        <f>'Yearly data'!C260</f>
        <v>16.670000000000002</v>
      </c>
      <c r="E16" s="49">
        <f>'Yearly data'!D260</f>
        <v>16.329999999999998</v>
      </c>
      <c r="F16" s="49">
        <f>'Yearly data'!E260</f>
        <v>16</v>
      </c>
      <c r="G16" s="49">
        <f>'Yearly data'!F260</f>
        <v>15.67</v>
      </c>
      <c r="H16" s="49">
        <f>'Yearly data'!G260</f>
        <v>15.33</v>
      </c>
      <c r="I16" s="49">
        <f>'Yearly data'!H260</f>
        <v>15</v>
      </c>
      <c r="J16" s="49">
        <f>'Yearly data'!I260</f>
        <v>14.33</v>
      </c>
      <c r="K16" s="49">
        <f>'Yearly data'!J260</f>
        <v>15</v>
      </c>
      <c r="L16" s="49">
        <f>'Yearly data'!K260</f>
        <v>15</v>
      </c>
      <c r="M16" s="49">
        <f>'Yearly data'!L260</f>
        <v>21.67</v>
      </c>
      <c r="N16" s="49">
        <f>'Yearly data'!M260</f>
        <v>21.33</v>
      </c>
      <c r="O16" s="49">
        <f>'Yearly data'!N260</f>
        <v>21</v>
      </c>
      <c r="P16" s="49">
        <f>'Yearly data'!O260</f>
        <v>20.67</v>
      </c>
      <c r="Q16" s="49">
        <f>'Yearly data'!P260</f>
        <v>29.67</v>
      </c>
      <c r="R16" s="49">
        <f>'Yearly data'!Q260</f>
        <v>29.33</v>
      </c>
      <c r="S16" s="49">
        <f>'Yearly data'!R260</f>
        <v>24</v>
      </c>
      <c r="T16" s="49">
        <f>'Yearly data'!S260</f>
        <v>23.67</v>
      </c>
      <c r="U16" s="49">
        <f>'Yearly data'!T260</f>
        <v>20</v>
      </c>
      <c r="V16" s="49">
        <f>'Yearly data'!U260</f>
        <v>19.329999999999998</v>
      </c>
      <c r="W16" s="49">
        <f>'Yearly data'!V260</f>
        <v>18.670000000000002</v>
      </c>
      <c r="X16" s="49">
        <f>'Yearly data'!W260</f>
        <v>18.329999999999998</v>
      </c>
      <c r="Y16" s="49">
        <f>'Yearly data'!X260</f>
        <v>17.670000000000002</v>
      </c>
      <c r="Z16" s="49">
        <f>'Yearly data'!Y260</f>
        <v>16.670000000000002</v>
      </c>
      <c r="AA16" s="49">
        <f>'Yearly data'!Z260</f>
        <v>18.329999999999998</v>
      </c>
      <c r="AB16" s="49">
        <f>'Yearly data'!AA260</f>
        <v>18</v>
      </c>
      <c r="AC16" s="49">
        <f>'Yearly data'!AB260</f>
        <v>13.33</v>
      </c>
      <c r="AD16" s="49">
        <f>'Yearly data'!AC260</f>
        <v>13.33</v>
      </c>
      <c r="AE16" s="49">
        <f>'Yearly data'!AD260</f>
        <v>13.33</v>
      </c>
      <c r="AF16" s="49">
        <f>'Yearly data'!AE260</f>
        <v>13.33</v>
      </c>
      <c r="AG16" s="49">
        <f>'Yearly data'!AF260</f>
        <v>13.33</v>
      </c>
      <c r="AH16" s="49">
        <f>'Yearly data'!AG260</f>
        <v>13.33</v>
      </c>
      <c r="AI16" s="49">
        <f>'Yearly data'!AH260</f>
        <v>13.33</v>
      </c>
      <c r="AJ16" s="49">
        <f>'Yearly data'!AI260</f>
        <v>13.33</v>
      </c>
      <c r="AK16" s="49">
        <f>'Yearly data'!AJ260</f>
        <v>19.329999999999998</v>
      </c>
      <c r="AL16" s="49">
        <f>'Yearly data'!AK260</f>
        <v>20</v>
      </c>
      <c r="AM16" s="49">
        <f>'Yearly data'!AL260</f>
        <v>21</v>
      </c>
      <c r="AN16" s="49">
        <f>'Yearly data'!AM260</f>
        <v>21.67</v>
      </c>
      <c r="AO16" s="49">
        <f>'Yearly data'!AN260</f>
        <v>19.329999999999998</v>
      </c>
      <c r="AP16" s="49">
        <f>'Yearly data'!AO260</f>
        <v>20</v>
      </c>
      <c r="AQ16" s="49">
        <f>'Yearly data'!AP260</f>
        <v>21</v>
      </c>
      <c r="AR16" s="49">
        <f>'Yearly data'!AQ260</f>
        <v>21.67</v>
      </c>
      <c r="AS16" s="49">
        <f>'Yearly data'!AR260</f>
        <v>28.33</v>
      </c>
      <c r="AT16" s="49">
        <f>'Yearly data'!AS260</f>
        <v>29</v>
      </c>
      <c r="AU16" s="49">
        <f>'Yearly data'!AT260</f>
        <v>29.67</v>
      </c>
      <c r="AV16" s="49">
        <f>'Yearly data'!AU260</f>
        <v>30.67</v>
      </c>
      <c r="AW16" s="49">
        <f>'Yearly data'!AV260</f>
        <v>30.67</v>
      </c>
      <c r="AX16" s="49">
        <f>'Yearly data'!AW260</f>
        <v>30.67</v>
      </c>
      <c r="AY16" s="49">
        <f>'Yearly data'!AX260</f>
        <v>30.67</v>
      </c>
      <c r="AZ16" s="49">
        <f>'Yearly data'!AY260</f>
        <v>30.67</v>
      </c>
      <c r="BA16" s="49">
        <f>'Yearly data'!AZ260</f>
        <v>27</v>
      </c>
      <c r="BB16" s="49">
        <f>'Yearly data'!BA260</f>
        <v>27</v>
      </c>
      <c r="BC16" s="49">
        <f>'Yearly data'!BB260</f>
        <v>27</v>
      </c>
      <c r="BD16" s="49">
        <f>'Yearly data'!BC260</f>
        <v>26.67</v>
      </c>
      <c r="BE16" s="49">
        <f>'Yearly data'!BD260</f>
        <v>26.67</v>
      </c>
      <c r="BF16" s="49">
        <f>'Yearly data'!BE260</f>
        <v>26.67</v>
      </c>
      <c r="BG16" s="49">
        <f>'Yearly data'!BF260</f>
        <v>26.67</v>
      </c>
      <c r="BH16" s="49">
        <f>'Yearly data'!BG260</f>
        <v>26.67</v>
      </c>
      <c r="BI16" s="49">
        <f>'Yearly data'!BH260</f>
        <v>26.33</v>
      </c>
      <c r="BJ16" s="49">
        <f>'Yearly data'!BI260</f>
        <v>26</v>
      </c>
      <c r="BK16" s="49">
        <f>'Yearly data'!BJ260</f>
        <v>25.33</v>
      </c>
      <c r="BL16" s="49">
        <f>'Yearly data'!BK260</f>
        <v>25</v>
      </c>
      <c r="BM16" s="49">
        <f>'Yearly data'!BL260</f>
        <v>24.67</v>
      </c>
      <c r="BN16" s="49">
        <f>'Yearly data'!BM260</f>
        <v>24.33</v>
      </c>
      <c r="BO16" s="49">
        <f>'Yearly data'!BN260</f>
        <v>24</v>
      </c>
      <c r="BP16" s="49">
        <f>'Yearly data'!BO260</f>
        <v>23.67</v>
      </c>
      <c r="BQ16" s="49">
        <f>'Yearly data'!BP260</f>
        <v>23.33</v>
      </c>
      <c r="BR16" s="49">
        <f>'Yearly data'!BQ260</f>
        <v>23</v>
      </c>
      <c r="BS16" s="49">
        <f>'Yearly data'!BR260</f>
        <v>20.329999999999998</v>
      </c>
      <c r="BT16" s="49">
        <f>'Yearly data'!BS260</f>
        <v>20</v>
      </c>
      <c r="BU16" s="49">
        <f>'Yearly data'!BT260</f>
        <v>19.329999999999998</v>
      </c>
      <c r="BV16" s="49">
        <f>'Yearly data'!BU260</f>
        <v>18.670000000000002</v>
      </c>
      <c r="BW16" s="49">
        <f>'Yearly data'!BV260</f>
        <v>18.670000000000002</v>
      </c>
      <c r="BX16" s="49">
        <f>'Yearly data'!BW260</f>
        <v>18</v>
      </c>
      <c r="BY16" s="49">
        <f>'Yearly data'!BX260</f>
        <v>17.329999999999998</v>
      </c>
      <c r="BZ16" s="49">
        <f>'Yearly data'!BY260</f>
        <v>16.329999999999998</v>
      </c>
      <c r="CA16" s="49">
        <f>'Yearly data'!BZ260</f>
        <v>16</v>
      </c>
      <c r="CB16" s="49">
        <f>'Yearly data'!CA260</f>
        <v>15.67</v>
      </c>
      <c r="CC16" s="49">
        <f>'Yearly data'!CB260</f>
        <v>15.67</v>
      </c>
      <c r="CD16" s="49">
        <f>'Yearly data'!CC260</f>
        <v>15</v>
      </c>
      <c r="CE16" s="49">
        <f>'Yearly data'!CD260</f>
        <v>14.67</v>
      </c>
      <c r="CF16" s="49">
        <f>'Yearly data'!CE260</f>
        <v>14.33</v>
      </c>
      <c r="CG16" s="49">
        <f>'Yearly data'!CF260</f>
        <v>10</v>
      </c>
      <c r="CH16" s="49">
        <f>'Yearly data'!CG260</f>
        <v>9.67</v>
      </c>
      <c r="CI16" s="49">
        <f>'Yearly data'!CH260</f>
        <v>9</v>
      </c>
      <c r="CJ16" s="49">
        <f>'Yearly data'!CI260</f>
        <v>8.33</v>
      </c>
      <c r="CK16" s="49">
        <f>'Yearly data'!CJ260</f>
        <v>8</v>
      </c>
      <c r="CL16" s="49">
        <f>'Yearly data'!CK260</f>
        <v>8</v>
      </c>
      <c r="CM16" s="49">
        <f>'Yearly data'!CL260</f>
        <v>8</v>
      </c>
      <c r="CN16" s="49">
        <f>'Yearly data'!CM260</f>
        <v>8.33</v>
      </c>
      <c r="CO16" s="49">
        <f>'Yearly data'!CN260</f>
        <v>8.33</v>
      </c>
      <c r="CP16" s="49">
        <f>'Yearly data'!CO260</f>
        <v>8.33</v>
      </c>
      <c r="CQ16" s="49">
        <f>'Yearly data'!CP260</f>
        <v>8</v>
      </c>
      <c r="CR16" s="49">
        <f>'Yearly data'!CQ260</f>
        <v>7.67</v>
      </c>
      <c r="CS16" s="49">
        <f>'Yearly data'!CR260</f>
        <v>7.33</v>
      </c>
      <c r="CT16" s="49">
        <f>'Yearly data'!CS179</f>
        <v>7.51</v>
      </c>
    </row>
    <row r="17" spans="1:98" ht="20.399999999999999">
      <c r="B17" s="48">
        <v>45551</v>
      </c>
      <c r="C17" s="49">
        <f>'Yearly data'!B261</f>
        <v>8.33</v>
      </c>
      <c r="D17" s="49">
        <f>'Yearly data'!C261</f>
        <v>8.33</v>
      </c>
      <c r="E17" s="49">
        <f>'Yearly data'!D261</f>
        <v>8.33</v>
      </c>
      <c r="F17" s="49">
        <f>'Yearly data'!E261</f>
        <v>8.33</v>
      </c>
      <c r="G17" s="49">
        <f>'Yearly data'!F261</f>
        <v>8.33</v>
      </c>
      <c r="H17" s="49">
        <f>'Yearly data'!G261</f>
        <v>8.33</v>
      </c>
      <c r="I17" s="49">
        <f>'Yearly data'!H261</f>
        <v>8.33</v>
      </c>
      <c r="J17" s="49">
        <f>'Yearly data'!I261</f>
        <v>8.33</v>
      </c>
      <c r="K17" s="49">
        <f>'Yearly data'!J261</f>
        <v>8.33</v>
      </c>
      <c r="L17" s="49">
        <f>'Yearly data'!K261</f>
        <v>8.33</v>
      </c>
      <c r="M17" s="49">
        <f>'Yearly data'!L261</f>
        <v>8.33</v>
      </c>
      <c r="N17" s="49">
        <f>'Yearly data'!M261</f>
        <v>8.33</v>
      </c>
      <c r="O17" s="49">
        <f>'Yearly data'!N261</f>
        <v>10</v>
      </c>
      <c r="P17" s="49">
        <f>'Yearly data'!O261</f>
        <v>10</v>
      </c>
      <c r="Q17" s="49">
        <f>'Yearly data'!P261</f>
        <v>13.33</v>
      </c>
      <c r="R17" s="49">
        <f>'Yearly data'!Q261</f>
        <v>13.33</v>
      </c>
      <c r="S17" s="49">
        <f>'Yearly data'!R261</f>
        <v>13.33</v>
      </c>
      <c r="T17" s="49">
        <f>'Yearly data'!S261</f>
        <v>13.33</v>
      </c>
      <c r="U17" s="49">
        <f>'Yearly data'!T261</f>
        <v>13.33</v>
      </c>
      <c r="V17" s="49">
        <f>'Yearly data'!U261</f>
        <v>13.33</v>
      </c>
      <c r="W17" s="49">
        <f>'Yearly data'!V261</f>
        <v>10.33</v>
      </c>
      <c r="X17" s="49">
        <f>'Yearly data'!W261</f>
        <v>10.33</v>
      </c>
      <c r="Y17" s="49">
        <f>'Yearly data'!X261</f>
        <v>6.67</v>
      </c>
      <c r="Z17" s="49">
        <f>'Yearly data'!Y261</f>
        <v>6.67</v>
      </c>
      <c r="AA17" s="49">
        <f>'Yearly data'!Z261</f>
        <v>6.67</v>
      </c>
      <c r="AB17" s="49">
        <f>'Yearly data'!AA261</f>
        <v>7.33</v>
      </c>
      <c r="AC17" s="49">
        <f>'Yearly data'!AB261</f>
        <v>8.33</v>
      </c>
      <c r="AD17" s="49">
        <f>'Yearly data'!AC261</f>
        <v>10.33</v>
      </c>
      <c r="AE17" s="49">
        <f>'Yearly data'!AD261</f>
        <v>10.33</v>
      </c>
      <c r="AF17" s="49">
        <f>'Yearly data'!AE261</f>
        <v>10.33</v>
      </c>
      <c r="AG17" s="49">
        <f>'Yearly data'!AF261</f>
        <v>10.67</v>
      </c>
      <c r="AH17" s="49">
        <f>'Yearly data'!AG261</f>
        <v>11</v>
      </c>
      <c r="AI17" s="49">
        <f>'Yearly data'!AH261</f>
        <v>11.67</v>
      </c>
      <c r="AJ17" s="49">
        <f>'Yearly data'!AI261</f>
        <v>11.67</v>
      </c>
      <c r="AK17" s="49">
        <f>'Yearly data'!AJ261</f>
        <v>11.67</v>
      </c>
      <c r="AL17" s="49">
        <f>'Yearly data'!AK261</f>
        <v>11.67</v>
      </c>
      <c r="AM17" s="49">
        <f>'Yearly data'!AL261</f>
        <v>8.33</v>
      </c>
      <c r="AN17" s="49">
        <f>'Yearly data'!AM261</f>
        <v>8.33</v>
      </c>
      <c r="AO17" s="49">
        <f>'Yearly data'!AN261</f>
        <v>8.33</v>
      </c>
      <c r="AP17" s="49">
        <f>'Yearly data'!AO261</f>
        <v>8.33</v>
      </c>
      <c r="AQ17" s="49">
        <f>'Yearly data'!AP261</f>
        <v>8.33</v>
      </c>
      <c r="AR17" s="49">
        <f>'Yearly data'!AQ261</f>
        <v>8.33</v>
      </c>
      <c r="AS17" s="49">
        <f>'Yearly data'!AR261</f>
        <v>8.67</v>
      </c>
      <c r="AT17" s="49">
        <f>'Yearly data'!AS261</f>
        <v>8.67</v>
      </c>
      <c r="AU17" s="49">
        <f>'Yearly data'!AT261</f>
        <v>9</v>
      </c>
      <c r="AV17" s="49">
        <f>'Yearly data'!AU261</f>
        <v>9.33</v>
      </c>
      <c r="AW17" s="49">
        <f>'Yearly data'!AV261</f>
        <v>17.329999999999998</v>
      </c>
      <c r="AX17" s="49">
        <f>'Yearly data'!AW261</f>
        <v>17.329999999999998</v>
      </c>
      <c r="AY17" s="49">
        <f>'Yearly data'!AX261</f>
        <v>23.33</v>
      </c>
      <c r="AZ17" s="49">
        <f>'Yearly data'!AY261</f>
        <v>24.33</v>
      </c>
      <c r="BA17" s="49">
        <f>'Yearly data'!AZ261</f>
        <v>25.33</v>
      </c>
      <c r="BB17" s="49">
        <f>'Yearly data'!BA261</f>
        <v>26.33</v>
      </c>
      <c r="BC17" s="49">
        <f>'Yearly data'!BB261</f>
        <v>27</v>
      </c>
      <c r="BD17" s="49">
        <f>'Yearly data'!BC261</f>
        <v>27</v>
      </c>
      <c r="BE17" s="49">
        <f>'Yearly data'!BD261</f>
        <v>28</v>
      </c>
      <c r="BF17" s="49">
        <f>'Yearly data'!BE261</f>
        <v>28.67</v>
      </c>
      <c r="BG17" s="49">
        <f>'Yearly data'!BF261</f>
        <v>27.67</v>
      </c>
      <c r="BH17" s="49">
        <f>'Yearly data'!BG261</f>
        <v>27.67</v>
      </c>
      <c r="BI17" s="49">
        <f>'Yearly data'!BH261</f>
        <v>27</v>
      </c>
      <c r="BJ17" s="49">
        <f>'Yearly data'!BI261</f>
        <v>26.67</v>
      </c>
      <c r="BK17" s="49">
        <f>'Yearly data'!BJ261</f>
        <v>26.33</v>
      </c>
      <c r="BL17" s="49">
        <f>'Yearly data'!BK261</f>
        <v>26.33</v>
      </c>
      <c r="BM17" s="49">
        <f>'Yearly data'!BL261</f>
        <v>26</v>
      </c>
      <c r="BN17" s="49">
        <f>'Yearly data'!BM261</f>
        <v>25.67</v>
      </c>
      <c r="BO17" s="49">
        <f>'Yearly data'!BN261</f>
        <v>25.33</v>
      </c>
      <c r="BP17" s="49">
        <f>'Yearly data'!BO261</f>
        <v>24.33</v>
      </c>
      <c r="BQ17" s="49">
        <f>'Yearly data'!BP261</f>
        <v>23.67</v>
      </c>
      <c r="BR17" s="49">
        <f>'Yearly data'!BQ261</f>
        <v>22.67</v>
      </c>
      <c r="BS17" s="49">
        <f>'Yearly data'!BR261</f>
        <v>21.67</v>
      </c>
      <c r="BT17" s="49">
        <f>'Yearly data'!BS261</f>
        <v>21</v>
      </c>
      <c r="BU17" s="49">
        <f>'Yearly data'!BT261</f>
        <v>20.329999999999998</v>
      </c>
      <c r="BV17" s="49">
        <f>'Yearly data'!BU261</f>
        <v>19.670000000000002</v>
      </c>
      <c r="BW17" s="49">
        <f>'Yearly data'!BV261</f>
        <v>19</v>
      </c>
      <c r="BX17" s="49">
        <f>'Yearly data'!BW261</f>
        <v>18.670000000000002</v>
      </c>
      <c r="BY17" s="49">
        <f>'Yearly data'!BX261</f>
        <v>17.670000000000002</v>
      </c>
      <c r="BZ17" s="49">
        <f>'Yearly data'!BY261</f>
        <v>17</v>
      </c>
      <c r="CA17" s="49">
        <f>'Yearly data'!BZ261</f>
        <v>16.329999999999998</v>
      </c>
      <c r="CB17" s="49">
        <f>'Yearly data'!CA261</f>
        <v>16</v>
      </c>
      <c r="CC17" s="49">
        <f>'Yearly data'!CB261</f>
        <v>15</v>
      </c>
      <c r="CD17" s="49">
        <f>'Yearly data'!CC261</f>
        <v>15</v>
      </c>
      <c r="CE17" s="49">
        <f>'Yearly data'!CD261</f>
        <v>14.67</v>
      </c>
      <c r="CF17" s="49">
        <f>'Yearly data'!CE261</f>
        <v>14</v>
      </c>
      <c r="CG17" s="49">
        <f>'Yearly data'!CF261</f>
        <v>13.33</v>
      </c>
      <c r="CH17" s="49">
        <f>'Yearly data'!CG261</f>
        <v>12.67</v>
      </c>
      <c r="CI17" s="49">
        <f>'Yearly data'!CH261</f>
        <v>11.33</v>
      </c>
      <c r="CJ17" s="49">
        <f>'Yearly data'!CI261</f>
        <v>11</v>
      </c>
      <c r="CK17" s="49">
        <f>'Yearly data'!CJ261</f>
        <v>10.33</v>
      </c>
      <c r="CL17" s="49">
        <f>'Yearly data'!CK261</f>
        <v>9.67</v>
      </c>
      <c r="CM17" s="49">
        <f>'Yearly data'!CL261</f>
        <v>9.33</v>
      </c>
      <c r="CN17" s="49">
        <f>'Yearly data'!CM261</f>
        <v>8.67</v>
      </c>
      <c r="CO17" s="49">
        <f>'Yearly data'!CN261</f>
        <v>8.67</v>
      </c>
      <c r="CP17" s="49">
        <f>'Yearly data'!CO261</f>
        <v>8.67</v>
      </c>
      <c r="CQ17" s="49">
        <f>'Yearly data'!CP261</f>
        <v>8.67</v>
      </c>
      <c r="CR17" s="49">
        <f>'Yearly data'!CQ261</f>
        <v>8.33</v>
      </c>
      <c r="CS17" s="49">
        <f>'Yearly data'!CR261</f>
        <v>8.33</v>
      </c>
      <c r="CT17" s="49">
        <f>'Yearly data'!CS180</f>
        <v>7.33</v>
      </c>
    </row>
    <row r="18" spans="1:98" ht="20.399999999999999">
      <c r="B18" s="48">
        <v>45552</v>
      </c>
      <c r="C18" s="49">
        <f>'Yearly data'!B262</f>
        <v>11.33</v>
      </c>
      <c r="D18" s="49">
        <f>'Yearly data'!C262</f>
        <v>11.33</v>
      </c>
      <c r="E18" s="49">
        <f>'Yearly data'!D262</f>
        <v>11</v>
      </c>
      <c r="F18" s="49">
        <f>'Yearly data'!E262</f>
        <v>11</v>
      </c>
      <c r="G18" s="49">
        <f>'Yearly data'!F262</f>
        <v>8.67</v>
      </c>
      <c r="H18" s="49">
        <f>'Yearly data'!G262</f>
        <v>8.67</v>
      </c>
      <c r="I18" s="49">
        <f>'Yearly data'!H262</f>
        <v>8.67</v>
      </c>
      <c r="J18" s="49">
        <f>'Yearly data'!I262</f>
        <v>8.33</v>
      </c>
      <c r="K18" s="49">
        <f>'Yearly data'!J262</f>
        <v>8.33</v>
      </c>
      <c r="L18" s="49">
        <f>'Yearly data'!K262</f>
        <v>8.33</v>
      </c>
      <c r="M18" s="49">
        <f>'Yearly data'!L262</f>
        <v>8.33</v>
      </c>
      <c r="N18" s="49">
        <f>'Yearly data'!M262</f>
        <v>8.33</v>
      </c>
      <c r="O18" s="49">
        <f>'Yearly data'!N262</f>
        <v>8.33</v>
      </c>
      <c r="P18" s="49">
        <f>'Yearly data'!O262</f>
        <v>8.33</v>
      </c>
      <c r="Q18" s="49">
        <f>'Yearly data'!P262</f>
        <v>8.33</v>
      </c>
      <c r="R18" s="49">
        <f>'Yearly data'!Q262</f>
        <v>8.33</v>
      </c>
      <c r="S18" s="49">
        <f>'Yearly data'!R262</f>
        <v>8.33</v>
      </c>
      <c r="T18" s="49">
        <f>'Yearly data'!S262</f>
        <v>8.33</v>
      </c>
      <c r="U18" s="49">
        <f>'Yearly data'!T262</f>
        <v>8.33</v>
      </c>
      <c r="V18" s="49">
        <f>'Yearly data'!U262</f>
        <v>8.33</v>
      </c>
      <c r="W18" s="49">
        <f>'Yearly data'!V262</f>
        <v>8.33</v>
      </c>
      <c r="X18" s="49">
        <f>'Yearly data'!W262</f>
        <v>8.33</v>
      </c>
      <c r="Y18" s="49">
        <f>'Yearly data'!X262</f>
        <v>8.33</v>
      </c>
      <c r="Z18" s="49">
        <f>'Yearly data'!Y262</f>
        <v>8.33</v>
      </c>
      <c r="AA18" s="49">
        <f>'Yearly data'!Z262</f>
        <v>8.33</v>
      </c>
      <c r="AB18" s="49">
        <f>'Yearly data'!AA262</f>
        <v>8.33</v>
      </c>
      <c r="AC18" s="49">
        <f>'Yearly data'!AB262</f>
        <v>8.33</v>
      </c>
      <c r="AD18" s="49">
        <f>'Yearly data'!AC262</f>
        <v>8.33</v>
      </c>
      <c r="AE18" s="49">
        <f>'Yearly data'!AD262</f>
        <v>8.33</v>
      </c>
      <c r="AF18" s="49">
        <f>'Yearly data'!AE262</f>
        <v>8.33</v>
      </c>
      <c r="AG18" s="49">
        <f>'Yearly data'!AF262</f>
        <v>8.33</v>
      </c>
      <c r="AH18" s="49">
        <f>'Yearly data'!AG262</f>
        <v>8.33</v>
      </c>
      <c r="AI18" s="49">
        <f>'Yearly data'!AH262</f>
        <v>8.33</v>
      </c>
      <c r="AJ18" s="49">
        <f>'Yearly data'!AI262</f>
        <v>8.33</v>
      </c>
      <c r="AK18" s="49">
        <f>'Yearly data'!AJ262</f>
        <v>8.33</v>
      </c>
      <c r="AL18" s="49">
        <f>'Yearly data'!AK262</f>
        <v>8.33</v>
      </c>
      <c r="AM18" s="49">
        <f>'Yearly data'!AL262</f>
        <v>8.33</v>
      </c>
      <c r="AN18" s="49">
        <f>'Yearly data'!AM262</f>
        <v>8.33</v>
      </c>
      <c r="AO18" s="49">
        <f>'Yearly data'!AN262</f>
        <v>8.33</v>
      </c>
      <c r="AP18" s="49">
        <f>'Yearly data'!AO262</f>
        <v>8.33</v>
      </c>
      <c r="AQ18" s="49">
        <f>'Yearly data'!AP262</f>
        <v>8.33</v>
      </c>
      <c r="AR18" s="49">
        <f>'Yearly data'!AQ262</f>
        <v>8.33</v>
      </c>
      <c r="AS18" s="49">
        <f>'Yearly data'!AR262</f>
        <v>8.33</v>
      </c>
      <c r="AT18" s="49">
        <f>'Yearly data'!AS262</f>
        <v>8.33</v>
      </c>
      <c r="AU18" s="49">
        <f>'Yearly data'!AT262</f>
        <v>8.33</v>
      </c>
      <c r="AV18" s="49">
        <f>'Yearly data'!AU262</f>
        <v>8.33</v>
      </c>
      <c r="AW18" s="49">
        <f>'Yearly data'!AV262</f>
        <v>8.33</v>
      </c>
      <c r="AX18" s="49">
        <f>'Yearly data'!AW262</f>
        <v>8.33</v>
      </c>
      <c r="AY18" s="49">
        <f>'Yearly data'!AX262</f>
        <v>8.33</v>
      </c>
      <c r="AZ18" s="49">
        <f>'Yearly data'!AY262</f>
        <v>8.33</v>
      </c>
      <c r="BA18" s="49">
        <f>'Yearly data'!AZ262</f>
        <v>8.33</v>
      </c>
      <c r="BB18" s="49">
        <f>'Yearly data'!BA262</f>
        <v>8.33</v>
      </c>
      <c r="BC18" s="49">
        <f>'Yearly data'!BB262</f>
        <v>11.67</v>
      </c>
      <c r="BD18" s="49">
        <f>'Yearly data'!BC262</f>
        <v>12</v>
      </c>
      <c r="BE18" s="49">
        <f>'Yearly data'!BD262</f>
        <v>12.33</v>
      </c>
      <c r="BF18" s="49">
        <f>'Yearly data'!BE262</f>
        <v>12.33</v>
      </c>
      <c r="BG18" s="49">
        <f>'Yearly data'!BF262</f>
        <v>12.67</v>
      </c>
      <c r="BH18" s="49">
        <f>'Yearly data'!BG262</f>
        <v>13</v>
      </c>
      <c r="BI18" s="49">
        <f>'Yearly data'!BH262</f>
        <v>13.33</v>
      </c>
      <c r="BJ18" s="49">
        <f>'Yearly data'!BI262</f>
        <v>13.67</v>
      </c>
      <c r="BK18" s="49">
        <f>'Yearly data'!BJ262</f>
        <v>14</v>
      </c>
      <c r="BL18" s="49">
        <f>'Yearly data'!BK262</f>
        <v>14</v>
      </c>
      <c r="BM18" s="49">
        <f>'Yearly data'!BL262</f>
        <v>14.33</v>
      </c>
      <c r="BN18" s="49">
        <f>'Yearly data'!BM262</f>
        <v>14.33</v>
      </c>
      <c r="BO18" s="49">
        <f>'Yearly data'!BN262</f>
        <v>14.33</v>
      </c>
      <c r="BP18" s="49">
        <f>'Yearly data'!BO262</f>
        <v>14.33</v>
      </c>
      <c r="BQ18" s="49">
        <f>'Yearly data'!BP262</f>
        <v>14.67</v>
      </c>
      <c r="BR18" s="49">
        <f>'Yearly data'!BQ262</f>
        <v>14.67</v>
      </c>
      <c r="BS18" s="49">
        <f>'Yearly data'!BR262</f>
        <v>15</v>
      </c>
      <c r="BT18" s="49">
        <f>'Yearly data'!BS262</f>
        <v>15</v>
      </c>
      <c r="BU18" s="49">
        <f>'Yearly data'!BT262</f>
        <v>14.67</v>
      </c>
      <c r="BV18" s="49">
        <f>'Yearly data'!BU262</f>
        <v>14</v>
      </c>
      <c r="BW18" s="49">
        <f>'Yearly data'!BV262</f>
        <v>13.67</v>
      </c>
      <c r="BX18" s="49">
        <f>'Yearly data'!BW262</f>
        <v>12.67</v>
      </c>
      <c r="BY18" s="49">
        <f>'Yearly data'!BX262</f>
        <v>11.33</v>
      </c>
      <c r="BZ18" s="49">
        <f>'Yearly data'!BY262</f>
        <v>10.67</v>
      </c>
      <c r="CA18" s="49">
        <f>'Yearly data'!BZ262</f>
        <v>10.67</v>
      </c>
      <c r="CB18" s="49">
        <f>'Yearly data'!CA262</f>
        <v>10.33</v>
      </c>
      <c r="CC18" s="49">
        <f>'Yearly data'!CB262</f>
        <v>10.33</v>
      </c>
      <c r="CD18" s="49">
        <f>'Yearly data'!CC262</f>
        <v>10</v>
      </c>
      <c r="CE18" s="49">
        <f>'Yearly data'!CD262</f>
        <v>10</v>
      </c>
      <c r="CF18" s="49">
        <f>'Yearly data'!CE262</f>
        <v>9.67</v>
      </c>
      <c r="CG18" s="49">
        <f>'Yearly data'!CF262</f>
        <v>9</v>
      </c>
      <c r="CH18" s="49">
        <f>'Yearly data'!CG262</f>
        <v>8.67</v>
      </c>
      <c r="CI18" s="49">
        <f>'Yearly data'!CH262</f>
        <v>8.33</v>
      </c>
      <c r="CJ18" s="49">
        <f>'Yearly data'!CI262</f>
        <v>8.33</v>
      </c>
      <c r="CK18" s="49">
        <f>'Yearly data'!CJ262</f>
        <v>8.33</v>
      </c>
      <c r="CL18" s="49">
        <f>'Yearly data'!CK262</f>
        <v>7.67</v>
      </c>
      <c r="CM18" s="49">
        <f>'Yearly data'!CL262</f>
        <v>7.33</v>
      </c>
      <c r="CN18" s="49">
        <f>'Yearly data'!CM262</f>
        <v>7.33</v>
      </c>
      <c r="CO18" s="49">
        <f>'Yearly data'!CN262</f>
        <v>7.67</v>
      </c>
      <c r="CP18" s="49">
        <f>'Yearly data'!CO262</f>
        <v>8</v>
      </c>
      <c r="CQ18" s="49">
        <f>'Yearly data'!CP262</f>
        <v>8</v>
      </c>
      <c r="CR18" s="49">
        <f>'Yearly data'!CQ262</f>
        <v>8.67</v>
      </c>
      <c r="CS18" s="49">
        <f>'Yearly data'!CR262</f>
        <v>9</v>
      </c>
      <c r="CT18" s="49">
        <f>'Yearly data'!CS181</f>
        <v>17</v>
      </c>
    </row>
    <row r="19" spans="1:98" ht="20.399999999999999">
      <c r="B19" s="48">
        <v>45553</v>
      </c>
      <c r="C19" s="49">
        <f>'Yearly data'!B263</f>
        <v>11.67</v>
      </c>
      <c r="D19" s="49">
        <f>'Yearly data'!C263</f>
        <v>11.33</v>
      </c>
      <c r="E19" s="49">
        <f>'Yearly data'!D263</f>
        <v>11.33</v>
      </c>
      <c r="F19" s="49">
        <f>'Yearly data'!E263</f>
        <v>11.67</v>
      </c>
      <c r="G19" s="49">
        <f>'Yearly data'!F263</f>
        <v>11.67</v>
      </c>
      <c r="H19" s="49">
        <f>'Yearly data'!G263</f>
        <v>11.67</v>
      </c>
      <c r="I19" s="49">
        <f>'Yearly data'!H263</f>
        <v>11.33</v>
      </c>
      <c r="J19" s="49">
        <f>'Yearly data'!I263</f>
        <v>11.33</v>
      </c>
      <c r="K19" s="49">
        <f>'Yearly data'!J263</f>
        <v>10.67</v>
      </c>
      <c r="L19" s="49">
        <f>'Yearly data'!K263</f>
        <v>10.67</v>
      </c>
      <c r="M19" s="49">
        <f>'Yearly data'!L263</f>
        <v>11</v>
      </c>
      <c r="N19" s="49">
        <f>'Yearly data'!M263</f>
        <v>10.67</v>
      </c>
      <c r="O19" s="49">
        <f>'Yearly data'!N263</f>
        <v>11.67</v>
      </c>
      <c r="P19" s="49">
        <f>'Yearly data'!O263</f>
        <v>11.67</v>
      </c>
      <c r="Q19" s="49">
        <f>'Yearly data'!P263</f>
        <v>14</v>
      </c>
      <c r="R19" s="49">
        <f>'Yearly data'!Q263</f>
        <v>13.33</v>
      </c>
      <c r="S19" s="49">
        <f>'Yearly data'!R263</f>
        <v>13.33</v>
      </c>
      <c r="T19" s="49">
        <f>'Yearly data'!S263</f>
        <v>12.67</v>
      </c>
      <c r="U19" s="49">
        <f>'Yearly data'!T263</f>
        <v>6.67</v>
      </c>
      <c r="V19" s="49">
        <f>'Yearly data'!U263</f>
        <v>6.67</v>
      </c>
      <c r="W19" s="49">
        <f>'Yearly data'!V263</f>
        <v>6.67</v>
      </c>
      <c r="X19" s="49">
        <f>'Yearly data'!W263</f>
        <v>6.67</v>
      </c>
      <c r="Y19" s="49">
        <f>'Yearly data'!X263</f>
        <v>6.67</v>
      </c>
      <c r="Z19" s="49">
        <f>'Yearly data'!Y263</f>
        <v>6.67</v>
      </c>
      <c r="AA19" s="49">
        <f>'Yearly data'!Z263</f>
        <v>6.67</v>
      </c>
      <c r="AB19" s="49">
        <f>'Yearly data'!AA263</f>
        <v>6.67</v>
      </c>
      <c r="AC19" s="49">
        <f>'Yearly data'!AB263</f>
        <v>6.67</v>
      </c>
      <c r="AD19" s="49">
        <f>'Yearly data'!AC263</f>
        <v>6.67</v>
      </c>
      <c r="AE19" s="49">
        <f>'Yearly data'!AD263</f>
        <v>6.67</v>
      </c>
      <c r="AF19" s="49">
        <f>'Yearly data'!AE263</f>
        <v>6.67</v>
      </c>
      <c r="AG19" s="49">
        <f>'Yearly data'!AF263</f>
        <v>6.67</v>
      </c>
      <c r="AH19" s="49">
        <f>'Yearly data'!AG263</f>
        <v>6.67</v>
      </c>
      <c r="AI19" s="49">
        <f>'Yearly data'!AH263</f>
        <v>6.67</v>
      </c>
      <c r="AJ19" s="49">
        <f>'Yearly data'!AI263</f>
        <v>6.67</v>
      </c>
      <c r="AK19" s="49">
        <f>'Yearly data'!AJ263</f>
        <v>6.67</v>
      </c>
      <c r="AL19" s="49">
        <f>'Yearly data'!AK263</f>
        <v>6.67</v>
      </c>
      <c r="AM19" s="49">
        <f>'Yearly data'!AL263</f>
        <v>6.67</v>
      </c>
      <c r="AN19" s="49">
        <f>'Yearly data'!AM263</f>
        <v>6.67</v>
      </c>
      <c r="AO19" s="49">
        <f>'Yearly data'!AN263</f>
        <v>6.67</v>
      </c>
      <c r="AP19" s="49">
        <f>'Yearly data'!AO263</f>
        <v>6.67</v>
      </c>
      <c r="AQ19" s="49">
        <f>'Yearly data'!AP263</f>
        <v>6.67</v>
      </c>
      <c r="AR19" s="49">
        <f>'Yearly data'!AQ263</f>
        <v>6.67</v>
      </c>
      <c r="AS19" s="49">
        <f>'Yearly data'!AR263</f>
        <v>6.67</v>
      </c>
      <c r="AT19" s="49">
        <f>'Yearly data'!AS263</f>
        <v>6.67</v>
      </c>
      <c r="AU19" s="49">
        <f>'Yearly data'!AT263</f>
        <v>6.67</v>
      </c>
      <c r="AV19" s="49">
        <f>'Yearly data'!AU263</f>
        <v>6.67</v>
      </c>
      <c r="AW19" s="49">
        <f>'Yearly data'!AV263</f>
        <v>6.67</v>
      </c>
      <c r="AX19" s="49">
        <f>'Yearly data'!AW263</f>
        <v>6.67</v>
      </c>
      <c r="AY19" s="49">
        <f>'Yearly data'!AX263</f>
        <v>6.67</v>
      </c>
      <c r="AZ19" s="49">
        <f>'Yearly data'!AY263</f>
        <v>6.67</v>
      </c>
      <c r="BA19" s="49">
        <f>'Yearly data'!AZ263</f>
        <v>6.67</v>
      </c>
      <c r="BB19" s="49">
        <f>'Yearly data'!BA263</f>
        <v>6.67</v>
      </c>
      <c r="BC19" s="49">
        <f>'Yearly data'!BB263</f>
        <v>6.67</v>
      </c>
      <c r="BD19" s="49">
        <f>'Yearly data'!BC263</f>
        <v>6.67</v>
      </c>
      <c r="BE19" s="49">
        <f>'Yearly data'!BD263</f>
        <v>6.67</v>
      </c>
      <c r="BF19" s="49">
        <f>'Yearly data'!BE263</f>
        <v>6.67</v>
      </c>
      <c r="BG19" s="49">
        <f>'Yearly data'!BF263</f>
        <v>6.67</v>
      </c>
      <c r="BH19" s="49">
        <f>'Yearly data'!BG263</f>
        <v>6.67</v>
      </c>
      <c r="BI19" s="49">
        <f>'Yearly data'!BH263</f>
        <v>7</v>
      </c>
      <c r="BJ19" s="49">
        <f>'Yearly data'!BI263</f>
        <v>7</v>
      </c>
      <c r="BK19" s="49">
        <f>'Yearly data'!BJ263</f>
        <v>7.67</v>
      </c>
      <c r="BL19" s="49">
        <f>'Yearly data'!BK263</f>
        <v>8</v>
      </c>
      <c r="BM19" s="49">
        <f>'Yearly data'!BL263</f>
        <v>8.33</v>
      </c>
      <c r="BN19" s="49">
        <f>'Yearly data'!BM263</f>
        <v>9</v>
      </c>
      <c r="BO19" s="49">
        <f>'Yearly data'!BN263</f>
        <v>9</v>
      </c>
      <c r="BP19" s="49">
        <f>'Yearly data'!BO263</f>
        <v>9</v>
      </c>
      <c r="BQ19" s="49">
        <f>'Yearly data'!BP263</f>
        <v>9</v>
      </c>
      <c r="BR19" s="49">
        <f>'Yearly data'!BQ263</f>
        <v>9.33</v>
      </c>
      <c r="BS19" s="49">
        <f>'Yearly data'!BR263</f>
        <v>9.67</v>
      </c>
      <c r="BT19" s="49">
        <f>'Yearly data'!BS263</f>
        <v>9.67</v>
      </c>
      <c r="BU19" s="49">
        <f>'Yearly data'!BT263</f>
        <v>9.67</v>
      </c>
      <c r="BV19" s="49">
        <f>'Yearly data'!BU263</f>
        <v>10</v>
      </c>
      <c r="BW19" s="49">
        <f>'Yearly data'!BV263</f>
        <v>10.33</v>
      </c>
      <c r="BX19" s="49">
        <f>'Yearly data'!BW263</f>
        <v>11</v>
      </c>
      <c r="BY19" s="49">
        <f>'Yearly data'!BX263</f>
        <v>11.33</v>
      </c>
      <c r="BZ19" s="49">
        <f>'Yearly data'!BY263</f>
        <v>11.67</v>
      </c>
      <c r="CA19" s="49">
        <f>'Yearly data'!BZ263</f>
        <v>18.329999999999998</v>
      </c>
      <c r="CB19" s="49">
        <f>'Yearly data'!CA263</f>
        <v>18.670000000000002</v>
      </c>
      <c r="CC19" s="49">
        <f>'Yearly data'!CB263</f>
        <v>14.67</v>
      </c>
      <c r="CD19" s="49">
        <f>'Yearly data'!CC263</f>
        <v>15.33</v>
      </c>
      <c r="CE19" s="49">
        <f>'Yearly data'!CD263</f>
        <v>15.67</v>
      </c>
      <c r="CF19" s="49">
        <f>'Yearly data'!CE263</f>
        <v>16.329999999999998</v>
      </c>
      <c r="CG19" s="49">
        <f>'Yearly data'!CF263</f>
        <v>16.670000000000002</v>
      </c>
      <c r="CH19" s="49">
        <f>'Yearly data'!CG263</f>
        <v>16.670000000000002</v>
      </c>
      <c r="CI19" s="49">
        <f>'Yearly data'!CH263</f>
        <v>16.670000000000002</v>
      </c>
      <c r="CJ19" s="49">
        <f>'Yearly data'!CI263</f>
        <v>16.670000000000002</v>
      </c>
      <c r="CK19" s="49">
        <f>'Yearly data'!CJ263</f>
        <v>16.329999999999998</v>
      </c>
      <c r="CL19" s="49">
        <f>'Yearly data'!CK263</f>
        <v>16</v>
      </c>
      <c r="CM19" s="49">
        <f>'Yearly data'!CL263</f>
        <v>12.33</v>
      </c>
      <c r="CN19" s="49">
        <f>'Yearly data'!CM263</f>
        <v>11.67</v>
      </c>
      <c r="CO19" s="49">
        <f>'Yearly data'!CN263</f>
        <v>11.33</v>
      </c>
      <c r="CP19" s="49">
        <f>'Yearly data'!CO263</f>
        <v>11</v>
      </c>
      <c r="CQ19" s="49">
        <f>'Yearly data'!CP263</f>
        <v>10.33</v>
      </c>
      <c r="CR19" s="49">
        <f>'Yearly data'!CQ263</f>
        <v>9.67</v>
      </c>
      <c r="CS19" s="49">
        <f>'Yearly data'!CR263</f>
        <v>10.33</v>
      </c>
      <c r="CT19" s="49">
        <f>'Yearly data'!CS182</f>
        <v>18</v>
      </c>
    </row>
    <row r="20" spans="1:98" ht="20.399999999999999">
      <c r="B20" s="48">
        <v>45554</v>
      </c>
      <c r="C20" s="49">
        <f>'Yearly data'!B264</f>
        <v>10</v>
      </c>
      <c r="D20" s="49">
        <f>'Yearly data'!C264</f>
        <v>9.67</v>
      </c>
      <c r="E20" s="49">
        <f>'Yearly data'!D264</f>
        <v>10</v>
      </c>
      <c r="F20" s="49">
        <f>'Yearly data'!E264</f>
        <v>10</v>
      </c>
      <c r="G20" s="49">
        <f>'Yearly data'!F264</f>
        <v>10.67</v>
      </c>
      <c r="H20" s="49">
        <f>'Yearly data'!G264</f>
        <v>10.67</v>
      </c>
      <c r="I20" s="49">
        <f>'Yearly data'!H264</f>
        <v>11</v>
      </c>
      <c r="J20" s="49">
        <f>'Yearly data'!I264</f>
        <v>11.33</v>
      </c>
      <c r="K20" s="49">
        <f>'Yearly data'!J264</f>
        <v>10</v>
      </c>
      <c r="L20" s="49">
        <f>'Yearly data'!K264</f>
        <v>10</v>
      </c>
      <c r="M20" s="49">
        <f>'Yearly data'!L264</f>
        <v>10</v>
      </c>
      <c r="N20" s="49">
        <f>'Yearly data'!M264</f>
        <v>10</v>
      </c>
      <c r="O20" s="49">
        <f>'Yearly data'!N264</f>
        <v>8.67</v>
      </c>
      <c r="P20" s="49">
        <f>'Yearly data'!O264</f>
        <v>8.33</v>
      </c>
      <c r="Q20" s="49">
        <f>'Yearly data'!P264</f>
        <v>11.67</v>
      </c>
      <c r="R20" s="49">
        <f>'Yearly data'!Q264</f>
        <v>11</v>
      </c>
      <c r="S20" s="49">
        <f>'Yearly data'!R264</f>
        <v>10.33</v>
      </c>
      <c r="T20" s="49">
        <f>'Yearly data'!S264</f>
        <v>9.33</v>
      </c>
      <c r="U20" s="49">
        <f>'Yearly data'!T264</f>
        <v>8.67</v>
      </c>
      <c r="V20" s="49">
        <f>'Yearly data'!U264</f>
        <v>8</v>
      </c>
      <c r="W20" s="49">
        <f>'Yearly data'!V264</f>
        <v>7.33</v>
      </c>
      <c r="X20" s="49">
        <f>'Yearly data'!W264</f>
        <v>7</v>
      </c>
      <c r="Y20" s="49">
        <f>'Yearly data'!X264</f>
        <v>7</v>
      </c>
      <c r="Z20" s="49">
        <f>'Yearly data'!Y264</f>
        <v>7</v>
      </c>
      <c r="AA20" s="49">
        <f>'Yearly data'!Z264</f>
        <v>7</v>
      </c>
      <c r="AB20" s="49">
        <f>'Yearly data'!AA264</f>
        <v>7</v>
      </c>
      <c r="AC20" s="49">
        <f>'Yearly data'!AB264</f>
        <v>7</v>
      </c>
      <c r="AD20" s="49">
        <f>'Yearly data'!AC264</f>
        <v>7</v>
      </c>
      <c r="AE20" s="49">
        <f>'Yearly data'!AD264</f>
        <v>7</v>
      </c>
      <c r="AF20" s="49">
        <f>'Yearly data'!AE264</f>
        <v>7</v>
      </c>
      <c r="AG20" s="49">
        <f>'Yearly data'!AF264</f>
        <v>7</v>
      </c>
      <c r="AH20" s="49">
        <f>'Yearly data'!AG264</f>
        <v>7</v>
      </c>
      <c r="AI20" s="49">
        <f>'Yearly data'!AH264</f>
        <v>7</v>
      </c>
      <c r="AJ20" s="49">
        <f>'Yearly data'!AI264</f>
        <v>7</v>
      </c>
      <c r="AK20" s="49">
        <f>'Yearly data'!AJ264</f>
        <v>7</v>
      </c>
      <c r="AL20" s="49">
        <f>'Yearly data'!AK264</f>
        <v>7</v>
      </c>
      <c r="AM20" s="49">
        <f>'Yearly data'!AL264</f>
        <v>7</v>
      </c>
      <c r="AN20" s="49">
        <f>'Yearly data'!AM264</f>
        <v>7</v>
      </c>
      <c r="AO20" s="49">
        <f>'Yearly data'!AN264</f>
        <v>7</v>
      </c>
      <c r="AP20" s="49">
        <f>'Yearly data'!AO264</f>
        <v>7</v>
      </c>
      <c r="AQ20" s="49">
        <f>'Yearly data'!AP264</f>
        <v>7</v>
      </c>
      <c r="AR20" s="49">
        <f>'Yearly data'!AQ264</f>
        <v>7</v>
      </c>
      <c r="AS20" s="49">
        <f>'Yearly data'!AR264</f>
        <v>7</v>
      </c>
      <c r="AT20" s="49">
        <f>'Yearly data'!AS264</f>
        <v>7</v>
      </c>
      <c r="AU20" s="49">
        <f>'Yearly data'!AT264</f>
        <v>7</v>
      </c>
      <c r="AV20" s="49">
        <f>'Yearly data'!AU264</f>
        <v>7</v>
      </c>
      <c r="AW20" s="49">
        <f>'Yearly data'!AV264</f>
        <v>7</v>
      </c>
      <c r="AX20" s="49">
        <f>'Yearly data'!AW264</f>
        <v>7</v>
      </c>
      <c r="AY20" s="49">
        <f>'Yearly data'!AX264</f>
        <v>7</v>
      </c>
      <c r="AZ20" s="49">
        <f>'Yearly data'!AY264</f>
        <v>7</v>
      </c>
      <c r="BA20" s="49">
        <f>'Yearly data'!AZ264</f>
        <v>7</v>
      </c>
      <c r="BB20" s="49">
        <f>'Yearly data'!BA264</f>
        <v>7</v>
      </c>
      <c r="BC20" s="49">
        <f>'Yearly data'!BB264</f>
        <v>7</v>
      </c>
      <c r="BD20" s="49">
        <f>'Yearly data'!BC264</f>
        <v>7.33</v>
      </c>
      <c r="BE20" s="49">
        <f>'Yearly data'!BD264</f>
        <v>7.67</v>
      </c>
      <c r="BF20" s="49">
        <f>'Yearly data'!BE264</f>
        <v>7.67</v>
      </c>
      <c r="BG20" s="49">
        <f>'Yearly data'!BF264</f>
        <v>8</v>
      </c>
      <c r="BH20" s="49">
        <f>'Yearly data'!BG264</f>
        <v>8.33</v>
      </c>
      <c r="BI20" s="49">
        <f>'Yearly data'!BH264</f>
        <v>8.67</v>
      </c>
      <c r="BJ20" s="49">
        <f>'Yearly data'!BI264</f>
        <v>9</v>
      </c>
      <c r="BK20" s="49">
        <f>'Yearly data'!BJ264</f>
        <v>9</v>
      </c>
      <c r="BL20" s="49">
        <f>'Yearly data'!BK264</f>
        <v>9.33</v>
      </c>
      <c r="BM20" s="49">
        <f>'Yearly data'!BL264</f>
        <v>9.33</v>
      </c>
      <c r="BN20" s="49">
        <f>'Yearly data'!BM264</f>
        <v>9.67</v>
      </c>
      <c r="BO20" s="49">
        <f>'Yearly data'!BN264</f>
        <v>10</v>
      </c>
      <c r="BP20" s="49">
        <f>'Yearly data'!BO264</f>
        <v>10.67</v>
      </c>
      <c r="BQ20" s="49">
        <f>'Yearly data'!BP264</f>
        <v>11</v>
      </c>
      <c r="BR20" s="49">
        <f>'Yearly data'!BQ264</f>
        <v>11.67</v>
      </c>
      <c r="BS20" s="49">
        <f>'Yearly data'!BR264</f>
        <v>12</v>
      </c>
      <c r="BT20" s="49">
        <f>'Yearly data'!BS264</f>
        <v>12.67</v>
      </c>
      <c r="BU20" s="49">
        <f>'Yearly data'!BT264</f>
        <v>11.67</v>
      </c>
      <c r="BV20" s="49">
        <f>'Yearly data'!BU264</f>
        <v>11.67</v>
      </c>
      <c r="BW20" s="49">
        <f>'Yearly data'!BV264</f>
        <v>11.67</v>
      </c>
      <c r="BX20" s="49">
        <f>'Yearly data'!BW264</f>
        <v>11.67</v>
      </c>
      <c r="BY20" s="49">
        <f>'Yearly data'!BX264</f>
        <v>11.67</v>
      </c>
      <c r="BZ20" s="49">
        <f>'Yearly data'!BY264</f>
        <v>11.67</v>
      </c>
      <c r="CA20" s="49">
        <f>'Yearly data'!BZ264</f>
        <v>11.67</v>
      </c>
      <c r="CB20" s="49">
        <f>'Yearly data'!CA264</f>
        <v>11.67</v>
      </c>
      <c r="CC20" s="49">
        <f>'Yearly data'!CB264</f>
        <v>11.67</v>
      </c>
      <c r="CD20" s="49">
        <f>'Yearly data'!CC264</f>
        <v>11.67</v>
      </c>
      <c r="CE20" s="49">
        <f>'Yearly data'!CD264</f>
        <v>11.67</v>
      </c>
      <c r="CF20" s="49">
        <f>'Yearly data'!CE264</f>
        <v>11.67</v>
      </c>
      <c r="CG20" s="49">
        <f>'Yearly data'!CF264</f>
        <v>14.33</v>
      </c>
      <c r="CH20" s="49">
        <f>'Yearly data'!CG264</f>
        <v>14.33</v>
      </c>
      <c r="CI20" s="49">
        <f>'Yearly data'!CH264</f>
        <v>14</v>
      </c>
      <c r="CJ20" s="49">
        <f>'Yearly data'!CI264</f>
        <v>13.67</v>
      </c>
      <c r="CK20" s="49">
        <f>'Yearly data'!CJ264</f>
        <v>13.33</v>
      </c>
      <c r="CL20" s="49">
        <f>'Yearly data'!CK264</f>
        <v>13</v>
      </c>
      <c r="CM20" s="49">
        <f>'Yearly data'!CL264</f>
        <v>12.67</v>
      </c>
      <c r="CN20" s="49">
        <f>'Yearly data'!CM264</f>
        <v>12</v>
      </c>
      <c r="CO20" s="49">
        <f>'Yearly data'!CN264</f>
        <v>15</v>
      </c>
      <c r="CP20" s="49">
        <f>'Yearly data'!CO264</f>
        <v>15.33</v>
      </c>
      <c r="CQ20" s="49">
        <f>'Yearly data'!CP264</f>
        <v>15.33</v>
      </c>
      <c r="CR20" s="49">
        <f>'Yearly data'!CQ264</f>
        <v>15.67</v>
      </c>
      <c r="CS20" s="49">
        <f>'Yearly data'!CR264</f>
        <v>16</v>
      </c>
      <c r="CT20" s="49">
        <f>'Yearly data'!CS183</f>
        <v>13.33</v>
      </c>
    </row>
    <row r="21" spans="1:98" ht="20.399999999999999">
      <c r="B21" s="48">
        <v>45555</v>
      </c>
      <c r="C21" s="49">
        <f>'Yearly data'!B265</f>
        <v>16.329999999999998</v>
      </c>
      <c r="D21" s="49">
        <f>'Yearly data'!C265</f>
        <v>16</v>
      </c>
      <c r="E21" s="49">
        <f>'Yearly data'!D265</f>
        <v>16</v>
      </c>
      <c r="F21" s="49">
        <f>'Yearly data'!E265</f>
        <v>16</v>
      </c>
      <c r="G21" s="49">
        <f>'Yearly data'!F265</f>
        <v>16.329999999999998</v>
      </c>
      <c r="H21" s="49">
        <f>'Yearly data'!G265</f>
        <v>16.329999999999998</v>
      </c>
      <c r="I21" s="49">
        <f>'Yearly data'!H265</f>
        <v>16</v>
      </c>
      <c r="J21" s="49">
        <f>'Yearly data'!I265</f>
        <v>16</v>
      </c>
      <c r="K21" s="49">
        <f>'Yearly data'!J265</f>
        <v>16</v>
      </c>
      <c r="L21" s="49">
        <f>'Yearly data'!K265</f>
        <v>15.67</v>
      </c>
      <c r="M21" s="49">
        <f>'Yearly data'!L265</f>
        <v>15.67</v>
      </c>
      <c r="N21" s="49">
        <f>'Yearly data'!M265</f>
        <v>15.67</v>
      </c>
      <c r="O21" s="49">
        <f>'Yearly data'!N265</f>
        <v>16</v>
      </c>
      <c r="P21" s="49">
        <f>'Yearly data'!O265</f>
        <v>16.329999999999998</v>
      </c>
      <c r="Q21" s="49">
        <f>'Yearly data'!P265</f>
        <v>16.670000000000002</v>
      </c>
      <c r="R21" s="49">
        <f>'Yearly data'!Q265</f>
        <v>17</v>
      </c>
      <c r="S21" s="49">
        <f>'Yearly data'!R265</f>
        <v>13.33</v>
      </c>
      <c r="T21" s="49">
        <f>'Yearly data'!S265</f>
        <v>13.33</v>
      </c>
      <c r="U21" s="49">
        <f>'Yearly data'!T265</f>
        <v>13.33</v>
      </c>
      <c r="V21" s="49">
        <f>'Yearly data'!U265</f>
        <v>13.67</v>
      </c>
      <c r="W21" s="49">
        <f>'Yearly data'!V265</f>
        <v>15</v>
      </c>
      <c r="X21" s="49">
        <f>'Yearly data'!W265</f>
        <v>15</v>
      </c>
      <c r="Y21" s="49">
        <f>'Yearly data'!X265</f>
        <v>15</v>
      </c>
      <c r="Z21" s="49">
        <f>'Yearly data'!Y265</f>
        <v>14.67</v>
      </c>
      <c r="AA21" s="49">
        <f>'Yearly data'!Z265</f>
        <v>14.33</v>
      </c>
      <c r="AB21" s="49">
        <f>'Yearly data'!AA265</f>
        <v>14</v>
      </c>
      <c r="AC21" s="49">
        <f>'Yearly data'!AB265</f>
        <v>13.67</v>
      </c>
      <c r="AD21" s="49">
        <f>'Yearly data'!AC265</f>
        <v>13.33</v>
      </c>
      <c r="AE21" s="49">
        <f>'Yearly data'!AD265</f>
        <v>8.33</v>
      </c>
      <c r="AF21" s="49">
        <f>'Yearly data'!AE265</f>
        <v>8</v>
      </c>
      <c r="AG21" s="49">
        <f>'Yearly data'!AF265</f>
        <v>7.67</v>
      </c>
      <c r="AH21" s="49">
        <f>'Yearly data'!AG265</f>
        <v>7.33</v>
      </c>
      <c r="AI21" s="49">
        <f>'Yearly data'!AH265</f>
        <v>7.33</v>
      </c>
      <c r="AJ21" s="49">
        <f>'Yearly data'!AI265</f>
        <v>7.33</v>
      </c>
      <c r="AK21" s="49">
        <f>'Yearly data'!AJ265</f>
        <v>7.33</v>
      </c>
      <c r="AL21" s="49">
        <f>'Yearly data'!AK265</f>
        <v>7.33</v>
      </c>
      <c r="AM21" s="49">
        <f>'Yearly data'!AL265</f>
        <v>7.33</v>
      </c>
      <c r="AN21" s="49">
        <f>'Yearly data'!AM265</f>
        <v>7.33</v>
      </c>
      <c r="AO21" s="49">
        <f>'Yearly data'!AN265</f>
        <v>7.33</v>
      </c>
      <c r="AP21" s="49">
        <f>'Yearly data'!AO265</f>
        <v>7.33</v>
      </c>
      <c r="AQ21" s="49">
        <f>'Yearly data'!AP265</f>
        <v>7.33</v>
      </c>
      <c r="AR21" s="49">
        <f>'Yearly data'!AQ265</f>
        <v>7.33</v>
      </c>
      <c r="AS21" s="49">
        <f>'Yearly data'!AR265</f>
        <v>7.33</v>
      </c>
      <c r="AT21" s="49">
        <f>'Yearly data'!AS265</f>
        <v>7.33</v>
      </c>
      <c r="AU21" s="49">
        <f>'Yearly data'!AT265</f>
        <v>7.33</v>
      </c>
      <c r="AV21" s="49">
        <f>'Yearly data'!AU265</f>
        <v>7.33</v>
      </c>
      <c r="AW21" s="49">
        <f>'Yearly data'!AV265</f>
        <v>7.33</v>
      </c>
      <c r="AX21" s="49">
        <f>'Yearly data'!AW265</f>
        <v>7.33</v>
      </c>
      <c r="AY21" s="49">
        <f>'Yearly data'!AX265</f>
        <v>7.33</v>
      </c>
      <c r="AZ21" s="49">
        <f>'Yearly data'!AY265</f>
        <v>7.33</v>
      </c>
      <c r="BA21" s="49">
        <f>'Yearly data'!AZ265</f>
        <v>7.33</v>
      </c>
      <c r="BB21" s="49">
        <f>'Yearly data'!BA265</f>
        <v>7.33</v>
      </c>
      <c r="BC21" s="49">
        <f>'Yearly data'!BB265</f>
        <v>7.33</v>
      </c>
      <c r="BD21" s="49">
        <f>'Yearly data'!BC265</f>
        <v>7.33</v>
      </c>
      <c r="BE21" s="49">
        <f>'Yearly data'!BD265</f>
        <v>7.33</v>
      </c>
      <c r="BF21" s="49">
        <f>'Yearly data'!BE265</f>
        <v>7.33</v>
      </c>
      <c r="BG21" s="49">
        <f>'Yearly data'!BF265</f>
        <v>7.33</v>
      </c>
      <c r="BH21" s="49">
        <f>'Yearly data'!BG265</f>
        <v>7.33</v>
      </c>
      <c r="BI21" s="49">
        <f>'Yearly data'!BH265</f>
        <v>7.33</v>
      </c>
      <c r="BJ21" s="49">
        <f>'Yearly data'!BI265</f>
        <v>7.57</v>
      </c>
      <c r="BK21" s="49">
        <f>'Yearly data'!BJ265</f>
        <v>8.43</v>
      </c>
      <c r="BL21" s="49">
        <f>'Yearly data'!BK265</f>
        <v>9.5500000000000007</v>
      </c>
      <c r="BM21" s="49">
        <f>'Yearly data'!BL265</f>
        <v>10.65</v>
      </c>
      <c r="BN21" s="49">
        <f>'Yearly data'!BM265</f>
        <v>11.86</v>
      </c>
      <c r="BO21" s="49">
        <f>'Yearly data'!BN265</f>
        <v>12.43</v>
      </c>
      <c r="BP21" s="49">
        <f>'Yearly data'!BO265</f>
        <v>12.76</v>
      </c>
      <c r="BQ21" s="49">
        <f>'Yearly data'!BP265</f>
        <v>16</v>
      </c>
      <c r="BR21" s="49">
        <f>'Yearly data'!BQ265</f>
        <v>16</v>
      </c>
      <c r="BS21" s="49">
        <f>'Yearly data'!BR265</f>
        <v>16.329999999999998</v>
      </c>
      <c r="BT21" s="49">
        <f>'Yearly data'!BS265</f>
        <v>16.329999999999998</v>
      </c>
      <c r="BU21" s="49">
        <f>'Yearly data'!BT265</f>
        <v>16</v>
      </c>
      <c r="BV21" s="49">
        <f>'Yearly data'!BU265</f>
        <v>16.04</v>
      </c>
      <c r="BW21" s="49">
        <f>'Yearly data'!BV265</f>
        <v>16.059999999999999</v>
      </c>
      <c r="BX21" s="49">
        <f>'Yearly data'!BW265</f>
        <v>16.23</v>
      </c>
      <c r="BY21" s="49">
        <f>'Yearly data'!BX265</f>
        <v>16.34</v>
      </c>
      <c r="BZ21" s="49">
        <f>'Yearly data'!BY265</f>
        <v>16.93</v>
      </c>
      <c r="CA21" s="49">
        <f>'Yearly data'!BZ265</f>
        <v>16.829999999999998</v>
      </c>
      <c r="CB21" s="49">
        <f>'Yearly data'!CA265</f>
        <v>15.96</v>
      </c>
      <c r="CC21" s="49">
        <f>'Yearly data'!CB265</f>
        <v>15.69</v>
      </c>
      <c r="CD21" s="49">
        <f>'Yearly data'!CC265</f>
        <v>15.55</v>
      </c>
      <c r="CE21" s="49">
        <f>'Yearly data'!CD265</f>
        <v>16.059999999999999</v>
      </c>
      <c r="CF21" s="49">
        <f>'Yearly data'!CE265</f>
        <v>16.399999999999999</v>
      </c>
      <c r="CG21" s="49">
        <f>'Yearly data'!CF265</f>
        <v>15</v>
      </c>
      <c r="CH21" s="49">
        <f>'Yearly data'!CG265</f>
        <v>15</v>
      </c>
      <c r="CI21" s="49">
        <f>'Yearly data'!CH265</f>
        <v>15</v>
      </c>
      <c r="CJ21" s="49">
        <f>'Yearly data'!CI265</f>
        <v>15</v>
      </c>
      <c r="CK21" s="49">
        <f>'Yearly data'!CJ265</f>
        <v>15</v>
      </c>
      <c r="CL21" s="49">
        <f>'Yearly data'!CK265</f>
        <v>15.33</v>
      </c>
      <c r="CM21" s="49">
        <f>'Yearly data'!CL265</f>
        <v>15.67</v>
      </c>
      <c r="CN21" s="49">
        <f>'Yearly data'!CM265</f>
        <v>16</v>
      </c>
      <c r="CO21" s="49">
        <f>'Yearly data'!CN265</f>
        <v>16.329999999999998</v>
      </c>
      <c r="CP21" s="49">
        <f>'Yearly data'!CO265</f>
        <v>16.670000000000002</v>
      </c>
      <c r="CQ21" s="49">
        <f>'Yearly data'!CP265</f>
        <v>17.329999999999998</v>
      </c>
      <c r="CR21" s="49">
        <f>'Yearly data'!CQ265</f>
        <v>17.670000000000002</v>
      </c>
      <c r="CS21" s="49">
        <f>'Yearly data'!CR265</f>
        <v>18.329999999999998</v>
      </c>
      <c r="CT21" s="49" t="e">
        <f>'Yearly data'!#REF!</f>
        <v>#REF!</v>
      </c>
    </row>
    <row r="22" spans="1:98" ht="20.399999999999999">
      <c r="B22" s="48">
        <v>45556</v>
      </c>
      <c r="C22" s="49">
        <f>'Yearly data'!B266</f>
        <v>17.670000000000002</v>
      </c>
      <c r="D22" s="49">
        <f>'Yearly data'!C266</f>
        <v>17.670000000000002</v>
      </c>
      <c r="E22" s="49">
        <f>'Yearly data'!D266</f>
        <v>17.670000000000002</v>
      </c>
      <c r="F22" s="49">
        <f>'Yearly data'!E266</f>
        <v>17.329999999999998</v>
      </c>
      <c r="G22" s="49">
        <f>'Yearly data'!F266</f>
        <v>17.329999999999998</v>
      </c>
      <c r="H22" s="49">
        <f>'Yearly data'!G266</f>
        <v>19.670000000000002</v>
      </c>
      <c r="I22" s="49">
        <f>'Yearly data'!H266</f>
        <v>19.670000000000002</v>
      </c>
      <c r="J22" s="49">
        <f>'Yearly data'!I266</f>
        <v>19.329999999999998</v>
      </c>
      <c r="K22" s="49">
        <f>'Yearly data'!J266</f>
        <v>19</v>
      </c>
      <c r="L22" s="49">
        <f>'Yearly data'!K266</f>
        <v>18.670000000000002</v>
      </c>
      <c r="M22" s="49">
        <f>'Yearly data'!L266</f>
        <v>18.329999999999998</v>
      </c>
      <c r="N22" s="49">
        <f>'Yearly data'!M266</f>
        <v>18</v>
      </c>
      <c r="O22" s="49">
        <f>'Yearly data'!N266</f>
        <v>20</v>
      </c>
      <c r="P22" s="49">
        <f>'Yearly data'!O266</f>
        <v>19.670000000000002</v>
      </c>
      <c r="Q22" s="49">
        <f>'Yearly data'!P266</f>
        <v>19.329999999999998</v>
      </c>
      <c r="R22" s="49">
        <f>'Yearly data'!Q266</f>
        <v>19</v>
      </c>
      <c r="S22" s="49">
        <f>'Yearly data'!R266</f>
        <v>19</v>
      </c>
      <c r="T22" s="49">
        <f>'Yearly data'!S266</f>
        <v>18.670000000000002</v>
      </c>
      <c r="U22" s="49">
        <f>'Yearly data'!T266</f>
        <v>23.33</v>
      </c>
      <c r="V22" s="49">
        <f>'Yearly data'!U266</f>
        <v>22.67</v>
      </c>
      <c r="W22" s="49">
        <f>'Yearly data'!V266</f>
        <v>22.33</v>
      </c>
      <c r="X22" s="49">
        <f>'Yearly data'!W266</f>
        <v>22</v>
      </c>
      <c r="Y22" s="49">
        <f>'Yearly data'!X266</f>
        <v>15</v>
      </c>
      <c r="Z22" s="49">
        <f>'Yearly data'!Y266</f>
        <v>14.67</v>
      </c>
      <c r="AA22" s="49">
        <f>'Yearly data'!Z266</f>
        <v>13.67</v>
      </c>
      <c r="AB22" s="49">
        <f>'Yearly data'!AA266</f>
        <v>12.67</v>
      </c>
      <c r="AC22" s="49">
        <f>'Yearly data'!AB266</f>
        <v>12</v>
      </c>
      <c r="AD22" s="49">
        <f>'Yearly data'!AC266</f>
        <v>11.67</v>
      </c>
      <c r="AE22" s="49">
        <f>'Yearly data'!AD266</f>
        <v>10</v>
      </c>
      <c r="AF22" s="49">
        <f>'Yearly data'!AE266</f>
        <v>9.67</v>
      </c>
      <c r="AG22" s="49">
        <f>'Yearly data'!AF266</f>
        <v>9.33</v>
      </c>
      <c r="AH22" s="49">
        <f>'Yearly data'!AG266</f>
        <v>8.67</v>
      </c>
      <c r="AI22" s="49">
        <f>'Yearly data'!AH266</f>
        <v>7.67</v>
      </c>
      <c r="AJ22" s="49">
        <f>'Yearly data'!AI266</f>
        <v>7.67</v>
      </c>
      <c r="AK22" s="49">
        <f>'Yearly data'!AJ266</f>
        <v>7.67</v>
      </c>
      <c r="AL22" s="49">
        <f>'Yearly data'!AK266</f>
        <v>8</v>
      </c>
      <c r="AM22" s="49">
        <f>'Yearly data'!AL266</f>
        <v>8</v>
      </c>
      <c r="AN22" s="49">
        <f>'Yearly data'!AM266</f>
        <v>7.67</v>
      </c>
      <c r="AO22" s="49">
        <f>'Yearly data'!AN266</f>
        <v>7.67</v>
      </c>
      <c r="AP22" s="49">
        <f>'Yearly data'!AO266</f>
        <v>7.67</v>
      </c>
      <c r="AQ22" s="49">
        <f>'Yearly data'!AP266</f>
        <v>7.67</v>
      </c>
      <c r="AR22" s="49">
        <f>'Yearly data'!AQ266</f>
        <v>7.67</v>
      </c>
      <c r="AS22" s="49">
        <f>'Yearly data'!AR266</f>
        <v>7.67</v>
      </c>
      <c r="AT22" s="49">
        <f>'Yearly data'!AS266</f>
        <v>8</v>
      </c>
      <c r="AU22" s="49">
        <f>'Yearly data'!AT266</f>
        <v>8.33</v>
      </c>
      <c r="AV22" s="49">
        <f>'Yearly data'!AU266</f>
        <v>8.67</v>
      </c>
      <c r="AW22" s="49">
        <f>'Yearly data'!AV266</f>
        <v>9</v>
      </c>
      <c r="AX22" s="49">
        <f>'Yearly data'!AW266</f>
        <v>9.33</v>
      </c>
      <c r="AY22" s="49">
        <f>'Yearly data'!AX266</f>
        <v>9.67</v>
      </c>
      <c r="AZ22" s="49">
        <f>'Yearly data'!AY266</f>
        <v>10</v>
      </c>
      <c r="BA22" s="49">
        <f>'Yearly data'!AZ266</f>
        <v>10.67</v>
      </c>
      <c r="BB22" s="49">
        <f>'Yearly data'!BA266</f>
        <v>11</v>
      </c>
      <c r="BC22" s="49">
        <f>'Yearly data'!BB266</f>
        <v>11.33</v>
      </c>
      <c r="BD22" s="49">
        <f>'Yearly data'!BC266</f>
        <v>11.67</v>
      </c>
      <c r="BE22" s="49">
        <f>'Yearly data'!BD266</f>
        <v>12</v>
      </c>
      <c r="BF22" s="49">
        <f>'Yearly data'!BE266</f>
        <v>12</v>
      </c>
      <c r="BG22" s="49">
        <f>'Yearly data'!BF266</f>
        <v>12.33</v>
      </c>
      <c r="BH22" s="49">
        <f>'Yearly data'!BG266</f>
        <v>13</v>
      </c>
      <c r="BI22" s="49">
        <f>'Yearly data'!BH266</f>
        <v>13.33</v>
      </c>
      <c r="BJ22" s="49">
        <f>'Yearly data'!BI266</f>
        <v>13.67</v>
      </c>
      <c r="BK22" s="49">
        <f>'Yearly data'!BJ266</f>
        <v>14.33</v>
      </c>
      <c r="BL22" s="49">
        <f>'Yearly data'!BK266</f>
        <v>14.67</v>
      </c>
      <c r="BM22" s="49">
        <f>'Yearly data'!BL266</f>
        <v>15</v>
      </c>
      <c r="BN22" s="49">
        <f>'Yearly data'!BM266</f>
        <v>15.67</v>
      </c>
      <c r="BO22" s="49">
        <f>'Yearly data'!BN266</f>
        <v>16</v>
      </c>
      <c r="BP22" s="49">
        <f>'Yearly data'!BO266</f>
        <v>16.329999999999998</v>
      </c>
      <c r="BQ22" s="49">
        <f>'Yearly data'!BP266</f>
        <v>13.95</v>
      </c>
      <c r="BR22" s="49">
        <f>'Yearly data'!BQ266</f>
        <v>14.64</v>
      </c>
      <c r="BS22" s="49">
        <f>'Yearly data'!BR266</f>
        <v>15.34</v>
      </c>
      <c r="BT22" s="49">
        <f>'Yearly data'!BS266</f>
        <v>16.149999999999999</v>
      </c>
      <c r="BU22" s="49">
        <f>'Yearly data'!BT266</f>
        <v>17.010000000000002</v>
      </c>
      <c r="BV22" s="49">
        <f>'Yearly data'!BU266</f>
        <v>18.059999999999999</v>
      </c>
      <c r="BW22" s="49">
        <f>'Yearly data'!BV266</f>
        <v>17</v>
      </c>
      <c r="BX22" s="49">
        <f>'Yearly data'!BW266</f>
        <v>16.670000000000002</v>
      </c>
      <c r="BY22" s="49">
        <f>'Yearly data'!BX266</f>
        <v>16.670000000000002</v>
      </c>
      <c r="BZ22" s="49">
        <f>'Yearly data'!BY266</f>
        <v>16.670000000000002</v>
      </c>
      <c r="CA22" s="49">
        <f>'Yearly data'!BZ266</f>
        <v>12.33</v>
      </c>
      <c r="CB22" s="49">
        <f>'Yearly data'!CA266</f>
        <v>11.67</v>
      </c>
      <c r="CC22" s="49">
        <f>'Yearly data'!CB266</f>
        <v>16.329999999999998</v>
      </c>
      <c r="CD22" s="49">
        <f>'Yearly data'!CC266</f>
        <v>16</v>
      </c>
      <c r="CE22" s="49">
        <f>'Yearly data'!CD266</f>
        <v>15.33</v>
      </c>
      <c r="CF22" s="49">
        <f>'Yearly data'!CE266</f>
        <v>14.67</v>
      </c>
      <c r="CG22" s="49">
        <f>'Yearly data'!CF266</f>
        <v>14</v>
      </c>
      <c r="CH22" s="49">
        <f>'Yearly data'!CG266</f>
        <v>13.33</v>
      </c>
      <c r="CI22" s="49">
        <f>'Yearly data'!CH266</f>
        <v>12.67</v>
      </c>
      <c r="CJ22" s="49">
        <f>'Yearly data'!CI266</f>
        <v>12.33</v>
      </c>
      <c r="CK22" s="49">
        <f>'Yearly data'!CJ266</f>
        <v>12</v>
      </c>
      <c r="CL22" s="49">
        <f>'Yearly data'!CK266</f>
        <v>11.67</v>
      </c>
      <c r="CM22" s="49">
        <f>'Yearly data'!CL266</f>
        <v>11.67</v>
      </c>
      <c r="CN22" s="49">
        <f>'Yearly data'!CM266</f>
        <v>11.67</v>
      </c>
      <c r="CO22" s="49">
        <f>'Yearly data'!CN266</f>
        <v>11.67</v>
      </c>
      <c r="CP22" s="49">
        <f>'Yearly data'!CO266</f>
        <v>11.67</v>
      </c>
      <c r="CQ22" s="49">
        <f>'Yearly data'!CP266</f>
        <v>11.67</v>
      </c>
      <c r="CR22" s="49">
        <f>'Yearly data'!CQ266</f>
        <v>11.67</v>
      </c>
      <c r="CS22" s="49">
        <f>'Yearly data'!CR266</f>
        <v>11.67</v>
      </c>
      <c r="CT22" s="49" t="e">
        <f>'Yearly data'!#REF!</f>
        <v>#REF!</v>
      </c>
    </row>
    <row r="23" spans="1:98" ht="20.399999999999999">
      <c r="B23" s="48">
        <v>45557</v>
      </c>
      <c r="C23" s="49">
        <f>'Yearly data'!B267</f>
        <v>14.67</v>
      </c>
      <c r="D23" s="49">
        <f>'Yearly data'!C267</f>
        <v>14.67</v>
      </c>
      <c r="E23" s="49">
        <f>'Yearly data'!D267</f>
        <v>14.67</v>
      </c>
      <c r="F23" s="49">
        <f>'Yearly data'!E267</f>
        <v>14.33</v>
      </c>
      <c r="G23" s="49">
        <f>'Yearly data'!F267</f>
        <v>14.33</v>
      </c>
      <c r="H23" s="49">
        <f>'Yearly data'!G267</f>
        <v>14.33</v>
      </c>
      <c r="I23" s="49">
        <f>'Yearly data'!H267</f>
        <v>12</v>
      </c>
      <c r="J23" s="49">
        <f>'Yearly data'!I267</f>
        <v>12.33</v>
      </c>
      <c r="K23" s="49">
        <f>'Yearly data'!J267</f>
        <v>12.67</v>
      </c>
      <c r="L23" s="49">
        <f>'Yearly data'!K267</f>
        <v>12.67</v>
      </c>
      <c r="M23" s="49">
        <f>'Yearly data'!L267</f>
        <v>13</v>
      </c>
      <c r="N23" s="49">
        <f>'Yearly data'!M267</f>
        <v>13.67</v>
      </c>
      <c r="O23" s="49">
        <f>'Yearly data'!N267</f>
        <v>16</v>
      </c>
      <c r="P23" s="49">
        <f>'Yearly data'!O267</f>
        <v>16.670000000000002</v>
      </c>
      <c r="Q23" s="49">
        <f>'Yearly data'!P267</f>
        <v>17.329999999999998</v>
      </c>
      <c r="R23" s="49">
        <f>'Yearly data'!Q267</f>
        <v>17.329999999999998</v>
      </c>
      <c r="S23" s="49">
        <f>'Yearly data'!R267</f>
        <v>17.329999999999998</v>
      </c>
      <c r="T23" s="49">
        <f>'Yearly data'!S267</f>
        <v>17.329999999999998</v>
      </c>
      <c r="U23" s="49">
        <f>'Yearly data'!T267</f>
        <v>13</v>
      </c>
      <c r="V23" s="49">
        <f>'Yearly data'!U267</f>
        <v>13</v>
      </c>
      <c r="W23" s="49">
        <f>'Yearly data'!V267</f>
        <v>12.33</v>
      </c>
      <c r="X23" s="49">
        <f>'Yearly data'!W267</f>
        <v>12.33</v>
      </c>
      <c r="Y23" s="49">
        <f>'Yearly data'!X267</f>
        <v>12.33</v>
      </c>
      <c r="Z23" s="49">
        <f>'Yearly data'!Y267</f>
        <v>12</v>
      </c>
      <c r="AA23" s="49">
        <f>'Yearly data'!Z267</f>
        <v>12</v>
      </c>
      <c r="AB23" s="49">
        <f>'Yearly data'!AA267</f>
        <v>12</v>
      </c>
      <c r="AC23" s="49">
        <f>'Yearly data'!AB267</f>
        <v>12</v>
      </c>
      <c r="AD23" s="49">
        <f>'Yearly data'!AC267</f>
        <v>11.67</v>
      </c>
      <c r="AE23" s="49">
        <f>'Yearly data'!AD267</f>
        <v>11.67</v>
      </c>
      <c r="AF23" s="49">
        <f>'Yearly data'!AE267</f>
        <v>11.33</v>
      </c>
      <c r="AG23" s="49">
        <f>'Yearly data'!AF267</f>
        <v>11</v>
      </c>
      <c r="AH23" s="49">
        <f>'Yearly data'!AG267</f>
        <v>11</v>
      </c>
      <c r="AI23" s="49">
        <f>'Yearly data'!AH267</f>
        <v>10.67</v>
      </c>
      <c r="AJ23" s="49">
        <f>'Yearly data'!AI267</f>
        <v>10.67</v>
      </c>
      <c r="AK23" s="49">
        <f>'Yearly data'!AJ267</f>
        <v>9</v>
      </c>
      <c r="AL23" s="49">
        <f>'Yearly data'!AK267</f>
        <v>8.67</v>
      </c>
      <c r="AM23" s="49">
        <f>'Yearly data'!AL267</f>
        <v>8.67</v>
      </c>
      <c r="AN23" s="49">
        <f>'Yearly data'!AM267</f>
        <v>8.33</v>
      </c>
      <c r="AO23" s="49">
        <f>'Yearly data'!AN267</f>
        <v>7.33</v>
      </c>
      <c r="AP23" s="49">
        <f>'Yearly data'!AO267</f>
        <v>7.33</v>
      </c>
      <c r="AQ23" s="49">
        <f>'Yearly data'!AP267</f>
        <v>7.33</v>
      </c>
      <c r="AR23" s="49">
        <f>'Yearly data'!AQ267</f>
        <v>7.33</v>
      </c>
      <c r="AS23" s="49">
        <f>'Yearly data'!AR267</f>
        <v>10</v>
      </c>
      <c r="AT23" s="49">
        <f>'Yearly data'!AS267</f>
        <v>10</v>
      </c>
      <c r="AU23" s="49">
        <f>'Yearly data'!AT267</f>
        <v>10</v>
      </c>
      <c r="AV23" s="49">
        <f>'Yearly data'!AU267</f>
        <v>10</v>
      </c>
      <c r="AW23" s="49">
        <f>'Yearly data'!AV267</f>
        <v>10</v>
      </c>
      <c r="AX23" s="49">
        <f>'Yearly data'!AW267</f>
        <v>10</v>
      </c>
      <c r="AY23" s="49">
        <f>'Yearly data'!AX267</f>
        <v>10</v>
      </c>
      <c r="AZ23" s="49">
        <f>'Yearly data'!AY267</f>
        <v>10.33</v>
      </c>
      <c r="BA23" s="49">
        <f>'Yearly data'!AZ267</f>
        <v>10.67</v>
      </c>
      <c r="BB23" s="49">
        <f>'Yearly data'!BA267</f>
        <v>10.67</v>
      </c>
      <c r="BC23" s="49">
        <f>'Yearly data'!BB267</f>
        <v>10</v>
      </c>
      <c r="BD23" s="49">
        <f>'Yearly data'!BC267</f>
        <v>10</v>
      </c>
      <c r="BE23" s="49">
        <f>'Yearly data'!BD267</f>
        <v>10</v>
      </c>
      <c r="BF23" s="49">
        <f>'Yearly data'!BE267</f>
        <v>10</v>
      </c>
      <c r="BG23" s="49">
        <f>'Yearly data'!BF267</f>
        <v>10</v>
      </c>
      <c r="BH23" s="49">
        <f>'Yearly data'!BG267</f>
        <v>10</v>
      </c>
      <c r="BI23" s="49">
        <f>'Yearly data'!BH267</f>
        <v>10</v>
      </c>
      <c r="BJ23" s="49">
        <f>'Yearly data'!BI267</f>
        <v>10</v>
      </c>
      <c r="BK23" s="49">
        <f>'Yearly data'!BJ267</f>
        <v>10</v>
      </c>
      <c r="BL23" s="49">
        <f>'Yearly data'!BK267</f>
        <v>10.67</v>
      </c>
      <c r="BM23" s="49">
        <f>'Yearly data'!BL267</f>
        <v>11</v>
      </c>
      <c r="BN23" s="49">
        <f>'Yearly data'!BM267</f>
        <v>11.33</v>
      </c>
      <c r="BO23" s="49">
        <f>'Yearly data'!BN267</f>
        <v>12</v>
      </c>
      <c r="BP23" s="49">
        <f>'Yearly data'!BO267</f>
        <v>12.67</v>
      </c>
      <c r="BQ23" s="49">
        <f>'Yearly data'!BP267</f>
        <v>12.67</v>
      </c>
      <c r="BR23" s="49">
        <f>'Yearly data'!BQ267</f>
        <v>12.67</v>
      </c>
      <c r="BS23" s="49">
        <f>'Yearly data'!BR267</f>
        <v>12.67</v>
      </c>
      <c r="BT23" s="49">
        <f>'Yearly data'!BS267</f>
        <v>13.33</v>
      </c>
      <c r="BU23" s="49">
        <f>'Yearly data'!BT267</f>
        <v>13</v>
      </c>
      <c r="BV23" s="49">
        <f>'Yearly data'!BU267</f>
        <v>13.33</v>
      </c>
      <c r="BW23" s="49">
        <f>'Yearly data'!BV267</f>
        <v>13.67</v>
      </c>
      <c r="BX23" s="49">
        <f>'Yearly data'!BW267</f>
        <v>14</v>
      </c>
      <c r="BY23" s="49">
        <f>'Yearly data'!BX267</f>
        <v>14.33</v>
      </c>
      <c r="BZ23" s="49">
        <f>'Yearly data'!BY267</f>
        <v>14</v>
      </c>
      <c r="CA23" s="49">
        <f>'Yearly data'!BZ267</f>
        <v>14</v>
      </c>
      <c r="CB23" s="49">
        <f>'Yearly data'!CA267</f>
        <v>13.67</v>
      </c>
      <c r="CC23" s="49">
        <f>'Yearly data'!CB267</f>
        <v>13.67</v>
      </c>
      <c r="CD23" s="49">
        <f>'Yearly data'!CC267</f>
        <v>13.67</v>
      </c>
      <c r="CE23" s="49">
        <f>'Yearly data'!CD267</f>
        <v>13.67</v>
      </c>
      <c r="CF23" s="49">
        <f>'Yearly data'!CE267</f>
        <v>13.67</v>
      </c>
      <c r="CG23" s="49">
        <f>'Yearly data'!CF267</f>
        <v>11.67</v>
      </c>
      <c r="CH23" s="49">
        <f>'Yearly data'!CG267</f>
        <v>12</v>
      </c>
      <c r="CI23" s="49">
        <f>'Yearly data'!CH267</f>
        <v>12.33</v>
      </c>
      <c r="CJ23" s="49">
        <f>'Yearly data'!CI267</f>
        <v>11.67</v>
      </c>
      <c r="CK23" s="49">
        <f>'Yearly data'!CJ267</f>
        <v>9</v>
      </c>
      <c r="CL23" s="49">
        <f>'Yearly data'!CK267</f>
        <v>9.33</v>
      </c>
      <c r="CM23" s="49">
        <f>'Yearly data'!CL267</f>
        <v>10</v>
      </c>
      <c r="CN23" s="49">
        <f>'Yearly data'!CM267</f>
        <v>10.33</v>
      </c>
      <c r="CO23" s="49">
        <f>'Yearly data'!CN267</f>
        <v>10.33</v>
      </c>
      <c r="CP23" s="49">
        <f>'Yearly data'!CO267</f>
        <v>10.33</v>
      </c>
      <c r="CQ23" s="49">
        <f>'Yearly data'!CP267</f>
        <v>10</v>
      </c>
      <c r="CR23" s="49">
        <f>'Yearly data'!CQ267</f>
        <v>10</v>
      </c>
      <c r="CS23" s="49">
        <f>'Yearly data'!CR267</f>
        <v>9</v>
      </c>
      <c r="CT23" s="49" t="e">
        <f>'Yearly data'!#REF!</f>
        <v>#REF!</v>
      </c>
    </row>
    <row r="24" spans="1:98" ht="20.399999999999999">
      <c r="B24" s="48">
        <v>45558</v>
      </c>
      <c r="C24" s="49">
        <f>'Yearly data'!B268</f>
        <v>11</v>
      </c>
      <c r="D24" s="49">
        <f>'Yearly data'!C268</f>
        <v>11.33</v>
      </c>
      <c r="E24" s="49">
        <f>'Yearly data'!D268</f>
        <v>11.33</v>
      </c>
      <c r="F24" s="49">
        <f>'Yearly data'!E268</f>
        <v>11.67</v>
      </c>
      <c r="G24" s="49">
        <f>'Yearly data'!F268</f>
        <v>11.67</v>
      </c>
      <c r="H24" s="49">
        <f>'Yearly data'!G268</f>
        <v>12</v>
      </c>
      <c r="I24" s="49">
        <f>'Yearly data'!H268</f>
        <v>12</v>
      </c>
      <c r="J24" s="49">
        <f>'Yearly data'!I268</f>
        <v>12.67</v>
      </c>
      <c r="K24" s="49">
        <f>'Yearly data'!J268</f>
        <v>13</v>
      </c>
      <c r="L24" s="49">
        <f>'Yearly data'!K268</f>
        <v>13.33</v>
      </c>
      <c r="M24" s="49">
        <f>'Yearly data'!L268</f>
        <v>14</v>
      </c>
      <c r="N24" s="49">
        <f>'Yearly data'!M268</f>
        <v>14.33</v>
      </c>
      <c r="O24" s="49">
        <f>'Yearly data'!N268</f>
        <v>15</v>
      </c>
      <c r="P24" s="49">
        <f>'Yearly data'!O268</f>
        <v>14.67</v>
      </c>
      <c r="Q24" s="49">
        <f>'Yearly data'!P268</f>
        <v>9.67</v>
      </c>
      <c r="R24" s="49">
        <f>'Yearly data'!Q268</f>
        <v>9.67</v>
      </c>
      <c r="S24" s="49">
        <f>'Yearly data'!R268</f>
        <v>9</v>
      </c>
      <c r="T24" s="49">
        <f>'Yearly data'!S268</f>
        <v>8.67</v>
      </c>
      <c r="U24" s="49">
        <f>'Yearly data'!T268</f>
        <v>8.67</v>
      </c>
      <c r="V24" s="49">
        <f>'Yearly data'!U268</f>
        <v>8.67</v>
      </c>
      <c r="W24" s="49">
        <f>'Yearly data'!V268</f>
        <v>8.67</v>
      </c>
      <c r="X24" s="49">
        <f>'Yearly data'!W268</f>
        <v>9</v>
      </c>
      <c r="Y24" s="49">
        <f>'Yearly data'!X268</f>
        <v>9</v>
      </c>
      <c r="Z24" s="49">
        <f>'Yearly data'!Y268</f>
        <v>8.67</v>
      </c>
      <c r="AA24" s="49">
        <f>'Yearly data'!Z268</f>
        <v>8.33</v>
      </c>
      <c r="AB24" s="49">
        <f>'Yearly data'!AA268</f>
        <v>8</v>
      </c>
      <c r="AC24" s="49">
        <f>'Yearly data'!AB268</f>
        <v>7.67</v>
      </c>
      <c r="AD24" s="49">
        <f>'Yearly data'!AC268</f>
        <v>7.33</v>
      </c>
      <c r="AE24" s="49">
        <f>'Yearly data'!AD268</f>
        <v>7.33</v>
      </c>
      <c r="AF24" s="49">
        <f>'Yearly data'!AE268</f>
        <v>7.33</v>
      </c>
      <c r="AG24" s="49">
        <f>'Yearly data'!AF268</f>
        <v>7.33</v>
      </c>
      <c r="AH24" s="49">
        <f>'Yearly data'!AG268</f>
        <v>7.33</v>
      </c>
      <c r="AI24" s="49">
        <f>'Yearly data'!AH268</f>
        <v>7.33</v>
      </c>
      <c r="AJ24" s="49">
        <f>'Yearly data'!AI268</f>
        <v>7.33</v>
      </c>
      <c r="AK24" s="49">
        <f>'Yearly data'!AJ268</f>
        <v>7.33</v>
      </c>
      <c r="AL24" s="49">
        <f>'Yearly data'!AK268</f>
        <v>7.33</v>
      </c>
      <c r="AM24" s="49">
        <f>'Yearly data'!AL268</f>
        <v>7.33</v>
      </c>
      <c r="AN24" s="49">
        <f>'Yearly data'!AM268</f>
        <v>7.33</v>
      </c>
      <c r="AO24" s="49">
        <f>'Yearly data'!AN268</f>
        <v>7.33</v>
      </c>
      <c r="AP24" s="49">
        <f>'Yearly data'!AO268</f>
        <v>7.33</v>
      </c>
      <c r="AQ24" s="49">
        <f>'Yearly data'!AP268</f>
        <v>7.33</v>
      </c>
      <c r="AR24" s="49">
        <f>'Yearly data'!AQ268</f>
        <v>7.33</v>
      </c>
      <c r="AS24" s="49">
        <f>'Yearly data'!AR268</f>
        <v>7.33</v>
      </c>
      <c r="AT24" s="49">
        <f>'Yearly data'!AS268</f>
        <v>7.33</v>
      </c>
      <c r="AU24" s="49">
        <f>'Yearly data'!AT268</f>
        <v>7.33</v>
      </c>
      <c r="AV24" s="49">
        <f>'Yearly data'!AU268</f>
        <v>7.33</v>
      </c>
      <c r="AW24" s="49">
        <f>'Yearly data'!AV268</f>
        <v>7.33</v>
      </c>
      <c r="AX24" s="49">
        <f>'Yearly data'!AW268</f>
        <v>7.33</v>
      </c>
      <c r="AY24" s="49">
        <f>'Yearly data'!AX268</f>
        <v>7.33</v>
      </c>
      <c r="AZ24" s="49">
        <f>'Yearly data'!AY268</f>
        <v>7.33</v>
      </c>
      <c r="BA24" s="49">
        <f>'Yearly data'!AZ268</f>
        <v>10</v>
      </c>
      <c r="BB24" s="49">
        <f>'Yearly data'!BA268</f>
        <v>10</v>
      </c>
      <c r="BC24" s="49">
        <f>'Yearly data'!BB268</f>
        <v>10.33</v>
      </c>
      <c r="BD24" s="49">
        <f>'Yearly data'!BC268</f>
        <v>10.33</v>
      </c>
      <c r="BE24" s="49">
        <f>'Yearly data'!BD268</f>
        <v>10.67</v>
      </c>
      <c r="BF24" s="49">
        <f>'Yearly data'!BE268</f>
        <v>11</v>
      </c>
      <c r="BG24" s="49">
        <f>'Yearly data'!BF268</f>
        <v>10</v>
      </c>
      <c r="BH24" s="49">
        <f>'Yearly data'!BG268</f>
        <v>10</v>
      </c>
      <c r="BI24" s="49">
        <f>'Yearly data'!BH268</f>
        <v>10</v>
      </c>
      <c r="BJ24" s="49">
        <f>'Yearly data'!BI268</f>
        <v>10</v>
      </c>
      <c r="BK24" s="49">
        <f>'Yearly data'!BJ268</f>
        <v>10</v>
      </c>
      <c r="BL24" s="49">
        <f>'Yearly data'!BK268</f>
        <v>10</v>
      </c>
      <c r="BM24" s="49">
        <f>'Yearly data'!BL268</f>
        <v>10</v>
      </c>
      <c r="BN24" s="49">
        <f>'Yearly data'!BM268</f>
        <v>10</v>
      </c>
      <c r="BO24" s="49">
        <f>'Yearly data'!BN268</f>
        <v>10</v>
      </c>
      <c r="BP24" s="49">
        <f>'Yearly data'!BO268</f>
        <v>10.33</v>
      </c>
      <c r="BQ24" s="49">
        <f>'Yearly data'!BP268</f>
        <v>10.67</v>
      </c>
      <c r="BR24" s="49">
        <f>'Yearly data'!BQ268</f>
        <v>10.67</v>
      </c>
      <c r="BS24" s="49">
        <f>'Yearly data'!BR268</f>
        <v>11.33</v>
      </c>
      <c r="BT24" s="49">
        <f>'Yearly data'!BS268</f>
        <v>11.67</v>
      </c>
      <c r="BU24" s="49">
        <f>'Yearly data'!BT268</f>
        <v>12.33</v>
      </c>
      <c r="BV24" s="49">
        <f>'Yearly data'!BU268</f>
        <v>12.67</v>
      </c>
      <c r="BW24" s="49">
        <f>'Yearly data'!BV268</f>
        <v>13</v>
      </c>
      <c r="BX24" s="49">
        <f>'Yearly data'!BW268</f>
        <v>13</v>
      </c>
      <c r="BY24" s="49">
        <f>'Yearly data'!BX268</f>
        <v>13</v>
      </c>
      <c r="BZ24" s="49">
        <f>'Yearly data'!BY268</f>
        <v>13</v>
      </c>
      <c r="CA24" s="49">
        <f>'Yearly data'!BZ268</f>
        <v>13.33</v>
      </c>
      <c r="CB24" s="49">
        <f>'Yearly data'!CA268</f>
        <v>13.33</v>
      </c>
      <c r="CC24" s="49">
        <f>'Yearly data'!CB268</f>
        <v>13.67</v>
      </c>
      <c r="CD24" s="49">
        <f>'Yearly data'!CC268</f>
        <v>13.67</v>
      </c>
      <c r="CE24" s="49">
        <f>'Yearly data'!CD268</f>
        <v>13.33</v>
      </c>
      <c r="CF24" s="49">
        <f>'Yearly data'!CE268</f>
        <v>13</v>
      </c>
      <c r="CG24" s="49">
        <f>'Yearly data'!CF268</f>
        <v>12.67</v>
      </c>
      <c r="CH24" s="49">
        <f>'Yearly data'!CG268</f>
        <v>12.67</v>
      </c>
      <c r="CI24" s="49">
        <f>'Yearly data'!CH268</f>
        <v>12</v>
      </c>
      <c r="CJ24" s="49">
        <f>'Yearly data'!CI268</f>
        <v>11.67</v>
      </c>
      <c r="CK24" s="49">
        <f>'Yearly data'!CJ268</f>
        <v>11.33</v>
      </c>
      <c r="CL24" s="49">
        <f>'Yearly data'!CK268</f>
        <v>11.33</v>
      </c>
      <c r="CM24" s="49">
        <f>'Yearly data'!CL268</f>
        <v>11.33</v>
      </c>
      <c r="CN24" s="49">
        <f>'Yearly data'!CM268</f>
        <v>11.33</v>
      </c>
      <c r="CO24" s="49">
        <f>'Yearly data'!CN268</f>
        <v>11.33</v>
      </c>
      <c r="CP24" s="49">
        <f>'Yearly data'!CO268</f>
        <v>11.33</v>
      </c>
      <c r="CQ24" s="49">
        <f>'Yearly data'!CP268</f>
        <v>11.33</v>
      </c>
      <c r="CR24" s="49">
        <f>'Yearly data'!CQ268</f>
        <v>11</v>
      </c>
      <c r="CS24" s="49">
        <f>'Yearly data'!CR268</f>
        <v>11</v>
      </c>
      <c r="CT24" s="49" t="e">
        <f>'Yearly data'!#REF!</f>
        <v>#REF!</v>
      </c>
    </row>
    <row r="25" spans="1:98" ht="20.399999999999999">
      <c r="B25" s="48">
        <v>45559</v>
      </c>
      <c r="C25" s="49">
        <f>'Yearly data'!B269</f>
        <v>13</v>
      </c>
      <c r="D25" s="49">
        <f>'Yearly data'!C269</f>
        <v>13</v>
      </c>
      <c r="E25" s="49">
        <f>'Yearly data'!D269</f>
        <v>13</v>
      </c>
      <c r="F25" s="49">
        <f>'Yearly data'!E269</f>
        <v>13</v>
      </c>
      <c r="G25" s="49">
        <f>'Yearly data'!F269</f>
        <v>13</v>
      </c>
      <c r="H25" s="49">
        <f>'Yearly data'!G269</f>
        <v>13</v>
      </c>
      <c r="I25" s="49">
        <f>'Yearly data'!H269</f>
        <v>13</v>
      </c>
      <c r="J25" s="49">
        <f>'Yearly data'!I269</f>
        <v>13</v>
      </c>
      <c r="K25" s="49">
        <f>'Yearly data'!J269</f>
        <v>13</v>
      </c>
      <c r="L25" s="49">
        <f>'Yearly data'!K269</f>
        <v>13</v>
      </c>
      <c r="M25" s="49">
        <f>'Yearly data'!L269</f>
        <v>13</v>
      </c>
      <c r="N25" s="49">
        <f>'Yearly data'!M269</f>
        <v>13</v>
      </c>
      <c r="O25" s="49">
        <f>'Yearly data'!N269</f>
        <v>13</v>
      </c>
      <c r="P25" s="49">
        <f>'Yearly data'!O269</f>
        <v>13</v>
      </c>
      <c r="Q25" s="49">
        <f>'Yearly data'!P269</f>
        <v>10</v>
      </c>
      <c r="R25" s="49">
        <f>'Yearly data'!Q269</f>
        <v>10</v>
      </c>
      <c r="S25" s="49">
        <f>'Yearly data'!R269</f>
        <v>10</v>
      </c>
      <c r="T25" s="49">
        <f>'Yearly data'!S269</f>
        <v>10</v>
      </c>
      <c r="U25" s="49">
        <f>'Yearly data'!T269</f>
        <v>10</v>
      </c>
      <c r="V25" s="49">
        <f>'Yearly data'!U269</f>
        <v>10</v>
      </c>
      <c r="W25" s="49">
        <f>'Yearly data'!V269</f>
        <v>10</v>
      </c>
      <c r="X25" s="49">
        <f>'Yearly data'!W269</f>
        <v>10</v>
      </c>
      <c r="Y25" s="49">
        <f>'Yearly data'!X269</f>
        <v>10</v>
      </c>
      <c r="Z25" s="49">
        <f>'Yearly data'!Y269</f>
        <v>10</v>
      </c>
      <c r="AA25" s="49">
        <f>'Yearly data'!Z269</f>
        <v>10</v>
      </c>
      <c r="AB25" s="49">
        <f>'Yearly data'!AA269</f>
        <v>10</v>
      </c>
      <c r="AC25" s="49">
        <f>'Yearly data'!AB269</f>
        <v>10</v>
      </c>
      <c r="AD25" s="49">
        <f>'Yearly data'!AC269</f>
        <v>10</v>
      </c>
      <c r="AE25" s="49">
        <f>'Yearly data'!AD269</f>
        <v>15</v>
      </c>
      <c r="AF25" s="49">
        <f>'Yearly data'!AE269</f>
        <v>14.67</v>
      </c>
      <c r="AG25" s="49">
        <f>'Yearly data'!AF269</f>
        <v>14.33</v>
      </c>
      <c r="AH25" s="49">
        <f>'Yearly data'!AG269</f>
        <v>14</v>
      </c>
      <c r="AI25" s="49">
        <f>'Yearly data'!AH269</f>
        <v>13.67</v>
      </c>
      <c r="AJ25" s="49">
        <f>'Yearly data'!AI269</f>
        <v>13.33</v>
      </c>
      <c r="AK25" s="49">
        <f>'Yearly data'!AJ269</f>
        <v>13</v>
      </c>
      <c r="AL25" s="49">
        <f>'Yearly data'!AK269</f>
        <v>12.67</v>
      </c>
      <c r="AM25" s="49">
        <f>'Yearly data'!AL269</f>
        <v>10</v>
      </c>
      <c r="AN25" s="49">
        <f>'Yearly data'!AM269</f>
        <v>10</v>
      </c>
      <c r="AO25" s="49">
        <f>'Yearly data'!AN269</f>
        <v>10</v>
      </c>
      <c r="AP25" s="49">
        <f>'Yearly data'!AO269</f>
        <v>9.33</v>
      </c>
      <c r="AQ25" s="49">
        <f>'Yearly data'!AP269</f>
        <v>8.67</v>
      </c>
      <c r="AR25" s="49">
        <f>'Yearly data'!AQ269</f>
        <v>8.33</v>
      </c>
      <c r="AS25" s="49">
        <f>'Yearly data'!AR269</f>
        <v>7.67</v>
      </c>
      <c r="AT25" s="49">
        <f>'Yearly data'!AS269</f>
        <v>7</v>
      </c>
      <c r="AU25" s="49">
        <f>'Yearly data'!AT269</f>
        <v>13</v>
      </c>
      <c r="AV25" s="49">
        <f>'Yearly data'!AU269</f>
        <v>13</v>
      </c>
      <c r="AW25" s="49">
        <f>'Yearly data'!AV269</f>
        <v>13</v>
      </c>
      <c r="AX25" s="49">
        <f>'Yearly data'!AW269</f>
        <v>13</v>
      </c>
      <c r="AY25" s="49">
        <f>'Yearly data'!AX269</f>
        <v>10</v>
      </c>
      <c r="AZ25" s="49">
        <f>'Yearly data'!AY269</f>
        <v>10</v>
      </c>
      <c r="BA25" s="49">
        <f>'Yearly data'!AZ269</f>
        <v>10</v>
      </c>
      <c r="BB25" s="49">
        <f>'Yearly data'!BA269</f>
        <v>10</v>
      </c>
      <c r="BC25" s="49">
        <f>'Yearly data'!BB269</f>
        <v>10</v>
      </c>
      <c r="BD25" s="49">
        <f>'Yearly data'!BC269</f>
        <v>10.33</v>
      </c>
      <c r="BE25" s="49">
        <f>'Yearly data'!BD269</f>
        <v>10.67</v>
      </c>
      <c r="BF25" s="49">
        <f>'Yearly data'!BE269</f>
        <v>10.67</v>
      </c>
      <c r="BG25" s="49">
        <f>'Yearly data'!BF269</f>
        <v>7.33</v>
      </c>
      <c r="BH25" s="49">
        <f>'Yearly data'!BG269</f>
        <v>7.33</v>
      </c>
      <c r="BI25" s="49">
        <f>'Yearly data'!BH269</f>
        <v>7.33</v>
      </c>
      <c r="BJ25" s="49">
        <f>'Yearly data'!BI269</f>
        <v>7.33</v>
      </c>
      <c r="BK25" s="49">
        <f>'Yearly data'!BJ269</f>
        <v>7.33</v>
      </c>
      <c r="BL25" s="49">
        <f>'Yearly data'!BK269</f>
        <v>7.33</v>
      </c>
      <c r="BM25" s="49">
        <f>'Yearly data'!BL269</f>
        <v>7.33</v>
      </c>
      <c r="BN25" s="49">
        <f>'Yearly data'!BM269</f>
        <v>8</v>
      </c>
      <c r="BO25" s="49">
        <f>'Yearly data'!BN269</f>
        <v>8</v>
      </c>
      <c r="BP25" s="49">
        <f>'Yearly data'!BO269</f>
        <v>8.33</v>
      </c>
      <c r="BQ25" s="49">
        <f>'Yearly data'!BP269</f>
        <v>9</v>
      </c>
      <c r="BR25" s="49">
        <f>'Yearly data'!BQ269</f>
        <v>10</v>
      </c>
      <c r="BS25" s="49">
        <f>'Yearly data'!BR269</f>
        <v>10.67</v>
      </c>
      <c r="BT25" s="49">
        <f>'Yearly data'!BS269</f>
        <v>11</v>
      </c>
      <c r="BU25" s="49">
        <f>'Yearly data'!BT269</f>
        <v>11.67</v>
      </c>
      <c r="BV25" s="49">
        <f>'Yearly data'!BU269</f>
        <v>12.33</v>
      </c>
      <c r="BW25" s="49">
        <f>'Yearly data'!BV269</f>
        <v>13.33</v>
      </c>
      <c r="BX25" s="49">
        <f>'Yearly data'!BW269</f>
        <v>14</v>
      </c>
      <c r="BY25" s="49">
        <f>'Yearly data'!BX269</f>
        <v>16.670000000000002</v>
      </c>
      <c r="BZ25" s="49">
        <f>'Yearly data'!BY269</f>
        <v>16.670000000000002</v>
      </c>
      <c r="CA25" s="49">
        <f>'Yearly data'!BZ269</f>
        <v>17.670000000000002</v>
      </c>
      <c r="CB25" s="49">
        <f>'Yearly data'!CA269</f>
        <v>18.329999999999998</v>
      </c>
      <c r="CC25" s="49">
        <f>'Yearly data'!CB269</f>
        <v>15</v>
      </c>
      <c r="CD25" s="49">
        <f>'Yearly data'!CC269</f>
        <v>15</v>
      </c>
      <c r="CE25" s="49">
        <f>'Yearly data'!CD269</f>
        <v>14</v>
      </c>
      <c r="CF25" s="49">
        <f>'Yearly data'!CE269</f>
        <v>14</v>
      </c>
      <c r="CG25" s="49">
        <f>'Yearly data'!CF269</f>
        <v>14</v>
      </c>
      <c r="CH25" s="49">
        <f>'Yearly data'!CG269</f>
        <v>14</v>
      </c>
      <c r="CI25" s="49">
        <f>'Yearly data'!CH269</f>
        <v>13.33</v>
      </c>
      <c r="CJ25" s="49">
        <f>'Yearly data'!CI269</f>
        <v>13.33</v>
      </c>
      <c r="CK25" s="49">
        <f>'Yearly data'!CJ269</f>
        <v>17</v>
      </c>
      <c r="CL25" s="49">
        <f>'Yearly data'!CK269</f>
        <v>17</v>
      </c>
      <c r="CM25" s="49">
        <f>'Yearly data'!CL269</f>
        <v>16</v>
      </c>
      <c r="CN25" s="49">
        <f>'Yearly data'!CM269</f>
        <v>16</v>
      </c>
      <c r="CO25" s="49">
        <f>'Yearly data'!CN269</f>
        <v>16.329999999999998</v>
      </c>
      <c r="CP25" s="49">
        <f>'Yearly data'!CO269</f>
        <v>16</v>
      </c>
      <c r="CQ25" s="49">
        <f>'Yearly data'!CP269</f>
        <v>16.329999999999998</v>
      </c>
      <c r="CR25" s="49">
        <f>'Yearly data'!CQ269</f>
        <v>15.33</v>
      </c>
      <c r="CS25" s="49">
        <f>'Yearly data'!CR269</f>
        <v>15.67</v>
      </c>
      <c r="CT25" s="49" t="e">
        <f>'Yearly data'!#REF!</f>
        <v>#REF!</v>
      </c>
    </row>
    <row r="26" spans="1:98" ht="20.399999999999999">
      <c r="B26" s="48">
        <v>45560</v>
      </c>
      <c r="C26" s="49">
        <f>'Yearly data'!B270</f>
        <v>15</v>
      </c>
      <c r="D26" s="49">
        <f>'Yearly data'!C270</f>
        <v>15</v>
      </c>
      <c r="E26" s="49">
        <f>'Yearly data'!D270</f>
        <v>15</v>
      </c>
      <c r="F26" s="49">
        <f>'Yearly data'!E270</f>
        <v>15</v>
      </c>
      <c r="G26" s="49">
        <f>'Yearly data'!F270</f>
        <v>15</v>
      </c>
      <c r="H26" s="49">
        <f>'Yearly data'!G270</f>
        <v>15</v>
      </c>
      <c r="I26" s="49">
        <f>'Yearly data'!H270</f>
        <v>15</v>
      </c>
      <c r="J26" s="49">
        <f>'Yearly data'!I270</f>
        <v>15</v>
      </c>
      <c r="K26" s="49">
        <f>'Yearly data'!J270</f>
        <v>15</v>
      </c>
      <c r="L26" s="49">
        <f>'Yearly data'!K270</f>
        <v>15</v>
      </c>
      <c r="M26" s="49">
        <f>'Yearly data'!L270</f>
        <v>15</v>
      </c>
      <c r="N26" s="49">
        <f>'Yearly data'!M270</f>
        <v>15</v>
      </c>
      <c r="O26" s="49">
        <f>'Yearly data'!N270</f>
        <v>12.33</v>
      </c>
      <c r="P26" s="49">
        <f>'Yearly data'!O270</f>
        <v>12.33</v>
      </c>
      <c r="Q26" s="49">
        <f>'Yearly data'!P270</f>
        <v>12</v>
      </c>
      <c r="R26" s="49">
        <f>'Yearly data'!Q270</f>
        <v>12</v>
      </c>
      <c r="S26" s="49">
        <f>'Yearly data'!R270</f>
        <v>12</v>
      </c>
      <c r="T26" s="49">
        <f>'Yearly data'!S270</f>
        <v>11.67</v>
      </c>
      <c r="U26" s="49">
        <f>'Yearly data'!T270</f>
        <v>10</v>
      </c>
      <c r="V26" s="49">
        <f>'Yearly data'!U270</f>
        <v>10</v>
      </c>
      <c r="W26" s="49">
        <f>'Yearly data'!V270</f>
        <v>10</v>
      </c>
      <c r="X26" s="49">
        <f>'Yearly data'!W270</f>
        <v>10</v>
      </c>
      <c r="Y26" s="49">
        <f>'Yearly data'!X270</f>
        <v>10</v>
      </c>
      <c r="Z26" s="49">
        <f>'Yearly data'!Y270</f>
        <v>10</v>
      </c>
      <c r="AA26" s="49">
        <f>'Yearly data'!Z270</f>
        <v>10</v>
      </c>
      <c r="AB26" s="49">
        <f>'Yearly data'!AA270</f>
        <v>10</v>
      </c>
      <c r="AC26" s="49">
        <f>'Yearly data'!AB270</f>
        <v>10</v>
      </c>
      <c r="AD26" s="49">
        <f>'Yearly data'!AC270</f>
        <v>9.67</v>
      </c>
      <c r="AE26" s="49">
        <f>'Yearly data'!AD270</f>
        <v>8.67</v>
      </c>
      <c r="AF26" s="49">
        <f>'Yearly data'!AE270</f>
        <v>8</v>
      </c>
      <c r="AG26" s="49">
        <f>'Yearly data'!AF270</f>
        <v>7.33</v>
      </c>
      <c r="AH26" s="49">
        <f>'Yearly data'!AG270</f>
        <v>7</v>
      </c>
      <c r="AI26" s="49">
        <f>'Yearly data'!AH270</f>
        <v>7</v>
      </c>
      <c r="AJ26" s="49">
        <f>'Yearly data'!AI270</f>
        <v>7</v>
      </c>
      <c r="AK26" s="49">
        <f>'Yearly data'!AJ270</f>
        <v>7</v>
      </c>
      <c r="AL26" s="49">
        <f>'Yearly data'!AK270</f>
        <v>7</v>
      </c>
      <c r="AM26" s="49">
        <f>'Yearly data'!AL270</f>
        <v>7</v>
      </c>
      <c r="AN26" s="49">
        <f>'Yearly data'!AM270</f>
        <v>7</v>
      </c>
      <c r="AO26" s="49">
        <f>'Yearly data'!AN270</f>
        <v>7</v>
      </c>
      <c r="AP26" s="49">
        <f>'Yearly data'!AO270</f>
        <v>7</v>
      </c>
      <c r="AQ26" s="49">
        <f>'Yearly data'!AP270</f>
        <v>7</v>
      </c>
      <c r="AR26" s="49">
        <f>'Yearly data'!AQ270</f>
        <v>7</v>
      </c>
      <c r="AS26" s="49">
        <f>'Yearly data'!AR270</f>
        <v>7</v>
      </c>
      <c r="AT26" s="49">
        <f>'Yearly data'!AS270</f>
        <v>7</v>
      </c>
      <c r="AU26" s="49">
        <f>'Yearly data'!AT270</f>
        <v>7</v>
      </c>
      <c r="AV26" s="49">
        <f>'Yearly data'!AU270</f>
        <v>7</v>
      </c>
      <c r="AW26" s="49">
        <f>'Yearly data'!AV270</f>
        <v>7</v>
      </c>
      <c r="AX26" s="49">
        <f>'Yearly data'!AW270</f>
        <v>7</v>
      </c>
      <c r="AY26" s="49">
        <f>'Yearly data'!AX270</f>
        <v>7</v>
      </c>
      <c r="AZ26" s="49">
        <f>'Yearly data'!AY270</f>
        <v>7</v>
      </c>
      <c r="BA26" s="49">
        <f>'Yearly data'!AZ270</f>
        <v>7</v>
      </c>
      <c r="BB26" s="49">
        <f>'Yearly data'!BA270</f>
        <v>7</v>
      </c>
      <c r="BC26" s="49">
        <f>'Yearly data'!BB270</f>
        <v>7</v>
      </c>
      <c r="BD26" s="49">
        <f>'Yearly data'!BC270</f>
        <v>7</v>
      </c>
      <c r="BE26" s="49">
        <f>'Yearly data'!BD270</f>
        <v>7</v>
      </c>
      <c r="BF26" s="49">
        <f>'Yearly data'!BE270</f>
        <v>7</v>
      </c>
      <c r="BG26" s="49">
        <f>'Yearly data'!BF270</f>
        <v>7</v>
      </c>
      <c r="BH26" s="49">
        <f>'Yearly data'!BG270</f>
        <v>7</v>
      </c>
      <c r="BI26" s="49">
        <f>'Yearly data'!BH270</f>
        <v>7</v>
      </c>
      <c r="BJ26" s="49">
        <f>'Yearly data'!BI270</f>
        <v>7</v>
      </c>
      <c r="BK26" s="49">
        <f>'Yearly data'!BJ270</f>
        <v>7</v>
      </c>
      <c r="BL26" s="49">
        <f>'Yearly data'!BK270</f>
        <v>7</v>
      </c>
      <c r="BM26" s="49">
        <f>'Yearly data'!BL270</f>
        <v>7</v>
      </c>
      <c r="BN26" s="49">
        <f>'Yearly data'!BM270</f>
        <v>7</v>
      </c>
      <c r="BO26" s="49">
        <f>'Yearly data'!BN270</f>
        <v>7</v>
      </c>
      <c r="BP26" s="49">
        <f>'Yearly data'!BO270</f>
        <v>8</v>
      </c>
      <c r="BQ26" s="49">
        <f>'Yearly data'!BP270</f>
        <v>8.67</v>
      </c>
      <c r="BR26" s="49">
        <f>'Yearly data'!BQ270</f>
        <v>9</v>
      </c>
      <c r="BS26" s="49">
        <f>'Yearly data'!BR270</f>
        <v>9.33</v>
      </c>
      <c r="BT26" s="49">
        <f>'Yearly data'!BS270</f>
        <v>13.33</v>
      </c>
      <c r="BU26" s="49">
        <f>'Yearly data'!BT270</f>
        <v>14</v>
      </c>
      <c r="BV26" s="49">
        <f>'Yearly data'!BU270</f>
        <v>15</v>
      </c>
      <c r="BW26" s="49">
        <f>'Yearly data'!BV270</f>
        <v>15.67</v>
      </c>
      <c r="BX26" s="49">
        <f>'Yearly data'!BW270</f>
        <v>16.329999999999998</v>
      </c>
      <c r="BY26" s="49">
        <f>'Yearly data'!BX270</f>
        <v>19.329999999999998</v>
      </c>
      <c r="BZ26" s="49">
        <f>'Yearly data'!BY270</f>
        <v>19.670000000000002</v>
      </c>
      <c r="CA26" s="49">
        <f>'Yearly data'!BZ270</f>
        <v>22.33</v>
      </c>
      <c r="CB26" s="49">
        <f>'Yearly data'!CA270</f>
        <v>22.67</v>
      </c>
      <c r="CC26" s="49">
        <f>'Yearly data'!CB270</f>
        <v>22.33</v>
      </c>
      <c r="CD26" s="49">
        <f>'Yearly data'!CC270</f>
        <v>21.67</v>
      </c>
      <c r="CE26" s="49">
        <f>'Yearly data'!CD270</f>
        <v>21.33</v>
      </c>
      <c r="CF26" s="49">
        <f>'Yearly data'!CE270</f>
        <v>20.67</v>
      </c>
      <c r="CG26" s="49">
        <f>'Yearly data'!CF270</f>
        <v>16.670000000000002</v>
      </c>
      <c r="CH26" s="49">
        <f>'Yearly data'!CG270</f>
        <v>16</v>
      </c>
      <c r="CI26" s="49">
        <f>'Yearly data'!CH270</f>
        <v>15.67</v>
      </c>
      <c r="CJ26" s="49">
        <f>'Yearly data'!CI270</f>
        <v>16</v>
      </c>
      <c r="CK26" s="49">
        <f>'Yearly data'!CJ270</f>
        <v>16</v>
      </c>
      <c r="CL26" s="49">
        <f>'Yearly data'!CK270</f>
        <v>16.329999999999998</v>
      </c>
      <c r="CM26" s="49">
        <f>'Yearly data'!CL270</f>
        <v>11.67</v>
      </c>
      <c r="CN26" s="49">
        <f>'Yearly data'!CM270</f>
        <v>12.33</v>
      </c>
      <c r="CO26" s="49">
        <f>'Yearly data'!CN270</f>
        <v>12.67</v>
      </c>
      <c r="CP26" s="49">
        <f>'Yearly data'!CO270</f>
        <v>13.33</v>
      </c>
      <c r="CQ26" s="49">
        <f>'Yearly data'!CP270</f>
        <v>14</v>
      </c>
      <c r="CR26" s="49">
        <f>'Yearly data'!CQ270</f>
        <v>14.33</v>
      </c>
      <c r="CS26" s="49">
        <f>'Yearly data'!CR270</f>
        <v>15</v>
      </c>
      <c r="CT26" s="49">
        <f>'Yearly data'!CS184</f>
        <v>31.67</v>
      </c>
    </row>
    <row r="27" spans="1:98" ht="15" customHeight="1">
      <c r="B27" s="48">
        <v>45561</v>
      </c>
      <c r="C27" s="49">
        <f>'Yearly data'!B271</f>
        <v>11.67</v>
      </c>
      <c r="D27" s="49">
        <f>'Yearly data'!C271</f>
        <v>11.33</v>
      </c>
      <c r="E27" s="49">
        <f>'Yearly data'!D271</f>
        <v>11</v>
      </c>
      <c r="F27" s="49">
        <f>'Yearly data'!E271</f>
        <v>11</v>
      </c>
      <c r="G27" s="49">
        <f>'Yearly data'!F271</f>
        <v>14.33</v>
      </c>
      <c r="H27" s="49">
        <f>'Yearly data'!G271</f>
        <v>14.33</v>
      </c>
      <c r="I27" s="49">
        <f>'Yearly data'!H271</f>
        <v>14.33</v>
      </c>
      <c r="J27" s="49">
        <f>'Yearly data'!I271</f>
        <v>14.33</v>
      </c>
      <c r="K27" s="49">
        <f>'Yearly data'!J271</f>
        <v>14.67</v>
      </c>
      <c r="L27" s="49">
        <f>'Yearly data'!K271</f>
        <v>14.67</v>
      </c>
      <c r="M27" s="49">
        <f>'Yearly data'!L271</f>
        <v>11.67</v>
      </c>
      <c r="N27" s="49">
        <f>'Yearly data'!M271</f>
        <v>11.67</v>
      </c>
      <c r="O27" s="49">
        <f>'Yearly data'!N271</f>
        <v>11.67</v>
      </c>
      <c r="P27" s="49">
        <f>'Yearly data'!O271</f>
        <v>11.67</v>
      </c>
      <c r="Q27" s="49">
        <f>'Yearly data'!P271</f>
        <v>11.67</v>
      </c>
      <c r="R27" s="49">
        <f>'Yearly data'!Q271</f>
        <v>11.67</v>
      </c>
      <c r="S27" s="49">
        <f>'Yearly data'!R271</f>
        <v>16.670000000000002</v>
      </c>
      <c r="T27" s="49">
        <f>'Yearly data'!S271</f>
        <v>16.329999999999998</v>
      </c>
      <c r="U27" s="49">
        <f>'Yearly data'!T271</f>
        <v>16</v>
      </c>
      <c r="V27" s="49">
        <f>'Yearly data'!U271</f>
        <v>15.67</v>
      </c>
      <c r="W27" s="49">
        <f>'Yearly data'!V271</f>
        <v>15.33</v>
      </c>
      <c r="X27" s="49">
        <f>'Yearly data'!W271</f>
        <v>15</v>
      </c>
      <c r="Y27" s="49">
        <f>'Yearly data'!X271</f>
        <v>14.67</v>
      </c>
      <c r="Z27" s="49">
        <f>'Yearly data'!Y271</f>
        <v>14.33</v>
      </c>
      <c r="AA27" s="49">
        <f>'Yearly data'!Z271</f>
        <v>14</v>
      </c>
      <c r="AB27" s="49">
        <f>'Yearly data'!AA271</f>
        <v>13.67</v>
      </c>
      <c r="AC27" s="49">
        <f>'Yearly data'!AB271</f>
        <v>19.329999999999998</v>
      </c>
      <c r="AD27" s="49">
        <f>'Yearly data'!AC271</f>
        <v>18.329999999999998</v>
      </c>
      <c r="AE27" s="49">
        <f>'Yearly data'!AD271</f>
        <v>18</v>
      </c>
      <c r="AF27" s="49">
        <f>'Yearly data'!AE271</f>
        <v>17.670000000000002</v>
      </c>
      <c r="AG27" s="49">
        <f>'Yearly data'!AF271</f>
        <v>10</v>
      </c>
      <c r="AH27" s="49">
        <f>'Yearly data'!AG271</f>
        <v>10</v>
      </c>
      <c r="AI27" s="49">
        <f>'Yearly data'!AH271</f>
        <v>10</v>
      </c>
      <c r="AJ27" s="49">
        <f>'Yearly data'!AI271</f>
        <v>10</v>
      </c>
      <c r="AK27" s="49">
        <f>'Yearly data'!AJ271</f>
        <v>10</v>
      </c>
      <c r="AL27" s="49">
        <f>'Yearly data'!AK271</f>
        <v>10</v>
      </c>
      <c r="AM27" s="49">
        <f>'Yearly data'!AL271</f>
        <v>6.67</v>
      </c>
      <c r="AN27" s="49">
        <f>'Yearly data'!AM271</f>
        <v>6.67</v>
      </c>
      <c r="AO27" s="49">
        <f>'Yearly data'!AN271</f>
        <v>6.67</v>
      </c>
      <c r="AP27" s="49">
        <f>'Yearly data'!AO271</f>
        <v>6.67</v>
      </c>
      <c r="AQ27" s="49">
        <f>'Yearly data'!AP271</f>
        <v>6.67</v>
      </c>
      <c r="AR27" s="49">
        <f>'Yearly data'!AQ271</f>
        <v>6.67</v>
      </c>
      <c r="AS27" s="49">
        <f>'Yearly data'!AR271</f>
        <v>6.67</v>
      </c>
      <c r="AT27" s="49">
        <f>'Yearly data'!AS271</f>
        <v>6.67</v>
      </c>
      <c r="AU27" s="49">
        <f>'Yearly data'!AT271</f>
        <v>6.67</v>
      </c>
      <c r="AV27" s="49">
        <f>'Yearly data'!AU271</f>
        <v>6.67</v>
      </c>
      <c r="AW27" s="49">
        <f>'Yearly data'!AV271</f>
        <v>6.67</v>
      </c>
      <c r="AX27" s="49">
        <f>'Yearly data'!AW271</f>
        <v>6.67</v>
      </c>
      <c r="AY27" s="49">
        <f>'Yearly data'!AX271</f>
        <v>6.67</v>
      </c>
      <c r="AZ27" s="49">
        <f>'Yearly data'!AY271</f>
        <v>6.67</v>
      </c>
      <c r="BA27" s="49">
        <f>'Yearly data'!AZ271</f>
        <v>6.67</v>
      </c>
      <c r="BB27" s="49">
        <f>'Yearly data'!BA271</f>
        <v>6.67</v>
      </c>
      <c r="BC27" s="49">
        <f>'Yearly data'!BB271</f>
        <v>6.67</v>
      </c>
      <c r="BD27" s="49">
        <f>'Yearly data'!BC271</f>
        <v>7.33</v>
      </c>
      <c r="BE27" s="49">
        <f>'Yearly data'!BD271</f>
        <v>7.67</v>
      </c>
      <c r="BF27" s="49">
        <f>'Yearly data'!BE271</f>
        <v>8.33</v>
      </c>
      <c r="BG27" s="49">
        <f>'Yearly data'!BF271</f>
        <v>8.67</v>
      </c>
      <c r="BH27" s="49">
        <f>'Yearly data'!BG271</f>
        <v>9.33</v>
      </c>
      <c r="BI27" s="49">
        <f>'Yearly data'!BH271</f>
        <v>10.33</v>
      </c>
      <c r="BJ27" s="49">
        <f>'Yearly data'!BI271</f>
        <v>11.33</v>
      </c>
      <c r="BK27" s="49">
        <f>'Yearly data'!BJ271</f>
        <v>8.33</v>
      </c>
      <c r="BL27" s="49">
        <f>'Yearly data'!BK271</f>
        <v>9.67</v>
      </c>
      <c r="BM27" s="49">
        <f>'Yearly data'!BL271</f>
        <v>11</v>
      </c>
      <c r="BN27" s="49">
        <f>'Yearly data'!BM271</f>
        <v>12.67</v>
      </c>
      <c r="BO27" s="49">
        <f>'Yearly data'!BN271</f>
        <v>13</v>
      </c>
      <c r="BP27" s="49">
        <f>'Yearly data'!BO271</f>
        <v>14</v>
      </c>
      <c r="BQ27" s="49">
        <f>'Yearly data'!BP271</f>
        <v>15.33</v>
      </c>
      <c r="BR27" s="49">
        <f>'Yearly data'!BQ271</f>
        <v>16.329999999999998</v>
      </c>
      <c r="BS27" s="49">
        <f>'Yearly data'!BR271</f>
        <v>17.329999999999998</v>
      </c>
      <c r="BT27" s="49">
        <f>'Yearly data'!BS271</f>
        <v>18.670000000000002</v>
      </c>
      <c r="BU27" s="49">
        <f>'Yearly data'!BT271</f>
        <v>18.329999999999998</v>
      </c>
      <c r="BV27" s="49">
        <f>'Yearly data'!BU271</f>
        <v>18.329999999999998</v>
      </c>
      <c r="BW27" s="49">
        <f>'Yearly data'!BV271</f>
        <v>18.329999999999998</v>
      </c>
      <c r="BX27" s="49">
        <f>'Yearly data'!BW271</f>
        <v>19</v>
      </c>
      <c r="BY27" s="49">
        <f>'Yearly data'!BX271</f>
        <v>19.329999999999998</v>
      </c>
      <c r="BZ27" s="49">
        <f>'Yearly data'!BY271</f>
        <v>19.670000000000002</v>
      </c>
      <c r="CA27" s="49">
        <f>'Yearly data'!BZ271</f>
        <v>20</v>
      </c>
      <c r="CB27" s="49">
        <f>'Yearly data'!CA271</f>
        <v>20.329999999999998</v>
      </c>
      <c r="CC27" s="49">
        <f>'Yearly data'!CB271</f>
        <v>17.670000000000002</v>
      </c>
      <c r="CD27" s="49">
        <f>'Yearly data'!CC271</f>
        <v>17.329999999999998</v>
      </c>
      <c r="CE27" s="49">
        <f>'Yearly data'!CD271</f>
        <v>15.67</v>
      </c>
      <c r="CF27" s="49">
        <f>'Yearly data'!CE271</f>
        <v>16</v>
      </c>
      <c r="CG27" s="49">
        <f>'Yearly data'!CF271</f>
        <v>16.329999999999998</v>
      </c>
      <c r="CH27" s="49">
        <f>'Yearly data'!CG271</f>
        <v>16.670000000000002</v>
      </c>
      <c r="CI27" s="49">
        <f>'Yearly data'!CH271</f>
        <v>23</v>
      </c>
      <c r="CJ27" s="49">
        <f>'Yearly data'!CI271</f>
        <v>22</v>
      </c>
      <c r="CK27" s="49">
        <f>'Yearly data'!CJ271</f>
        <v>22.33</v>
      </c>
      <c r="CL27" s="49">
        <f>'Yearly data'!CK271</f>
        <v>23</v>
      </c>
      <c r="CM27" s="49">
        <f>'Yearly data'!CL271</f>
        <v>23</v>
      </c>
      <c r="CN27" s="49">
        <f>'Yearly data'!CM271</f>
        <v>23.33</v>
      </c>
      <c r="CO27" s="49">
        <f>'Yearly data'!CN271</f>
        <v>28.33</v>
      </c>
      <c r="CP27" s="49">
        <f>'Yearly data'!CO271</f>
        <v>28</v>
      </c>
      <c r="CQ27" s="49">
        <f>'Yearly data'!CP271</f>
        <v>28</v>
      </c>
      <c r="CR27" s="49">
        <f>'Yearly data'!CQ271</f>
        <v>28.33</v>
      </c>
      <c r="CS27" s="49">
        <f>'Yearly data'!CR271</f>
        <v>28.33</v>
      </c>
      <c r="CT27" s="49">
        <f>'Yearly data'!CS185</f>
        <v>26</v>
      </c>
    </row>
    <row r="28" spans="1:98" ht="20.399999999999999">
      <c r="B28" s="48">
        <v>45562</v>
      </c>
      <c r="C28" s="49">
        <f>'Yearly data'!B272</f>
        <v>25.67</v>
      </c>
      <c r="D28" s="49">
        <f>'Yearly data'!C272</f>
        <v>25.67</v>
      </c>
      <c r="E28" s="49">
        <f>'Yearly data'!D272</f>
        <v>25.33</v>
      </c>
      <c r="F28" s="49">
        <f>'Yearly data'!E272</f>
        <v>25.33</v>
      </c>
      <c r="G28" s="49">
        <f>'Yearly data'!F272</f>
        <v>25</v>
      </c>
      <c r="H28" s="49">
        <f>'Yearly data'!G272</f>
        <v>25</v>
      </c>
      <c r="I28" s="49">
        <f>'Yearly data'!H272</f>
        <v>24.67</v>
      </c>
      <c r="J28" s="49">
        <f>'Yearly data'!I272</f>
        <v>24.33</v>
      </c>
      <c r="K28" s="49">
        <f>'Yearly data'!J272</f>
        <v>17.329999999999998</v>
      </c>
      <c r="L28" s="49">
        <f>'Yearly data'!K272</f>
        <v>17.329999999999998</v>
      </c>
      <c r="M28" s="49">
        <f>'Yearly data'!L272</f>
        <v>17.670000000000002</v>
      </c>
      <c r="N28" s="49">
        <f>'Yearly data'!M272</f>
        <v>17.670000000000002</v>
      </c>
      <c r="O28" s="49">
        <f>'Yearly data'!N272</f>
        <v>12.67</v>
      </c>
      <c r="P28" s="49">
        <f>'Yearly data'!O272</f>
        <v>12.33</v>
      </c>
      <c r="Q28" s="49">
        <f>'Yearly data'!P272</f>
        <v>12.33</v>
      </c>
      <c r="R28" s="49">
        <f>'Yearly data'!Q272</f>
        <v>12</v>
      </c>
      <c r="S28" s="49">
        <f>'Yearly data'!R272</f>
        <v>12</v>
      </c>
      <c r="T28" s="49">
        <f>'Yearly data'!S272</f>
        <v>12</v>
      </c>
      <c r="U28" s="49">
        <f>'Yearly data'!T272</f>
        <v>12</v>
      </c>
      <c r="V28" s="49">
        <f>'Yearly data'!U272</f>
        <v>12</v>
      </c>
      <c r="W28" s="49">
        <f>'Yearly data'!V272</f>
        <v>11.67</v>
      </c>
      <c r="X28" s="49">
        <f>'Yearly data'!W272</f>
        <v>11.67</v>
      </c>
      <c r="Y28" s="49">
        <f>'Yearly data'!X272</f>
        <v>20</v>
      </c>
      <c r="Z28" s="49">
        <f>'Yearly data'!Y272</f>
        <v>19.670000000000002</v>
      </c>
      <c r="AA28" s="49">
        <f>'Yearly data'!Z272</f>
        <v>19.329999999999998</v>
      </c>
      <c r="AB28" s="49">
        <f>'Yearly data'!AA272</f>
        <v>19</v>
      </c>
      <c r="AC28" s="49">
        <f>'Yearly data'!AB272</f>
        <v>18.670000000000002</v>
      </c>
      <c r="AD28" s="49">
        <f>'Yearly data'!AC272</f>
        <v>18.329999999999998</v>
      </c>
      <c r="AE28" s="49">
        <f>'Yearly data'!AD272</f>
        <v>9</v>
      </c>
      <c r="AF28" s="49">
        <f>'Yearly data'!AE272</f>
        <v>9</v>
      </c>
      <c r="AG28" s="49">
        <f>'Yearly data'!AF272</f>
        <v>9</v>
      </c>
      <c r="AH28" s="49">
        <f>'Yearly data'!AG272</f>
        <v>9</v>
      </c>
      <c r="AI28" s="49">
        <f>'Yearly data'!AH272</f>
        <v>16</v>
      </c>
      <c r="AJ28" s="49">
        <f>'Yearly data'!AI272</f>
        <v>15.67</v>
      </c>
      <c r="AK28" s="49">
        <f>'Yearly data'!AJ272</f>
        <v>13.33</v>
      </c>
      <c r="AL28" s="49">
        <f>'Yearly data'!AK272</f>
        <v>13.33</v>
      </c>
      <c r="AM28" s="49">
        <f>'Yearly data'!AL272</f>
        <v>12.67</v>
      </c>
      <c r="AN28" s="49">
        <f>'Yearly data'!AM272</f>
        <v>12</v>
      </c>
      <c r="AO28" s="49">
        <f>'Yearly data'!AN272</f>
        <v>11</v>
      </c>
      <c r="AP28" s="49">
        <f>'Yearly data'!AO272</f>
        <v>10</v>
      </c>
      <c r="AQ28" s="49">
        <f>'Yearly data'!AP272</f>
        <v>15</v>
      </c>
      <c r="AR28" s="49">
        <f>'Yearly data'!AQ272</f>
        <v>15</v>
      </c>
      <c r="AS28" s="49">
        <f>'Yearly data'!AR272</f>
        <v>15.33</v>
      </c>
      <c r="AT28" s="49">
        <f>'Yearly data'!AS272</f>
        <v>15.33</v>
      </c>
      <c r="AU28" s="49">
        <f>'Yearly data'!AT272</f>
        <v>15</v>
      </c>
      <c r="AV28" s="49">
        <f>'Yearly data'!AU272</f>
        <v>14.67</v>
      </c>
      <c r="AW28" s="49">
        <f>'Yearly data'!AV272</f>
        <v>14.67</v>
      </c>
      <c r="AX28" s="49">
        <f>'Yearly data'!AW272</f>
        <v>15</v>
      </c>
      <c r="AY28" s="49">
        <f>'Yearly data'!AX272</f>
        <v>15.67</v>
      </c>
      <c r="AZ28" s="49">
        <f>'Yearly data'!AY272</f>
        <v>16.329999999999998</v>
      </c>
      <c r="BA28" s="49">
        <f>'Yearly data'!AZ272</f>
        <v>17</v>
      </c>
      <c r="BB28" s="49">
        <f>'Yearly data'!BA272</f>
        <v>18</v>
      </c>
      <c r="BC28" s="49">
        <f>'Yearly data'!BB272</f>
        <v>18.670000000000002</v>
      </c>
      <c r="BD28" s="49">
        <f>'Yearly data'!BC272</f>
        <v>19.329999999999998</v>
      </c>
      <c r="BE28" s="49">
        <f>'Yearly data'!BD272</f>
        <v>20</v>
      </c>
      <c r="BF28" s="49">
        <f>'Yearly data'!BE272</f>
        <v>20.67</v>
      </c>
      <c r="BG28" s="49">
        <f>'Yearly data'!BF272</f>
        <v>23.67</v>
      </c>
      <c r="BH28" s="49">
        <f>'Yearly data'!BG272</f>
        <v>24.33</v>
      </c>
      <c r="BI28" s="49">
        <f>'Yearly data'!BH272</f>
        <v>24</v>
      </c>
      <c r="BJ28" s="49">
        <f>'Yearly data'!BI272</f>
        <v>23</v>
      </c>
      <c r="BK28" s="49">
        <f>'Yearly data'!BJ272</f>
        <v>21.67</v>
      </c>
      <c r="BL28" s="49">
        <f>'Yearly data'!BK272</f>
        <v>21.67</v>
      </c>
      <c r="BM28" s="49">
        <f>'Yearly data'!BL272</f>
        <v>22.33</v>
      </c>
      <c r="BN28" s="49">
        <f>'Yearly data'!BM272</f>
        <v>23.33</v>
      </c>
      <c r="BO28" s="49">
        <f>'Yearly data'!BN272</f>
        <v>23.67</v>
      </c>
      <c r="BP28" s="49">
        <f>'Yearly data'!BO272</f>
        <v>23.67</v>
      </c>
      <c r="BQ28" s="49">
        <f>'Yearly data'!BP272</f>
        <v>24.67</v>
      </c>
      <c r="BR28" s="49">
        <f>'Yearly data'!BQ272</f>
        <v>25.67</v>
      </c>
      <c r="BS28" s="49">
        <f>'Yearly data'!BR272</f>
        <v>26.33</v>
      </c>
      <c r="BT28" s="49">
        <f>'Yearly data'!BS272</f>
        <v>27.67</v>
      </c>
      <c r="BU28" s="49">
        <f>'Yearly data'!BT272</f>
        <v>28.67</v>
      </c>
      <c r="BV28" s="49">
        <f>'Yearly data'!BU272</f>
        <v>28.33</v>
      </c>
      <c r="BW28" s="49">
        <f>'Yearly data'!BV272</f>
        <v>28.33</v>
      </c>
      <c r="BX28" s="49">
        <f>'Yearly data'!BW272</f>
        <v>28</v>
      </c>
      <c r="BY28" s="49">
        <f>'Yearly data'!BX272</f>
        <v>27.33</v>
      </c>
      <c r="BZ28" s="49">
        <f>'Yearly data'!BY272</f>
        <v>27</v>
      </c>
      <c r="CA28" s="49">
        <f>'Yearly data'!BZ272</f>
        <v>26.67</v>
      </c>
      <c r="CB28" s="49">
        <f>'Yearly data'!CA272</f>
        <v>28.33</v>
      </c>
      <c r="CC28" s="49">
        <f>'Yearly data'!CB272</f>
        <v>28.33</v>
      </c>
      <c r="CD28" s="49">
        <f>'Yearly data'!CC272</f>
        <v>28.33</v>
      </c>
      <c r="CE28" s="49">
        <f>'Yearly data'!CD272</f>
        <v>28.33</v>
      </c>
      <c r="CF28" s="49">
        <f>'Yearly data'!CE272</f>
        <v>28.33</v>
      </c>
      <c r="CG28" s="49">
        <f>'Yearly data'!CF272</f>
        <v>28.33</v>
      </c>
      <c r="CH28" s="49">
        <f>'Yearly data'!CG272</f>
        <v>25</v>
      </c>
      <c r="CI28" s="49">
        <f>'Yearly data'!CH272</f>
        <v>25</v>
      </c>
      <c r="CJ28" s="49">
        <f>'Yearly data'!CI272</f>
        <v>25.33</v>
      </c>
      <c r="CK28" s="49">
        <f>'Yearly data'!CJ272</f>
        <v>25.67</v>
      </c>
      <c r="CL28" s="49">
        <f>'Yearly data'!CK272</f>
        <v>26</v>
      </c>
      <c r="CM28" s="49">
        <f>'Yearly data'!CL272</f>
        <v>26.33</v>
      </c>
      <c r="CN28" s="49">
        <f>'Yearly data'!CM272</f>
        <v>26.67</v>
      </c>
      <c r="CO28" s="49">
        <f>'Yearly data'!CN272</f>
        <v>27.33</v>
      </c>
      <c r="CP28" s="49">
        <f>'Yearly data'!CO272</f>
        <v>27.67</v>
      </c>
      <c r="CQ28" s="49">
        <f>'Yearly data'!CP272</f>
        <v>28</v>
      </c>
      <c r="CR28" s="49">
        <f>'Yearly data'!CQ272</f>
        <v>28.33</v>
      </c>
      <c r="CS28" s="49">
        <f>'Yearly data'!CR272</f>
        <v>28.33</v>
      </c>
      <c r="CT28" s="49">
        <f>'Yearly data'!CS186</f>
        <v>25</v>
      </c>
    </row>
    <row r="29" spans="1:98" ht="20.399999999999999">
      <c r="B29" s="48">
        <v>45563</v>
      </c>
      <c r="C29" s="49">
        <f>'Yearly data'!B273</f>
        <v>28</v>
      </c>
      <c r="D29" s="49">
        <f>'Yearly data'!C273</f>
        <v>28</v>
      </c>
      <c r="E29" s="49">
        <f>'Yearly data'!D273</f>
        <v>28</v>
      </c>
      <c r="F29" s="49">
        <f>'Yearly data'!E273</f>
        <v>12.67</v>
      </c>
      <c r="G29" s="49">
        <f>'Yearly data'!F273</f>
        <v>12.67</v>
      </c>
      <c r="H29" s="49">
        <f>'Yearly data'!G273</f>
        <v>12.67</v>
      </c>
      <c r="I29" s="49">
        <f>'Yearly data'!H273</f>
        <v>10</v>
      </c>
      <c r="J29" s="49">
        <f>'Yearly data'!I273</f>
        <v>10</v>
      </c>
      <c r="K29" s="49">
        <f>'Yearly data'!J273</f>
        <v>11</v>
      </c>
      <c r="L29" s="49">
        <f>'Yearly data'!K273</f>
        <v>11.67</v>
      </c>
      <c r="M29" s="49">
        <f>'Yearly data'!L273</f>
        <v>12.33</v>
      </c>
      <c r="N29" s="49">
        <f>'Yearly data'!M273</f>
        <v>13.33</v>
      </c>
      <c r="O29" s="49">
        <f>'Yearly data'!N273</f>
        <v>13.33</v>
      </c>
      <c r="P29" s="49">
        <f>'Yearly data'!O273</f>
        <v>13.33</v>
      </c>
      <c r="Q29" s="49">
        <f>'Yearly data'!P273</f>
        <v>13.33</v>
      </c>
      <c r="R29" s="49">
        <f>'Yearly data'!Q273</f>
        <v>13.33</v>
      </c>
      <c r="S29" s="49">
        <f>'Yearly data'!R273</f>
        <v>19.670000000000002</v>
      </c>
      <c r="T29" s="49">
        <f>'Yearly data'!S273</f>
        <v>19</v>
      </c>
      <c r="U29" s="49">
        <f>'Yearly data'!T273</f>
        <v>18.329999999999998</v>
      </c>
      <c r="V29" s="49">
        <f>'Yearly data'!U273</f>
        <v>19.329999999999998</v>
      </c>
      <c r="W29" s="49">
        <f>'Yearly data'!V273</f>
        <v>20</v>
      </c>
      <c r="X29" s="49">
        <f>'Yearly data'!W273</f>
        <v>20.67</v>
      </c>
      <c r="Y29" s="49">
        <f>'Yearly data'!X273</f>
        <v>19.329999999999998</v>
      </c>
      <c r="Z29" s="49">
        <f>'Yearly data'!Y273</f>
        <v>18.329999999999998</v>
      </c>
      <c r="AA29" s="49">
        <f>'Yearly data'!Z273</f>
        <v>17.670000000000002</v>
      </c>
      <c r="AB29" s="49">
        <f>'Yearly data'!AA273</f>
        <v>17.329999999999998</v>
      </c>
      <c r="AC29" s="49">
        <f>'Yearly data'!AB273</f>
        <v>17</v>
      </c>
      <c r="AD29" s="49">
        <f>'Yearly data'!AC273</f>
        <v>17.670000000000002</v>
      </c>
      <c r="AE29" s="49">
        <f>'Yearly data'!AD273</f>
        <v>17.670000000000002</v>
      </c>
      <c r="AF29" s="49">
        <f>'Yearly data'!AE273</f>
        <v>18</v>
      </c>
      <c r="AG29" s="49">
        <f>'Yearly data'!AF273</f>
        <v>14</v>
      </c>
      <c r="AH29" s="49">
        <f>'Yearly data'!AG273</f>
        <v>14.33</v>
      </c>
      <c r="AI29" s="49">
        <f>'Yearly data'!AH273</f>
        <v>14.67</v>
      </c>
      <c r="AJ29" s="49">
        <f>'Yearly data'!AI273</f>
        <v>15</v>
      </c>
      <c r="AK29" s="49">
        <f>'Yearly data'!AJ273</f>
        <v>14.67</v>
      </c>
      <c r="AL29" s="49">
        <f>'Yearly data'!AK273</f>
        <v>15</v>
      </c>
      <c r="AM29" s="49">
        <f>'Yearly data'!AL273</f>
        <v>11.67</v>
      </c>
      <c r="AN29" s="49">
        <f>'Yearly data'!AM273</f>
        <v>11.67</v>
      </c>
      <c r="AO29" s="49">
        <f>'Yearly data'!AN273</f>
        <v>11.67</v>
      </c>
      <c r="AP29" s="49">
        <f>'Yearly data'!AO273</f>
        <v>11.67</v>
      </c>
      <c r="AQ29" s="49">
        <f>'Yearly data'!AP273</f>
        <v>11.67</v>
      </c>
      <c r="AR29" s="49">
        <f>'Yearly data'!AQ273</f>
        <v>12</v>
      </c>
      <c r="AS29" s="49">
        <f>'Yearly data'!AR273</f>
        <v>12.33</v>
      </c>
      <c r="AT29" s="49">
        <f>'Yearly data'!AS273</f>
        <v>12.67</v>
      </c>
      <c r="AU29" s="49">
        <f>'Yearly data'!AT273</f>
        <v>15.33</v>
      </c>
      <c r="AV29" s="49">
        <f>'Yearly data'!AU273</f>
        <v>16</v>
      </c>
      <c r="AW29" s="49">
        <f>'Yearly data'!AV273</f>
        <v>16.329999999999998</v>
      </c>
      <c r="AX29" s="49">
        <f>'Yearly data'!AW273</f>
        <v>16.670000000000002</v>
      </c>
      <c r="AY29" s="49">
        <f>'Yearly data'!AX273</f>
        <v>11.67</v>
      </c>
      <c r="AZ29" s="49">
        <f>'Yearly data'!AY273</f>
        <v>12</v>
      </c>
      <c r="BA29" s="49">
        <f>'Yearly data'!AZ273</f>
        <v>12</v>
      </c>
      <c r="BB29" s="49">
        <f>'Yearly data'!BA273</f>
        <v>12</v>
      </c>
      <c r="BC29" s="49">
        <f>'Yearly data'!BB273</f>
        <v>12.33</v>
      </c>
      <c r="BD29" s="49">
        <f>'Yearly data'!BC273</f>
        <v>12.67</v>
      </c>
      <c r="BE29" s="49">
        <f>'Yearly data'!BD273</f>
        <v>13</v>
      </c>
      <c r="BF29" s="49">
        <f>'Yearly data'!BE273</f>
        <v>13.67</v>
      </c>
      <c r="BG29" s="49">
        <f>'Yearly data'!BF273</f>
        <v>17.670000000000002</v>
      </c>
      <c r="BH29" s="49">
        <f>'Yearly data'!BG273</f>
        <v>18.670000000000002</v>
      </c>
      <c r="BI29" s="49">
        <f>'Yearly data'!BH273</f>
        <v>19.670000000000002</v>
      </c>
      <c r="BJ29" s="49">
        <f>'Yearly data'!BI273</f>
        <v>21</v>
      </c>
      <c r="BK29" s="49">
        <f>'Yearly data'!BJ273</f>
        <v>21.33</v>
      </c>
      <c r="BL29" s="49">
        <f>'Yearly data'!BK273</f>
        <v>21.67</v>
      </c>
      <c r="BM29" s="49">
        <f>'Yearly data'!BL273</f>
        <v>25</v>
      </c>
      <c r="BN29" s="49">
        <f>'Yearly data'!BM273</f>
        <v>25.67</v>
      </c>
      <c r="BO29" s="49">
        <f>'Yearly data'!BN273</f>
        <v>26</v>
      </c>
      <c r="BP29" s="49">
        <f>'Yearly data'!BO273</f>
        <v>26</v>
      </c>
      <c r="BQ29" s="49">
        <f>'Yearly data'!BP273</f>
        <v>26</v>
      </c>
      <c r="BR29" s="49">
        <f>'Yearly data'!BQ273</f>
        <v>25.67</v>
      </c>
      <c r="BS29" s="49">
        <f>'Yearly data'!BR273</f>
        <v>25.33</v>
      </c>
      <c r="BT29" s="49">
        <f>'Yearly data'!BS273</f>
        <v>25</v>
      </c>
      <c r="BU29" s="49">
        <f>'Yearly data'!BT273</f>
        <v>24.33</v>
      </c>
      <c r="BV29" s="49">
        <f>'Yearly data'!BU273</f>
        <v>24</v>
      </c>
      <c r="BW29" s="49">
        <f>'Yearly data'!BV273</f>
        <v>24</v>
      </c>
      <c r="BX29" s="49">
        <f>'Yearly data'!BW273</f>
        <v>24</v>
      </c>
      <c r="BY29" s="49">
        <f>'Yearly data'!BX273</f>
        <v>18.329999999999998</v>
      </c>
      <c r="BZ29" s="49">
        <f>'Yearly data'!BY273</f>
        <v>17.670000000000002</v>
      </c>
      <c r="CA29" s="49">
        <f>'Yearly data'!BZ273</f>
        <v>12</v>
      </c>
      <c r="CB29" s="49">
        <f>'Yearly data'!CA273</f>
        <v>12.67</v>
      </c>
      <c r="CC29" s="49">
        <f>'Yearly data'!CB273</f>
        <v>12.67</v>
      </c>
      <c r="CD29" s="49">
        <f>'Yearly data'!CC273</f>
        <v>12.67</v>
      </c>
      <c r="CE29" s="49">
        <f>'Yearly data'!CD273</f>
        <v>12.67</v>
      </c>
      <c r="CF29" s="49">
        <f>'Yearly data'!CE273</f>
        <v>12.67</v>
      </c>
      <c r="CG29" s="49">
        <f>'Yearly data'!CF273</f>
        <v>12</v>
      </c>
      <c r="CH29" s="49">
        <f>'Yearly data'!CG273</f>
        <v>11.33</v>
      </c>
      <c r="CI29" s="49">
        <f>'Yearly data'!CH273</f>
        <v>10.67</v>
      </c>
      <c r="CJ29" s="49">
        <f>'Yearly data'!CI273</f>
        <v>9.33</v>
      </c>
      <c r="CK29" s="49">
        <f>'Yearly data'!CJ273</f>
        <v>8.33</v>
      </c>
      <c r="CL29" s="49">
        <f>'Yearly data'!CK273</f>
        <v>7.33</v>
      </c>
      <c r="CM29" s="49">
        <f>'Yearly data'!CL273</f>
        <v>7.33</v>
      </c>
      <c r="CN29" s="49">
        <f>'Yearly data'!CM273</f>
        <v>7.33</v>
      </c>
      <c r="CO29" s="49">
        <f>'Yearly data'!CN273</f>
        <v>7.33</v>
      </c>
      <c r="CP29" s="49">
        <f>'Yearly data'!CO273</f>
        <v>7.33</v>
      </c>
      <c r="CQ29" s="49">
        <f>'Yearly data'!CP273</f>
        <v>7.33</v>
      </c>
      <c r="CR29" s="49">
        <f>'Yearly data'!CQ273</f>
        <v>7.33</v>
      </c>
      <c r="CS29" s="49">
        <f>'Yearly data'!CR273</f>
        <v>7.33</v>
      </c>
      <c r="CT29" s="49">
        <f>'Yearly data'!CS187</f>
        <v>17.670000000000002</v>
      </c>
    </row>
    <row r="30" spans="1:98" ht="20.399999999999999">
      <c r="B30" s="48">
        <v>45564</v>
      </c>
      <c r="C30" s="49">
        <f>'Yearly data'!B274</f>
        <v>10.33</v>
      </c>
      <c r="D30" s="49">
        <f>'Yearly data'!C274</f>
        <v>10.33</v>
      </c>
      <c r="E30" s="49">
        <f>'Yearly data'!D274</f>
        <v>10.33</v>
      </c>
      <c r="F30" s="49">
        <f>'Yearly data'!E274</f>
        <v>10</v>
      </c>
      <c r="G30" s="49">
        <f>'Yearly data'!F274</f>
        <v>10</v>
      </c>
      <c r="H30" s="49">
        <f>'Yearly data'!G274</f>
        <v>10</v>
      </c>
      <c r="I30" s="49">
        <f>'Yearly data'!H274</f>
        <v>9.67</v>
      </c>
      <c r="J30" s="49">
        <f>'Yearly data'!I274</f>
        <v>9.67</v>
      </c>
      <c r="K30" s="49">
        <f>'Yearly data'!J274</f>
        <v>9.67</v>
      </c>
      <c r="L30" s="49">
        <f>'Yearly data'!K274</f>
        <v>9.67</v>
      </c>
      <c r="M30" s="49">
        <f>'Yearly data'!L274</f>
        <v>9.67</v>
      </c>
      <c r="N30" s="49">
        <f>'Yearly data'!M274</f>
        <v>9.67</v>
      </c>
      <c r="O30" s="49">
        <f>'Yearly data'!N274</f>
        <v>9.67</v>
      </c>
      <c r="P30" s="49">
        <f>'Yearly data'!O274</f>
        <v>9.67</v>
      </c>
      <c r="Q30" s="49">
        <f>'Yearly data'!P274</f>
        <v>8</v>
      </c>
      <c r="R30" s="49">
        <f>'Yearly data'!Q274</f>
        <v>8</v>
      </c>
      <c r="S30" s="49">
        <f>'Yearly data'!R274</f>
        <v>7.67</v>
      </c>
      <c r="T30" s="49">
        <f>'Yearly data'!S274</f>
        <v>7.67</v>
      </c>
      <c r="U30" s="49">
        <f>'Yearly data'!T274</f>
        <v>7.67</v>
      </c>
      <c r="V30" s="49">
        <f>'Yearly data'!U274</f>
        <v>7.33</v>
      </c>
      <c r="W30" s="49">
        <f>'Yearly data'!V274</f>
        <v>7.33</v>
      </c>
      <c r="X30" s="49">
        <f>'Yearly data'!W274</f>
        <v>7</v>
      </c>
      <c r="Y30" s="49">
        <f>'Yearly data'!X274</f>
        <v>6.67</v>
      </c>
      <c r="Z30" s="49">
        <f>'Yearly data'!Y274</f>
        <v>6.67</v>
      </c>
      <c r="AA30" s="49">
        <f>'Yearly data'!Z274</f>
        <v>6.67</v>
      </c>
      <c r="AB30" s="49">
        <f>'Yearly data'!AA274</f>
        <v>6.67</v>
      </c>
      <c r="AC30" s="49">
        <f>'Yearly data'!AB274</f>
        <v>6.67</v>
      </c>
      <c r="AD30" s="49">
        <f>'Yearly data'!AC274</f>
        <v>6.67</v>
      </c>
      <c r="AE30" s="49">
        <f>'Yearly data'!AD274</f>
        <v>6.67</v>
      </c>
      <c r="AF30" s="49">
        <f>'Yearly data'!AE274</f>
        <v>6.67</v>
      </c>
      <c r="AG30" s="49">
        <f>'Yearly data'!AF274</f>
        <v>11.67</v>
      </c>
      <c r="AH30" s="49">
        <f>'Yearly data'!AG274</f>
        <v>11</v>
      </c>
      <c r="AI30" s="49">
        <f>'Yearly data'!AH274</f>
        <v>10.67</v>
      </c>
      <c r="AJ30" s="49">
        <f>'Yearly data'!AI274</f>
        <v>10.67</v>
      </c>
      <c r="AK30" s="49">
        <f>'Yearly data'!AJ274</f>
        <v>7.33</v>
      </c>
      <c r="AL30" s="49">
        <f>'Yearly data'!AK274</f>
        <v>7.33</v>
      </c>
      <c r="AM30" s="49">
        <f>'Yearly data'!AL274</f>
        <v>7.33</v>
      </c>
      <c r="AN30" s="49">
        <f>'Yearly data'!AM274</f>
        <v>7.33</v>
      </c>
      <c r="AO30" s="49">
        <f>'Yearly data'!AN274</f>
        <v>7.33</v>
      </c>
      <c r="AP30" s="49">
        <f>'Yearly data'!AO274</f>
        <v>7.33</v>
      </c>
      <c r="AQ30" s="49">
        <f>'Yearly data'!AP274</f>
        <v>7.33</v>
      </c>
      <c r="AR30" s="49">
        <f>'Yearly data'!AQ274</f>
        <v>7.33</v>
      </c>
      <c r="AS30" s="49">
        <f>'Yearly data'!AR274</f>
        <v>7.33</v>
      </c>
      <c r="AT30" s="49">
        <f>'Yearly data'!AS274</f>
        <v>6.67</v>
      </c>
      <c r="AU30" s="49">
        <f>'Yearly data'!AT274</f>
        <v>6.67</v>
      </c>
      <c r="AV30" s="49">
        <f>'Yearly data'!AU274</f>
        <v>6.67</v>
      </c>
      <c r="AW30" s="49">
        <f>'Yearly data'!AV274</f>
        <v>6.67</v>
      </c>
      <c r="AX30" s="49">
        <f>'Yearly data'!AW274</f>
        <v>6.67</v>
      </c>
      <c r="AY30" s="49">
        <f>'Yearly data'!AX274</f>
        <v>6.67</v>
      </c>
      <c r="AZ30" s="49">
        <f>'Yearly data'!AY274</f>
        <v>6.67</v>
      </c>
      <c r="BA30" s="49">
        <f>'Yearly data'!AZ274</f>
        <v>6.67</v>
      </c>
      <c r="BB30" s="49">
        <f>'Yearly data'!BA274</f>
        <v>6.67</v>
      </c>
      <c r="BC30" s="49">
        <f>'Yearly data'!BB274</f>
        <v>6.67</v>
      </c>
      <c r="BD30" s="49">
        <f>'Yearly data'!BC274</f>
        <v>6.67</v>
      </c>
      <c r="BE30" s="49">
        <f>'Yearly data'!BD274</f>
        <v>7</v>
      </c>
      <c r="BF30" s="49">
        <f>'Yearly data'!BE274</f>
        <v>7.67</v>
      </c>
      <c r="BG30" s="49">
        <f>'Yearly data'!BF274</f>
        <v>8.33</v>
      </c>
      <c r="BH30" s="49">
        <f>'Yearly data'!BG274</f>
        <v>9</v>
      </c>
      <c r="BI30" s="49">
        <f>'Yearly data'!BH274</f>
        <v>9.33</v>
      </c>
      <c r="BJ30" s="49">
        <f>'Yearly data'!BI274</f>
        <v>10</v>
      </c>
      <c r="BK30" s="49">
        <f>'Yearly data'!BJ274</f>
        <v>10.33</v>
      </c>
      <c r="BL30" s="49">
        <f>'Yearly data'!BK274</f>
        <v>10.33</v>
      </c>
      <c r="BM30" s="49">
        <f>'Yearly data'!BL274</f>
        <v>10.67</v>
      </c>
      <c r="BN30" s="49">
        <f>'Yearly data'!BM274</f>
        <v>10.67</v>
      </c>
      <c r="BO30" s="49">
        <f>'Yearly data'!BN274</f>
        <v>11</v>
      </c>
      <c r="BP30" s="49">
        <f>'Yearly data'!BO274</f>
        <v>11</v>
      </c>
      <c r="BQ30" s="49">
        <f>'Yearly data'!BP274</f>
        <v>11</v>
      </c>
      <c r="BR30" s="49">
        <f>'Yearly data'!BQ274</f>
        <v>11</v>
      </c>
      <c r="BS30" s="49">
        <f>'Yearly data'!BR274</f>
        <v>11.33</v>
      </c>
      <c r="BT30" s="49">
        <f>'Yearly data'!BS274</f>
        <v>11.33</v>
      </c>
      <c r="BU30" s="49">
        <f>'Yearly data'!BT274</f>
        <v>11</v>
      </c>
      <c r="BV30" s="49">
        <f>'Yearly data'!BU274</f>
        <v>10.67</v>
      </c>
      <c r="BW30" s="49">
        <f>'Yearly data'!BV274</f>
        <v>10.33</v>
      </c>
      <c r="BX30" s="49">
        <f>'Yearly data'!BW274</f>
        <v>10.33</v>
      </c>
      <c r="BY30" s="49">
        <f>'Yearly data'!BX274</f>
        <v>10.67</v>
      </c>
      <c r="BZ30" s="49">
        <f>'Yearly data'!BY274</f>
        <v>11</v>
      </c>
      <c r="CA30" s="49">
        <f>'Yearly data'!BZ274</f>
        <v>10.67</v>
      </c>
      <c r="CB30" s="49">
        <f>'Yearly data'!CA274</f>
        <v>8.67</v>
      </c>
      <c r="CC30" s="49">
        <f>'Yearly data'!CB274</f>
        <v>8.33</v>
      </c>
      <c r="CD30" s="49">
        <f>'Yearly data'!CC274</f>
        <v>8.33</v>
      </c>
      <c r="CE30" s="49">
        <f>'Yearly data'!CD274</f>
        <v>8</v>
      </c>
      <c r="CF30" s="49">
        <f>'Yearly data'!CE274</f>
        <v>7.67</v>
      </c>
      <c r="CG30" s="49">
        <f>'Yearly data'!CF274</f>
        <v>6.67</v>
      </c>
      <c r="CH30" s="49">
        <f>'Yearly data'!CG274</f>
        <v>6.67</v>
      </c>
      <c r="CI30" s="49">
        <f>'Yearly data'!CH274</f>
        <v>6.67</v>
      </c>
      <c r="CJ30" s="49">
        <f>'Yearly data'!CI274</f>
        <v>6.67</v>
      </c>
      <c r="CK30" s="49">
        <f>'Yearly data'!CJ274</f>
        <v>6.67</v>
      </c>
      <c r="CL30" s="49">
        <f>'Yearly data'!CK274</f>
        <v>6.67</v>
      </c>
      <c r="CM30" s="49">
        <f>'Yearly data'!CL274</f>
        <v>6.67</v>
      </c>
      <c r="CN30" s="49">
        <f>'Yearly data'!CM274</f>
        <v>6.67</v>
      </c>
      <c r="CO30" s="49">
        <f>'Yearly data'!CN274</f>
        <v>6.67</v>
      </c>
      <c r="CP30" s="49">
        <f>'Yearly data'!CO274</f>
        <v>6.67</v>
      </c>
      <c r="CQ30" s="49">
        <f>'Yearly data'!CP274</f>
        <v>6.67</v>
      </c>
      <c r="CR30" s="49">
        <f>'Yearly data'!CQ274</f>
        <v>6.67</v>
      </c>
      <c r="CS30" s="49">
        <f>'Yearly data'!CR274</f>
        <v>7.33</v>
      </c>
      <c r="CT30" s="49">
        <f>'Yearly data'!CS188</f>
        <v>17</v>
      </c>
    </row>
    <row r="31" spans="1:98" ht="20.399999999999999">
      <c r="A31" s="51"/>
      <c r="B31" s="48">
        <v>45565</v>
      </c>
      <c r="C31" s="49">
        <f>'Yearly data'!B275</f>
        <v>9</v>
      </c>
      <c r="D31" s="49">
        <f>'Yearly data'!C275</f>
        <v>9</v>
      </c>
      <c r="E31" s="49">
        <f>'Yearly data'!D275</f>
        <v>8.67</v>
      </c>
      <c r="F31" s="49">
        <f>'Yearly data'!E275</f>
        <v>8.67</v>
      </c>
      <c r="G31" s="49">
        <f>'Yearly data'!F275</f>
        <v>8.33</v>
      </c>
      <c r="H31" s="49">
        <f>'Yearly data'!G275</f>
        <v>8</v>
      </c>
      <c r="I31" s="49">
        <f>'Yearly data'!H275</f>
        <v>8</v>
      </c>
      <c r="J31" s="49">
        <f>'Yearly data'!I275</f>
        <v>7.67</v>
      </c>
      <c r="K31" s="49">
        <f>'Yearly data'!J275</f>
        <v>7.33</v>
      </c>
      <c r="L31" s="49">
        <f>'Yearly data'!K275</f>
        <v>7.33</v>
      </c>
      <c r="M31" s="49">
        <f>'Yearly data'!L275</f>
        <v>7</v>
      </c>
      <c r="N31" s="49">
        <f>'Yearly data'!M275</f>
        <v>6.67</v>
      </c>
      <c r="O31" s="49">
        <f>'Yearly data'!N275</f>
        <v>6.67</v>
      </c>
      <c r="P31" s="49">
        <f>'Yearly data'!O275</f>
        <v>7</v>
      </c>
      <c r="Q31" s="49">
        <f>'Yearly data'!P275</f>
        <v>7</v>
      </c>
      <c r="R31" s="49">
        <f>'Yearly data'!Q275</f>
        <v>7.33</v>
      </c>
      <c r="S31" s="49">
        <f>'Yearly data'!R275</f>
        <v>7.67</v>
      </c>
      <c r="T31" s="49">
        <f>'Yearly data'!S275</f>
        <v>7.67</v>
      </c>
      <c r="U31" s="49">
        <f>'Yearly data'!T275</f>
        <v>8</v>
      </c>
      <c r="V31" s="49">
        <f>'Yearly data'!U275</f>
        <v>8.33</v>
      </c>
      <c r="W31" s="49">
        <f>'Yearly data'!V275</f>
        <v>8.67</v>
      </c>
      <c r="X31" s="49">
        <f>'Yearly data'!W275</f>
        <v>8.67</v>
      </c>
      <c r="Y31" s="49">
        <f>'Yearly data'!X275</f>
        <v>8.67</v>
      </c>
      <c r="Z31" s="49">
        <f>'Yearly data'!Y275</f>
        <v>8.67</v>
      </c>
      <c r="AA31" s="49">
        <f>'Yearly data'!Z275</f>
        <v>8.67</v>
      </c>
      <c r="AB31" s="49">
        <f>'Yearly data'!AA275</f>
        <v>8.33</v>
      </c>
      <c r="AC31" s="49">
        <f>'Yearly data'!AB275</f>
        <v>6</v>
      </c>
      <c r="AD31" s="49">
        <f>'Yearly data'!AC275</f>
        <v>6.33</v>
      </c>
      <c r="AE31" s="49">
        <f>'Yearly data'!AD275</f>
        <v>6.67</v>
      </c>
      <c r="AF31" s="49">
        <f>'Yearly data'!AE275</f>
        <v>6.67</v>
      </c>
      <c r="AG31" s="49">
        <f>'Yearly data'!AF275</f>
        <v>7</v>
      </c>
      <c r="AH31" s="49">
        <f>'Yearly data'!AG275</f>
        <v>7.33</v>
      </c>
      <c r="AI31" s="49">
        <f>'Yearly data'!AH275</f>
        <v>7.33</v>
      </c>
      <c r="AJ31" s="49">
        <f>'Yearly data'!AI275</f>
        <v>7.33</v>
      </c>
      <c r="AK31" s="49">
        <f>'Yearly data'!AJ275</f>
        <v>7.33</v>
      </c>
      <c r="AL31" s="49">
        <f>'Yearly data'!AK275</f>
        <v>7</v>
      </c>
      <c r="AM31" s="49">
        <f>'Yearly data'!AL275</f>
        <v>7</v>
      </c>
      <c r="AN31" s="49">
        <f>'Yearly data'!AM275</f>
        <v>7</v>
      </c>
      <c r="AO31" s="49">
        <f>'Yearly data'!AN275</f>
        <v>7.33</v>
      </c>
      <c r="AP31" s="49">
        <f>'Yearly data'!AO275</f>
        <v>7.33</v>
      </c>
      <c r="AQ31" s="49">
        <f>'Yearly data'!AP275</f>
        <v>7.33</v>
      </c>
      <c r="AR31" s="49">
        <f>'Yearly data'!AQ275</f>
        <v>7.33</v>
      </c>
      <c r="AS31" s="49">
        <f>'Yearly data'!AR275</f>
        <v>7.33</v>
      </c>
      <c r="AT31" s="49">
        <f>'Yearly data'!AS275</f>
        <v>7.33</v>
      </c>
      <c r="AU31" s="49">
        <f>'Yearly data'!AT275</f>
        <v>7.33</v>
      </c>
      <c r="AV31" s="49">
        <f>'Yearly data'!AU275</f>
        <v>7.33</v>
      </c>
      <c r="AW31" s="49">
        <f>'Yearly data'!AV275</f>
        <v>7.33</v>
      </c>
      <c r="AX31" s="49">
        <f>'Yearly data'!AW275</f>
        <v>7.33</v>
      </c>
      <c r="AY31" s="49">
        <f>'Yearly data'!AX275</f>
        <v>10</v>
      </c>
      <c r="AZ31" s="49">
        <f>'Yearly data'!AY275</f>
        <v>10.33</v>
      </c>
      <c r="BA31" s="49">
        <f>'Yearly data'!AZ275</f>
        <v>10.67</v>
      </c>
      <c r="BB31" s="49">
        <f>'Yearly data'!BA275</f>
        <v>11</v>
      </c>
      <c r="BC31" s="49">
        <f>'Yearly data'!BB275</f>
        <v>11</v>
      </c>
      <c r="BD31" s="49">
        <f>'Yearly data'!BC275</f>
        <v>11</v>
      </c>
      <c r="BE31" s="49">
        <f>'Yearly data'!BD275</f>
        <v>11</v>
      </c>
      <c r="BF31" s="49">
        <f>'Yearly data'!BE275</f>
        <v>11</v>
      </c>
      <c r="BG31" s="49">
        <f>'Yearly data'!BF275</f>
        <v>11</v>
      </c>
      <c r="BH31" s="49">
        <f>'Yearly data'!BG275</f>
        <v>11</v>
      </c>
      <c r="BI31" s="49">
        <f>'Yearly data'!BH275</f>
        <v>11.33</v>
      </c>
      <c r="BJ31" s="49">
        <f>'Yearly data'!BI275</f>
        <v>11.67</v>
      </c>
      <c r="BK31" s="49">
        <f>'Yearly data'!BJ275</f>
        <v>8.33</v>
      </c>
      <c r="BL31" s="49">
        <f>'Yearly data'!BK275</f>
        <v>8.67</v>
      </c>
      <c r="BM31" s="49">
        <f>'Yearly data'!BL275</f>
        <v>10</v>
      </c>
      <c r="BN31" s="49">
        <f>'Yearly data'!BM275</f>
        <v>10.67</v>
      </c>
      <c r="BO31" s="49">
        <f>'Yearly data'!BN275</f>
        <v>11.67</v>
      </c>
      <c r="BP31" s="49">
        <f>'Yearly data'!BO275</f>
        <v>12</v>
      </c>
      <c r="BQ31" s="49">
        <f>'Yearly data'!BP275</f>
        <v>12.33</v>
      </c>
      <c r="BR31" s="49">
        <f>'Yearly data'!BQ275</f>
        <v>12.67</v>
      </c>
      <c r="BS31" s="49">
        <f>'Yearly data'!BR275</f>
        <v>12.67</v>
      </c>
      <c r="BT31" s="49">
        <f>'Yearly data'!BS275</f>
        <v>13</v>
      </c>
      <c r="BU31" s="49">
        <f>'Yearly data'!BT275</f>
        <v>13.33</v>
      </c>
      <c r="BV31" s="49">
        <f>'Yearly data'!BU275</f>
        <v>13.33</v>
      </c>
      <c r="BW31" s="49">
        <f>'Yearly data'!BV275</f>
        <v>13.33</v>
      </c>
      <c r="BX31" s="49">
        <f>'Yearly data'!BW275</f>
        <v>13.33</v>
      </c>
      <c r="BY31" s="49">
        <f>'Yearly data'!BX275</f>
        <v>10.67</v>
      </c>
      <c r="BZ31" s="49">
        <f>'Yearly data'!BY275</f>
        <v>10.67</v>
      </c>
      <c r="CA31" s="49">
        <f>'Yearly data'!BZ275</f>
        <v>10.67</v>
      </c>
      <c r="CB31" s="49">
        <f>'Yearly data'!CA275</f>
        <v>11</v>
      </c>
      <c r="CC31" s="49">
        <f>'Yearly data'!CB275</f>
        <v>11</v>
      </c>
      <c r="CD31" s="49">
        <f>'Yearly data'!CC275</f>
        <v>11</v>
      </c>
      <c r="CE31" s="49">
        <f>'Yearly data'!CD275</f>
        <v>11.33</v>
      </c>
      <c r="CF31" s="49">
        <f>'Yearly data'!CE275</f>
        <v>11.33</v>
      </c>
      <c r="CG31" s="49">
        <f>'Yearly data'!CF275</f>
        <v>12</v>
      </c>
      <c r="CH31" s="49">
        <f>'Yearly data'!CG275</f>
        <v>12</v>
      </c>
      <c r="CI31" s="49">
        <f>'Yearly data'!CH275</f>
        <v>12.33</v>
      </c>
      <c r="CJ31" s="49">
        <f>'Yearly data'!CI275</f>
        <v>12.33</v>
      </c>
      <c r="CK31" s="49">
        <f>'Yearly data'!CJ275</f>
        <v>12.33</v>
      </c>
      <c r="CL31" s="49">
        <f>'Yearly data'!CK275</f>
        <v>12.67</v>
      </c>
      <c r="CM31" s="49">
        <f>'Yearly data'!CL275</f>
        <v>12.67</v>
      </c>
      <c r="CN31" s="49">
        <f>'Yearly data'!CM275</f>
        <v>12.67</v>
      </c>
      <c r="CO31" s="49">
        <f>'Yearly data'!CN275</f>
        <v>13</v>
      </c>
      <c r="CP31" s="49">
        <f>'Yearly data'!CO275</f>
        <v>13</v>
      </c>
      <c r="CQ31" s="49">
        <f>'Yearly data'!CP275</f>
        <v>13</v>
      </c>
      <c r="CR31" s="49">
        <f>'Yearly data'!CQ275</f>
        <v>13</v>
      </c>
      <c r="CS31" s="49">
        <f>'Yearly data'!CR275</f>
        <v>13</v>
      </c>
      <c r="CT31" s="49">
        <f>'Yearly data'!CS189</f>
        <v>38.33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T31"/>
  <sheetViews>
    <sheetView zoomScale="83" zoomScaleNormal="83" workbookViewId="0">
      <pane xSplit="1" topLeftCell="B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customWidth="1"/>
    <col min="9" max="9" width="12.68359375" hidden="1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customWidth="1"/>
    <col min="14" max="14" width="13.7890625" hidden="1" customWidth="1"/>
    <col min="15" max="15" width="13.68359375" hidden="1" customWidth="1"/>
    <col min="16" max="16" width="21.1015625" hidden="1" customWidth="1"/>
    <col min="17" max="17" width="14.20703125" hidden="1" customWidth="1"/>
    <col min="18" max="18" width="13.68359375" customWidth="1"/>
    <col min="19" max="19" width="14.5234375" hidden="1" customWidth="1"/>
    <col min="20" max="20" width="13.89453125" hidden="1" customWidth="1"/>
    <col min="21" max="21" width="15.5234375" hidden="1" customWidth="1"/>
    <col min="22" max="22" width="13.68359375" hidden="1" customWidth="1"/>
    <col min="23" max="23" width="16.68359375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hidden="1" customWidth="1"/>
    <col min="28" max="28" width="15.7890625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customWidth="1"/>
    <col min="39" max="39" width="14.89453125" hidden="1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customWidth="1"/>
    <col min="44" max="44" width="15.5234375" hidden="1" customWidth="1"/>
    <col min="45" max="45" width="14" hidden="1" customWidth="1"/>
    <col min="46" max="46" width="15.1015625" hidden="1" customWidth="1"/>
    <col min="47" max="47" width="14.89453125" hidden="1" customWidth="1"/>
    <col min="48" max="48" width="15.5234375" customWidth="1"/>
    <col min="49" max="49" width="13.41796875" hidden="1" customWidth="1"/>
    <col min="50" max="50" width="15.5234375" hidden="1" customWidth="1"/>
    <col min="51" max="51" width="15.1015625" hidden="1" customWidth="1"/>
    <col min="52" max="52" width="15.7890625" hidden="1" customWidth="1"/>
    <col min="53" max="53" width="14.7890625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hidden="1" customWidth="1"/>
    <col min="58" max="58" width="15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customWidth="1"/>
    <col min="69" max="69" width="21.5234375" hidden="1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customWidth="1"/>
    <col min="74" max="74" width="15.20703125" hidden="1" customWidth="1"/>
    <col min="75" max="75" width="17.3125" hidden="1" customWidth="1"/>
    <col min="76" max="76" width="15.20703125" hidden="1" customWidth="1"/>
    <col min="77" max="77" width="14.20703125" hidden="1" customWidth="1"/>
    <col min="78" max="78" width="19.20703125" customWidth="1"/>
    <col min="79" max="79" width="15.1015625" hidden="1" customWidth="1"/>
    <col min="80" max="80" width="18.5234375" hidden="1" customWidth="1"/>
    <col min="81" max="81" width="19.5234375" hidden="1" customWidth="1"/>
    <col min="82" max="82" width="15.5234375" hidden="1" customWidth="1"/>
    <col min="83" max="83" width="13.68359375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hidden="1" customWidth="1"/>
    <col min="88" max="88" width="17.5234375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7" width="14.5234375" hidden="1" customWidth="1"/>
    <col min="98" max="98" width="14.5234375" customWidth="1"/>
  </cols>
  <sheetData>
    <row r="1" spans="1:98" ht="20.399999999999999">
      <c r="A1" s="46">
        <v>45566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B2" s="48">
        <v>45566</v>
      </c>
      <c r="C2" s="32">
        <f>'Yearly data'!B276</f>
        <v>11.67</v>
      </c>
      <c r="D2" s="32">
        <f>'Yearly data'!C276</f>
        <v>11.67</v>
      </c>
      <c r="E2" s="32">
        <f>'Yearly data'!D276</f>
        <v>11.67</v>
      </c>
      <c r="F2" s="32">
        <f>'Yearly data'!E276</f>
        <v>11.67</v>
      </c>
      <c r="G2" s="32">
        <f>'Yearly data'!F276</f>
        <v>11.67</v>
      </c>
      <c r="H2" s="32">
        <f>'Yearly data'!G276</f>
        <v>12</v>
      </c>
      <c r="I2" s="32">
        <f>'Yearly data'!H276</f>
        <v>12</v>
      </c>
      <c r="J2" s="32">
        <f>'Yearly data'!I276</f>
        <v>12.33</v>
      </c>
      <c r="K2" s="32">
        <f>'Yearly data'!J276</f>
        <v>12.33</v>
      </c>
      <c r="L2" s="32">
        <f>'Yearly data'!K276</f>
        <v>12.67</v>
      </c>
      <c r="M2" s="32">
        <f>'Yearly data'!L276</f>
        <v>12.67</v>
      </c>
      <c r="N2" s="32">
        <f>'Yearly data'!M276</f>
        <v>13</v>
      </c>
      <c r="O2" s="32">
        <f>'Yearly data'!N276</f>
        <v>13</v>
      </c>
      <c r="P2" s="32">
        <f>'Yearly data'!O276</f>
        <v>13</v>
      </c>
      <c r="Q2" s="32">
        <f>'Yearly data'!P276</f>
        <v>13.33</v>
      </c>
      <c r="R2" s="32">
        <f>'Yearly data'!Q276</f>
        <v>13.67</v>
      </c>
      <c r="S2" s="32">
        <f>'Yearly data'!R276</f>
        <v>13.33</v>
      </c>
      <c r="T2" s="32">
        <f>'Yearly data'!S276</f>
        <v>13</v>
      </c>
      <c r="U2" s="32">
        <f>'Yearly data'!T276</f>
        <v>12.67</v>
      </c>
      <c r="V2" s="32">
        <f>'Yearly data'!U276</f>
        <v>12.33</v>
      </c>
      <c r="W2" s="32">
        <f>'Yearly data'!V276</f>
        <v>12.33</v>
      </c>
      <c r="X2" s="32">
        <f>'Yearly data'!W276</f>
        <v>12.33</v>
      </c>
      <c r="Y2" s="32">
        <f>'Yearly data'!X276</f>
        <v>12</v>
      </c>
      <c r="Z2" s="32">
        <f>'Yearly data'!Y276</f>
        <v>11.67</v>
      </c>
      <c r="AA2" s="32">
        <f>'Yearly data'!Z276</f>
        <v>11.67</v>
      </c>
      <c r="AB2" s="32">
        <f>'Yearly data'!AA276</f>
        <v>11.33</v>
      </c>
      <c r="AC2" s="32">
        <f>'Yearly data'!AB276</f>
        <v>11</v>
      </c>
      <c r="AD2" s="32">
        <f>'Yearly data'!AC276</f>
        <v>10.67</v>
      </c>
      <c r="AE2" s="32">
        <f>'Yearly data'!AD276</f>
        <v>13.33</v>
      </c>
      <c r="AF2" s="32">
        <f>'Yearly data'!AE276</f>
        <v>13</v>
      </c>
      <c r="AG2" s="32">
        <f>'Yearly data'!AF276</f>
        <v>12.67</v>
      </c>
      <c r="AH2" s="32">
        <f>'Yearly data'!AG276</f>
        <v>12.33</v>
      </c>
      <c r="AI2" s="32">
        <f>'Yearly data'!AH276</f>
        <v>11.67</v>
      </c>
      <c r="AJ2" s="32">
        <f>'Yearly data'!AI276</f>
        <v>11</v>
      </c>
      <c r="AK2" s="32">
        <f>'Yearly data'!AJ276</f>
        <v>10.33</v>
      </c>
      <c r="AL2" s="32">
        <f>'Yearly data'!AK276</f>
        <v>10</v>
      </c>
      <c r="AM2" s="32">
        <f>'Yearly data'!AL276</f>
        <v>9.33</v>
      </c>
      <c r="AN2" s="32">
        <f>'Yearly data'!AM276</f>
        <v>9</v>
      </c>
      <c r="AO2" s="32">
        <f>'Yearly data'!AN276</f>
        <v>8.67</v>
      </c>
      <c r="AP2" s="32">
        <f>'Yearly data'!AO276</f>
        <v>8</v>
      </c>
      <c r="AQ2" s="32">
        <f>'Yearly data'!AP276</f>
        <v>7.67</v>
      </c>
      <c r="AR2" s="32">
        <f>'Yearly data'!AQ276</f>
        <v>7.33</v>
      </c>
      <c r="AS2" s="32">
        <f>'Yearly data'!AR276</f>
        <v>7.33</v>
      </c>
      <c r="AT2" s="32">
        <f>'Yearly data'!AS276</f>
        <v>7</v>
      </c>
      <c r="AU2" s="32">
        <f>'Yearly data'!AT276</f>
        <v>6.67</v>
      </c>
      <c r="AV2" s="32">
        <f>'Yearly data'!AU276</f>
        <v>7</v>
      </c>
      <c r="AW2" s="32">
        <f>'Yearly data'!AV276</f>
        <v>7</v>
      </c>
      <c r="AX2" s="32">
        <f>'Yearly data'!AW276</f>
        <v>7</v>
      </c>
      <c r="AY2" s="32">
        <f>'Yearly data'!AX276</f>
        <v>7.33</v>
      </c>
      <c r="AZ2" s="32">
        <f>'Yearly data'!AY276</f>
        <v>7.67</v>
      </c>
      <c r="BA2" s="32">
        <f>'Yearly data'!AZ276</f>
        <v>8</v>
      </c>
      <c r="BB2" s="32">
        <f>'Yearly data'!BA276</f>
        <v>8.33</v>
      </c>
      <c r="BC2" s="32">
        <f>'Yearly data'!BB276</f>
        <v>7</v>
      </c>
      <c r="BD2" s="32">
        <f>'Yearly data'!BC276</f>
        <v>7.33</v>
      </c>
      <c r="BE2" s="32">
        <f>'Yearly data'!BD276</f>
        <v>7.33</v>
      </c>
      <c r="BF2" s="32">
        <f>'Yearly data'!BE276</f>
        <v>7.33</v>
      </c>
      <c r="BG2" s="32">
        <f>'Yearly data'!BF276</f>
        <v>7.67</v>
      </c>
      <c r="BH2" s="32">
        <f>'Yearly data'!BG276</f>
        <v>8</v>
      </c>
      <c r="BI2" s="32">
        <f>'Yearly data'!BH276</f>
        <v>8</v>
      </c>
      <c r="BJ2" s="32">
        <f>'Yearly data'!BI276</f>
        <v>8.33</v>
      </c>
      <c r="BK2" s="32">
        <f>'Yearly data'!BJ276</f>
        <v>8.33</v>
      </c>
      <c r="BL2" s="32">
        <f>'Yearly data'!BK276</f>
        <v>8.67</v>
      </c>
      <c r="BM2" s="32">
        <f>'Yearly data'!BL276</f>
        <v>8.33</v>
      </c>
      <c r="BN2" s="32">
        <f>'Yearly data'!BM276</f>
        <v>8.33</v>
      </c>
      <c r="BO2" s="32">
        <f>'Yearly data'!BN276</f>
        <v>8.33</v>
      </c>
      <c r="BP2" s="32">
        <f>'Yearly data'!BO276</f>
        <v>8.33</v>
      </c>
      <c r="BQ2" s="32">
        <f>'Yearly data'!BP276</f>
        <v>8.33</v>
      </c>
      <c r="BR2" s="32">
        <f>'Yearly data'!BQ276</f>
        <v>8.33</v>
      </c>
      <c r="BS2" s="32">
        <f>'Yearly data'!BR276</f>
        <v>8.67</v>
      </c>
      <c r="BT2" s="32">
        <f>'Yearly data'!BS276</f>
        <v>9</v>
      </c>
      <c r="BU2" s="32">
        <f>'Yearly data'!BT276</f>
        <v>8</v>
      </c>
      <c r="BV2" s="32">
        <f>'Yearly data'!BU276</f>
        <v>8</v>
      </c>
      <c r="BW2" s="32">
        <f>'Yearly data'!BV276</f>
        <v>8</v>
      </c>
      <c r="BX2" s="32">
        <f>'Yearly data'!BW276</f>
        <v>8</v>
      </c>
      <c r="BY2" s="32">
        <f>'Yearly data'!BX276</f>
        <v>8</v>
      </c>
      <c r="BZ2" s="32">
        <f>'Yearly data'!BY276</f>
        <v>8.33</v>
      </c>
      <c r="CA2" s="32">
        <f>'Yearly data'!BZ276</f>
        <v>8.33</v>
      </c>
      <c r="CB2" s="32">
        <f>'Yearly data'!CA276</f>
        <v>8.67</v>
      </c>
      <c r="CC2" s="32">
        <f>'Yearly data'!CB276</f>
        <v>11</v>
      </c>
      <c r="CD2" s="32">
        <f>'Yearly data'!CC276</f>
        <v>11</v>
      </c>
      <c r="CE2" s="32">
        <f>'Yearly data'!CD276</f>
        <v>11.67</v>
      </c>
      <c r="CF2" s="32">
        <f>'Yearly data'!CE276</f>
        <v>11.67</v>
      </c>
      <c r="CG2" s="32">
        <f>'Yearly data'!CF276</f>
        <v>12</v>
      </c>
      <c r="CH2" s="32">
        <f>'Yearly data'!CG276</f>
        <v>12</v>
      </c>
      <c r="CI2" s="32">
        <f>'Yearly data'!CH276</f>
        <v>12.33</v>
      </c>
      <c r="CJ2" s="32">
        <f>'Yearly data'!CI276</f>
        <v>12.33</v>
      </c>
      <c r="CK2" s="32">
        <f>'Yearly data'!CJ276</f>
        <v>10.67</v>
      </c>
      <c r="CL2" s="32">
        <f>'Yearly data'!CK276</f>
        <v>10.67</v>
      </c>
      <c r="CM2" s="32">
        <f>'Yearly data'!CL276</f>
        <v>10.67</v>
      </c>
      <c r="CN2" s="32">
        <f>'Yearly data'!CM276</f>
        <v>10.67</v>
      </c>
      <c r="CO2" s="32">
        <f>'Yearly data'!CN276</f>
        <v>15</v>
      </c>
      <c r="CP2" s="32">
        <f>'Yearly data'!CO276</f>
        <v>15.67</v>
      </c>
      <c r="CQ2" s="32">
        <f>'Yearly data'!CP276</f>
        <v>16.329999999999998</v>
      </c>
      <c r="CR2" s="32">
        <f>'Yearly data'!CQ276</f>
        <v>17</v>
      </c>
      <c r="CS2" s="32">
        <f>'Yearly data'!CR276</f>
        <v>17.329999999999998</v>
      </c>
      <c r="CT2" s="32">
        <f>'Yearly data'!CS276</f>
        <v>17.670000000000002</v>
      </c>
    </row>
    <row r="3" spans="1:98" ht="20.399999999999999">
      <c r="B3" s="48">
        <v>45567</v>
      </c>
      <c r="C3" s="32">
        <f>'Yearly data'!B277</f>
        <v>13.67</v>
      </c>
      <c r="D3" s="32">
        <f>'Yearly data'!C277</f>
        <v>13.67</v>
      </c>
      <c r="E3" s="32">
        <f>'Yearly data'!D277</f>
        <v>14</v>
      </c>
      <c r="F3" s="32">
        <f>'Yearly data'!E277</f>
        <v>14.33</v>
      </c>
      <c r="G3" s="32">
        <f>'Yearly data'!F277</f>
        <v>14.33</v>
      </c>
      <c r="H3" s="32">
        <f>'Yearly data'!G277</f>
        <v>14</v>
      </c>
      <c r="I3" s="32">
        <f>'Yearly data'!H277</f>
        <v>14</v>
      </c>
      <c r="J3" s="32">
        <f>'Yearly data'!I277</f>
        <v>13.67</v>
      </c>
      <c r="K3" s="32">
        <f>'Yearly data'!J277</f>
        <v>13.67</v>
      </c>
      <c r="L3" s="32">
        <f>'Yearly data'!K277</f>
        <v>13.67</v>
      </c>
      <c r="M3" s="32">
        <f>'Yearly data'!L277</f>
        <v>13.67</v>
      </c>
      <c r="N3" s="32">
        <f>'Yearly data'!M277</f>
        <v>13.67</v>
      </c>
      <c r="O3" s="32">
        <f>'Yearly data'!N277</f>
        <v>13.67</v>
      </c>
      <c r="P3" s="32">
        <f>'Yearly data'!O277</f>
        <v>14</v>
      </c>
      <c r="Q3" s="32">
        <f>'Yearly data'!P277</f>
        <v>14</v>
      </c>
      <c r="R3" s="32">
        <f>'Yearly data'!Q277</f>
        <v>14</v>
      </c>
      <c r="S3" s="32">
        <f>'Yearly data'!R277</f>
        <v>13.67</v>
      </c>
      <c r="T3" s="32">
        <f>'Yearly data'!S277</f>
        <v>13.33</v>
      </c>
      <c r="U3" s="32">
        <f>'Yearly data'!T277</f>
        <v>13</v>
      </c>
      <c r="V3" s="32">
        <f>'Yearly data'!U277</f>
        <v>12.67</v>
      </c>
      <c r="W3" s="32">
        <f>'Yearly data'!V277</f>
        <v>12</v>
      </c>
      <c r="X3" s="32">
        <f>'Yearly data'!W277</f>
        <v>11.67</v>
      </c>
      <c r="Y3" s="32">
        <f>'Yearly data'!X277</f>
        <v>11.33</v>
      </c>
      <c r="Z3" s="32">
        <f>'Yearly data'!Y277</f>
        <v>10.67</v>
      </c>
      <c r="AA3" s="32">
        <f>'Yearly data'!Z277</f>
        <v>10.33</v>
      </c>
      <c r="AB3" s="32">
        <f>'Yearly data'!AA277</f>
        <v>10.33</v>
      </c>
      <c r="AC3" s="32">
        <f>'Yearly data'!AB277</f>
        <v>10</v>
      </c>
      <c r="AD3" s="32">
        <f>'Yearly data'!AC277</f>
        <v>10</v>
      </c>
      <c r="AE3" s="32">
        <f>'Yearly data'!AD277</f>
        <v>10</v>
      </c>
      <c r="AF3" s="32">
        <f>'Yearly data'!AE277</f>
        <v>10.33</v>
      </c>
      <c r="AG3" s="32">
        <f>'Yearly data'!AF277</f>
        <v>11</v>
      </c>
      <c r="AH3" s="32">
        <f>'Yearly data'!AG277</f>
        <v>11.33</v>
      </c>
      <c r="AI3" s="32">
        <f>'Yearly data'!AH277</f>
        <v>11.33</v>
      </c>
      <c r="AJ3" s="32">
        <f>'Yearly data'!AI277</f>
        <v>11.33</v>
      </c>
      <c r="AK3" s="32">
        <f>'Yearly data'!AJ277</f>
        <v>8</v>
      </c>
      <c r="AL3" s="32">
        <f>'Yearly data'!AK277</f>
        <v>7.67</v>
      </c>
      <c r="AM3" s="32">
        <f>'Yearly data'!AL277</f>
        <v>7.67</v>
      </c>
      <c r="AN3" s="32">
        <f>'Yearly data'!AM277</f>
        <v>7.67</v>
      </c>
      <c r="AO3" s="32">
        <f>'Yearly data'!AN277</f>
        <v>7.67</v>
      </c>
      <c r="AP3" s="32">
        <f>'Yearly data'!AO277</f>
        <v>7.67</v>
      </c>
      <c r="AQ3" s="32">
        <f>'Yearly data'!AP277</f>
        <v>6.67</v>
      </c>
      <c r="AR3" s="32">
        <f>'Yearly data'!AQ277</f>
        <v>6.67</v>
      </c>
      <c r="AS3" s="32">
        <f>'Yearly data'!AR277</f>
        <v>6.67</v>
      </c>
      <c r="AT3" s="32">
        <f>'Yearly data'!AS277</f>
        <v>6.67</v>
      </c>
      <c r="AU3" s="32">
        <f>'Yearly data'!AT277</f>
        <v>6.67</v>
      </c>
      <c r="AV3" s="32">
        <f>'Yearly data'!AU277</f>
        <v>6.67</v>
      </c>
      <c r="AW3" s="32">
        <f>'Yearly data'!AV277</f>
        <v>6.67</v>
      </c>
      <c r="AX3" s="32">
        <f>'Yearly data'!AW277</f>
        <v>6.67</v>
      </c>
      <c r="AY3" s="32">
        <f>'Yearly data'!AX277</f>
        <v>6.67</v>
      </c>
      <c r="AZ3" s="32">
        <f>'Yearly data'!AY277</f>
        <v>6.67</v>
      </c>
      <c r="BA3" s="32">
        <f>'Yearly data'!AZ277</f>
        <v>6.67</v>
      </c>
      <c r="BB3" s="32">
        <f>'Yearly data'!BA277</f>
        <v>6.67</v>
      </c>
      <c r="BC3" s="32">
        <f>'Yearly data'!BB277</f>
        <v>6.67</v>
      </c>
      <c r="BD3" s="32">
        <f>'Yearly data'!BC277</f>
        <v>6.67</v>
      </c>
      <c r="BE3" s="32">
        <f>'Yearly data'!BD277</f>
        <v>6.67</v>
      </c>
      <c r="BF3" s="32">
        <f>'Yearly data'!BE277</f>
        <v>6.67</v>
      </c>
      <c r="BG3" s="32">
        <f>'Yearly data'!BF277</f>
        <v>6.67</v>
      </c>
      <c r="BH3" s="32">
        <f>'Yearly data'!BG277</f>
        <v>7</v>
      </c>
      <c r="BI3" s="32">
        <f>'Yearly data'!BH277</f>
        <v>7.33</v>
      </c>
      <c r="BJ3" s="32">
        <f>'Yearly data'!BI277</f>
        <v>7.67</v>
      </c>
      <c r="BK3" s="32">
        <f>'Yearly data'!BJ277</f>
        <v>8</v>
      </c>
      <c r="BL3" s="32">
        <f>'Yearly data'!BK277</f>
        <v>8.33</v>
      </c>
      <c r="BM3" s="32">
        <f>'Yearly data'!BL277</f>
        <v>13.33</v>
      </c>
      <c r="BN3" s="32">
        <f>'Yearly data'!BM277</f>
        <v>13.33</v>
      </c>
      <c r="BO3" s="32">
        <f>'Yearly data'!BN277</f>
        <v>13.67</v>
      </c>
      <c r="BP3" s="32">
        <f>'Yearly data'!BO277</f>
        <v>14.33</v>
      </c>
      <c r="BQ3" s="32">
        <f>'Yearly data'!BP277</f>
        <v>15</v>
      </c>
      <c r="BR3" s="32">
        <f>'Yearly data'!BQ277</f>
        <v>15.67</v>
      </c>
      <c r="BS3" s="32">
        <f>'Yearly data'!BR277</f>
        <v>17</v>
      </c>
      <c r="BT3" s="32">
        <f>'Yearly data'!BS277</f>
        <v>17.670000000000002</v>
      </c>
      <c r="BU3" s="32">
        <f>'Yearly data'!BT277</f>
        <v>16</v>
      </c>
      <c r="BV3" s="32">
        <f>'Yearly data'!BU277</f>
        <v>16.329999999999998</v>
      </c>
      <c r="BW3" s="32">
        <f>'Yearly data'!BV277</f>
        <v>14</v>
      </c>
      <c r="BX3" s="32">
        <f>'Yearly data'!BW277</f>
        <v>14</v>
      </c>
      <c r="BY3" s="32">
        <f>'Yearly data'!BX277</f>
        <v>13.67</v>
      </c>
      <c r="BZ3" s="32">
        <f>'Yearly data'!BY277</f>
        <v>13.67</v>
      </c>
      <c r="CA3" s="32">
        <f>'Yearly data'!BZ277</f>
        <v>14</v>
      </c>
      <c r="CB3" s="32">
        <f>'Yearly data'!CA277</f>
        <v>14</v>
      </c>
      <c r="CC3" s="32">
        <f>'Yearly data'!CB277</f>
        <v>14</v>
      </c>
      <c r="CD3" s="32">
        <f>'Yearly data'!CC277</f>
        <v>13.33</v>
      </c>
      <c r="CE3" s="32">
        <f>'Yearly data'!CD277</f>
        <v>13.33</v>
      </c>
      <c r="CF3" s="32">
        <f>'Yearly data'!CE277</f>
        <v>13.33</v>
      </c>
      <c r="CG3" s="32">
        <f>'Yearly data'!CF277</f>
        <v>13.33</v>
      </c>
      <c r="CH3" s="32">
        <f>'Yearly data'!CG277</f>
        <v>13.33</v>
      </c>
      <c r="CI3" s="32">
        <f>'Yearly data'!CH277</f>
        <v>14</v>
      </c>
      <c r="CJ3" s="32">
        <f>'Yearly data'!CI277</f>
        <v>14.33</v>
      </c>
      <c r="CK3" s="32">
        <f>'Yearly data'!CJ277</f>
        <v>14.67</v>
      </c>
      <c r="CL3" s="32">
        <f>'Yearly data'!CK277</f>
        <v>15</v>
      </c>
      <c r="CM3" s="32">
        <f>'Yearly data'!CL277</f>
        <v>15.33</v>
      </c>
      <c r="CN3" s="32">
        <f>'Yearly data'!CM277</f>
        <v>15.33</v>
      </c>
      <c r="CO3" s="32">
        <f>'Yearly data'!CN277</f>
        <v>15.67</v>
      </c>
      <c r="CP3" s="32">
        <f>'Yearly data'!CO277</f>
        <v>15.67</v>
      </c>
      <c r="CQ3" s="32">
        <f>'Yearly data'!CP277</f>
        <v>16</v>
      </c>
      <c r="CR3" s="32">
        <f>'Yearly data'!CQ277</f>
        <v>16</v>
      </c>
      <c r="CS3" s="32">
        <f>'Yearly data'!CR277</f>
        <v>16</v>
      </c>
      <c r="CT3" s="32">
        <f>'Yearly data'!CS277</f>
        <v>16.329999999999998</v>
      </c>
    </row>
    <row r="4" spans="1:98" ht="20.399999999999999">
      <c r="B4" s="48">
        <v>45568</v>
      </c>
      <c r="C4" s="32">
        <f>'Yearly data'!B278</f>
        <v>19.329999999999998</v>
      </c>
      <c r="D4" s="32">
        <f>'Yearly data'!C278</f>
        <v>19.670000000000002</v>
      </c>
      <c r="E4" s="32">
        <f>'Yearly data'!D278</f>
        <v>19.670000000000002</v>
      </c>
      <c r="F4" s="32">
        <f>'Yearly data'!E278</f>
        <v>19.670000000000002</v>
      </c>
      <c r="G4" s="32">
        <f>'Yearly data'!F278</f>
        <v>20</v>
      </c>
      <c r="H4" s="32">
        <f>'Yearly data'!G278</f>
        <v>20.329999999999998</v>
      </c>
      <c r="I4" s="32">
        <f>'Yearly data'!H278</f>
        <v>15.67</v>
      </c>
      <c r="J4" s="32">
        <f>'Yearly data'!I278</f>
        <v>15.67</v>
      </c>
      <c r="K4" s="32">
        <f>'Yearly data'!J278</f>
        <v>15.33</v>
      </c>
      <c r="L4" s="32">
        <f>'Yearly data'!K278</f>
        <v>15</v>
      </c>
      <c r="M4" s="32">
        <f>'Yearly data'!L278</f>
        <v>14.67</v>
      </c>
      <c r="N4" s="32">
        <f>'Yearly data'!M278</f>
        <v>14.33</v>
      </c>
      <c r="O4" s="32">
        <f>'Yearly data'!N278</f>
        <v>18.670000000000002</v>
      </c>
      <c r="P4" s="32">
        <f>'Yearly data'!O278</f>
        <v>18.329999999999998</v>
      </c>
      <c r="Q4" s="32">
        <f>'Yearly data'!P278</f>
        <v>17.670000000000002</v>
      </c>
      <c r="R4" s="32">
        <f>'Yearly data'!Q278</f>
        <v>17.329999999999998</v>
      </c>
      <c r="S4" s="32">
        <f>'Yearly data'!R278</f>
        <v>17</v>
      </c>
      <c r="T4" s="32">
        <f>'Yearly data'!S278</f>
        <v>16.670000000000002</v>
      </c>
      <c r="U4" s="32">
        <f>'Yearly data'!T278</f>
        <v>16.670000000000002</v>
      </c>
      <c r="V4" s="32">
        <f>'Yearly data'!U278</f>
        <v>16.670000000000002</v>
      </c>
      <c r="W4" s="32">
        <f>'Yearly data'!V278</f>
        <v>21.33</v>
      </c>
      <c r="X4" s="32">
        <f>'Yearly data'!W278</f>
        <v>20.67</v>
      </c>
      <c r="Y4" s="32">
        <f>'Yearly data'!X278</f>
        <v>20.329999999999998</v>
      </c>
      <c r="Z4" s="32">
        <f>'Yearly data'!Y278</f>
        <v>20</v>
      </c>
      <c r="AA4" s="32">
        <f>'Yearly data'!Z278</f>
        <v>19.670000000000002</v>
      </c>
      <c r="AB4" s="32">
        <f>'Yearly data'!AA278</f>
        <v>19</v>
      </c>
      <c r="AC4" s="32">
        <f>'Yearly data'!AB278</f>
        <v>22.33</v>
      </c>
      <c r="AD4" s="32">
        <f>'Yearly data'!AC278</f>
        <v>22</v>
      </c>
      <c r="AE4" s="32">
        <f>'Yearly data'!AD278</f>
        <v>22</v>
      </c>
      <c r="AF4" s="32">
        <f>'Yearly data'!AE278</f>
        <v>22</v>
      </c>
      <c r="AG4" s="32">
        <f>'Yearly data'!AF278</f>
        <v>16.329999999999998</v>
      </c>
      <c r="AH4" s="32">
        <f>'Yearly data'!AG278</f>
        <v>16</v>
      </c>
      <c r="AI4" s="32">
        <f>'Yearly data'!AH278</f>
        <v>15.67</v>
      </c>
      <c r="AJ4" s="32">
        <f>'Yearly data'!AI278</f>
        <v>15.33</v>
      </c>
      <c r="AK4" s="32">
        <f>'Yearly data'!AJ278</f>
        <v>13.33</v>
      </c>
      <c r="AL4" s="32">
        <f>'Yearly data'!AK278</f>
        <v>13</v>
      </c>
      <c r="AM4" s="32">
        <f>'Yearly data'!AL278</f>
        <v>12.67</v>
      </c>
      <c r="AN4" s="32">
        <f>'Yearly data'!AM278</f>
        <v>12.33</v>
      </c>
      <c r="AO4" s="32">
        <f>'Yearly data'!AN278</f>
        <v>12</v>
      </c>
      <c r="AP4" s="32">
        <f>'Yearly data'!AO278</f>
        <v>11.67</v>
      </c>
      <c r="AQ4" s="32">
        <f>'Yearly data'!AP278</f>
        <v>17.329999999999998</v>
      </c>
      <c r="AR4" s="32">
        <f>'Yearly data'!AQ278</f>
        <v>17.329999999999998</v>
      </c>
      <c r="AS4" s="32">
        <f>'Yearly data'!AR278</f>
        <v>17.329999999999998</v>
      </c>
      <c r="AT4" s="32">
        <f>'Yearly data'!AS278</f>
        <v>17.670000000000002</v>
      </c>
      <c r="AU4" s="32">
        <f>'Yearly data'!AT278</f>
        <v>17.670000000000002</v>
      </c>
      <c r="AV4" s="32">
        <f>'Yearly data'!AU278</f>
        <v>18.329999999999998</v>
      </c>
      <c r="AW4" s="32">
        <f>'Yearly data'!AV278</f>
        <v>18.329999999999998</v>
      </c>
      <c r="AX4" s="32">
        <f>'Yearly data'!AW278</f>
        <v>18.670000000000002</v>
      </c>
      <c r="AY4" s="32">
        <f>'Yearly data'!AX278</f>
        <v>19</v>
      </c>
      <c r="AZ4" s="32">
        <f>'Yearly data'!AY278</f>
        <v>19.670000000000002</v>
      </c>
      <c r="BA4" s="32">
        <f>'Yearly data'!AZ278</f>
        <v>20.329999999999998</v>
      </c>
      <c r="BB4" s="32">
        <f>'Yearly data'!BA278</f>
        <v>21.33</v>
      </c>
      <c r="BC4" s="32">
        <f>'Yearly data'!BB278</f>
        <v>21.67</v>
      </c>
      <c r="BD4" s="32">
        <f>'Yearly data'!BC278</f>
        <v>22.33</v>
      </c>
      <c r="BE4" s="32">
        <f>'Yearly data'!BD278</f>
        <v>23</v>
      </c>
      <c r="BF4" s="32">
        <f>'Yearly data'!BE278</f>
        <v>23.33</v>
      </c>
      <c r="BG4" s="32">
        <f>'Yearly data'!BF278</f>
        <v>18</v>
      </c>
      <c r="BH4" s="32">
        <f>'Yearly data'!BG278</f>
        <v>18.670000000000002</v>
      </c>
      <c r="BI4" s="32">
        <f>'Yearly data'!BH278</f>
        <v>19</v>
      </c>
      <c r="BJ4" s="32">
        <f>'Yearly data'!BI278</f>
        <v>19.670000000000002</v>
      </c>
      <c r="BK4" s="32">
        <f>'Yearly data'!BJ278</f>
        <v>20</v>
      </c>
      <c r="BL4" s="32">
        <f>'Yearly data'!BK278</f>
        <v>20</v>
      </c>
      <c r="BM4" s="32">
        <f>'Yearly data'!BL278</f>
        <v>20</v>
      </c>
      <c r="BN4" s="32">
        <f>'Yearly data'!BM278</f>
        <v>20.329999999999998</v>
      </c>
      <c r="BO4" s="32">
        <f>'Yearly data'!BN278</f>
        <v>20</v>
      </c>
      <c r="BP4" s="32">
        <f>'Yearly data'!BO278</f>
        <v>20</v>
      </c>
      <c r="BQ4" s="32">
        <f>'Yearly data'!BP278</f>
        <v>21</v>
      </c>
      <c r="BR4" s="32">
        <f>'Yearly data'!BQ278</f>
        <v>21.67</v>
      </c>
      <c r="BS4" s="32">
        <f>'Yearly data'!BR278</f>
        <v>25</v>
      </c>
      <c r="BT4" s="32">
        <f>'Yearly data'!BS278</f>
        <v>25</v>
      </c>
      <c r="BU4" s="32">
        <f>'Yearly data'!BT278</f>
        <v>25</v>
      </c>
      <c r="BV4" s="32">
        <f>'Yearly data'!BU278</f>
        <v>25</v>
      </c>
      <c r="BW4" s="32">
        <f>'Yearly data'!BV278</f>
        <v>25</v>
      </c>
      <c r="BX4" s="32">
        <f>'Yearly data'!BW278</f>
        <v>25</v>
      </c>
      <c r="BY4" s="32">
        <f>'Yearly data'!BX278</f>
        <v>25</v>
      </c>
      <c r="BZ4" s="32">
        <f>'Yearly data'!BY278</f>
        <v>25</v>
      </c>
      <c r="CA4" s="32">
        <f>'Yearly data'!BZ278</f>
        <v>30</v>
      </c>
      <c r="CB4" s="32">
        <f>'Yearly data'!CA278</f>
        <v>29.33</v>
      </c>
      <c r="CC4" s="32">
        <f>'Yearly data'!CB278</f>
        <v>29.33</v>
      </c>
      <c r="CD4" s="32">
        <f>'Yearly data'!CC278</f>
        <v>29</v>
      </c>
      <c r="CE4" s="32">
        <f>'Yearly data'!CD278</f>
        <v>29</v>
      </c>
      <c r="CF4" s="32">
        <f>'Yearly data'!CE278</f>
        <v>29</v>
      </c>
      <c r="CG4" s="32">
        <f>'Yearly data'!CF278</f>
        <v>29</v>
      </c>
      <c r="CH4" s="32">
        <f>'Yearly data'!CG278</f>
        <v>29.33</v>
      </c>
      <c r="CI4" s="32">
        <f>'Yearly data'!CH278</f>
        <v>29.33</v>
      </c>
      <c r="CJ4" s="32">
        <f>'Yearly data'!CI278</f>
        <v>29</v>
      </c>
      <c r="CK4" s="32">
        <f>'Yearly data'!CJ278</f>
        <v>28.67</v>
      </c>
      <c r="CL4" s="32">
        <f>'Yearly data'!CK278</f>
        <v>28.33</v>
      </c>
      <c r="CM4" s="32">
        <f>'Yearly data'!CL278</f>
        <v>28</v>
      </c>
      <c r="CN4" s="32">
        <f>'Yearly data'!CM278</f>
        <v>27.33</v>
      </c>
      <c r="CO4" s="32">
        <f>'Yearly data'!CN278</f>
        <v>26.67</v>
      </c>
      <c r="CP4" s="32">
        <f>'Yearly data'!CO278</f>
        <v>26.67</v>
      </c>
      <c r="CQ4" s="32">
        <f>'Yearly data'!CP278</f>
        <v>31</v>
      </c>
      <c r="CR4" s="32">
        <f>'Yearly data'!CQ278</f>
        <v>31</v>
      </c>
      <c r="CS4" s="32">
        <f>'Yearly data'!CR278</f>
        <v>31</v>
      </c>
      <c r="CT4" s="32">
        <f>'Yearly data'!CS278</f>
        <v>31</v>
      </c>
    </row>
    <row r="5" spans="1:98" ht="20.399999999999999">
      <c r="B5" s="48">
        <v>45569</v>
      </c>
      <c r="C5" s="32">
        <f>'Yearly data'!B279</f>
        <v>30.33</v>
      </c>
      <c r="D5" s="32">
        <f>'Yearly data'!C279</f>
        <v>30</v>
      </c>
      <c r="E5" s="32">
        <f>'Yearly data'!D279</f>
        <v>30</v>
      </c>
      <c r="F5" s="32">
        <f>'Yearly data'!E279</f>
        <v>29.67</v>
      </c>
      <c r="G5" s="32">
        <f>'Yearly data'!F279</f>
        <v>29.33</v>
      </c>
      <c r="H5" s="32">
        <f>'Yearly data'!G279</f>
        <v>29</v>
      </c>
      <c r="I5" s="32">
        <f>'Yearly data'!H279</f>
        <v>26.33</v>
      </c>
      <c r="J5" s="32">
        <f>'Yearly data'!I279</f>
        <v>26.33</v>
      </c>
      <c r="K5" s="32">
        <f>'Yearly data'!J279</f>
        <v>26.33</v>
      </c>
      <c r="L5" s="32">
        <f>'Yearly data'!K279</f>
        <v>26.33</v>
      </c>
      <c r="M5" s="32">
        <f>'Yearly data'!L279</f>
        <v>23.67</v>
      </c>
      <c r="N5" s="32">
        <f>'Yearly data'!M279</f>
        <v>23</v>
      </c>
      <c r="O5" s="32">
        <f>'Yearly data'!N279</f>
        <v>18.329999999999998</v>
      </c>
      <c r="P5" s="32">
        <f>'Yearly data'!O279</f>
        <v>18</v>
      </c>
      <c r="Q5" s="32">
        <f>'Yearly data'!P279</f>
        <v>17.670000000000002</v>
      </c>
      <c r="R5" s="32">
        <f>'Yearly data'!Q279</f>
        <v>17.670000000000002</v>
      </c>
      <c r="S5" s="32">
        <f>'Yearly data'!R279</f>
        <v>17.670000000000002</v>
      </c>
      <c r="T5" s="32">
        <f>'Yearly data'!S279</f>
        <v>17.329999999999998</v>
      </c>
      <c r="U5" s="32">
        <f>'Yearly data'!T279</f>
        <v>20.67</v>
      </c>
      <c r="V5" s="32">
        <f>'Yearly data'!U279</f>
        <v>20.67</v>
      </c>
      <c r="W5" s="32">
        <f>'Yearly data'!V279</f>
        <v>20.67</v>
      </c>
      <c r="X5" s="32">
        <f>'Yearly data'!W279</f>
        <v>20.67</v>
      </c>
      <c r="Y5" s="32">
        <f>'Yearly data'!X279</f>
        <v>23.67</v>
      </c>
      <c r="Z5" s="32">
        <f>'Yearly data'!Y279</f>
        <v>24</v>
      </c>
      <c r="AA5" s="32">
        <f>'Yearly data'!Z279</f>
        <v>23.33</v>
      </c>
      <c r="AB5" s="32">
        <f>'Yearly data'!AA279</f>
        <v>22.67</v>
      </c>
      <c r="AC5" s="32">
        <f>'Yearly data'!AB279</f>
        <v>22.33</v>
      </c>
      <c r="AD5" s="32">
        <f>'Yearly data'!AC279</f>
        <v>21.67</v>
      </c>
      <c r="AE5" s="32">
        <f>'Yearly data'!AD279</f>
        <v>21.67</v>
      </c>
      <c r="AF5" s="32">
        <f>'Yearly data'!AE279</f>
        <v>21.67</v>
      </c>
      <c r="AG5" s="32">
        <f>'Yearly data'!AF279</f>
        <v>22</v>
      </c>
      <c r="AH5" s="32">
        <f>'Yearly data'!AG279</f>
        <v>22</v>
      </c>
      <c r="AI5" s="32">
        <f>'Yearly data'!AH279</f>
        <v>22</v>
      </c>
      <c r="AJ5" s="32">
        <f>'Yearly data'!AI279</f>
        <v>22</v>
      </c>
      <c r="AK5" s="32">
        <f>'Yearly data'!AJ279</f>
        <v>22</v>
      </c>
      <c r="AL5" s="32">
        <f>'Yearly data'!AK279</f>
        <v>22.33</v>
      </c>
      <c r="AM5" s="32">
        <f>'Yearly data'!AL279</f>
        <v>23.33</v>
      </c>
      <c r="AN5" s="32">
        <f>'Yearly data'!AM279</f>
        <v>23.67</v>
      </c>
      <c r="AO5" s="32">
        <f>'Yearly data'!AN279</f>
        <v>23.67</v>
      </c>
      <c r="AP5" s="32">
        <f>'Yearly data'!AO279</f>
        <v>22.67</v>
      </c>
      <c r="AQ5" s="32">
        <f>'Yearly data'!AP279</f>
        <v>25</v>
      </c>
      <c r="AR5" s="32">
        <f>'Yearly data'!AQ279</f>
        <v>25</v>
      </c>
      <c r="AS5" s="32">
        <f>'Yearly data'!AR279</f>
        <v>33.33</v>
      </c>
      <c r="AT5" s="32">
        <f>'Yearly data'!AS279</f>
        <v>33.33</v>
      </c>
      <c r="AU5" s="32">
        <f>'Yearly data'!AT279</f>
        <v>38.33</v>
      </c>
      <c r="AV5" s="32">
        <f>'Yearly data'!AU279</f>
        <v>38.33</v>
      </c>
      <c r="AW5" s="32">
        <f>'Yearly data'!AV279</f>
        <v>38.33</v>
      </c>
      <c r="AX5" s="32">
        <f>'Yearly data'!AW279</f>
        <v>38.33</v>
      </c>
      <c r="AY5" s="32">
        <f>'Yearly data'!AX279</f>
        <v>38</v>
      </c>
      <c r="AZ5" s="32">
        <f>'Yearly data'!AY279</f>
        <v>38</v>
      </c>
      <c r="BA5" s="32">
        <f>'Yearly data'!AZ279</f>
        <v>38</v>
      </c>
      <c r="BB5" s="32">
        <f>'Yearly data'!BA279</f>
        <v>37.67</v>
      </c>
      <c r="BC5" s="32">
        <f>'Yearly data'!BB279</f>
        <v>37.67</v>
      </c>
      <c r="BD5" s="32">
        <f>'Yearly data'!BC279</f>
        <v>37.67</v>
      </c>
      <c r="BE5" s="32">
        <f>'Yearly data'!BD279</f>
        <v>37.67</v>
      </c>
      <c r="BF5" s="32">
        <f>'Yearly data'!BE279</f>
        <v>37.67</v>
      </c>
      <c r="BG5" s="32">
        <f>'Yearly data'!BF279</f>
        <v>37.33</v>
      </c>
      <c r="BH5" s="32">
        <f>'Yearly data'!BG279</f>
        <v>37.33</v>
      </c>
      <c r="BI5" s="32">
        <f>'Yearly data'!BH279</f>
        <v>35.33</v>
      </c>
      <c r="BJ5" s="32">
        <f>'Yearly data'!BI279</f>
        <v>35.33</v>
      </c>
      <c r="BK5" s="32">
        <f>'Yearly data'!BJ279</f>
        <v>35.33</v>
      </c>
      <c r="BL5" s="32">
        <f>'Yearly data'!BK279</f>
        <v>35.33</v>
      </c>
      <c r="BM5" s="32">
        <f>'Yearly data'!BL279</f>
        <v>35.33</v>
      </c>
      <c r="BN5" s="32">
        <f>'Yearly data'!BM279</f>
        <v>35.33</v>
      </c>
      <c r="BO5" s="32">
        <f>'Yearly data'!BN279</f>
        <v>35.33</v>
      </c>
      <c r="BP5" s="32">
        <f>'Yearly data'!BO279</f>
        <v>35</v>
      </c>
      <c r="BQ5" s="32">
        <f>'Yearly data'!BP279</f>
        <v>35</v>
      </c>
      <c r="BR5" s="32">
        <f>'Yearly data'!BQ279</f>
        <v>35</v>
      </c>
      <c r="BS5" s="32">
        <f>'Yearly data'!BR279</f>
        <v>35</v>
      </c>
      <c r="BT5" s="32">
        <f>'Yearly data'!BS279</f>
        <v>35</v>
      </c>
      <c r="BU5" s="32">
        <f>'Yearly data'!BT279</f>
        <v>30</v>
      </c>
      <c r="BV5" s="32">
        <f>'Yearly data'!BU279</f>
        <v>29.67</v>
      </c>
      <c r="BW5" s="32">
        <f>'Yearly data'!BV279</f>
        <v>29.67</v>
      </c>
      <c r="BX5" s="32">
        <f>'Yearly data'!BW279</f>
        <v>29.67</v>
      </c>
      <c r="BY5" s="32">
        <f>'Yearly data'!BX279</f>
        <v>29.67</v>
      </c>
      <c r="BZ5" s="32">
        <f>'Yearly data'!BY279</f>
        <v>29.67</v>
      </c>
      <c r="CA5" s="32">
        <f>'Yearly data'!BZ279</f>
        <v>29.67</v>
      </c>
      <c r="CB5" s="32">
        <f>'Yearly data'!CA279</f>
        <v>29</v>
      </c>
      <c r="CC5" s="32">
        <f>'Yearly data'!CB279</f>
        <v>23.33</v>
      </c>
      <c r="CD5" s="32">
        <f>'Yearly data'!CC279</f>
        <v>23.33</v>
      </c>
      <c r="CE5" s="32">
        <f>'Yearly data'!CD279</f>
        <v>22.67</v>
      </c>
      <c r="CF5" s="32">
        <f>'Yearly data'!CE279</f>
        <v>22.67</v>
      </c>
      <c r="CG5" s="32">
        <f>'Yearly data'!CF279</f>
        <v>22.67</v>
      </c>
      <c r="CH5" s="32">
        <f>'Yearly data'!CG279</f>
        <v>22.33</v>
      </c>
      <c r="CI5" s="32">
        <f>'Yearly data'!CH279</f>
        <v>22.33</v>
      </c>
      <c r="CJ5" s="32">
        <f>'Yearly data'!CI279</f>
        <v>22.33</v>
      </c>
      <c r="CK5" s="32">
        <f>'Yearly data'!CJ279</f>
        <v>22.67</v>
      </c>
      <c r="CL5" s="32">
        <f>'Yearly data'!CK279</f>
        <v>22.67</v>
      </c>
      <c r="CM5" s="32">
        <f>'Yearly data'!CL279</f>
        <v>22.33</v>
      </c>
      <c r="CN5" s="32">
        <f>'Yearly data'!CM279</f>
        <v>22.33</v>
      </c>
      <c r="CO5" s="32">
        <f>'Yearly data'!CN279</f>
        <v>22</v>
      </c>
      <c r="CP5" s="32">
        <f>'Yearly data'!CO279</f>
        <v>22.33</v>
      </c>
      <c r="CQ5" s="32">
        <f>'Yearly data'!CP279</f>
        <v>22.33</v>
      </c>
      <c r="CR5" s="32">
        <f>'Yearly data'!CQ279</f>
        <v>22</v>
      </c>
      <c r="CS5" s="32">
        <f>'Yearly data'!CR279</f>
        <v>21.67</v>
      </c>
      <c r="CT5" s="32">
        <f>'Yearly data'!CS279</f>
        <v>21.67</v>
      </c>
    </row>
    <row r="6" spans="1:98" ht="20.399999999999999">
      <c r="B6" s="48">
        <v>45570</v>
      </c>
      <c r="C6" s="32">
        <f>'Yearly data'!B280</f>
        <v>16</v>
      </c>
      <c r="D6" s="32">
        <f>'Yearly data'!C280</f>
        <v>15.33</v>
      </c>
      <c r="E6" s="32">
        <f>'Yearly data'!D280</f>
        <v>15</v>
      </c>
      <c r="F6" s="32">
        <f>'Yearly data'!E280</f>
        <v>15</v>
      </c>
      <c r="G6" s="32">
        <f>'Yearly data'!F280</f>
        <v>15</v>
      </c>
      <c r="H6" s="32">
        <f>'Yearly data'!G280</f>
        <v>15</v>
      </c>
      <c r="I6" s="32">
        <f>'Yearly data'!H280</f>
        <v>14.33</v>
      </c>
      <c r="J6" s="32">
        <f>'Yearly data'!I280</f>
        <v>14</v>
      </c>
      <c r="K6" s="32">
        <f>'Yearly data'!J280</f>
        <v>15</v>
      </c>
      <c r="L6" s="32">
        <f>'Yearly data'!K280</f>
        <v>15</v>
      </c>
      <c r="M6" s="32">
        <f>'Yearly data'!L280</f>
        <v>14.67</v>
      </c>
      <c r="N6" s="32">
        <f>'Yearly data'!M280</f>
        <v>14.33</v>
      </c>
      <c r="O6" s="32">
        <f>'Yearly data'!N280</f>
        <v>14</v>
      </c>
      <c r="P6" s="32">
        <f>'Yearly data'!O280</f>
        <v>12.67</v>
      </c>
      <c r="Q6" s="32">
        <f>'Yearly data'!P280</f>
        <v>12</v>
      </c>
      <c r="R6" s="32">
        <f>'Yearly data'!Q280</f>
        <v>11.67</v>
      </c>
      <c r="S6" s="32">
        <f>'Yearly data'!R280</f>
        <v>9.33</v>
      </c>
      <c r="T6" s="32">
        <f>'Yearly data'!S280</f>
        <v>8.67</v>
      </c>
      <c r="U6" s="32">
        <f>'Yearly data'!T280</f>
        <v>11.33</v>
      </c>
      <c r="V6" s="32">
        <f>'Yearly data'!U280</f>
        <v>11.33</v>
      </c>
      <c r="W6" s="32">
        <f>'Yearly data'!V280</f>
        <v>15</v>
      </c>
      <c r="X6" s="32">
        <f>'Yearly data'!W280</f>
        <v>15</v>
      </c>
      <c r="Y6" s="32">
        <f>'Yearly data'!X280</f>
        <v>14.67</v>
      </c>
      <c r="Z6" s="32">
        <f>'Yearly data'!Y280</f>
        <v>14.33</v>
      </c>
      <c r="AA6" s="32">
        <f>'Yearly data'!Z280</f>
        <v>8.33</v>
      </c>
      <c r="AB6" s="32">
        <f>'Yearly data'!AA280</f>
        <v>8.33</v>
      </c>
      <c r="AC6" s="32">
        <f>'Yearly data'!AB280</f>
        <v>8.33</v>
      </c>
      <c r="AD6" s="32">
        <f>'Yearly data'!AC280</f>
        <v>8.33</v>
      </c>
      <c r="AE6" s="32">
        <f>'Yearly data'!AD280</f>
        <v>7.67</v>
      </c>
      <c r="AF6" s="32">
        <f>'Yearly data'!AE280</f>
        <v>7.67</v>
      </c>
      <c r="AG6" s="32">
        <f>'Yearly data'!AF280</f>
        <v>7.67</v>
      </c>
      <c r="AH6" s="32">
        <f>'Yearly data'!AG280</f>
        <v>8</v>
      </c>
      <c r="AI6" s="32">
        <f>'Yearly data'!AH280</f>
        <v>8.33</v>
      </c>
      <c r="AJ6" s="32">
        <f>'Yearly data'!AI280</f>
        <v>8.33</v>
      </c>
      <c r="AK6" s="32">
        <f>'Yearly data'!AJ280</f>
        <v>8.67</v>
      </c>
      <c r="AL6" s="32">
        <f>'Yearly data'!AK280</f>
        <v>9</v>
      </c>
      <c r="AM6" s="32">
        <f>'Yearly data'!AL280</f>
        <v>8.33</v>
      </c>
      <c r="AN6" s="32">
        <f>'Yearly data'!AM280</f>
        <v>9</v>
      </c>
      <c r="AO6" s="32">
        <f>'Yearly data'!AN280</f>
        <v>9.33</v>
      </c>
      <c r="AP6" s="32">
        <f>'Yearly data'!AO280</f>
        <v>9.67</v>
      </c>
      <c r="AQ6" s="32">
        <f>'Yearly data'!AP280</f>
        <v>10.33</v>
      </c>
      <c r="AR6" s="32">
        <f>'Yearly data'!AQ280</f>
        <v>10.67</v>
      </c>
      <c r="AS6" s="32">
        <f>'Yearly data'!AR280</f>
        <v>11.33</v>
      </c>
      <c r="AT6" s="32">
        <f>'Yearly data'!AS280</f>
        <v>11.67</v>
      </c>
      <c r="AU6" s="32">
        <f>'Yearly data'!AT280</f>
        <v>12.33</v>
      </c>
      <c r="AV6" s="32">
        <f>'Yearly data'!AU280</f>
        <v>12.67</v>
      </c>
      <c r="AW6" s="32">
        <f>'Yearly data'!AV280</f>
        <v>13</v>
      </c>
      <c r="AX6" s="32">
        <f>'Yearly data'!AW280</f>
        <v>13.67</v>
      </c>
      <c r="AY6" s="32">
        <f>'Yearly data'!AX280</f>
        <v>13.67</v>
      </c>
      <c r="AZ6" s="32">
        <f>'Yearly data'!AY280</f>
        <v>14</v>
      </c>
      <c r="BA6" s="32">
        <f>'Yearly data'!AZ280</f>
        <v>14.33</v>
      </c>
      <c r="BB6" s="32">
        <f>'Yearly data'!BA280</f>
        <v>14.33</v>
      </c>
      <c r="BC6" s="32">
        <f>'Yearly data'!BB280</f>
        <v>14.67</v>
      </c>
      <c r="BD6" s="32">
        <f>'Yearly data'!BC280</f>
        <v>14.67</v>
      </c>
      <c r="BE6" s="32">
        <f>'Yearly data'!BD280</f>
        <v>17.329999999999998</v>
      </c>
      <c r="BF6" s="32">
        <f>'Yearly data'!BE280</f>
        <v>17.329999999999998</v>
      </c>
      <c r="BG6" s="32">
        <f>'Yearly data'!BF280</f>
        <v>17.670000000000002</v>
      </c>
      <c r="BH6" s="32">
        <f>'Yearly data'!BG280</f>
        <v>17.670000000000002</v>
      </c>
      <c r="BI6" s="32">
        <f>'Yearly data'!BH280</f>
        <v>18</v>
      </c>
      <c r="BJ6" s="32">
        <f>'Yearly data'!BI280</f>
        <v>18.329999999999998</v>
      </c>
      <c r="BK6" s="32">
        <f>'Yearly data'!BJ280</f>
        <v>18.329999999999998</v>
      </c>
      <c r="BL6" s="32">
        <f>'Yearly data'!BK280</f>
        <v>18.329999999999998</v>
      </c>
      <c r="BM6" s="32">
        <f>'Yearly data'!BL280</f>
        <v>18</v>
      </c>
      <c r="BN6" s="32">
        <f>'Yearly data'!BM280</f>
        <v>18</v>
      </c>
      <c r="BO6" s="32">
        <f>'Yearly data'!BN280</f>
        <v>18</v>
      </c>
      <c r="BP6" s="32">
        <f>'Yearly data'!BO280</f>
        <v>17.670000000000002</v>
      </c>
      <c r="BQ6" s="32">
        <f>'Yearly data'!BP280</f>
        <v>17.670000000000002</v>
      </c>
      <c r="BR6" s="32">
        <f>'Yearly data'!BQ280</f>
        <v>17.329999999999998</v>
      </c>
      <c r="BS6" s="32">
        <f>'Yearly data'!BR280</f>
        <v>17</v>
      </c>
      <c r="BT6" s="32">
        <f>'Yearly data'!BS280</f>
        <v>17</v>
      </c>
      <c r="BU6" s="32">
        <f>'Yearly data'!BT280</f>
        <v>16.329999999999998</v>
      </c>
      <c r="BV6" s="32">
        <f>'Yearly data'!BU280</f>
        <v>16</v>
      </c>
      <c r="BW6" s="32">
        <f>'Yearly data'!BV280</f>
        <v>15.67</v>
      </c>
      <c r="BX6" s="32">
        <f>'Yearly data'!BW280</f>
        <v>15.33</v>
      </c>
      <c r="BY6" s="32">
        <f>'Yearly data'!BX280</f>
        <v>11.67</v>
      </c>
      <c r="BZ6" s="32">
        <f>'Yearly data'!BY280</f>
        <v>11.67</v>
      </c>
      <c r="CA6" s="32">
        <f>'Yearly data'!BZ280</f>
        <v>11.33</v>
      </c>
      <c r="CB6" s="32">
        <f>'Yearly data'!CA280</f>
        <v>11</v>
      </c>
      <c r="CC6" s="32">
        <f>'Yearly data'!CB280</f>
        <v>11</v>
      </c>
      <c r="CD6" s="32">
        <f>'Yearly data'!CC280</f>
        <v>10.33</v>
      </c>
      <c r="CE6" s="32">
        <f>'Yearly data'!CD280</f>
        <v>9.67</v>
      </c>
      <c r="CF6" s="32">
        <f>'Yearly data'!CE280</f>
        <v>9.33</v>
      </c>
      <c r="CG6" s="32">
        <f>'Yearly data'!CF280</f>
        <v>9</v>
      </c>
      <c r="CH6" s="32">
        <f>'Yearly data'!CG280</f>
        <v>9</v>
      </c>
      <c r="CI6" s="32">
        <f>'Yearly data'!CH280</f>
        <v>8.67</v>
      </c>
      <c r="CJ6" s="32">
        <f>'Yearly data'!CI280</f>
        <v>8.67</v>
      </c>
      <c r="CK6" s="32">
        <f>'Yearly data'!CJ280</f>
        <v>8.67</v>
      </c>
      <c r="CL6" s="32">
        <f>'Yearly data'!CK280</f>
        <v>8.67</v>
      </c>
      <c r="CM6" s="32">
        <f>'Yearly data'!CL280</f>
        <v>8.67</v>
      </c>
      <c r="CN6" s="32">
        <f>'Yearly data'!CM280</f>
        <v>8.33</v>
      </c>
      <c r="CO6" s="32">
        <f>'Yearly data'!CN280</f>
        <v>8.33</v>
      </c>
      <c r="CP6" s="32">
        <f>'Yearly data'!CO280</f>
        <v>8.33</v>
      </c>
      <c r="CQ6" s="32">
        <f>'Yearly data'!CP280</f>
        <v>8.33</v>
      </c>
      <c r="CR6" s="32">
        <f>'Yearly data'!CQ280</f>
        <v>7.67</v>
      </c>
      <c r="CS6" s="32">
        <f>'Yearly data'!CR280</f>
        <v>7.67</v>
      </c>
      <c r="CT6" s="32">
        <f>'Yearly data'!CS280</f>
        <v>7.67</v>
      </c>
    </row>
    <row r="7" spans="1:98" ht="20.399999999999999">
      <c r="B7" s="48">
        <v>45571</v>
      </c>
      <c r="C7" s="32">
        <f>'Yearly data'!B281</f>
        <v>9</v>
      </c>
      <c r="D7" s="32">
        <f>'Yearly data'!C281</f>
        <v>8.67</v>
      </c>
      <c r="E7" s="32">
        <f>'Yearly data'!D281</f>
        <v>8.67</v>
      </c>
      <c r="F7" s="32">
        <f>'Yearly data'!E281</f>
        <v>8.33</v>
      </c>
      <c r="G7" s="32">
        <f>'Yearly data'!F281</f>
        <v>8.33</v>
      </c>
      <c r="H7" s="32">
        <f>'Yearly data'!G281</f>
        <v>8.33</v>
      </c>
      <c r="I7" s="32">
        <f>'Yearly data'!H281</f>
        <v>8.33</v>
      </c>
      <c r="J7" s="32">
        <f>'Yearly data'!I281</f>
        <v>8</v>
      </c>
      <c r="K7" s="32">
        <f>'Yearly data'!J281</f>
        <v>11</v>
      </c>
      <c r="L7" s="32">
        <f>'Yearly data'!K281</f>
        <v>10.33</v>
      </c>
      <c r="M7" s="32">
        <f>'Yearly data'!L281</f>
        <v>6.67</v>
      </c>
      <c r="N7" s="32">
        <f>'Yearly data'!M281</f>
        <v>6.67</v>
      </c>
      <c r="O7" s="32">
        <f>'Yearly data'!N281</f>
        <v>6.67</v>
      </c>
      <c r="P7" s="32">
        <f>'Yearly data'!O281</f>
        <v>6.67</v>
      </c>
      <c r="Q7" s="32">
        <f>'Yearly data'!P281</f>
        <v>6.67</v>
      </c>
      <c r="R7" s="32">
        <f>'Yearly data'!Q281</f>
        <v>6.67</v>
      </c>
      <c r="S7" s="32">
        <f>'Yearly data'!R281</f>
        <v>6.67</v>
      </c>
      <c r="T7" s="32">
        <f>'Yearly data'!S281</f>
        <v>6.67</v>
      </c>
      <c r="U7" s="32">
        <f>'Yearly data'!T281</f>
        <v>6.67</v>
      </c>
      <c r="V7" s="32">
        <f>'Yearly data'!U281</f>
        <v>6.67</v>
      </c>
      <c r="W7" s="32">
        <f>'Yearly data'!V281</f>
        <v>6.67</v>
      </c>
      <c r="X7" s="32">
        <f>'Yearly data'!W281</f>
        <v>6.67</v>
      </c>
      <c r="Y7" s="32">
        <f>'Yearly data'!X281</f>
        <v>6.67</v>
      </c>
      <c r="Z7" s="32">
        <f>'Yearly data'!Y281</f>
        <v>6.67</v>
      </c>
      <c r="AA7" s="32">
        <f>'Yearly data'!Z281</f>
        <v>6.67</v>
      </c>
      <c r="AB7" s="32">
        <f>'Yearly data'!AA281</f>
        <v>6.67</v>
      </c>
      <c r="AC7" s="32">
        <f>'Yearly data'!AB281</f>
        <v>6.67</v>
      </c>
      <c r="AD7" s="32">
        <f>'Yearly data'!AC281</f>
        <v>6.67</v>
      </c>
      <c r="AE7" s="32">
        <f>'Yearly data'!AD281</f>
        <v>6.67</v>
      </c>
      <c r="AF7" s="32">
        <f>'Yearly data'!AE281</f>
        <v>6.67</v>
      </c>
      <c r="AG7" s="32">
        <f>'Yearly data'!AF281</f>
        <v>6.67</v>
      </c>
      <c r="AH7" s="32">
        <f>'Yearly data'!AG281</f>
        <v>6.67</v>
      </c>
      <c r="AI7" s="32">
        <f>'Yearly data'!AH281</f>
        <v>6.67</v>
      </c>
      <c r="AJ7" s="32">
        <f>'Yearly data'!AI281</f>
        <v>6.67</v>
      </c>
      <c r="AK7" s="32">
        <f>'Yearly data'!AJ281</f>
        <v>6.67</v>
      </c>
      <c r="AL7" s="32">
        <f>'Yearly data'!AK281</f>
        <v>6.67</v>
      </c>
      <c r="AM7" s="32">
        <f>'Yearly data'!AL281</f>
        <v>6.67</v>
      </c>
      <c r="AN7" s="32">
        <f>'Yearly data'!AM281</f>
        <v>6.67</v>
      </c>
      <c r="AO7" s="32">
        <f>'Yearly data'!AN281</f>
        <v>6.67</v>
      </c>
      <c r="AP7" s="32">
        <f>'Yearly data'!AO281</f>
        <v>6.67</v>
      </c>
      <c r="AQ7" s="32">
        <f>'Yearly data'!AP281</f>
        <v>6.67</v>
      </c>
      <c r="AR7" s="32">
        <f>'Yearly data'!AQ281</f>
        <v>6.67</v>
      </c>
      <c r="AS7" s="32">
        <f>'Yearly data'!AR281</f>
        <v>6.67</v>
      </c>
      <c r="AT7" s="32">
        <f>'Yearly data'!AS281</f>
        <v>6.67</v>
      </c>
      <c r="AU7" s="32">
        <f>'Yearly data'!AT281</f>
        <v>6.67</v>
      </c>
      <c r="AV7" s="32">
        <f>'Yearly data'!AU281</f>
        <v>6.67</v>
      </c>
      <c r="AW7" s="32">
        <f>'Yearly data'!AV281</f>
        <v>6.67</v>
      </c>
      <c r="AX7" s="32">
        <f>'Yearly data'!AW281</f>
        <v>6.67</v>
      </c>
      <c r="AY7" s="32">
        <f>'Yearly data'!AX281</f>
        <v>6.67</v>
      </c>
      <c r="AZ7" s="32">
        <f>'Yearly data'!AY281</f>
        <v>6.67</v>
      </c>
      <c r="BA7" s="32">
        <f>'Yearly data'!AZ281</f>
        <v>6.67</v>
      </c>
      <c r="BB7" s="32">
        <f>'Yearly data'!BA281</f>
        <v>6.67</v>
      </c>
      <c r="BC7" s="32">
        <f>'Yearly data'!BB281</f>
        <v>6.67</v>
      </c>
      <c r="BD7" s="32">
        <f>'Yearly data'!BC281</f>
        <v>6.67</v>
      </c>
      <c r="BE7" s="32">
        <f>'Yearly data'!BD281</f>
        <v>6.67</v>
      </c>
      <c r="BF7" s="32">
        <f>'Yearly data'!BE281</f>
        <v>6.67</v>
      </c>
      <c r="BG7" s="32">
        <f>'Yearly data'!BF281</f>
        <v>6.67</v>
      </c>
      <c r="BH7" s="32">
        <f>'Yearly data'!BG281</f>
        <v>6.67</v>
      </c>
      <c r="BI7" s="32">
        <f>'Yearly data'!BH281</f>
        <v>6.67</v>
      </c>
      <c r="BJ7" s="32">
        <f>'Yearly data'!BI281</f>
        <v>6.67</v>
      </c>
      <c r="BK7" s="32">
        <f>'Yearly data'!BJ281</f>
        <v>6.67</v>
      </c>
      <c r="BL7" s="32">
        <f>'Yearly data'!BK281</f>
        <v>6.67</v>
      </c>
      <c r="BM7" s="32">
        <f>'Yearly data'!BL281</f>
        <v>6.67</v>
      </c>
      <c r="BN7" s="32">
        <f>'Yearly data'!BM281</f>
        <v>6.67</v>
      </c>
      <c r="BO7" s="32">
        <f>'Yearly data'!BN281</f>
        <v>6.67</v>
      </c>
      <c r="BP7" s="32">
        <f>'Yearly data'!BO281</f>
        <v>6.67</v>
      </c>
      <c r="BQ7" s="32">
        <f>'Yearly data'!BP281</f>
        <v>6.67</v>
      </c>
      <c r="BR7" s="32">
        <f>'Yearly data'!BQ281</f>
        <v>6.67</v>
      </c>
      <c r="BS7" s="32">
        <f>'Yearly data'!BR281</f>
        <v>6.67</v>
      </c>
      <c r="BT7" s="32">
        <f>'Yearly data'!BS281</f>
        <v>7.33</v>
      </c>
      <c r="BU7" s="32">
        <f>'Yearly data'!BT281</f>
        <v>8.33</v>
      </c>
      <c r="BV7" s="32">
        <f>'Yearly data'!BU281</f>
        <v>10</v>
      </c>
      <c r="BW7" s="32">
        <f>'Yearly data'!BV281</f>
        <v>8.33</v>
      </c>
      <c r="BX7" s="32">
        <f>'Yearly data'!BW281</f>
        <v>8.33</v>
      </c>
      <c r="BY7" s="32">
        <f>'Yearly data'!BX281</f>
        <v>8</v>
      </c>
      <c r="BZ7" s="32">
        <f>'Yearly data'!BY281</f>
        <v>8</v>
      </c>
      <c r="CA7" s="32">
        <f>'Yearly data'!BZ281</f>
        <v>7.67</v>
      </c>
      <c r="CB7" s="32">
        <f>'Yearly data'!CA281</f>
        <v>7.67</v>
      </c>
      <c r="CC7" s="32">
        <f>'Yearly data'!CB281</f>
        <v>7.67</v>
      </c>
      <c r="CD7" s="32">
        <f>'Yearly data'!CC281</f>
        <v>7.67</v>
      </c>
      <c r="CE7" s="32">
        <f>'Yearly data'!CD281</f>
        <v>7.67</v>
      </c>
      <c r="CF7" s="32">
        <f>'Yearly data'!CE281</f>
        <v>7.67</v>
      </c>
      <c r="CG7" s="32">
        <f>'Yearly data'!CF281</f>
        <v>7.67</v>
      </c>
      <c r="CH7" s="32">
        <f>'Yearly data'!CG281</f>
        <v>7.33</v>
      </c>
      <c r="CI7" s="32">
        <f>'Yearly data'!CH281</f>
        <v>7</v>
      </c>
      <c r="CJ7" s="32">
        <f>'Yearly data'!CI281</f>
        <v>7</v>
      </c>
      <c r="CK7" s="32">
        <f>'Yearly data'!CJ281</f>
        <v>7</v>
      </c>
      <c r="CL7" s="32">
        <f>'Yearly data'!CK281</f>
        <v>7</v>
      </c>
      <c r="CM7" s="32">
        <f>'Yearly data'!CL281</f>
        <v>7</v>
      </c>
      <c r="CN7" s="32">
        <f>'Yearly data'!CM281</f>
        <v>7</v>
      </c>
      <c r="CO7" s="32">
        <f>'Yearly data'!CN281</f>
        <v>7</v>
      </c>
      <c r="CP7" s="32">
        <f>'Yearly data'!CO281</f>
        <v>7</v>
      </c>
      <c r="CQ7" s="32">
        <f>'Yearly data'!CP281</f>
        <v>7</v>
      </c>
      <c r="CR7" s="32">
        <f>'Yearly data'!CQ281</f>
        <v>7</v>
      </c>
      <c r="CS7" s="32">
        <f>'Yearly data'!CR281</f>
        <v>7</v>
      </c>
      <c r="CT7" s="32">
        <f>'Yearly data'!CS281</f>
        <v>7</v>
      </c>
    </row>
    <row r="8" spans="1:98" ht="20.399999999999999">
      <c r="B8" s="48">
        <v>45572</v>
      </c>
      <c r="C8" s="32">
        <f>'Yearly data'!B282</f>
        <v>6.67</v>
      </c>
      <c r="D8" s="32">
        <f>'Yearly data'!C282</f>
        <v>6.67</v>
      </c>
      <c r="E8" s="32">
        <f>'Yearly data'!D282</f>
        <v>6.67</v>
      </c>
      <c r="F8" s="32">
        <f>'Yearly data'!E282</f>
        <v>6.67</v>
      </c>
      <c r="G8" s="32">
        <f>'Yearly data'!F282</f>
        <v>6.67</v>
      </c>
      <c r="H8" s="32">
        <f>'Yearly data'!G282</f>
        <v>6.67</v>
      </c>
      <c r="I8" s="32">
        <f>'Yearly data'!H282</f>
        <v>6.67</v>
      </c>
      <c r="J8" s="32">
        <f>'Yearly data'!I282</f>
        <v>6.67</v>
      </c>
      <c r="K8" s="32">
        <f>'Yearly data'!J282</f>
        <v>6.67</v>
      </c>
      <c r="L8" s="32">
        <f>'Yearly data'!K282</f>
        <v>6.67</v>
      </c>
      <c r="M8" s="32">
        <f>'Yearly data'!L282</f>
        <v>6.67</v>
      </c>
      <c r="N8" s="32">
        <f>'Yearly data'!M282</f>
        <v>6.67</v>
      </c>
      <c r="O8" s="32">
        <f>'Yearly data'!N282</f>
        <v>6.67</v>
      </c>
      <c r="P8" s="32">
        <f>'Yearly data'!O282</f>
        <v>6.67</v>
      </c>
      <c r="Q8" s="32">
        <f>'Yearly data'!P282</f>
        <v>6.67</v>
      </c>
      <c r="R8" s="32">
        <f>'Yearly data'!Q282</f>
        <v>6.67</v>
      </c>
      <c r="S8" s="32">
        <f>'Yearly data'!R282</f>
        <v>6.67</v>
      </c>
      <c r="T8" s="32">
        <f>'Yearly data'!S282</f>
        <v>6.67</v>
      </c>
      <c r="U8" s="32">
        <f>'Yearly data'!T282</f>
        <v>6.67</v>
      </c>
      <c r="V8" s="32">
        <f>'Yearly data'!U282</f>
        <v>6.67</v>
      </c>
      <c r="W8" s="32">
        <f>'Yearly data'!V282</f>
        <v>6.67</v>
      </c>
      <c r="X8" s="32">
        <f>'Yearly data'!W282</f>
        <v>6.67</v>
      </c>
      <c r="Y8" s="32">
        <f>'Yearly data'!X282</f>
        <v>6.67</v>
      </c>
      <c r="Z8" s="32">
        <f>'Yearly data'!Y282</f>
        <v>6.67</v>
      </c>
      <c r="AA8" s="32">
        <f>'Yearly data'!Z282</f>
        <v>6.67</v>
      </c>
      <c r="AB8" s="32">
        <f>'Yearly data'!AA282</f>
        <v>6.67</v>
      </c>
      <c r="AC8" s="32">
        <f>'Yearly data'!AB282</f>
        <v>6.67</v>
      </c>
      <c r="AD8" s="32">
        <f>'Yearly data'!AC282</f>
        <v>6.67</v>
      </c>
      <c r="AE8" s="32">
        <f>'Yearly data'!AD282</f>
        <v>6.67</v>
      </c>
      <c r="AF8" s="32">
        <f>'Yearly data'!AE282</f>
        <v>6.67</v>
      </c>
      <c r="AG8" s="32">
        <f>'Yearly data'!AF282</f>
        <v>6.67</v>
      </c>
      <c r="AH8" s="32">
        <f>'Yearly data'!AG282</f>
        <v>6.67</v>
      </c>
      <c r="AI8" s="32">
        <f>'Yearly data'!AH282</f>
        <v>6.67</v>
      </c>
      <c r="AJ8" s="32">
        <f>'Yearly data'!AI282</f>
        <v>6.67</v>
      </c>
      <c r="AK8" s="32">
        <f>'Yearly data'!AJ282</f>
        <v>6.67</v>
      </c>
      <c r="AL8" s="32">
        <f>'Yearly data'!AK282</f>
        <v>6.67</v>
      </c>
      <c r="AM8" s="32">
        <f>'Yearly data'!AL282</f>
        <v>6.67</v>
      </c>
      <c r="AN8" s="32">
        <f>'Yearly data'!AM282</f>
        <v>6.67</v>
      </c>
      <c r="AO8" s="32">
        <f>'Yearly data'!AN282</f>
        <v>6.67</v>
      </c>
      <c r="AP8" s="32">
        <f>'Yearly data'!AO282</f>
        <v>6.67</v>
      </c>
      <c r="AQ8" s="32">
        <f>'Yearly data'!AP282</f>
        <v>6.67</v>
      </c>
      <c r="AR8" s="32">
        <f>'Yearly data'!AQ282</f>
        <v>6.67</v>
      </c>
      <c r="AS8" s="32">
        <f>'Yearly data'!AR282</f>
        <v>6.67</v>
      </c>
      <c r="AT8" s="32">
        <f>'Yearly data'!AS282</f>
        <v>6.67</v>
      </c>
      <c r="AU8" s="32">
        <f>'Yearly data'!AT282</f>
        <v>6.67</v>
      </c>
      <c r="AV8" s="32">
        <f>'Yearly data'!AU282</f>
        <v>6.67</v>
      </c>
      <c r="AW8" s="32">
        <f>'Yearly data'!AV282</f>
        <v>6.67</v>
      </c>
      <c r="AX8" s="32">
        <f>'Yearly data'!AW282</f>
        <v>6.67</v>
      </c>
      <c r="AY8" s="32">
        <f>'Yearly data'!AX282</f>
        <v>6.67</v>
      </c>
      <c r="AZ8" s="32">
        <f>'Yearly data'!AY282</f>
        <v>6.67</v>
      </c>
      <c r="BA8" s="32">
        <f>'Yearly data'!AZ282</f>
        <v>6.67</v>
      </c>
      <c r="BB8" s="32">
        <f>'Yearly data'!BA282</f>
        <v>6.67</v>
      </c>
      <c r="BC8" s="32">
        <f>'Yearly data'!BB282</f>
        <v>6.67</v>
      </c>
      <c r="BD8" s="32">
        <f>'Yearly data'!BC282</f>
        <v>6.67</v>
      </c>
      <c r="BE8" s="32">
        <f>'Yearly data'!BD282</f>
        <v>6.67</v>
      </c>
      <c r="BF8" s="32">
        <f>'Yearly data'!BE282</f>
        <v>6.67</v>
      </c>
      <c r="BG8" s="32">
        <f>'Yearly data'!BF282</f>
        <v>6.67</v>
      </c>
      <c r="BH8" s="32">
        <f>'Yearly data'!BG282</f>
        <v>6.67</v>
      </c>
      <c r="BI8" s="32">
        <f>'Yearly data'!BH282</f>
        <v>6.67</v>
      </c>
      <c r="BJ8" s="32">
        <f>'Yearly data'!BI282</f>
        <v>6.67</v>
      </c>
      <c r="BK8" s="32">
        <f>'Yearly data'!BJ282</f>
        <v>6.67</v>
      </c>
      <c r="BL8" s="32">
        <f>'Yearly data'!BK282</f>
        <v>6.67</v>
      </c>
      <c r="BM8" s="32">
        <f>'Yearly data'!BL282</f>
        <v>6.67</v>
      </c>
      <c r="BN8" s="32">
        <f>'Yearly data'!BM282</f>
        <v>6.67</v>
      </c>
      <c r="BO8" s="32">
        <f>'Yearly data'!BN282</f>
        <v>6.67</v>
      </c>
      <c r="BP8" s="32">
        <f>'Yearly data'!BO282</f>
        <v>6.67</v>
      </c>
      <c r="BQ8" s="32">
        <f>'Yearly data'!BP282</f>
        <v>6.67</v>
      </c>
      <c r="BR8" s="32">
        <f>'Yearly data'!BQ282</f>
        <v>6.67</v>
      </c>
      <c r="BS8" s="32">
        <f>'Yearly data'!BR282</f>
        <v>6.67</v>
      </c>
      <c r="BT8" s="32">
        <f>'Yearly data'!BS282</f>
        <v>6.67</v>
      </c>
      <c r="BU8" s="32">
        <f>'Yearly data'!BT282</f>
        <v>6.67</v>
      </c>
      <c r="BV8" s="32">
        <f>'Yearly data'!BU282</f>
        <v>6.67</v>
      </c>
      <c r="BW8" s="32">
        <f>'Yearly data'!BV282</f>
        <v>6.67</v>
      </c>
      <c r="BX8" s="32">
        <f>'Yearly data'!BW282</f>
        <v>6.67</v>
      </c>
      <c r="BY8" s="32">
        <f>'Yearly data'!BX282</f>
        <v>6.67</v>
      </c>
      <c r="BZ8" s="32">
        <f>'Yearly data'!BY282</f>
        <v>6.67</v>
      </c>
      <c r="CA8" s="32">
        <f>'Yearly data'!BZ282</f>
        <v>6.67</v>
      </c>
      <c r="CB8" s="32">
        <f>'Yearly data'!CA282</f>
        <v>6.67</v>
      </c>
      <c r="CC8" s="32">
        <f>'Yearly data'!CB282</f>
        <v>6.67</v>
      </c>
      <c r="CD8" s="32">
        <f>'Yearly data'!CC282</f>
        <v>6.67</v>
      </c>
      <c r="CE8" s="32">
        <f>'Yearly data'!CD282</f>
        <v>7</v>
      </c>
      <c r="CF8" s="32">
        <f>'Yearly data'!CE282</f>
        <v>7.33</v>
      </c>
      <c r="CG8" s="32">
        <f>'Yearly data'!CF282</f>
        <v>6.67</v>
      </c>
      <c r="CH8" s="32">
        <f>'Yearly data'!CG282</f>
        <v>6.67</v>
      </c>
      <c r="CI8" s="32">
        <f>'Yearly data'!CH282</f>
        <v>6.67</v>
      </c>
      <c r="CJ8" s="32">
        <f>'Yearly data'!CI282</f>
        <v>6.67</v>
      </c>
      <c r="CK8" s="32">
        <f>'Yearly data'!CJ282</f>
        <v>6.67</v>
      </c>
      <c r="CL8" s="32">
        <f>'Yearly data'!CK282</f>
        <v>6.67</v>
      </c>
      <c r="CM8" s="32">
        <f>'Yearly data'!CL282</f>
        <v>6.67</v>
      </c>
      <c r="CN8" s="32">
        <f>'Yearly data'!CM282</f>
        <v>6.67</v>
      </c>
      <c r="CO8" s="32">
        <f>'Yearly data'!CN282</f>
        <v>6.67</v>
      </c>
      <c r="CP8" s="32">
        <f>'Yearly data'!CO282</f>
        <v>6.67</v>
      </c>
      <c r="CQ8" s="32">
        <f>'Yearly data'!CP282</f>
        <v>6.67</v>
      </c>
      <c r="CR8" s="32">
        <f>'Yearly data'!CQ282</f>
        <v>6.67</v>
      </c>
      <c r="CS8" s="32">
        <f>'Yearly data'!CR282</f>
        <v>6.67</v>
      </c>
      <c r="CT8" s="32">
        <f>'Yearly data'!CS282</f>
        <v>6.67</v>
      </c>
    </row>
    <row r="9" spans="1:98" ht="20.399999999999999">
      <c r="B9" s="48">
        <v>45573</v>
      </c>
      <c r="C9" s="32">
        <f>'Yearly data'!B283</f>
        <v>6.67</v>
      </c>
      <c r="D9" s="32">
        <f>'Yearly data'!C283</f>
        <v>6.67</v>
      </c>
      <c r="E9" s="32">
        <f>'Yearly data'!D283</f>
        <v>6.67</v>
      </c>
      <c r="F9" s="32">
        <f>'Yearly data'!E283</f>
        <v>6.67</v>
      </c>
      <c r="G9" s="32">
        <f>'Yearly data'!F283</f>
        <v>6.67</v>
      </c>
      <c r="H9" s="32">
        <f>'Yearly data'!G283</f>
        <v>6.67</v>
      </c>
      <c r="I9" s="32">
        <f>'Yearly data'!H283</f>
        <v>6.67</v>
      </c>
      <c r="J9" s="32">
        <f>'Yearly data'!I283</f>
        <v>6.67</v>
      </c>
      <c r="K9" s="32">
        <f>'Yearly data'!J283</f>
        <v>6.67</v>
      </c>
      <c r="L9" s="32">
        <f>'Yearly data'!K283</f>
        <v>6.67</v>
      </c>
      <c r="M9" s="32">
        <f>'Yearly data'!L283</f>
        <v>6.67</v>
      </c>
      <c r="N9" s="32">
        <f>'Yearly data'!M283</f>
        <v>6.67</v>
      </c>
      <c r="O9" s="32">
        <f>'Yearly data'!N283</f>
        <v>6.67</v>
      </c>
      <c r="P9" s="32">
        <f>'Yearly data'!O283</f>
        <v>6.67</v>
      </c>
      <c r="Q9" s="32">
        <f>'Yearly data'!P283</f>
        <v>6.67</v>
      </c>
      <c r="R9" s="32">
        <f>'Yearly data'!Q283</f>
        <v>6.67</v>
      </c>
      <c r="S9" s="32">
        <f>'Yearly data'!R283</f>
        <v>6.67</v>
      </c>
      <c r="T9" s="32">
        <f>'Yearly data'!S283</f>
        <v>6.67</v>
      </c>
      <c r="U9" s="32">
        <f>'Yearly data'!T283</f>
        <v>6.67</v>
      </c>
      <c r="V9" s="32">
        <f>'Yearly data'!U283</f>
        <v>6.67</v>
      </c>
      <c r="W9" s="32">
        <f>'Yearly data'!V283</f>
        <v>6.67</v>
      </c>
      <c r="X9" s="32">
        <f>'Yearly data'!W283</f>
        <v>6.67</v>
      </c>
      <c r="Y9" s="32">
        <f>'Yearly data'!X283</f>
        <v>6.67</v>
      </c>
      <c r="Z9" s="32">
        <f>'Yearly data'!Y283</f>
        <v>6.67</v>
      </c>
      <c r="AA9" s="32">
        <f>'Yearly data'!Z283</f>
        <v>6.67</v>
      </c>
      <c r="AB9" s="32">
        <f>'Yearly data'!AA283</f>
        <v>6.67</v>
      </c>
      <c r="AC9" s="32">
        <f>'Yearly data'!AB283</f>
        <v>6.67</v>
      </c>
      <c r="AD9" s="32">
        <f>'Yearly data'!AC283</f>
        <v>6.67</v>
      </c>
      <c r="AE9" s="32">
        <f>'Yearly data'!AD283</f>
        <v>6.67</v>
      </c>
      <c r="AF9" s="32">
        <f>'Yearly data'!AE283</f>
        <v>6.67</v>
      </c>
      <c r="AG9" s="32">
        <f>'Yearly data'!AF283</f>
        <v>6.67</v>
      </c>
      <c r="AH9" s="32">
        <f>'Yearly data'!AG283</f>
        <v>6.67</v>
      </c>
      <c r="AI9" s="32">
        <f>'Yearly data'!AH283</f>
        <v>6.67</v>
      </c>
      <c r="AJ9" s="32">
        <f>'Yearly data'!AI283</f>
        <v>6.67</v>
      </c>
      <c r="AK9" s="32">
        <f>'Yearly data'!AJ283</f>
        <v>6.67</v>
      </c>
      <c r="AL9" s="32">
        <f>'Yearly data'!AK283</f>
        <v>6.67</v>
      </c>
      <c r="AM9" s="32">
        <f>'Yearly data'!AL283</f>
        <v>6.67</v>
      </c>
      <c r="AN9" s="32">
        <f>'Yearly data'!AM283</f>
        <v>6.67</v>
      </c>
      <c r="AO9" s="32">
        <f>'Yearly data'!AN283</f>
        <v>6.67</v>
      </c>
      <c r="AP9" s="32">
        <f>'Yearly data'!AO283</f>
        <v>6.67</v>
      </c>
      <c r="AQ9" s="32">
        <f>'Yearly data'!AP283</f>
        <v>6.67</v>
      </c>
      <c r="AR9" s="32">
        <f>'Yearly data'!AQ283</f>
        <v>6.67</v>
      </c>
      <c r="AS9" s="32">
        <f>'Yearly data'!AR283</f>
        <v>6.67</v>
      </c>
      <c r="AT9" s="32">
        <f>'Yearly data'!AS283</f>
        <v>6.67</v>
      </c>
      <c r="AU9" s="32">
        <f>'Yearly data'!AT283</f>
        <v>6.67</v>
      </c>
      <c r="AV9" s="32">
        <f>'Yearly data'!AU283</f>
        <v>6.67</v>
      </c>
      <c r="AW9" s="32">
        <f>'Yearly data'!AV283</f>
        <v>6.67</v>
      </c>
      <c r="AX9" s="32">
        <f>'Yearly data'!AW283</f>
        <v>6.67</v>
      </c>
      <c r="AY9" s="32">
        <f>'Yearly data'!AX283</f>
        <v>6.67</v>
      </c>
      <c r="AZ9" s="32">
        <f>'Yearly data'!AY283</f>
        <v>6.67</v>
      </c>
      <c r="BA9" s="32">
        <f>'Yearly data'!AZ283</f>
        <v>6.67</v>
      </c>
      <c r="BB9" s="32">
        <f>'Yearly data'!BA283</f>
        <v>6.67</v>
      </c>
      <c r="BC9" s="32">
        <f>'Yearly data'!BB283</f>
        <v>6.67</v>
      </c>
      <c r="BD9" s="32">
        <f>'Yearly data'!BC283</f>
        <v>6.67</v>
      </c>
      <c r="BE9" s="32">
        <f>'Yearly data'!BD283</f>
        <v>6.67</v>
      </c>
      <c r="BF9" s="32">
        <f>'Yearly data'!BE283</f>
        <v>6.67</v>
      </c>
      <c r="BG9" s="32">
        <f>'Yearly data'!BF283</f>
        <v>6.67</v>
      </c>
      <c r="BH9" s="32">
        <f>'Yearly data'!BG283</f>
        <v>6.67</v>
      </c>
      <c r="BI9" s="32">
        <f>'Yearly data'!BH283</f>
        <v>6.67</v>
      </c>
      <c r="BJ9" s="32">
        <f>'Yearly data'!BI283</f>
        <v>6.67</v>
      </c>
      <c r="BK9" s="32">
        <f>'Yearly data'!BJ283</f>
        <v>6.67</v>
      </c>
      <c r="BL9" s="32">
        <f>'Yearly data'!BK283</f>
        <v>6.67</v>
      </c>
      <c r="BM9" s="32">
        <f>'Yearly data'!BL283</f>
        <v>6.67</v>
      </c>
      <c r="BN9" s="32">
        <f>'Yearly data'!BM283</f>
        <v>6.67</v>
      </c>
      <c r="BO9" s="32">
        <f>'Yearly data'!BN283</f>
        <v>6.67</v>
      </c>
      <c r="BP9" s="32">
        <f>'Yearly data'!BO283</f>
        <v>6.67</v>
      </c>
      <c r="BQ9" s="32">
        <f>'Yearly data'!BP283</f>
        <v>6.67</v>
      </c>
      <c r="BR9" s="32">
        <f>'Yearly data'!BQ283</f>
        <v>6.67</v>
      </c>
      <c r="BS9" s="32">
        <f>'Yearly data'!BR283</f>
        <v>6.67</v>
      </c>
      <c r="BT9" s="32">
        <f>'Yearly data'!BS283</f>
        <v>6.67</v>
      </c>
      <c r="BU9" s="32">
        <f>'Yearly data'!BT283</f>
        <v>6.67</v>
      </c>
      <c r="BV9" s="32">
        <f>'Yearly data'!BU283</f>
        <v>6.67</v>
      </c>
      <c r="BW9" s="32">
        <f>'Yearly data'!BV283</f>
        <v>6.67</v>
      </c>
      <c r="BX9" s="32">
        <f>'Yearly data'!BW283</f>
        <v>6.67</v>
      </c>
      <c r="BY9" s="32">
        <f>'Yearly data'!BX283</f>
        <v>6.67</v>
      </c>
      <c r="BZ9" s="32">
        <f>'Yearly data'!BY283</f>
        <v>6.67</v>
      </c>
      <c r="CA9" s="32">
        <f>'Yearly data'!BZ283</f>
        <v>6.67</v>
      </c>
      <c r="CB9" s="32">
        <f>'Yearly data'!CA283</f>
        <v>6.67</v>
      </c>
      <c r="CC9" s="32">
        <f>'Yearly data'!CB283</f>
        <v>6.67</v>
      </c>
      <c r="CD9" s="32">
        <f>'Yearly data'!CC283</f>
        <v>6.67</v>
      </c>
      <c r="CE9" s="32">
        <f>'Yearly data'!CD283</f>
        <v>8</v>
      </c>
      <c r="CF9" s="32">
        <f>'Yearly data'!CE283</f>
        <v>8</v>
      </c>
      <c r="CG9" s="32">
        <f>'Yearly data'!CF283</f>
        <v>8</v>
      </c>
      <c r="CH9" s="32">
        <f>'Yearly data'!CG283</f>
        <v>8</v>
      </c>
      <c r="CI9" s="32">
        <f>'Yearly data'!CH283</f>
        <v>6.67</v>
      </c>
      <c r="CJ9" s="32">
        <f>'Yearly data'!CI283</f>
        <v>6.67</v>
      </c>
      <c r="CK9" s="32">
        <f>'Yearly data'!CJ283</f>
        <v>6.67</v>
      </c>
      <c r="CL9" s="32">
        <f>'Yearly data'!CK283</f>
        <v>6.67</v>
      </c>
      <c r="CM9" s="32">
        <f>'Yearly data'!CL283</f>
        <v>6.67</v>
      </c>
      <c r="CN9" s="32">
        <f>'Yearly data'!CM283</f>
        <v>6.67</v>
      </c>
      <c r="CO9" s="32">
        <f>'Yearly data'!CN283</f>
        <v>6.67</v>
      </c>
      <c r="CP9" s="32">
        <f>'Yearly data'!CO283</f>
        <v>6.67</v>
      </c>
      <c r="CQ9" s="32">
        <f>'Yearly data'!CP283</f>
        <v>6.67</v>
      </c>
      <c r="CR9" s="32">
        <f>'Yearly data'!CQ283</f>
        <v>6.67</v>
      </c>
      <c r="CS9" s="32">
        <f>'Yearly data'!CR283</f>
        <v>6.67</v>
      </c>
      <c r="CT9" s="32">
        <f>'Yearly data'!CS283</f>
        <v>6.67</v>
      </c>
    </row>
    <row r="10" spans="1:98" ht="20.399999999999999">
      <c r="B10" s="48">
        <v>45574</v>
      </c>
      <c r="C10" s="32">
        <f>'Yearly data'!B284</f>
        <v>6.67</v>
      </c>
      <c r="D10" s="32">
        <f>'Yearly data'!C284</f>
        <v>6.67</v>
      </c>
      <c r="E10" s="32">
        <f>'Yearly data'!D284</f>
        <v>6.67</v>
      </c>
      <c r="F10" s="32">
        <f>'Yearly data'!E284</f>
        <v>6.67</v>
      </c>
      <c r="G10" s="32">
        <f>'Yearly data'!F284</f>
        <v>6.67</v>
      </c>
      <c r="H10" s="32">
        <f>'Yearly data'!G284</f>
        <v>6.67</v>
      </c>
      <c r="I10" s="32">
        <f>'Yearly data'!H284</f>
        <v>6.67</v>
      </c>
      <c r="J10" s="32">
        <f>'Yearly data'!I284</f>
        <v>6.67</v>
      </c>
      <c r="K10" s="32">
        <f>'Yearly data'!J284</f>
        <v>6.67</v>
      </c>
      <c r="L10" s="32">
        <f>'Yearly data'!K284</f>
        <v>6.67</v>
      </c>
      <c r="M10" s="32">
        <f>'Yearly data'!L284</f>
        <v>6.67</v>
      </c>
      <c r="N10" s="32">
        <f>'Yearly data'!M284</f>
        <v>6.67</v>
      </c>
      <c r="O10" s="32">
        <f>'Yearly data'!N284</f>
        <v>6.67</v>
      </c>
      <c r="P10" s="32">
        <f>'Yearly data'!O284</f>
        <v>6.67</v>
      </c>
      <c r="Q10" s="32">
        <f>'Yearly data'!P284</f>
        <v>6.67</v>
      </c>
      <c r="R10" s="32">
        <f>'Yearly data'!Q284</f>
        <v>6.67</v>
      </c>
      <c r="S10" s="32">
        <f>'Yearly data'!R284</f>
        <v>6.67</v>
      </c>
      <c r="T10" s="32">
        <f>'Yearly data'!S284</f>
        <v>6.67</v>
      </c>
      <c r="U10" s="32">
        <f>'Yearly data'!T284</f>
        <v>6.67</v>
      </c>
      <c r="V10" s="32">
        <f>'Yearly data'!U284</f>
        <v>6.67</v>
      </c>
      <c r="W10" s="32">
        <f>'Yearly data'!V284</f>
        <v>6.67</v>
      </c>
      <c r="X10" s="32">
        <f>'Yearly data'!W284</f>
        <v>6.67</v>
      </c>
      <c r="Y10" s="32">
        <f>'Yearly data'!X284</f>
        <v>6.67</v>
      </c>
      <c r="Z10" s="32">
        <f>'Yearly data'!Y284</f>
        <v>6.67</v>
      </c>
      <c r="AA10" s="32">
        <f>'Yearly data'!Z284</f>
        <v>6.67</v>
      </c>
      <c r="AB10" s="32">
        <f>'Yearly data'!AA284</f>
        <v>6.67</v>
      </c>
      <c r="AC10" s="32">
        <f>'Yearly data'!AB284</f>
        <v>6.67</v>
      </c>
      <c r="AD10" s="32">
        <f>'Yearly data'!AC284</f>
        <v>6.67</v>
      </c>
      <c r="AE10" s="32">
        <f>'Yearly data'!AD284</f>
        <v>6.67</v>
      </c>
      <c r="AF10" s="32">
        <f>'Yearly data'!AE284</f>
        <v>6.67</v>
      </c>
      <c r="AG10" s="32">
        <f>'Yearly data'!AF284</f>
        <v>6.67</v>
      </c>
      <c r="AH10" s="32">
        <f>'Yearly data'!AG284</f>
        <v>6.67</v>
      </c>
      <c r="AI10" s="32">
        <f>'Yearly data'!AH284</f>
        <v>6.67</v>
      </c>
      <c r="AJ10" s="32">
        <f>'Yearly data'!AI284</f>
        <v>6.67</v>
      </c>
      <c r="AK10" s="32">
        <f>'Yearly data'!AJ284</f>
        <v>6.67</v>
      </c>
      <c r="AL10" s="32">
        <f>'Yearly data'!AK284</f>
        <v>6.67</v>
      </c>
      <c r="AM10" s="32">
        <f>'Yearly data'!AL284</f>
        <v>6.67</v>
      </c>
      <c r="AN10" s="32">
        <f>'Yearly data'!AM284</f>
        <v>6.67</v>
      </c>
      <c r="AO10" s="32">
        <f>'Yearly data'!AN284</f>
        <v>6.67</v>
      </c>
      <c r="AP10" s="32">
        <f>'Yearly data'!AO284</f>
        <v>6.67</v>
      </c>
      <c r="AQ10" s="32">
        <f>'Yearly data'!AP284</f>
        <v>6.67</v>
      </c>
      <c r="AR10" s="32">
        <f>'Yearly data'!AQ284</f>
        <v>6.67</v>
      </c>
      <c r="AS10" s="32">
        <f>'Yearly data'!AR284</f>
        <v>6.67</v>
      </c>
      <c r="AT10" s="32">
        <f>'Yearly data'!AS284</f>
        <v>6.67</v>
      </c>
      <c r="AU10" s="32">
        <f>'Yearly data'!AT284</f>
        <v>6.67</v>
      </c>
      <c r="AV10" s="32">
        <f>'Yearly data'!AU284</f>
        <v>6.67</v>
      </c>
      <c r="AW10" s="32">
        <f>'Yearly data'!AV284</f>
        <v>6.67</v>
      </c>
      <c r="AX10" s="32">
        <f>'Yearly data'!AW284</f>
        <v>6.67</v>
      </c>
      <c r="AY10" s="32">
        <f>'Yearly data'!AX284</f>
        <v>6.67</v>
      </c>
      <c r="AZ10" s="32">
        <f>'Yearly data'!AY284</f>
        <v>6.67</v>
      </c>
      <c r="BA10" s="32">
        <f>'Yearly data'!AZ284</f>
        <v>6.67</v>
      </c>
      <c r="BB10" s="32">
        <f>'Yearly data'!BA284</f>
        <v>6.67</v>
      </c>
      <c r="BC10" s="32">
        <f>'Yearly data'!BB284</f>
        <v>6.67</v>
      </c>
      <c r="BD10" s="32">
        <f>'Yearly data'!BC284</f>
        <v>6.67</v>
      </c>
      <c r="BE10" s="32">
        <f>'Yearly data'!BD284</f>
        <v>6.67</v>
      </c>
      <c r="BF10" s="32">
        <f>'Yearly data'!BE284</f>
        <v>6.67</v>
      </c>
      <c r="BG10" s="32">
        <f>'Yearly data'!BF284</f>
        <v>6.67</v>
      </c>
      <c r="BH10" s="32">
        <f>'Yearly data'!BG284</f>
        <v>6.67</v>
      </c>
      <c r="BI10" s="32">
        <f>'Yearly data'!BH284</f>
        <v>6.67</v>
      </c>
      <c r="BJ10" s="32">
        <f>'Yearly data'!BI284</f>
        <v>6.67</v>
      </c>
      <c r="BK10" s="32">
        <f>'Yearly data'!BJ284</f>
        <v>6.67</v>
      </c>
      <c r="BL10" s="32">
        <f>'Yearly data'!BK284</f>
        <v>6.67</v>
      </c>
      <c r="BM10" s="32">
        <f>'Yearly data'!BL284</f>
        <v>6.67</v>
      </c>
      <c r="BN10" s="32">
        <f>'Yearly data'!BM284</f>
        <v>6.67</v>
      </c>
      <c r="BO10" s="32">
        <f>'Yearly data'!BN284</f>
        <v>6.67</v>
      </c>
      <c r="BP10" s="32">
        <f>'Yearly data'!BO284</f>
        <v>6.67</v>
      </c>
      <c r="BQ10" s="32">
        <f>'Yearly data'!BP284</f>
        <v>6.67</v>
      </c>
      <c r="BR10" s="32">
        <f>'Yearly data'!BQ284</f>
        <v>6.67</v>
      </c>
      <c r="BS10" s="32">
        <f>'Yearly data'!BR284</f>
        <v>6.67</v>
      </c>
      <c r="BT10" s="32">
        <f>'Yearly data'!BS284</f>
        <v>6.67</v>
      </c>
      <c r="BU10" s="32">
        <f>'Yearly data'!BT284</f>
        <v>6.67</v>
      </c>
      <c r="BV10" s="32">
        <f>'Yearly data'!BU284</f>
        <v>6.67</v>
      </c>
      <c r="BW10" s="32">
        <f>'Yearly data'!BV284</f>
        <v>6.67</v>
      </c>
      <c r="BX10" s="32">
        <f>'Yearly data'!BW284</f>
        <v>6.67</v>
      </c>
      <c r="BY10" s="32">
        <f>'Yearly data'!BX284</f>
        <v>6.67</v>
      </c>
      <c r="BZ10" s="32">
        <f>'Yearly data'!BY284</f>
        <v>6.67</v>
      </c>
      <c r="CA10" s="32">
        <f>'Yearly data'!BZ284</f>
        <v>6.67</v>
      </c>
      <c r="CB10" s="32">
        <f>'Yearly data'!CA284</f>
        <v>6.67</v>
      </c>
      <c r="CC10" s="32">
        <f>'Yearly data'!CB284</f>
        <v>6.67</v>
      </c>
      <c r="CD10" s="32">
        <f>'Yearly data'!CC284</f>
        <v>6.67</v>
      </c>
      <c r="CE10" s="32">
        <f>'Yearly data'!CD284</f>
        <v>6.67</v>
      </c>
      <c r="CF10" s="32">
        <f>'Yearly data'!CE284</f>
        <v>6.67</v>
      </c>
      <c r="CG10" s="32">
        <f>'Yearly data'!CF284</f>
        <v>6.67</v>
      </c>
      <c r="CH10" s="32">
        <f>'Yearly data'!CG284</f>
        <v>6.67</v>
      </c>
      <c r="CI10" s="32">
        <f>'Yearly data'!CH284</f>
        <v>6.67</v>
      </c>
      <c r="CJ10" s="32">
        <f>'Yearly data'!CI284</f>
        <v>6.67</v>
      </c>
      <c r="CK10" s="32">
        <f>'Yearly data'!CJ284</f>
        <v>6.67</v>
      </c>
      <c r="CL10" s="32">
        <f>'Yearly data'!CK284</f>
        <v>6.67</v>
      </c>
      <c r="CM10" s="32">
        <f>'Yearly data'!CL284</f>
        <v>6.67</v>
      </c>
      <c r="CN10" s="32">
        <f>'Yearly data'!CM284</f>
        <v>6.67</v>
      </c>
      <c r="CO10" s="32">
        <f>'Yearly data'!CN284</f>
        <v>6.67</v>
      </c>
      <c r="CP10" s="32">
        <f>'Yearly data'!CO284</f>
        <v>6.67</v>
      </c>
      <c r="CQ10" s="32">
        <f>'Yearly data'!CP284</f>
        <v>6.67</v>
      </c>
      <c r="CR10" s="32">
        <f>'Yearly data'!CQ284</f>
        <v>6.67</v>
      </c>
      <c r="CS10" s="32">
        <f>'Yearly data'!CR284</f>
        <v>6.67</v>
      </c>
      <c r="CT10" s="32">
        <f>'Yearly data'!CS284</f>
        <v>6.67</v>
      </c>
    </row>
    <row r="11" spans="1:98" ht="20.399999999999999">
      <c r="B11" s="48">
        <v>45575</v>
      </c>
      <c r="C11" s="32">
        <f>'Yearly data'!B285</f>
        <v>6.67</v>
      </c>
      <c r="D11" s="32">
        <f>'Yearly data'!C285</f>
        <v>6.67</v>
      </c>
      <c r="E11" s="32">
        <f>'Yearly data'!D285</f>
        <v>6.67</v>
      </c>
      <c r="F11" s="32">
        <f>'Yearly data'!E285</f>
        <v>6.67</v>
      </c>
      <c r="G11" s="32">
        <f>'Yearly data'!F285</f>
        <v>6.67</v>
      </c>
      <c r="H11" s="32">
        <f>'Yearly data'!G285</f>
        <v>6.67</v>
      </c>
      <c r="I11" s="32">
        <f>'Yearly data'!H285</f>
        <v>6.67</v>
      </c>
      <c r="J11" s="32">
        <f>'Yearly data'!I285</f>
        <v>6.67</v>
      </c>
      <c r="K11" s="32">
        <f>'Yearly data'!J285</f>
        <v>6.67</v>
      </c>
      <c r="L11" s="32">
        <f>'Yearly data'!K285</f>
        <v>6.67</v>
      </c>
      <c r="M11" s="32">
        <f>'Yearly data'!L285</f>
        <v>6.67</v>
      </c>
      <c r="N11" s="32">
        <f>'Yearly data'!M285</f>
        <v>6.67</v>
      </c>
      <c r="O11" s="32">
        <f>'Yearly data'!N285</f>
        <v>6.67</v>
      </c>
      <c r="P11" s="32">
        <f>'Yearly data'!O285</f>
        <v>6.67</v>
      </c>
      <c r="Q11" s="32">
        <f>'Yearly data'!P285</f>
        <v>6.67</v>
      </c>
      <c r="R11" s="32">
        <f>'Yearly data'!Q285</f>
        <v>6.67</v>
      </c>
      <c r="S11" s="32">
        <f>'Yearly data'!R285</f>
        <v>6.67</v>
      </c>
      <c r="T11" s="32">
        <f>'Yearly data'!S285</f>
        <v>6.67</v>
      </c>
      <c r="U11" s="32">
        <f>'Yearly data'!T285</f>
        <v>6.67</v>
      </c>
      <c r="V11" s="32">
        <f>'Yearly data'!U285</f>
        <v>6.67</v>
      </c>
      <c r="W11" s="32">
        <f>'Yearly data'!V285</f>
        <v>6.67</v>
      </c>
      <c r="X11" s="32">
        <f>'Yearly data'!W285</f>
        <v>6.67</v>
      </c>
      <c r="Y11" s="32">
        <f>'Yearly data'!X285</f>
        <v>6.67</v>
      </c>
      <c r="Z11" s="32">
        <f>'Yearly data'!Y285</f>
        <v>6.67</v>
      </c>
      <c r="AA11" s="32">
        <f>'Yearly data'!Z285</f>
        <v>6.67</v>
      </c>
      <c r="AB11" s="32">
        <f>'Yearly data'!AA285</f>
        <v>6.67</v>
      </c>
      <c r="AC11" s="32">
        <f>'Yearly data'!AB285</f>
        <v>6.67</v>
      </c>
      <c r="AD11" s="32">
        <f>'Yearly data'!AC285</f>
        <v>6.67</v>
      </c>
      <c r="AE11" s="32">
        <f>'Yearly data'!AD285</f>
        <v>6.67</v>
      </c>
      <c r="AF11" s="32">
        <f>'Yearly data'!AE285</f>
        <v>6.67</v>
      </c>
      <c r="AG11" s="32">
        <f>'Yearly data'!AF285</f>
        <v>6.67</v>
      </c>
      <c r="AH11" s="32">
        <f>'Yearly data'!AG285</f>
        <v>6.67</v>
      </c>
      <c r="AI11" s="32">
        <f>'Yearly data'!AH285</f>
        <v>8.67</v>
      </c>
      <c r="AJ11" s="32">
        <f>'Yearly data'!AI285</f>
        <v>8.67</v>
      </c>
      <c r="AK11" s="32">
        <f>'Yearly data'!AJ285</f>
        <v>8.67</v>
      </c>
      <c r="AL11" s="32">
        <f>'Yearly data'!AK285</f>
        <v>8.33</v>
      </c>
      <c r="AM11" s="32">
        <f>'Yearly data'!AL285</f>
        <v>8.33</v>
      </c>
      <c r="AN11" s="32">
        <f>'Yearly data'!AM285</f>
        <v>8</v>
      </c>
      <c r="AO11" s="32">
        <f>'Yearly data'!AN285</f>
        <v>7.67</v>
      </c>
      <c r="AP11" s="32">
        <f>'Yearly data'!AO285</f>
        <v>7.67</v>
      </c>
      <c r="AQ11" s="32">
        <f>'Yearly data'!AP285</f>
        <v>7.33</v>
      </c>
      <c r="AR11" s="32">
        <f>'Yearly data'!AQ285</f>
        <v>7.33</v>
      </c>
      <c r="AS11" s="32">
        <f>'Yearly data'!AR285</f>
        <v>7</v>
      </c>
      <c r="AT11" s="32">
        <f>'Yearly data'!AS285</f>
        <v>7</v>
      </c>
      <c r="AU11" s="32">
        <f>'Yearly data'!AT285</f>
        <v>6.67</v>
      </c>
      <c r="AV11" s="32">
        <f>'Yearly data'!AU285</f>
        <v>6.67</v>
      </c>
      <c r="AW11" s="32">
        <f>'Yearly data'!AV285</f>
        <v>6.67</v>
      </c>
      <c r="AX11" s="32">
        <f>'Yearly data'!AW285</f>
        <v>6.67</v>
      </c>
      <c r="AY11" s="32">
        <f>'Yearly data'!AX285</f>
        <v>6.67</v>
      </c>
      <c r="AZ11" s="32">
        <f>'Yearly data'!AY285</f>
        <v>6.67</v>
      </c>
      <c r="BA11" s="32">
        <f>'Yearly data'!AZ285</f>
        <v>6.67</v>
      </c>
      <c r="BB11" s="32">
        <f>'Yearly data'!BA285</f>
        <v>6.67</v>
      </c>
      <c r="BC11" s="32">
        <f>'Yearly data'!BB285</f>
        <v>6.67</v>
      </c>
      <c r="BD11" s="32">
        <f>'Yearly data'!BC285</f>
        <v>6.67</v>
      </c>
      <c r="BE11" s="32">
        <f>'Yearly data'!BD285</f>
        <v>6.67</v>
      </c>
      <c r="BF11" s="32">
        <f>'Yearly data'!BE285</f>
        <v>6.67</v>
      </c>
      <c r="BG11" s="32">
        <f>'Yearly data'!BF285</f>
        <v>6.67</v>
      </c>
      <c r="BH11" s="32">
        <f>'Yearly data'!BG285</f>
        <v>6.67</v>
      </c>
      <c r="BI11" s="32">
        <f>'Yearly data'!BH285</f>
        <v>6.67</v>
      </c>
      <c r="BJ11" s="32">
        <f>'Yearly data'!BI285</f>
        <v>6.67</v>
      </c>
      <c r="BK11" s="32">
        <f>'Yearly data'!BJ285</f>
        <v>6.67</v>
      </c>
      <c r="BL11" s="32">
        <f>'Yearly data'!BK285</f>
        <v>6.67</v>
      </c>
      <c r="BM11" s="32">
        <f>'Yearly data'!BL285</f>
        <v>6.67</v>
      </c>
      <c r="BN11" s="32">
        <f>'Yearly data'!BM285</f>
        <v>6.67</v>
      </c>
      <c r="BO11" s="32">
        <f>'Yearly data'!BN285</f>
        <v>6.67</v>
      </c>
      <c r="BP11" s="32">
        <f>'Yearly data'!BO285</f>
        <v>6.67</v>
      </c>
      <c r="BQ11" s="32">
        <f>'Yearly data'!BP285</f>
        <v>6.67</v>
      </c>
      <c r="BR11" s="32">
        <f>'Yearly data'!BQ285</f>
        <v>6.67</v>
      </c>
      <c r="BS11" s="32">
        <f>'Yearly data'!BR285</f>
        <v>6.67</v>
      </c>
      <c r="BT11" s="32">
        <f>'Yearly data'!BS285</f>
        <v>6.67</v>
      </c>
      <c r="BU11" s="32">
        <f>'Yearly data'!BT285</f>
        <v>6.67</v>
      </c>
      <c r="BV11" s="32">
        <f>'Yearly data'!BU285</f>
        <v>6.67</v>
      </c>
      <c r="BW11" s="32">
        <f>'Yearly data'!BV285</f>
        <v>6.67</v>
      </c>
      <c r="BX11" s="32">
        <f>'Yearly data'!BW285</f>
        <v>6.67</v>
      </c>
      <c r="BY11" s="32">
        <f>'Yearly data'!BX285</f>
        <v>6.67</v>
      </c>
      <c r="BZ11" s="32">
        <f>'Yearly data'!BY285</f>
        <v>6.67</v>
      </c>
      <c r="CA11" s="32">
        <f>'Yearly data'!BZ285</f>
        <v>6.67</v>
      </c>
      <c r="CB11" s="32">
        <f>'Yearly data'!CA285</f>
        <v>6.67</v>
      </c>
      <c r="CC11" s="32">
        <f>'Yearly data'!CB285</f>
        <v>6.67</v>
      </c>
      <c r="CD11" s="32">
        <f>'Yearly data'!CC285</f>
        <v>6.67</v>
      </c>
      <c r="CE11" s="32">
        <f>'Yearly data'!CD285</f>
        <v>6.67</v>
      </c>
      <c r="CF11" s="32">
        <f>'Yearly data'!CE285</f>
        <v>6.67</v>
      </c>
      <c r="CG11" s="32">
        <f>'Yearly data'!CF285</f>
        <v>6.67</v>
      </c>
      <c r="CH11" s="32">
        <f>'Yearly data'!CG285</f>
        <v>6.67</v>
      </c>
      <c r="CI11" s="32">
        <f>'Yearly data'!CH285</f>
        <v>6.67</v>
      </c>
      <c r="CJ11" s="32">
        <f>'Yearly data'!CI285</f>
        <v>6.67</v>
      </c>
      <c r="CK11" s="32">
        <f>'Yearly data'!CJ285</f>
        <v>6.67</v>
      </c>
      <c r="CL11" s="32">
        <f>'Yearly data'!CK285</f>
        <v>6.67</v>
      </c>
      <c r="CM11" s="32">
        <f>'Yearly data'!CL285</f>
        <v>6.67</v>
      </c>
      <c r="CN11" s="32">
        <f>'Yearly data'!CM285</f>
        <v>6.67</v>
      </c>
      <c r="CO11" s="32">
        <f>'Yearly data'!CN285</f>
        <v>6.67</v>
      </c>
      <c r="CP11" s="32">
        <f>'Yearly data'!CO285</f>
        <v>6.67</v>
      </c>
      <c r="CQ11" s="32">
        <f>'Yearly data'!CP285</f>
        <v>6.67</v>
      </c>
      <c r="CR11" s="32">
        <f>'Yearly data'!CQ285</f>
        <v>6.67</v>
      </c>
      <c r="CS11" s="32">
        <f>'Yearly data'!CR285</f>
        <v>6.67</v>
      </c>
      <c r="CT11" s="32">
        <f>'Yearly data'!CS285</f>
        <v>6.67</v>
      </c>
    </row>
    <row r="12" spans="1:98" ht="20.399999999999999">
      <c r="B12" s="48">
        <v>45576</v>
      </c>
      <c r="C12" s="32">
        <f>'Yearly data'!B286</f>
        <v>6.67</v>
      </c>
      <c r="D12" s="32">
        <f>'Yearly data'!C286</f>
        <v>6.67</v>
      </c>
      <c r="E12" s="32">
        <f>'Yearly data'!D286</f>
        <v>6.67</v>
      </c>
      <c r="F12" s="32">
        <f>'Yearly data'!E286</f>
        <v>6.67</v>
      </c>
      <c r="G12" s="32">
        <f>'Yearly data'!F286</f>
        <v>6.67</v>
      </c>
      <c r="H12" s="32">
        <f>'Yearly data'!G286</f>
        <v>6.67</v>
      </c>
      <c r="I12" s="32">
        <f>'Yearly data'!H286</f>
        <v>6.67</v>
      </c>
      <c r="J12" s="32">
        <f>'Yearly data'!I286</f>
        <v>6.67</v>
      </c>
      <c r="K12" s="32">
        <f>'Yearly data'!J286</f>
        <v>6.67</v>
      </c>
      <c r="L12" s="32">
        <f>'Yearly data'!K286</f>
        <v>6.67</v>
      </c>
      <c r="M12" s="32">
        <f>'Yearly data'!L286</f>
        <v>6.67</v>
      </c>
      <c r="N12" s="32">
        <f>'Yearly data'!M286</f>
        <v>6.67</v>
      </c>
      <c r="O12" s="32">
        <f>'Yearly data'!N286</f>
        <v>6.67</v>
      </c>
      <c r="P12" s="32">
        <f>'Yearly data'!O286</f>
        <v>6.67</v>
      </c>
      <c r="Q12" s="32">
        <f>'Yearly data'!P286</f>
        <v>6.67</v>
      </c>
      <c r="R12" s="32">
        <f>'Yearly data'!Q286</f>
        <v>6.67</v>
      </c>
      <c r="S12" s="32">
        <f>'Yearly data'!R286</f>
        <v>6.67</v>
      </c>
      <c r="T12" s="32">
        <f>'Yearly data'!S286</f>
        <v>6.67</v>
      </c>
      <c r="U12" s="32">
        <f>'Yearly data'!T286</f>
        <v>6.67</v>
      </c>
      <c r="V12" s="32">
        <f>'Yearly data'!U286</f>
        <v>6.67</v>
      </c>
      <c r="W12" s="32">
        <f>'Yearly data'!V286</f>
        <v>6.67</v>
      </c>
      <c r="X12" s="32">
        <f>'Yearly data'!W286</f>
        <v>6.67</v>
      </c>
      <c r="Y12" s="32">
        <f>'Yearly data'!X286</f>
        <v>6.67</v>
      </c>
      <c r="Z12" s="32">
        <f>'Yearly data'!Y286</f>
        <v>6.67</v>
      </c>
      <c r="AA12" s="32">
        <f>'Yearly data'!Z286</f>
        <v>6.67</v>
      </c>
      <c r="AB12" s="32">
        <f>'Yearly data'!AA286</f>
        <v>6.67</v>
      </c>
      <c r="AC12" s="32">
        <f>'Yearly data'!AB286</f>
        <v>6.67</v>
      </c>
      <c r="AD12" s="32">
        <f>'Yearly data'!AC286</f>
        <v>6.67</v>
      </c>
      <c r="AE12" s="32">
        <f>'Yearly data'!AD286</f>
        <v>6.67</v>
      </c>
      <c r="AF12" s="32">
        <f>'Yearly data'!AE286</f>
        <v>6.67</v>
      </c>
      <c r="AG12" s="32">
        <f>'Yearly data'!AF286</f>
        <v>6.67</v>
      </c>
      <c r="AH12" s="32">
        <f>'Yearly data'!AG286</f>
        <v>6.67</v>
      </c>
      <c r="AI12" s="32">
        <f>'Yearly data'!AH286</f>
        <v>6.67</v>
      </c>
      <c r="AJ12" s="32">
        <f>'Yearly data'!AI286</f>
        <v>6.67</v>
      </c>
      <c r="AK12" s="32">
        <f>'Yearly data'!AJ286</f>
        <v>6.67</v>
      </c>
      <c r="AL12" s="32">
        <f>'Yearly data'!AK286</f>
        <v>6.67</v>
      </c>
      <c r="AM12" s="32">
        <f>'Yearly data'!AL286</f>
        <v>6.67</v>
      </c>
      <c r="AN12" s="32">
        <f>'Yearly data'!AM286</f>
        <v>6.67</v>
      </c>
      <c r="AO12" s="32">
        <f>'Yearly data'!AN286</f>
        <v>6.67</v>
      </c>
      <c r="AP12" s="32">
        <f>'Yearly data'!AO286</f>
        <v>6.67</v>
      </c>
      <c r="AQ12" s="32">
        <f>'Yearly data'!AP286</f>
        <v>6.67</v>
      </c>
      <c r="AR12" s="32">
        <f>'Yearly data'!AQ286</f>
        <v>6.67</v>
      </c>
      <c r="AS12" s="32">
        <f>'Yearly data'!AR286</f>
        <v>6.67</v>
      </c>
      <c r="AT12" s="32">
        <f>'Yearly data'!AS286</f>
        <v>6.67</v>
      </c>
      <c r="AU12" s="32">
        <f>'Yearly data'!AT286</f>
        <v>6.67</v>
      </c>
      <c r="AV12" s="32">
        <f>'Yearly data'!AU286</f>
        <v>6.67</v>
      </c>
      <c r="AW12" s="32">
        <f>'Yearly data'!AV286</f>
        <v>6.67</v>
      </c>
      <c r="AX12" s="32">
        <f>'Yearly data'!AW286</f>
        <v>6.67</v>
      </c>
      <c r="AY12" s="32">
        <f>'Yearly data'!AX286</f>
        <v>6.67</v>
      </c>
      <c r="AZ12" s="32">
        <f>'Yearly data'!AY286</f>
        <v>6.67</v>
      </c>
      <c r="BA12" s="32">
        <f>'Yearly data'!AZ286</f>
        <v>6.67</v>
      </c>
      <c r="BB12" s="32">
        <f>'Yearly data'!BA286</f>
        <v>6.67</v>
      </c>
      <c r="BC12" s="32">
        <f>'Yearly data'!BB286</f>
        <v>6.67</v>
      </c>
      <c r="BD12" s="32">
        <f>'Yearly data'!BC286</f>
        <v>6.67</v>
      </c>
      <c r="BE12" s="32">
        <f>'Yearly data'!BD286</f>
        <v>6.67</v>
      </c>
      <c r="BF12" s="32">
        <f>'Yearly data'!BE286</f>
        <v>6.67</v>
      </c>
      <c r="BG12" s="32">
        <f>'Yearly data'!BF286</f>
        <v>6.67</v>
      </c>
      <c r="BH12" s="32">
        <f>'Yearly data'!BG286</f>
        <v>6.67</v>
      </c>
      <c r="BI12" s="32">
        <f>'Yearly data'!BH286</f>
        <v>6.67</v>
      </c>
      <c r="BJ12" s="32">
        <f>'Yearly data'!BI286</f>
        <v>6.67</v>
      </c>
      <c r="BK12" s="32">
        <f>'Yearly data'!BJ286</f>
        <v>6.67</v>
      </c>
      <c r="BL12" s="32">
        <f>'Yearly data'!BK286</f>
        <v>6.67</v>
      </c>
      <c r="BM12" s="32">
        <f>'Yearly data'!BL286</f>
        <v>7.33</v>
      </c>
      <c r="BN12" s="32">
        <f>'Yearly data'!BM286</f>
        <v>7.33</v>
      </c>
      <c r="BO12" s="32">
        <f>'Yearly data'!BN286</f>
        <v>7.33</v>
      </c>
      <c r="BP12" s="32">
        <f>'Yearly data'!BO286</f>
        <v>7.33</v>
      </c>
      <c r="BQ12" s="32">
        <f>'Yearly data'!BP286</f>
        <v>7.33</v>
      </c>
      <c r="BR12" s="32">
        <f>'Yearly data'!BQ286</f>
        <v>7.33</v>
      </c>
      <c r="BS12" s="32">
        <f>'Yearly data'!BR286</f>
        <v>7.67</v>
      </c>
      <c r="BT12" s="32">
        <f>'Yearly data'!BS286</f>
        <v>7.67</v>
      </c>
      <c r="BU12" s="32">
        <f>'Yearly data'!BT286</f>
        <v>7.67</v>
      </c>
      <c r="BV12" s="32">
        <f>'Yearly data'!BU286</f>
        <v>7.67</v>
      </c>
      <c r="BW12" s="32">
        <f>'Yearly data'!BV286</f>
        <v>7.67</v>
      </c>
      <c r="BX12" s="32">
        <f>'Yearly data'!BW286</f>
        <v>8</v>
      </c>
      <c r="BY12" s="32">
        <f>'Yearly data'!BX286</f>
        <v>8</v>
      </c>
      <c r="BZ12" s="32">
        <f>'Yearly data'!BY286</f>
        <v>8</v>
      </c>
      <c r="CA12" s="32">
        <f>'Yearly data'!BZ286</f>
        <v>8</v>
      </c>
      <c r="CB12" s="32">
        <f>'Yearly data'!CA286</f>
        <v>8</v>
      </c>
      <c r="CC12" s="32">
        <f>'Yearly data'!CB286</f>
        <v>8</v>
      </c>
      <c r="CD12" s="32">
        <f>'Yearly data'!CC286</f>
        <v>8</v>
      </c>
      <c r="CE12" s="32">
        <f>'Yearly data'!CD286</f>
        <v>6.67</v>
      </c>
      <c r="CF12" s="32">
        <f>'Yearly data'!CE286</f>
        <v>6.67</v>
      </c>
      <c r="CG12" s="32">
        <f>'Yearly data'!CF286</f>
        <v>6.67</v>
      </c>
      <c r="CH12" s="32">
        <f>'Yearly data'!CG286</f>
        <v>6.67</v>
      </c>
      <c r="CI12" s="32">
        <f>'Yearly data'!CH286</f>
        <v>6.67</v>
      </c>
      <c r="CJ12" s="32">
        <f>'Yearly data'!CI286</f>
        <v>6.67</v>
      </c>
      <c r="CK12" s="32">
        <f>'Yearly data'!CJ286</f>
        <v>6.67</v>
      </c>
      <c r="CL12" s="32">
        <f>'Yearly data'!CK286</f>
        <v>6.67</v>
      </c>
      <c r="CM12" s="32">
        <f>'Yearly data'!CL286</f>
        <v>6.67</v>
      </c>
      <c r="CN12" s="32">
        <f>'Yearly data'!CM286</f>
        <v>6.67</v>
      </c>
      <c r="CO12" s="32">
        <f>'Yearly data'!CN286</f>
        <v>6.67</v>
      </c>
      <c r="CP12" s="32">
        <f>'Yearly data'!CO286</f>
        <v>6.67</v>
      </c>
      <c r="CQ12" s="32">
        <f>'Yearly data'!CP286</f>
        <v>6.67</v>
      </c>
      <c r="CR12" s="32">
        <f>'Yearly data'!CQ286</f>
        <v>6.67</v>
      </c>
      <c r="CS12" s="32">
        <f>'Yearly data'!CR286</f>
        <v>6.67</v>
      </c>
      <c r="CT12" s="32">
        <f>'Yearly data'!CS286</f>
        <v>6.67</v>
      </c>
    </row>
    <row r="13" spans="1:98" ht="20.399999999999999">
      <c r="B13" s="48">
        <v>45577</v>
      </c>
      <c r="C13" s="32">
        <f>'Yearly data'!B287</f>
        <v>7.33</v>
      </c>
      <c r="D13" s="32">
        <f>'Yearly data'!C287</f>
        <v>7.33</v>
      </c>
      <c r="E13" s="32">
        <f>'Yearly data'!D287</f>
        <v>7.33</v>
      </c>
      <c r="F13" s="32">
        <f>'Yearly data'!E287</f>
        <v>7.33</v>
      </c>
      <c r="G13" s="32">
        <f>'Yearly data'!F287</f>
        <v>7.33</v>
      </c>
      <c r="H13" s="32">
        <f>'Yearly data'!G287</f>
        <v>6.67</v>
      </c>
      <c r="I13" s="32">
        <f>'Yearly data'!H287</f>
        <v>6.67</v>
      </c>
      <c r="J13" s="32">
        <f>'Yearly data'!I287</f>
        <v>6.67</v>
      </c>
      <c r="K13" s="32">
        <f>'Yearly data'!J287</f>
        <v>6.67</v>
      </c>
      <c r="L13" s="32">
        <f>'Yearly data'!K287</f>
        <v>6.67</v>
      </c>
      <c r="M13" s="32">
        <f>'Yearly data'!L287</f>
        <v>6.67</v>
      </c>
      <c r="N13" s="32">
        <f>'Yearly data'!M287</f>
        <v>6.67</v>
      </c>
      <c r="O13" s="32">
        <f>'Yearly data'!N287</f>
        <v>6.67</v>
      </c>
      <c r="P13" s="32">
        <f>'Yearly data'!O287</f>
        <v>6.67</v>
      </c>
      <c r="Q13" s="32">
        <f>'Yearly data'!P287</f>
        <v>6.67</v>
      </c>
      <c r="R13" s="32">
        <f>'Yearly data'!Q287</f>
        <v>6.67</v>
      </c>
      <c r="S13" s="32">
        <f>'Yearly data'!R287</f>
        <v>6.67</v>
      </c>
      <c r="T13" s="32">
        <f>'Yearly data'!S287</f>
        <v>6.67</v>
      </c>
      <c r="U13" s="32">
        <f>'Yearly data'!T287</f>
        <v>6.67</v>
      </c>
      <c r="V13" s="32">
        <f>'Yearly data'!U287</f>
        <v>6.67</v>
      </c>
      <c r="W13" s="32">
        <f>'Yearly data'!V287</f>
        <v>6.67</v>
      </c>
      <c r="X13" s="32">
        <f>'Yearly data'!W287</f>
        <v>6.67</v>
      </c>
      <c r="Y13" s="32">
        <f>'Yearly data'!X287</f>
        <v>6.67</v>
      </c>
      <c r="Z13" s="32">
        <f>'Yearly data'!Y287</f>
        <v>6.67</v>
      </c>
      <c r="AA13" s="32">
        <f>'Yearly data'!Z287</f>
        <v>6.67</v>
      </c>
      <c r="AB13" s="32">
        <f>'Yearly data'!AA287</f>
        <v>6.67</v>
      </c>
      <c r="AC13" s="32">
        <f>'Yearly data'!AB287</f>
        <v>6.67</v>
      </c>
      <c r="AD13" s="32">
        <f>'Yearly data'!AC287</f>
        <v>6.67</v>
      </c>
      <c r="AE13" s="32">
        <f>'Yearly data'!AD287</f>
        <v>6.67</v>
      </c>
      <c r="AF13" s="32">
        <f>'Yearly data'!AE287</f>
        <v>6.67</v>
      </c>
      <c r="AG13" s="32">
        <f>'Yearly data'!AF287</f>
        <v>6.67</v>
      </c>
      <c r="AH13" s="32">
        <f>'Yearly data'!AG287</f>
        <v>6.67</v>
      </c>
      <c r="AI13" s="32">
        <f>'Yearly data'!AH287</f>
        <v>6.67</v>
      </c>
      <c r="AJ13" s="32">
        <f>'Yearly data'!AI287</f>
        <v>6.67</v>
      </c>
      <c r="AK13" s="32">
        <f>'Yearly data'!AJ287</f>
        <v>6.67</v>
      </c>
      <c r="AL13" s="32">
        <f>'Yearly data'!AK287</f>
        <v>6.67</v>
      </c>
      <c r="AM13" s="32">
        <f>'Yearly data'!AL287</f>
        <v>6.67</v>
      </c>
      <c r="AN13" s="32">
        <f>'Yearly data'!AM287</f>
        <v>6.67</v>
      </c>
      <c r="AO13" s="32">
        <f>'Yearly data'!AN287</f>
        <v>6.67</v>
      </c>
      <c r="AP13" s="32">
        <f>'Yearly data'!AO287</f>
        <v>6.67</v>
      </c>
      <c r="AQ13" s="32">
        <f>'Yearly data'!AP287</f>
        <v>6.67</v>
      </c>
      <c r="AR13" s="32">
        <f>'Yearly data'!AQ287</f>
        <v>6.67</v>
      </c>
      <c r="AS13" s="32">
        <f>'Yearly data'!AR287</f>
        <v>6.67</v>
      </c>
      <c r="AT13" s="32">
        <f>'Yearly data'!AS287</f>
        <v>6.67</v>
      </c>
      <c r="AU13" s="32">
        <f>'Yearly data'!AT287</f>
        <v>6.67</v>
      </c>
      <c r="AV13" s="32">
        <f>'Yearly data'!AU287</f>
        <v>6.67</v>
      </c>
      <c r="AW13" s="32">
        <f>'Yearly data'!AV287</f>
        <v>6.67</v>
      </c>
      <c r="AX13" s="32">
        <f>'Yearly data'!AW287</f>
        <v>6.67</v>
      </c>
      <c r="AY13" s="32">
        <f>'Yearly data'!AX287</f>
        <v>6.67</v>
      </c>
      <c r="AZ13" s="32">
        <f>'Yearly data'!AY287</f>
        <v>6.67</v>
      </c>
      <c r="BA13" s="32">
        <f>'Yearly data'!AZ287</f>
        <v>6.67</v>
      </c>
      <c r="BB13" s="32">
        <f>'Yearly data'!BA287</f>
        <v>6.67</v>
      </c>
      <c r="BC13" s="32">
        <f>'Yearly data'!BB287</f>
        <v>6.67</v>
      </c>
      <c r="BD13" s="32">
        <f>'Yearly data'!BC287</f>
        <v>6.67</v>
      </c>
      <c r="BE13" s="32">
        <f>'Yearly data'!BD287</f>
        <v>6.67</v>
      </c>
      <c r="BF13" s="32">
        <f>'Yearly data'!BE287</f>
        <v>6.67</v>
      </c>
      <c r="BG13" s="32">
        <f>'Yearly data'!BF287</f>
        <v>6.67</v>
      </c>
      <c r="BH13" s="32">
        <f>'Yearly data'!BG287</f>
        <v>6.67</v>
      </c>
      <c r="BI13" s="32">
        <f>'Yearly data'!BH287</f>
        <v>6.67</v>
      </c>
      <c r="BJ13" s="32">
        <f>'Yearly data'!BI287</f>
        <v>6.67</v>
      </c>
      <c r="BK13" s="32">
        <f>'Yearly data'!BJ287</f>
        <v>6.67</v>
      </c>
      <c r="BL13" s="32">
        <f>'Yearly data'!BK287</f>
        <v>6.67</v>
      </c>
      <c r="BM13" s="32">
        <f>'Yearly data'!BL287</f>
        <v>6.67</v>
      </c>
      <c r="BN13" s="32">
        <f>'Yearly data'!BM287</f>
        <v>6.67</v>
      </c>
      <c r="BO13" s="32">
        <f>'Yearly data'!BN287</f>
        <v>6.67</v>
      </c>
      <c r="BP13" s="32">
        <f>'Yearly data'!BO287</f>
        <v>7</v>
      </c>
      <c r="BQ13" s="32">
        <f>'Yearly data'!BP287</f>
        <v>7</v>
      </c>
      <c r="BR13" s="32">
        <f>'Yearly data'!BQ287</f>
        <v>7.33</v>
      </c>
      <c r="BS13" s="32">
        <f>'Yearly data'!BR287</f>
        <v>7.33</v>
      </c>
      <c r="BT13" s="32">
        <f>'Yearly data'!BS287</f>
        <v>7.67</v>
      </c>
      <c r="BU13" s="32">
        <f>'Yearly data'!BT287</f>
        <v>6.67</v>
      </c>
      <c r="BV13" s="32">
        <f>'Yearly data'!BU287</f>
        <v>6.67</v>
      </c>
      <c r="BW13" s="32">
        <f>'Yearly data'!BV287</f>
        <v>6.67</v>
      </c>
      <c r="BX13" s="32">
        <f>'Yearly data'!BW287</f>
        <v>6.67</v>
      </c>
      <c r="BY13" s="32">
        <f>'Yearly data'!BX287</f>
        <v>10</v>
      </c>
      <c r="BZ13" s="32">
        <f>'Yearly data'!BY287</f>
        <v>10</v>
      </c>
      <c r="CA13" s="32">
        <f>'Yearly data'!BZ287</f>
        <v>10</v>
      </c>
      <c r="CB13" s="32">
        <f>'Yearly data'!CA287</f>
        <v>10</v>
      </c>
      <c r="CC13" s="32">
        <f>'Yearly data'!CB287</f>
        <v>6.67</v>
      </c>
      <c r="CD13" s="32">
        <f>'Yearly data'!CC287</f>
        <v>6.67</v>
      </c>
      <c r="CE13" s="32">
        <f>'Yearly data'!CD287</f>
        <v>6.67</v>
      </c>
      <c r="CF13" s="32">
        <f>'Yearly data'!CE287</f>
        <v>6.67</v>
      </c>
      <c r="CG13" s="32">
        <f>'Yearly data'!CF287</f>
        <v>6.67</v>
      </c>
      <c r="CH13" s="32">
        <f>'Yearly data'!CG287</f>
        <v>6.67</v>
      </c>
      <c r="CI13" s="32">
        <f>'Yearly data'!CH287</f>
        <v>6.67</v>
      </c>
      <c r="CJ13" s="32">
        <f>'Yearly data'!CI287</f>
        <v>6.67</v>
      </c>
      <c r="CK13" s="32">
        <f>'Yearly data'!CJ287</f>
        <v>6.67</v>
      </c>
      <c r="CL13" s="32">
        <f>'Yearly data'!CK287</f>
        <v>6.67</v>
      </c>
      <c r="CM13" s="32">
        <f>'Yearly data'!CL287</f>
        <v>6.67</v>
      </c>
      <c r="CN13" s="32">
        <f>'Yearly data'!CM287</f>
        <v>6.67</v>
      </c>
      <c r="CO13" s="32">
        <f>'Yearly data'!CN287</f>
        <v>6.67</v>
      </c>
      <c r="CP13" s="32">
        <f>'Yearly data'!CO287</f>
        <v>6.67</v>
      </c>
      <c r="CQ13" s="32">
        <f>'Yearly data'!CP287</f>
        <v>6.67</v>
      </c>
      <c r="CR13" s="32">
        <f>'Yearly data'!CQ287</f>
        <v>6.67</v>
      </c>
      <c r="CS13" s="32">
        <f>'Yearly data'!CR287</f>
        <v>6.67</v>
      </c>
      <c r="CT13" s="32">
        <f>'Yearly data'!CS287</f>
        <v>6.67</v>
      </c>
    </row>
    <row r="14" spans="1:98" ht="20.399999999999999">
      <c r="B14" s="48">
        <v>45578</v>
      </c>
      <c r="C14" s="32">
        <f>'Yearly data'!B288</f>
        <v>9.33</v>
      </c>
      <c r="D14" s="32">
        <f>'Yearly data'!C288</f>
        <v>9.33</v>
      </c>
      <c r="E14" s="32">
        <f>'Yearly data'!D288</f>
        <v>9.33</v>
      </c>
      <c r="F14" s="32">
        <f>'Yearly data'!E288</f>
        <v>7.33</v>
      </c>
      <c r="G14" s="32">
        <f>'Yearly data'!F288</f>
        <v>6.67</v>
      </c>
      <c r="H14" s="32">
        <f>'Yearly data'!G288</f>
        <v>6.67</v>
      </c>
      <c r="I14" s="32">
        <f>'Yearly data'!H288</f>
        <v>6.67</v>
      </c>
      <c r="J14" s="32">
        <f>'Yearly data'!I288</f>
        <v>6.67</v>
      </c>
      <c r="K14" s="32">
        <f>'Yearly data'!J288</f>
        <v>6.67</v>
      </c>
      <c r="L14" s="32">
        <f>'Yearly data'!K288</f>
        <v>6.67</v>
      </c>
      <c r="M14" s="32">
        <f>'Yearly data'!L288</f>
        <v>6.67</v>
      </c>
      <c r="N14" s="32">
        <f>'Yearly data'!M288</f>
        <v>6.67</v>
      </c>
      <c r="O14" s="32">
        <f>'Yearly data'!N288</f>
        <v>6.67</v>
      </c>
      <c r="P14" s="32">
        <f>'Yearly data'!O288</f>
        <v>6.67</v>
      </c>
      <c r="Q14" s="32">
        <f>'Yearly data'!P288</f>
        <v>8.33</v>
      </c>
      <c r="R14" s="32">
        <f>'Yearly data'!Q288</f>
        <v>8.33</v>
      </c>
      <c r="S14" s="32">
        <f>'Yearly data'!R288</f>
        <v>8.67</v>
      </c>
      <c r="T14" s="32">
        <f>'Yearly data'!S288</f>
        <v>9.33</v>
      </c>
      <c r="U14" s="32">
        <f>'Yearly data'!T288</f>
        <v>9.33</v>
      </c>
      <c r="V14" s="32">
        <f>'Yearly data'!U288</f>
        <v>8.67</v>
      </c>
      <c r="W14" s="32">
        <f>'Yearly data'!V288</f>
        <v>6.67</v>
      </c>
      <c r="X14" s="32">
        <f>'Yearly data'!W288</f>
        <v>6.67</v>
      </c>
      <c r="Y14" s="32">
        <f>'Yearly data'!X288</f>
        <v>6.67</v>
      </c>
      <c r="Z14" s="32">
        <f>'Yearly data'!Y288</f>
        <v>6.67</v>
      </c>
      <c r="AA14" s="32">
        <f>'Yearly data'!Z288</f>
        <v>6.67</v>
      </c>
      <c r="AB14" s="32">
        <f>'Yearly data'!AA288</f>
        <v>6.67</v>
      </c>
      <c r="AC14" s="32">
        <f>'Yearly data'!AB288</f>
        <v>6.67</v>
      </c>
      <c r="AD14" s="32">
        <f>'Yearly data'!AC288</f>
        <v>6.67</v>
      </c>
      <c r="AE14" s="32">
        <f>'Yearly data'!AD288</f>
        <v>6.67</v>
      </c>
      <c r="AF14" s="32">
        <f>'Yearly data'!AE288</f>
        <v>6.67</v>
      </c>
      <c r="AG14" s="32">
        <f>'Yearly data'!AF288</f>
        <v>6.67</v>
      </c>
      <c r="AH14" s="32">
        <f>'Yearly data'!AG288</f>
        <v>6.67</v>
      </c>
      <c r="AI14" s="32">
        <f>'Yearly data'!AH288</f>
        <v>6.67</v>
      </c>
      <c r="AJ14" s="32">
        <f>'Yearly data'!AI288</f>
        <v>6.67</v>
      </c>
      <c r="AK14" s="32">
        <f>'Yearly data'!AJ288</f>
        <v>6.67</v>
      </c>
      <c r="AL14" s="32">
        <f>'Yearly data'!AK288</f>
        <v>6.67</v>
      </c>
      <c r="AM14" s="32">
        <f>'Yearly data'!AL288</f>
        <v>6.67</v>
      </c>
      <c r="AN14" s="32">
        <f>'Yearly data'!AM288</f>
        <v>6.67</v>
      </c>
      <c r="AO14" s="32">
        <f>'Yearly data'!AN288</f>
        <v>6.67</v>
      </c>
      <c r="AP14" s="32">
        <f>'Yearly data'!AO288</f>
        <v>6.67</v>
      </c>
      <c r="AQ14" s="32">
        <f>'Yearly data'!AP288</f>
        <v>6.67</v>
      </c>
      <c r="AR14" s="32">
        <f>'Yearly data'!AQ288</f>
        <v>6.67</v>
      </c>
      <c r="AS14" s="32">
        <f>'Yearly data'!AR288</f>
        <v>6.67</v>
      </c>
      <c r="AT14" s="32">
        <f>'Yearly data'!AS288</f>
        <v>6.67</v>
      </c>
      <c r="AU14" s="32">
        <f>'Yearly data'!AT288</f>
        <v>6.67</v>
      </c>
      <c r="AV14" s="32">
        <f>'Yearly data'!AU288</f>
        <v>6.67</v>
      </c>
      <c r="AW14" s="32">
        <f>'Yearly data'!AV288</f>
        <v>6.67</v>
      </c>
      <c r="AX14" s="32">
        <f>'Yearly data'!AW288</f>
        <v>6.67</v>
      </c>
      <c r="AY14" s="32">
        <f>'Yearly data'!AX288</f>
        <v>6.67</v>
      </c>
      <c r="AZ14" s="32">
        <f>'Yearly data'!AY288</f>
        <v>6.67</v>
      </c>
      <c r="BA14" s="32">
        <f>'Yearly data'!AZ288</f>
        <v>6.67</v>
      </c>
      <c r="BB14" s="32">
        <f>'Yearly data'!BA288</f>
        <v>6.67</v>
      </c>
      <c r="BC14" s="32">
        <f>'Yearly data'!BB288</f>
        <v>6.67</v>
      </c>
      <c r="BD14" s="32">
        <f>'Yearly data'!BC288</f>
        <v>6.67</v>
      </c>
      <c r="BE14" s="32">
        <f>'Yearly data'!BD288</f>
        <v>6.67</v>
      </c>
      <c r="BF14" s="32">
        <f>'Yearly data'!BE288</f>
        <v>6.67</v>
      </c>
      <c r="BG14" s="32">
        <f>'Yearly data'!BF288</f>
        <v>6.67</v>
      </c>
      <c r="BH14" s="32">
        <f>'Yearly data'!BG288</f>
        <v>6.67</v>
      </c>
      <c r="BI14" s="32">
        <f>'Yearly data'!BH288</f>
        <v>6.67</v>
      </c>
      <c r="BJ14" s="32">
        <f>'Yearly data'!BI288</f>
        <v>6.67</v>
      </c>
      <c r="BK14" s="32">
        <f>'Yearly data'!BJ288</f>
        <v>6.67</v>
      </c>
      <c r="BL14" s="32">
        <f>'Yearly data'!BK288</f>
        <v>6.67</v>
      </c>
      <c r="BM14" s="32">
        <f>'Yearly data'!BL288</f>
        <v>6.67</v>
      </c>
      <c r="BN14" s="32">
        <f>'Yearly data'!BM288</f>
        <v>6.67</v>
      </c>
      <c r="BO14" s="32">
        <f>'Yearly data'!BN288</f>
        <v>6.67</v>
      </c>
      <c r="BP14" s="32">
        <f>'Yearly data'!BO288</f>
        <v>6.67</v>
      </c>
      <c r="BQ14" s="32">
        <f>'Yearly data'!BP288</f>
        <v>11.33</v>
      </c>
      <c r="BR14" s="32">
        <f>'Yearly data'!BQ288</f>
        <v>11.33</v>
      </c>
      <c r="BS14" s="32">
        <f>'Yearly data'!BR288</f>
        <v>11</v>
      </c>
      <c r="BT14" s="32">
        <f>'Yearly data'!BS288</f>
        <v>10.33</v>
      </c>
      <c r="BU14" s="32">
        <f>'Yearly data'!BT288</f>
        <v>6.67</v>
      </c>
      <c r="BV14" s="32">
        <f>'Yearly data'!BU288</f>
        <v>6.67</v>
      </c>
      <c r="BW14" s="32">
        <f>'Yearly data'!BV288</f>
        <v>6.67</v>
      </c>
      <c r="BX14" s="32">
        <f>'Yearly data'!BW288</f>
        <v>6.67</v>
      </c>
      <c r="BY14" s="32">
        <f>'Yearly data'!BX288</f>
        <v>6.67</v>
      </c>
      <c r="BZ14" s="32">
        <f>'Yearly data'!BY288</f>
        <v>6.67</v>
      </c>
      <c r="CA14" s="32">
        <f>'Yearly data'!BZ288</f>
        <v>6.67</v>
      </c>
      <c r="CB14" s="32">
        <f>'Yearly data'!CA288</f>
        <v>6.67</v>
      </c>
      <c r="CC14" s="32">
        <f>'Yearly data'!CB288</f>
        <v>6.67</v>
      </c>
      <c r="CD14" s="32">
        <f>'Yearly data'!CC288</f>
        <v>6.67</v>
      </c>
      <c r="CE14" s="32">
        <f>'Yearly data'!CD288</f>
        <v>6.67</v>
      </c>
      <c r="CF14" s="32">
        <f>'Yearly data'!CE288</f>
        <v>6.67</v>
      </c>
      <c r="CG14" s="32">
        <f>'Yearly data'!CF288</f>
        <v>6.67</v>
      </c>
      <c r="CH14" s="32">
        <f>'Yearly data'!CG288</f>
        <v>6.67</v>
      </c>
      <c r="CI14" s="32">
        <f>'Yearly data'!CH288</f>
        <v>6.67</v>
      </c>
      <c r="CJ14" s="32">
        <f>'Yearly data'!CI288</f>
        <v>6.67</v>
      </c>
      <c r="CK14" s="32">
        <f>'Yearly data'!CJ288</f>
        <v>6.67</v>
      </c>
      <c r="CL14" s="32">
        <f>'Yearly data'!CK288</f>
        <v>6.67</v>
      </c>
      <c r="CM14" s="32">
        <f>'Yearly data'!CL288</f>
        <v>6.67</v>
      </c>
      <c r="CN14" s="32">
        <f>'Yearly data'!CM288</f>
        <v>6.67</v>
      </c>
      <c r="CO14" s="32">
        <f>'Yearly data'!CN288</f>
        <v>6.67</v>
      </c>
      <c r="CP14" s="32">
        <f>'Yearly data'!CO288</f>
        <v>6.67</v>
      </c>
      <c r="CQ14" s="32">
        <f>'Yearly data'!CP288</f>
        <v>6.67</v>
      </c>
      <c r="CR14" s="32">
        <f>'Yearly data'!CQ288</f>
        <v>6.67</v>
      </c>
      <c r="CS14" s="32">
        <f>'Yearly data'!CR288</f>
        <v>6.67</v>
      </c>
      <c r="CT14" s="32">
        <f>'Yearly data'!CS288</f>
        <v>6.67</v>
      </c>
    </row>
    <row r="15" spans="1:98" ht="20.399999999999999">
      <c r="B15" s="48">
        <v>45579</v>
      </c>
      <c r="C15" s="32">
        <f>'Yearly data'!B289</f>
        <v>10</v>
      </c>
      <c r="D15" s="32">
        <f>'Yearly data'!C289</f>
        <v>9.67</v>
      </c>
      <c r="E15" s="32">
        <f>'Yearly data'!D289</f>
        <v>9.33</v>
      </c>
      <c r="F15" s="32">
        <f>'Yearly data'!E289</f>
        <v>8.67</v>
      </c>
      <c r="G15" s="32">
        <f>'Yearly data'!F289</f>
        <v>8.33</v>
      </c>
      <c r="H15" s="32">
        <f>'Yearly data'!G289</f>
        <v>7.67</v>
      </c>
      <c r="I15" s="32">
        <f>'Yearly data'!H289</f>
        <v>7</v>
      </c>
      <c r="J15" s="32">
        <f>'Yearly data'!I289</f>
        <v>6.67</v>
      </c>
      <c r="K15" s="32">
        <f>'Yearly data'!J289</f>
        <v>6.67</v>
      </c>
      <c r="L15" s="32">
        <f>'Yearly data'!K289</f>
        <v>6.67</v>
      </c>
      <c r="M15" s="32">
        <f>'Yearly data'!L289</f>
        <v>6.67</v>
      </c>
      <c r="N15" s="32">
        <f>'Yearly data'!M289</f>
        <v>6.67</v>
      </c>
      <c r="O15" s="32">
        <f>'Yearly data'!N289</f>
        <v>6.67</v>
      </c>
      <c r="P15" s="32">
        <f>'Yearly data'!O289</f>
        <v>6.67</v>
      </c>
      <c r="Q15" s="32">
        <f>'Yearly data'!P289</f>
        <v>6.67</v>
      </c>
      <c r="R15" s="32">
        <f>'Yearly data'!Q289</f>
        <v>6.67</v>
      </c>
      <c r="S15" s="32">
        <f>'Yearly data'!R289</f>
        <v>6.67</v>
      </c>
      <c r="T15" s="32">
        <f>'Yearly data'!S289</f>
        <v>6.67</v>
      </c>
      <c r="U15" s="32">
        <f>'Yearly data'!T289</f>
        <v>6.67</v>
      </c>
      <c r="V15" s="32">
        <f>'Yearly data'!U289</f>
        <v>6.67</v>
      </c>
      <c r="W15" s="32">
        <f>'Yearly data'!V289</f>
        <v>6.67</v>
      </c>
      <c r="X15" s="32">
        <f>'Yearly data'!W289</f>
        <v>6.67</v>
      </c>
      <c r="Y15" s="32">
        <f>'Yearly data'!X289</f>
        <v>6.67</v>
      </c>
      <c r="Z15" s="32">
        <f>'Yearly data'!Y289</f>
        <v>6.67</v>
      </c>
      <c r="AA15" s="32">
        <f>'Yearly data'!Z289</f>
        <v>6.67</v>
      </c>
      <c r="AB15" s="32">
        <f>'Yearly data'!AA289</f>
        <v>6.67</v>
      </c>
      <c r="AC15" s="32">
        <f>'Yearly data'!AB289</f>
        <v>6.67</v>
      </c>
      <c r="AD15" s="32">
        <f>'Yearly data'!AC289</f>
        <v>6.67</v>
      </c>
      <c r="AE15" s="32">
        <f>'Yearly data'!AD289</f>
        <v>6.67</v>
      </c>
      <c r="AF15" s="32">
        <f>'Yearly data'!AE289</f>
        <v>6.67</v>
      </c>
      <c r="AG15" s="32">
        <f>'Yearly data'!AF289</f>
        <v>6.67</v>
      </c>
      <c r="AH15" s="32">
        <f>'Yearly data'!AG289</f>
        <v>6.67</v>
      </c>
      <c r="AI15" s="32">
        <f>'Yearly data'!AH289</f>
        <v>6.67</v>
      </c>
      <c r="AJ15" s="32">
        <f>'Yearly data'!AI289</f>
        <v>6.67</v>
      </c>
      <c r="AK15" s="32">
        <f>'Yearly data'!AJ289</f>
        <v>6.67</v>
      </c>
      <c r="AL15" s="32">
        <f>'Yearly data'!AK289</f>
        <v>6.67</v>
      </c>
      <c r="AM15" s="32">
        <f>'Yearly data'!AL289</f>
        <v>6.67</v>
      </c>
      <c r="AN15" s="32">
        <f>'Yearly data'!AM289</f>
        <v>6.67</v>
      </c>
      <c r="AO15" s="32">
        <f>'Yearly data'!AN289</f>
        <v>6.67</v>
      </c>
      <c r="AP15" s="32">
        <f>'Yearly data'!AO289</f>
        <v>6.67</v>
      </c>
      <c r="AQ15" s="32">
        <f>'Yearly data'!AP289</f>
        <v>6.67</v>
      </c>
      <c r="AR15" s="32">
        <f>'Yearly data'!AQ289</f>
        <v>6.67</v>
      </c>
      <c r="AS15" s="32">
        <f>'Yearly data'!AR289</f>
        <v>6.67</v>
      </c>
      <c r="AT15" s="32">
        <f>'Yearly data'!AS289</f>
        <v>6.67</v>
      </c>
      <c r="AU15" s="32">
        <f>'Yearly data'!AT289</f>
        <v>6.67</v>
      </c>
      <c r="AV15" s="32">
        <f>'Yearly data'!AU289</f>
        <v>6.67</v>
      </c>
      <c r="AW15" s="32">
        <f>'Yearly data'!AV289</f>
        <v>6.67</v>
      </c>
      <c r="AX15" s="32">
        <f>'Yearly data'!AW289</f>
        <v>6.67</v>
      </c>
      <c r="AY15" s="32">
        <f>'Yearly data'!AX289</f>
        <v>6.67</v>
      </c>
      <c r="AZ15" s="32">
        <f>'Yearly data'!AY289</f>
        <v>6.67</v>
      </c>
      <c r="BA15" s="32">
        <f>'Yearly data'!AZ289</f>
        <v>6.67</v>
      </c>
      <c r="BB15" s="32">
        <f>'Yearly data'!BA289</f>
        <v>6.67</v>
      </c>
      <c r="BC15" s="32">
        <f>'Yearly data'!BB289</f>
        <v>6.67</v>
      </c>
      <c r="BD15" s="32">
        <f>'Yearly data'!BC289</f>
        <v>6.67</v>
      </c>
      <c r="BE15" s="32">
        <f>'Yearly data'!BD289</f>
        <v>6.67</v>
      </c>
      <c r="BF15" s="32">
        <f>'Yearly data'!BE289</f>
        <v>6.67</v>
      </c>
      <c r="BG15" s="32">
        <f>'Yearly data'!BF289</f>
        <v>6.67</v>
      </c>
      <c r="BH15" s="32">
        <f>'Yearly data'!BG289</f>
        <v>6.67</v>
      </c>
      <c r="BI15" s="32">
        <f>'Yearly data'!BH289</f>
        <v>6.67</v>
      </c>
      <c r="BJ15" s="32">
        <f>'Yearly data'!BI289</f>
        <v>6.67</v>
      </c>
      <c r="BK15" s="32">
        <f>'Yearly data'!BJ289</f>
        <v>6.67</v>
      </c>
      <c r="BL15" s="32">
        <f>'Yearly data'!BK289</f>
        <v>6.67</v>
      </c>
      <c r="BM15" s="32">
        <f>'Yearly data'!BL289</f>
        <v>6.67</v>
      </c>
      <c r="BN15" s="32">
        <f>'Yearly data'!BM289</f>
        <v>6.67</v>
      </c>
      <c r="BO15" s="32">
        <f>'Yearly data'!BN289</f>
        <v>6.67</v>
      </c>
      <c r="BP15" s="32">
        <f>'Yearly data'!BO289</f>
        <v>6.67</v>
      </c>
      <c r="BQ15" s="32">
        <f>'Yearly data'!BP289</f>
        <v>6.67</v>
      </c>
      <c r="BR15" s="32">
        <f>'Yearly data'!BQ289</f>
        <v>6.67</v>
      </c>
      <c r="BS15" s="32">
        <f>'Yearly data'!BR289</f>
        <v>6.67</v>
      </c>
      <c r="BT15" s="32">
        <f>'Yearly data'!BS289</f>
        <v>6.67</v>
      </c>
      <c r="BU15" s="32">
        <f>'Yearly data'!BT289</f>
        <v>6.67</v>
      </c>
      <c r="BV15" s="32">
        <f>'Yearly data'!BU289</f>
        <v>6.67</v>
      </c>
      <c r="BW15" s="32">
        <f>'Yearly data'!BV289</f>
        <v>6.67</v>
      </c>
      <c r="BX15" s="32">
        <f>'Yearly data'!BW289</f>
        <v>6.67</v>
      </c>
      <c r="BY15" s="32">
        <f>'Yearly data'!BX289</f>
        <v>6.67</v>
      </c>
      <c r="BZ15" s="32">
        <f>'Yearly data'!BY289</f>
        <v>6.67</v>
      </c>
      <c r="CA15" s="32">
        <f>'Yearly data'!BZ289</f>
        <v>6.67</v>
      </c>
      <c r="CB15" s="32">
        <f>'Yearly data'!CA289</f>
        <v>6.67</v>
      </c>
      <c r="CC15" s="32">
        <f>'Yearly data'!CB289</f>
        <v>6.67</v>
      </c>
      <c r="CD15" s="32">
        <f>'Yearly data'!CC289</f>
        <v>6.67</v>
      </c>
      <c r="CE15" s="32">
        <f>'Yearly data'!CD289</f>
        <v>6.67</v>
      </c>
      <c r="CF15" s="32">
        <f>'Yearly data'!CE289</f>
        <v>6.67</v>
      </c>
      <c r="CG15" s="32">
        <f>'Yearly data'!CF289</f>
        <v>6.67</v>
      </c>
      <c r="CH15" s="32">
        <f>'Yearly data'!CG289</f>
        <v>6.67</v>
      </c>
      <c r="CI15" s="32">
        <f>'Yearly data'!CH289</f>
        <v>6.67</v>
      </c>
      <c r="CJ15" s="32">
        <f>'Yearly data'!CI289</f>
        <v>6.67</v>
      </c>
      <c r="CK15" s="32">
        <f>'Yearly data'!CJ289</f>
        <v>6.67</v>
      </c>
      <c r="CL15" s="32">
        <f>'Yearly data'!CK289</f>
        <v>6.67</v>
      </c>
      <c r="CM15" s="32">
        <f>'Yearly data'!CL289</f>
        <v>6.67</v>
      </c>
      <c r="CN15" s="32">
        <f>'Yearly data'!CM289</f>
        <v>6.67</v>
      </c>
      <c r="CO15" s="32">
        <f>'Yearly data'!CN289</f>
        <v>6.67</v>
      </c>
      <c r="CP15" s="32">
        <f>'Yearly data'!CO289</f>
        <v>6.67</v>
      </c>
      <c r="CQ15" s="32">
        <f>'Yearly data'!CP289</f>
        <v>6.67</v>
      </c>
      <c r="CR15" s="32">
        <f>'Yearly data'!CQ289</f>
        <v>6.67</v>
      </c>
      <c r="CS15" s="32">
        <f>'Yearly data'!CR289</f>
        <v>6.67</v>
      </c>
      <c r="CT15" s="32">
        <f>'Yearly data'!CS289</f>
        <v>6.67</v>
      </c>
    </row>
    <row r="16" spans="1:98" ht="20.399999999999999">
      <c r="B16" s="48">
        <v>45580</v>
      </c>
      <c r="C16" s="32">
        <f>'Yearly data'!B290</f>
        <v>6.67</v>
      </c>
      <c r="D16" s="32">
        <f>'Yearly data'!C290</f>
        <v>6.67</v>
      </c>
      <c r="E16" s="32">
        <f>'Yearly data'!D290</f>
        <v>6.67</v>
      </c>
      <c r="F16" s="32">
        <f>'Yearly data'!E290</f>
        <v>6.67</v>
      </c>
      <c r="G16" s="32">
        <f>'Yearly data'!F290</f>
        <v>6.67</v>
      </c>
      <c r="H16" s="32">
        <f>'Yearly data'!G290</f>
        <v>6.67</v>
      </c>
      <c r="I16" s="32">
        <f>'Yearly data'!H290</f>
        <v>6.67</v>
      </c>
      <c r="J16" s="32">
        <f>'Yearly data'!I290</f>
        <v>6.67</v>
      </c>
      <c r="K16" s="32">
        <f>'Yearly data'!J290</f>
        <v>6.67</v>
      </c>
      <c r="L16" s="32">
        <f>'Yearly data'!K290</f>
        <v>6.67</v>
      </c>
      <c r="M16" s="32">
        <f>'Yearly data'!L290</f>
        <v>6.67</v>
      </c>
      <c r="N16" s="32">
        <f>'Yearly data'!M290</f>
        <v>6.67</v>
      </c>
      <c r="O16" s="32">
        <f>'Yearly data'!N290</f>
        <v>6.67</v>
      </c>
      <c r="P16" s="32">
        <f>'Yearly data'!O290</f>
        <v>6.67</v>
      </c>
      <c r="Q16" s="32">
        <f>'Yearly data'!P290</f>
        <v>6.67</v>
      </c>
      <c r="R16" s="32">
        <f>'Yearly data'!Q290</f>
        <v>6.67</v>
      </c>
      <c r="S16" s="32">
        <f>'Yearly data'!R290</f>
        <v>6.67</v>
      </c>
      <c r="T16" s="32">
        <f>'Yearly data'!S290</f>
        <v>6.67</v>
      </c>
      <c r="U16" s="32">
        <f>'Yearly data'!T290</f>
        <v>6.67</v>
      </c>
      <c r="V16" s="32">
        <f>'Yearly data'!U290</f>
        <v>6.67</v>
      </c>
      <c r="W16" s="32">
        <f>'Yearly data'!V290</f>
        <v>6.67</v>
      </c>
      <c r="X16" s="32">
        <f>'Yearly data'!W290</f>
        <v>6.67</v>
      </c>
      <c r="Y16" s="32">
        <f>'Yearly data'!X290</f>
        <v>6.67</v>
      </c>
      <c r="Z16" s="32">
        <f>'Yearly data'!Y290</f>
        <v>6.67</v>
      </c>
      <c r="AA16" s="32">
        <f>'Yearly data'!Z290</f>
        <v>6.67</v>
      </c>
      <c r="AB16" s="32">
        <f>'Yearly data'!AA290</f>
        <v>6.67</v>
      </c>
      <c r="AC16" s="32">
        <f>'Yearly data'!AB290</f>
        <v>6.67</v>
      </c>
      <c r="AD16" s="32">
        <f>'Yearly data'!AC290</f>
        <v>6.67</v>
      </c>
      <c r="AE16" s="32">
        <f>'Yearly data'!AD290</f>
        <v>6.67</v>
      </c>
      <c r="AF16" s="32">
        <f>'Yearly data'!AE290</f>
        <v>6.67</v>
      </c>
      <c r="AG16" s="32">
        <f>'Yearly data'!AF290</f>
        <v>6.67</v>
      </c>
      <c r="AH16" s="32">
        <f>'Yearly data'!AG290</f>
        <v>6.67</v>
      </c>
      <c r="AI16" s="32">
        <f>'Yearly data'!AH290</f>
        <v>6.67</v>
      </c>
      <c r="AJ16" s="32">
        <f>'Yearly data'!AI290</f>
        <v>6.67</v>
      </c>
      <c r="AK16" s="32">
        <f>'Yearly data'!AJ290</f>
        <v>6.67</v>
      </c>
      <c r="AL16" s="32">
        <f>'Yearly data'!AK290</f>
        <v>6.67</v>
      </c>
      <c r="AM16" s="32">
        <f>'Yearly data'!AL290</f>
        <v>6.67</v>
      </c>
      <c r="AN16" s="32">
        <f>'Yearly data'!AM290</f>
        <v>6.67</v>
      </c>
      <c r="AO16" s="32">
        <f>'Yearly data'!AN290</f>
        <v>6.67</v>
      </c>
      <c r="AP16" s="32">
        <f>'Yearly data'!AO290</f>
        <v>6.67</v>
      </c>
      <c r="AQ16" s="32">
        <f>'Yearly data'!AP290</f>
        <v>6.67</v>
      </c>
      <c r="AR16" s="32">
        <f>'Yearly data'!AQ290</f>
        <v>6.67</v>
      </c>
      <c r="AS16" s="32">
        <f>'Yearly data'!AR290</f>
        <v>6.67</v>
      </c>
      <c r="AT16" s="32">
        <f>'Yearly data'!AS290</f>
        <v>6.67</v>
      </c>
      <c r="AU16" s="32">
        <f>'Yearly data'!AT290</f>
        <v>6.67</v>
      </c>
      <c r="AV16" s="32">
        <f>'Yearly data'!AU290</f>
        <v>6.67</v>
      </c>
      <c r="AW16" s="32">
        <f>'Yearly data'!AV290</f>
        <v>6.67</v>
      </c>
      <c r="AX16" s="32">
        <f>'Yearly data'!AW290</f>
        <v>6.67</v>
      </c>
      <c r="AY16" s="32">
        <f>'Yearly data'!AX290</f>
        <v>6.67</v>
      </c>
      <c r="AZ16" s="32">
        <f>'Yearly data'!AY290</f>
        <v>6.67</v>
      </c>
      <c r="BA16" s="32">
        <f>'Yearly data'!AZ290</f>
        <v>6.67</v>
      </c>
      <c r="BB16" s="32">
        <f>'Yearly data'!BA290</f>
        <v>6.67</v>
      </c>
      <c r="BC16" s="32">
        <f>'Yearly data'!BB290</f>
        <v>6.67</v>
      </c>
      <c r="BD16" s="32">
        <f>'Yearly data'!BC290</f>
        <v>6.67</v>
      </c>
      <c r="BE16" s="32">
        <f>'Yearly data'!BD290</f>
        <v>6.67</v>
      </c>
      <c r="BF16" s="32">
        <f>'Yearly data'!BE290</f>
        <v>6.67</v>
      </c>
      <c r="BG16" s="32">
        <f>'Yearly data'!BF290</f>
        <v>6.67</v>
      </c>
      <c r="BH16" s="32">
        <f>'Yearly data'!BG290</f>
        <v>6.67</v>
      </c>
      <c r="BI16" s="32">
        <f>'Yearly data'!BH290</f>
        <v>6.67</v>
      </c>
      <c r="BJ16" s="32">
        <f>'Yearly data'!BI290</f>
        <v>6.67</v>
      </c>
      <c r="BK16" s="32">
        <f>'Yearly data'!BJ290</f>
        <v>6.67</v>
      </c>
      <c r="BL16" s="32">
        <f>'Yearly data'!BK290</f>
        <v>6.67</v>
      </c>
      <c r="BM16" s="32">
        <f>'Yearly data'!BL290</f>
        <v>6.67</v>
      </c>
      <c r="BN16" s="32">
        <f>'Yearly data'!BM290</f>
        <v>6.67</v>
      </c>
      <c r="BO16" s="32">
        <f>'Yearly data'!BN290</f>
        <v>6.67</v>
      </c>
      <c r="BP16" s="32">
        <f>'Yearly data'!BO290</f>
        <v>6.67</v>
      </c>
      <c r="BQ16" s="32">
        <f>'Yearly data'!BP290</f>
        <v>6.67</v>
      </c>
      <c r="BR16" s="32">
        <f>'Yearly data'!BQ290</f>
        <v>6.67</v>
      </c>
      <c r="BS16" s="32">
        <f>'Yearly data'!BR290</f>
        <v>6.67</v>
      </c>
      <c r="BT16" s="32">
        <f>'Yearly data'!BS290</f>
        <v>6.67</v>
      </c>
      <c r="BU16" s="32">
        <f>'Yearly data'!BT290</f>
        <v>6.67</v>
      </c>
      <c r="BV16" s="32">
        <f>'Yearly data'!BU290</f>
        <v>6.67</v>
      </c>
      <c r="BW16" s="32">
        <f>'Yearly data'!BV290</f>
        <v>6.67</v>
      </c>
      <c r="BX16" s="32">
        <f>'Yearly data'!BW290</f>
        <v>6.67</v>
      </c>
      <c r="BY16" s="32">
        <f>'Yearly data'!BX290</f>
        <v>6.67</v>
      </c>
      <c r="BZ16" s="32">
        <f>'Yearly data'!BY290</f>
        <v>6.67</v>
      </c>
      <c r="CA16" s="32">
        <f>'Yearly data'!BZ290</f>
        <v>6.67</v>
      </c>
      <c r="CB16" s="32">
        <f>'Yearly data'!CA290</f>
        <v>6.67</v>
      </c>
      <c r="CC16" s="32">
        <f>'Yearly data'!CB290</f>
        <v>6.67</v>
      </c>
      <c r="CD16" s="32">
        <f>'Yearly data'!CC290</f>
        <v>6.67</v>
      </c>
      <c r="CE16" s="32">
        <f>'Yearly data'!CD290</f>
        <v>6.67</v>
      </c>
      <c r="CF16" s="32">
        <f>'Yearly data'!CE290</f>
        <v>6.67</v>
      </c>
      <c r="CG16" s="32">
        <f>'Yearly data'!CF290</f>
        <v>6.67</v>
      </c>
      <c r="CH16" s="32">
        <f>'Yearly data'!CG290</f>
        <v>6.67</v>
      </c>
      <c r="CI16" s="32">
        <f>'Yearly data'!CH290</f>
        <v>6.67</v>
      </c>
      <c r="CJ16" s="32">
        <f>'Yearly data'!CI290</f>
        <v>6.67</v>
      </c>
      <c r="CK16" s="32">
        <f>'Yearly data'!CJ290</f>
        <v>6.67</v>
      </c>
      <c r="CL16" s="32">
        <f>'Yearly data'!CK290</f>
        <v>6.67</v>
      </c>
      <c r="CM16" s="32">
        <f>'Yearly data'!CL290</f>
        <v>6.67</v>
      </c>
      <c r="CN16" s="32">
        <f>'Yearly data'!CM290</f>
        <v>6.67</v>
      </c>
      <c r="CO16" s="32">
        <f>'Yearly data'!CN290</f>
        <v>6.67</v>
      </c>
      <c r="CP16" s="32">
        <f>'Yearly data'!CO290</f>
        <v>6.67</v>
      </c>
      <c r="CQ16" s="32">
        <f>'Yearly data'!CP290</f>
        <v>6.67</v>
      </c>
      <c r="CR16" s="32">
        <f>'Yearly data'!CQ290</f>
        <v>6.67</v>
      </c>
      <c r="CS16" s="32">
        <f>'Yearly data'!CR290</f>
        <v>6.67</v>
      </c>
      <c r="CT16" s="32">
        <f>'Yearly data'!CS290</f>
        <v>6.67</v>
      </c>
    </row>
    <row r="17" spans="2:98" ht="20.399999999999999">
      <c r="B17" s="48">
        <v>45581</v>
      </c>
      <c r="C17" s="32">
        <f>'Yearly data'!B291</f>
        <v>5.67</v>
      </c>
      <c r="D17" s="32">
        <f>'Yearly data'!C291</f>
        <v>5.67</v>
      </c>
      <c r="E17" s="32">
        <f>'Yearly data'!D291</f>
        <v>5.67</v>
      </c>
      <c r="F17" s="32">
        <f>'Yearly data'!E291</f>
        <v>5.67</v>
      </c>
      <c r="G17" s="32">
        <f>'Yearly data'!F291</f>
        <v>5.67</v>
      </c>
      <c r="H17" s="32">
        <f>'Yearly data'!G291</f>
        <v>5.67</v>
      </c>
      <c r="I17" s="32">
        <f>'Yearly data'!H291</f>
        <v>5.67</v>
      </c>
      <c r="J17" s="32">
        <f>'Yearly data'!I291</f>
        <v>5.67</v>
      </c>
      <c r="K17" s="32">
        <f>'Yearly data'!J291</f>
        <v>5.67</v>
      </c>
      <c r="L17" s="32">
        <f>'Yearly data'!K291</f>
        <v>5.67</v>
      </c>
      <c r="M17" s="32">
        <f>'Yearly data'!L291</f>
        <v>5.67</v>
      </c>
      <c r="N17" s="32">
        <f>'Yearly data'!M291</f>
        <v>5.67</v>
      </c>
      <c r="O17" s="32">
        <f>'Yearly data'!N291</f>
        <v>5.67</v>
      </c>
      <c r="P17" s="32">
        <f>'Yearly data'!O291</f>
        <v>5.67</v>
      </c>
      <c r="Q17" s="32">
        <f>'Yearly data'!P291</f>
        <v>5.67</v>
      </c>
      <c r="R17" s="32">
        <f>'Yearly data'!Q291</f>
        <v>5.67</v>
      </c>
      <c r="S17" s="32">
        <f>'Yearly data'!R291</f>
        <v>8</v>
      </c>
      <c r="T17" s="32">
        <f>'Yearly data'!S291</f>
        <v>7.67</v>
      </c>
      <c r="U17" s="32">
        <f>'Yearly data'!T291</f>
        <v>6.67</v>
      </c>
      <c r="V17" s="32">
        <f>'Yearly data'!U291</f>
        <v>6</v>
      </c>
      <c r="W17" s="32">
        <f>'Yearly data'!V291</f>
        <v>6</v>
      </c>
      <c r="X17" s="32">
        <f>'Yearly data'!W291</f>
        <v>5.67</v>
      </c>
      <c r="Y17" s="32">
        <f>'Yearly data'!X291</f>
        <v>5.67</v>
      </c>
      <c r="Z17" s="32">
        <f>'Yearly data'!Y291</f>
        <v>5.67</v>
      </c>
      <c r="AA17" s="32">
        <f>'Yearly data'!Z291</f>
        <v>5.67</v>
      </c>
      <c r="AB17" s="32">
        <f>'Yearly data'!AA291</f>
        <v>5.67</v>
      </c>
      <c r="AC17" s="32">
        <f>'Yearly data'!AB291</f>
        <v>5.67</v>
      </c>
      <c r="AD17" s="32">
        <f>'Yearly data'!AC291</f>
        <v>5.67</v>
      </c>
      <c r="AE17" s="32">
        <f>'Yearly data'!AD291</f>
        <v>5.67</v>
      </c>
      <c r="AF17" s="32">
        <f>'Yearly data'!AE291</f>
        <v>5.67</v>
      </c>
      <c r="AG17" s="32">
        <f>'Yearly data'!AF291</f>
        <v>5.67</v>
      </c>
      <c r="AH17" s="32">
        <f>'Yearly data'!AG291</f>
        <v>5.67</v>
      </c>
      <c r="AI17" s="32">
        <f>'Yearly data'!AH291</f>
        <v>5.67</v>
      </c>
      <c r="AJ17" s="32">
        <f>'Yearly data'!AI291</f>
        <v>5.67</v>
      </c>
      <c r="AK17" s="32">
        <f>'Yearly data'!AJ291</f>
        <v>0</v>
      </c>
      <c r="AL17" s="32">
        <f>'Yearly data'!AK291</f>
        <v>0</v>
      </c>
      <c r="AM17" s="32">
        <f>'Yearly data'!AL291</f>
        <v>0</v>
      </c>
      <c r="AN17" s="32">
        <f>'Yearly data'!AM291</f>
        <v>0</v>
      </c>
      <c r="AO17" s="32">
        <f>'Yearly data'!AN291</f>
        <v>0</v>
      </c>
      <c r="AP17" s="32">
        <f>'Yearly data'!AO291</f>
        <v>0</v>
      </c>
      <c r="AQ17" s="32">
        <f>'Yearly data'!AP291</f>
        <v>0</v>
      </c>
      <c r="AR17" s="32">
        <f>'Yearly data'!AQ291</f>
        <v>0</v>
      </c>
      <c r="AS17" s="32">
        <f>'Yearly data'!AR291</f>
        <v>0</v>
      </c>
      <c r="AT17" s="32">
        <f>'Yearly data'!AS291</f>
        <v>0</v>
      </c>
      <c r="AU17" s="32">
        <f>'Yearly data'!AT291</f>
        <v>0</v>
      </c>
      <c r="AV17" s="32">
        <f>'Yearly data'!AU291</f>
        <v>0</v>
      </c>
      <c r="AW17" s="32">
        <f>'Yearly data'!AV291</f>
        <v>0</v>
      </c>
      <c r="AX17" s="32">
        <f>'Yearly data'!AW291</f>
        <v>0</v>
      </c>
      <c r="AY17" s="32">
        <f>'Yearly data'!AX291</f>
        <v>0</v>
      </c>
      <c r="AZ17" s="32">
        <f>'Yearly data'!AY291</f>
        <v>0</v>
      </c>
      <c r="BA17" s="32">
        <f>'Yearly data'!AZ291</f>
        <v>0</v>
      </c>
      <c r="BB17" s="32">
        <f>'Yearly data'!BA291</f>
        <v>0</v>
      </c>
      <c r="BC17" s="32">
        <f>'Yearly data'!BB291</f>
        <v>0</v>
      </c>
      <c r="BD17" s="32">
        <f>'Yearly data'!BC291</f>
        <v>0</v>
      </c>
      <c r="BE17" s="32">
        <f>'Yearly data'!BD291</f>
        <v>0</v>
      </c>
      <c r="BF17" s="32">
        <f>'Yearly data'!BE291</f>
        <v>0</v>
      </c>
      <c r="BG17" s="32">
        <f>'Yearly data'!BF291</f>
        <v>0</v>
      </c>
      <c r="BH17" s="32">
        <f>'Yearly data'!BG291</f>
        <v>0</v>
      </c>
      <c r="BI17" s="32">
        <f>'Yearly data'!BH291</f>
        <v>0</v>
      </c>
      <c r="BJ17" s="32">
        <f>'Yearly data'!BI291</f>
        <v>0</v>
      </c>
      <c r="BK17" s="32">
        <f>'Yearly data'!BJ291</f>
        <v>0</v>
      </c>
      <c r="BL17" s="32">
        <f>'Yearly data'!BK291</f>
        <v>0</v>
      </c>
      <c r="BM17" s="32">
        <f>'Yearly data'!BL291</f>
        <v>0</v>
      </c>
      <c r="BN17" s="32">
        <f>'Yearly data'!BM291</f>
        <v>0</v>
      </c>
      <c r="BO17" s="32">
        <f>'Yearly data'!BN291</f>
        <v>0</v>
      </c>
      <c r="BP17" s="32">
        <f>'Yearly data'!BO291</f>
        <v>0</v>
      </c>
      <c r="BQ17" s="32">
        <f>'Yearly data'!BP291</f>
        <v>0</v>
      </c>
      <c r="BR17" s="32">
        <f>'Yearly data'!BQ291</f>
        <v>0</v>
      </c>
      <c r="BS17" s="32">
        <f>'Yearly data'!BR291</f>
        <v>0</v>
      </c>
      <c r="BT17" s="32">
        <f>'Yearly data'!BS291</f>
        <v>0</v>
      </c>
      <c r="BU17" s="32">
        <f>'Yearly data'!BT291</f>
        <v>0</v>
      </c>
      <c r="BV17" s="32">
        <f>'Yearly data'!BU291</f>
        <v>0</v>
      </c>
      <c r="BW17" s="32">
        <f>'Yearly data'!BV291</f>
        <v>0</v>
      </c>
      <c r="BX17" s="32">
        <f>'Yearly data'!BW291</f>
        <v>0</v>
      </c>
      <c r="BY17" s="32">
        <f>'Yearly data'!BX291</f>
        <v>5.67</v>
      </c>
      <c r="BZ17" s="32">
        <f>'Yearly data'!BY291</f>
        <v>5.67</v>
      </c>
      <c r="CA17" s="32">
        <f>'Yearly data'!BZ291</f>
        <v>5.67</v>
      </c>
      <c r="CB17" s="32">
        <f>'Yearly data'!CA291</f>
        <v>5.67</v>
      </c>
      <c r="CC17" s="32">
        <f>'Yearly data'!CB291</f>
        <v>5.67</v>
      </c>
      <c r="CD17" s="32">
        <f>'Yearly data'!CC291</f>
        <v>5.67</v>
      </c>
      <c r="CE17" s="32">
        <f>'Yearly data'!CD291</f>
        <v>5.67</v>
      </c>
      <c r="CF17" s="32">
        <f>'Yearly data'!CE291</f>
        <v>5.67</v>
      </c>
      <c r="CG17" s="32">
        <f>'Yearly data'!CF291</f>
        <v>5.67</v>
      </c>
      <c r="CH17" s="32">
        <f>'Yearly data'!CG291</f>
        <v>5.67</v>
      </c>
      <c r="CI17" s="32">
        <f>'Yearly data'!CH291</f>
        <v>5.67</v>
      </c>
      <c r="CJ17" s="32">
        <f>'Yearly data'!CI291</f>
        <v>5.67</v>
      </c>
      <c r="CK17" s="32">
        <f>'Yearly data'!CJ291</f>
        <v>5.67</v>
      </c>
      <c r="CL17" s="32">
        <f>'Yearly data'!CK291</f>
        <v>5.67</v>
      </c>
      <c r="CM17" s="32">
        <f>'Yearly data'!CL291</f>
        <v>5.67</v>
      </c>
      <c r="CN17" s="32">
        <f>'Yearly data'!CM291</f>
        <v>5.67</v>
      </c>
      <c r="CO17" s="32">
        <f>'Yearly data'!CN291</f>
        <v>5.67</v>
      </c>
      <c r="CP17" s="32">
        <f>'Yearly data'!CO291</f>
        <v>5.67</v>
      </c>
      <c r="CQ17" s="32">
        <f>'Yearly data'!CP291</f>
        <v>5.67</v>
      </c>
      <c r="CR17" s="32">
        <f>'Yearly data'!CQ291</f>
        <v>5.67</v>
      </c>
      <c r="CS17" s="32">
        <f>'Yearly data'!CR291</f>
        <v>5.67</v>
      </c>
      <c r="CT17" s="32">
        <f>'Yearly data'!CS291</f>
        <v>5.67</v>
      </c>
    </row>
    <row r="18" spans="2:98" ht="20.399999999999999">
      <c r="B18" s="48">
        <v>45582</v>
      </c>
      <c r="C18" s="32">
        <f>'Yearly data'!B292</f>
        <v>7.33</v>
      </c>
      <c r="D18" s="32">
        <f>'Yearly data'!C292</f>
        <v>7.33</v>
      </c>
      <c r="E18" s="32">
        <f>'Yearly data'!D292</f>
        <v>7.33</v>
      </c>
      <c r="F18" s="32">
        <f>'Yearly data'!E292</f>
        <v>7.33</v>
      </c>
      <c r="G18" s="32">
        <f>'Yearly data'!F292</f>
        <v>7.33</v>
      </c>
      <c r="H18" s="32">
        <f>'Yearly data'!G292</f>
        <v>7</v>
      </c>
      <c r="I18" s="32">
        <f>'Yearly data'!H292</f>
        <v>6.67</v>
      </c>
      <c r="J18" s="32">
        <f>'Yearly data'!I292</f>
        <v>6.67</v>
      </c>
      <c r="K18" s="32">
        <f>'Yearly data'!J292</f>
        <v>6.67</v>
      </c>
      <c r="L18" s="32">
        <f>'Yearly data'!K292</f>
        <v>6.67</v>
      </c>
      <c r="M18" s="32">
        <f>'Yearly data'!L292</f>
        <v>6.67</v>
      </c>
      <c r="N18" s="32">
        <f>'Yearly data'!M292</f>
        <v>6.67</v>
      </c>
      <c r="O18" s="32">
        <f>'Yearly data'!N292</f>
        <v>6.67</v>
      </c>
      <c r="P18" s="32">
        <f>'Yearly data'!O292</f>
        <v>6.67</v>
      </c>
      <c r="Q18" s="32">
        <f>'Yearly data'!P292</f>
        <v>6.67</v>
      </c>
      <c r="R18" s="32">
        <f>'Yearly data'!Q292</f>
        <v>6.67</v>
      </c>
      <c r="S18" s="32">
        <f>'Yearly data'!R292</f>
        <v>6.67</v>
      </c>
      <c r="T18" s="32">
        <f>'Yearly data'!S292</f>
        <v>6.67</v>
      </c>
      <c r="U18" s="32">
        <f>'Yearly data'!T292</f>
        <v>6.67</v>
      </c>
      <c r="V18" s="32">
        <f>'Yearly data'!U292</f>
        <v>6.67</v>
      </c>
      <c r="W18" s="32">
        <f>'Yearly data'!V292</f>
        <v>6.67</v>
      </c>
      <c r="X18" s="32">
        <f>'Yearly data'!W292</f>
        <v>6.67</v>
      </c>
      <c r="Y18" s="32">
        <f>'Yearly data'!X292</f>
        <v>6.67</v>
      </c>
      <c r="Z18" s="32">
        <f>'Yearly data'!Y292</f>
        <v>6.67</v>
      </c>
      <c r="AA18" s="32">
        <f>'Yearly data'!Z292</f>
        <v>6.67</v>
      </c>
      <c r="AB18" s="32">
        <f>'Yearly data'!AA292</f>
        <v>6.67</v>
      </c>
      <c r="AC18" s="32">
        <f>'Yearly data'!AB292</f>
        <v>6.67</v>
      </c>
      <c r="AD18" s="32">
        <f>'Yearly data'!AC292</f>
        <v>6.67</v>
      </c>
      <c r="AE18" s="32">
        <f>'Yearly data'!AD292</f>
        <v>6.67</v>
      </c>
      <c r="AF18" s="32">
        <f>'Yearly data'!AE292</f>
        <v>6.67</v>
      </c>
      <c r="AG18" s="32">
        <f>'Yearly data'!AF292</f>
        <v>6.67</v>
      </c>
      <c r="AH18" s="32">
        <f>'Yearly data'!AG292</f>
        <v>6.67</v>
      </c>
      <c r="AI18" s="32">
        <f>'Yearly data'!AH292</f>
        <v>6.67</v>
      </c>
      <c r="AJ18" s="32">
        <f>'Yearly data'!AI292</f>
        <v>6.67</v>
      </c>
      <c r="AK18" s="32">
        <f>'Yearly data'!AJ292</f>
        <v>0</v>
      </c>
      <c r="AL18" s="32">
        <f>'Yearly data'!AK292</f>
        <v>0</v>
      </c>
      <c r="AM18" s="32">
        <f>'Yearly data'!AL292</f>
        <v>0</v>
      </c>
      <c r="AN18" s="32">
        <f>'Yearly data'!AM292</f>
        <v>0</v>
      </c>
      <c r="AO18" s="32">
        <f>'Yearly data'!AN292</f>
        <v>0</v>
      </c>
      <c r="AP18" s="32">
        <f>'Yearly data'!AO292</f>
        <v>0</v>
      </c>
      <c r="AQ18" s="32">
        <f>'Yearly data'!AP292</f>
        <v>0</v>
      </c>
      <c r="AR18" s="32">
        <f>'Yearly data'!AQ292</f>
        <v>0</v>
      </c>
      <c r="AS18" s="32">
        <f>'Yearly data'!AR292</f>
        <v>0</v>
      </c>
      <c r="AT18" s="32">
        <f>'Yearly data'!AS292</f>
        <v>0</v>
      </c>
      <c r="AU18" s="32">
        <f>'Yearly data'!AT292</f>
        <v>0</v>
      </c>
      <c r="AV18" s="32">
        <f>'Yearly data'!AU292</f>
        <v>0</v>
      </c>
      <c r="AW18" s="32">
        <f>'Yearly data'!AV292</f>
        <v>0</v>
      </c>
      <c r="AX18" s="32">
        <f>'Yearly data'!AW292</f>
        <v>0</v>
      </c>
      <c r="AY18" s="32">
        <f>'Yearly data'!AX292</f>
        <v>0</v>
      </c>
      <c r="AZ18" s="32">
        <f>'Yearly data'!AY292</f>
        <v>0</v>
      </c>
      <c r="BA18" s="32">
        <f>'Yearly data'!AZ292</f>
        <v>0</v>
      </c>
      <c r="BB18" s="32">
        <f>'Yearly data'!BA292</f>
        <v>0</v>
      </c>
      <c r="BC18" s="32">
        <f>'Yearly data'!BB292</f>
        <v>0</v>
      </c>
      <c r="BD18" s="32">
        <f>'Yearly data'!BC292</f>
        <v>0</v>
      </c>
      <c r="BE18" s="32">
        <f>'Yearly data'!BD292</f>
        <v>0</v>
      </c>
      <c r="BF18" s="32">
        <f>'Yearly data'!BE292</f>
        <v>0</v>
      </c>
      <c r="BG18" s="32">
        <f>'Yearly data'!BF292</f>
        <v>0</v>
      </c>
      <c r="BH18" s="32">
        <f>'Yearly data'!BG292</f>
        <v>0</v>
      </c>
      <c r="BI18" s="32">
        <f>'Yearly data'!BH292</f>
        <v>0</v>
      </c>
      <c r="BJ18" s="32">
        <f>'Yearly data'!BI292</f>
        <v>0</v>
      </c>
      <c r="BK18" s="32">
        <f>'Yearly data'!BJ292</f>
        <v>0</v>
      </c>
      <c r="BL18" s="32">
        <f>'Yearly data'!BK292</f>
        <v>0</v>
      </c>
      <c r="BM18" s="32">
        <f>'Yearly data'!BL292</f>
        <v>0</v>
      </c>
      <c r="BN18" s="32">
        <f>'Yearly data'!BM292</f>
        <v>0</v>
      </c>
      <c r="BO18" s="32">
        <f>'Yearly data'!BN292</f>
        <v>0</v>
      </c>
      <c r="BP18" s="32">
        <f>'Yearly data'!BO292</f>
        <v>0</v>
      </c>
      <c r="BQ18" s="32">
        <f>'Yearly data'!BP292</f>
        <v>0</v>
      </c>
      <c r="BR18" s="32">
        <f>'Yearly data'!BQ292</f>
        <v>0</v>
      </c>
      <c r="BS18" s="32">
        <f>'Yearly data'!BR292</f>
        <v>0</v>
      </c>
      <c r="BT18" s="32">
        <f>'Yearly data'!BS292</f>
        <v>0</v>
      </c>
      <c r="BU18" s="32">
        <f>'Yearly data'!BT292</f>
        <v>0</v>
      </c>
      <c r="BV18" s="32">
        <f>'Yearly data'!BU292</f>
        <v>0</v>
      </c>
      <c r="BW18" s="32">
        <f>'Yearly data'!BV292</f>
        <v>0</v>
      </c>
      <c r="BX18" s="32">
        <f>'Yearly data'!BW292</f>
        <v>0</v>
      </c>
      <c r="BY18" s="32">
        <f>'Yearly data'!BX292</f>
        <v>0</v>
      </c>
      <c r="BZ18" s="32">
        <f>'Yearly data'!BY292</f>
        <v>0</v>
      </c>
      <c r="CA18" s="32">
        <f>'Yearly data'!BZ292</f>
        <v>6.67</v>
      </c>
      <c r="CB18" s="32">
        <f>'Yearly data'!CA292</f>
        <v>6.67</v>
      </c>
      <c r="CC18" s="32">
        <f>'Yearly data'!CB292</f>
        <v>6.67</v>
      </c>
      <c r="CD18" s="32">
        <f>'Yearly data'!CC292</f>
        <v>6.67</v>
      </c>
      <c r="CE18" s="32">
        <f>'Yearly data'!CD292</f>
        <v>6.67</v>
      </c>
      <c r="CF18" s="32">
        <f>'Yearly data'!CE292</f>
        <v>6.67</v>
      </c>
      <c r="CG18" s="32">
        <f>'Yearly data'!CF292</f>
        <v>6.67</v>
      </c>
      <c r="CH18" s="32">
        <f>'Yearly data'!CG292</f>
        <v>6.67</v>
      </c>
      <c r="CI18" s="32">
        <f>'Yearly data'!CH292</f>
        <v>6.67</v>
      </c>
      <c r="CJ18" s="32">
        <f>'Yearly data'!CI292</f>
        <v>6.67</v>
      </c>
      <c r="CK18" s="32">
        <f>'Yearly data'!CJ292</f>
        <v>6.67</v>
      </c>
      <c r="CL18" s="32">
        <f>'Yearly data'!CK292</f>
        <v>6.67</v>
      </c>
      <c r="CM18" s="32">
        <f>'Yearly data'!CL292</f>
        <v>6.67</v>
      </c>
      <c r="CN18" s="32">
        <f>'Yearly data'!CM292</f>
        <v>6.67</v>
      </c>
      <c r="CO18" s="32">
        <f>'Yearly data'!CN292</f>
        <v>6.67</v>
      </c>
      <c r="CP18" s="32">
        <f>'Yearly data'!CO292</f>
        <v>6.67</v>
      </c>
      <c r="CQ18" s="32">
        <f>'Yearly data'!CP292</f>
        <v>6.67</v>
      </c>
      <c r="CR18" s="32">
        <f>'Yearly data'!CQ292</f>
        <v>6.67</v>
      </c>
      <c r="CS18" s="32">
        <f>'Yearly data'!CR292</f>
        <v>6.67</v>
      </c>
      <c r="CT18" s="32">
        <f>'Yearly data'!CS292</f>
        <v>6.67</v>
      </c>
    </row>
    <row r="19" spans="2:98" ht="20.399999999999999">
      <c r="B19" s="48">
        <v>45583</v>
      </c>
      <c r="C19" s="32">
        <f>'Yearly data'!B293</f>
        <v>6.67</v>
      </c>
      <c r="D19" s="32">
        <f>'Yearly data'!C293</f>
        <v>6.67</v>
      </c>
      <c r="E19" s="32">
        <f>'Yearly data'!D293</f>
        <v>6.67</v>
      </c>
      <c r="F19" s="32">
        <f>'Yearly data'!E293</f>
        <v>6.67</v>
      </c>
      <c r="G19" s="32">
        <f>'Yearly data'!F293</f>
        <v>6.67</v>
      </c>
      <c r="H19" s="32">
        <f>'Yearly data'!G293</f>
        <v>6.67</v>
      </c>
      <c r="I19" s="32">
        <f>'Yearly data'!H293</f>
        <v>6.67</v>
      </c>
      <c r="J19" s="32">
        <f>'Yearly data'!I293</f>
        <v>6.67</v>
      </c>
      <c r="K19" s="32">
        <f>'Yearly data'!J293</f>
        <v>6.67</v>
      </c>
      <c r="L19" s="32">
        <f>'Yearly data'!K293</f>
        <v>6.67</v>
      </c>
      <c r="M19" s="32">
        <f>'Yearly data'!L293</f>
        <v>6</v>
      </c>
      <c r="N19" s="32">
        <f>'Yearly data'!M293</f>
        <v>6</v>
      </c>
      <c r="O19" s="32">
        <f>'Yearly data'!N293</f>
        <v>6</v>
      </c>
      <c r="P19" s="32">
        <f>'Yearly data'!O293</f>
        <v>6</v>
      </c>
      <c r="Q19" s="32">
        <f>'Yearly data'!P293</f>
        <v>6</v>
      </c>
      <c r="R19" s="32">
        <f>'Yearly data'!Q293</f>
        <v>6</v>
      </c>
      <c r="S19" s="32">
        <f>'Yearly data'!R293</f>
        <v>6</v>
      </c>
      <c r="T19" s="32">
        <f>'Yearly data'!S293</f>
        <v>6</v>
      </c>
      <c r="U19" s="32">
        <f>'Yearly data'!T293</f>
        <v>6</v>
      </c>
      <c r="V19" s="32">
        <f>'Yearly data'!U293</f>
        <v>6</v>
      </c>
      <c r="W19" s="32">
        <f>'Yearly data'!V293</f>
        <v>6</v>
      </c>
      <c r="X19" s="32">
        <f>'Yearly data'!W293</f>
        <v>6</v>
      </c>
      <c r="Y19" s="32">
        <f>'Yearly data'!X293</f>
        <v>6</v>
      </c>
      <c r="Z19" s="32">
        <f>'Yearly data'!Y293</f>
        <v>6</v>
      </c>
      <c r="AA19" s="32">
        <f>'Yearly data'!Z293</f>
        <v>6</v>
      </c>
      <c r="AB19" s="32">
        <f>'Yearly data'!AA293</f>
        <v>6</v>
      </c>
      <c r="AC19" s="32">
        <f>'Yearly data'!AB293</f>
        <v>6</v>
      </c>
      <c r="AD19" s="32">
        <f>'Yearly data'!AC293</f>
        <v>6</v>
      </c>
      <c r="AE19" s="32">
        <f>'Yearly data'!AD293</f>
        <v>6</v>
      </c>
      <c r="AF19" s="32">
        <f>'Yearly data'!AE293</f>
        <v>6</v>
      </c>
      <c r="AG19" s="32">
        <f>'Yearly data'!AF293</f>
        <v>6</v>
      </c>
      <c r="AH19" s="32">
        <f>'Yearly data'!AG293</f>
        <v>6</v>
      </c>
      <c r="AI19" s="32">
        <f>'Yearly data'!AH293</f>
        <v>6</v>
      </c>
      <c r="AJ19" s="32">
        <f>'Yearly data'!AI293</f>
        <v>6</v>
      </c>
      <c r="AK19" s="32">
        <f>'Yearly data'!AJ293</f>
        <v>0</v>
      </c>
      <c r="AL19" s="32">
        <f>'Yearly data'!AK293</f>
        <v>0</v>
      </c>
      <c r="AM19" s="32">
        <f>'Yearly data'!AL293</f>
        <v>0</v>
      </c>
      <c r="AN19" s="32">
        <f>'Yearly data'!AM293</f>
        <v>0</v>
      </c>
      <c r="AO19" s="32">
        <f>'Yearly data'!AN293</f>
        <v>0</v>
      </c>
      <c r="AP19" s="32">
        <f>'Yearly data'!AO293</f>
        <v>0</v>
      </c>
      <c r="AQ19" s="32">
        <f>'Yearly data'!AP293</f>
        <v>0</v>
      </c>
      <c r="AR19" s="32">
        <f>'Yearly data'!AQ293</f>
        <v>0</v>
      </c>
      <c r="AS19" s="32">
        <f>'Yearly data'!AR293</f>
        <v>0</v>
      </c>
      <c r="AT19" s="32">
        <f>'Yearly data'!AS293</f>
        <v>0</v>
      </c>
      <c r="AU19" s="32">
        <f>'Yearly data'!AT293</f>
        <v>0</v>
      </c>
      <c r="AV19" s="32">
        <f>'Yearly data'!AU293</f>
        <v>0</v>
      </c>
      <c r="AW19" s="32">
        <f>'Yearly data'!AV293</f>
        <v>0</v>
      </c>
      <c r="AX19" s="32">
        <f>'Yearly data'!AW293</f>
        <v>0</v>
      </c>
      <c r="AY19" s="32">
        <f>'Yearly data'!AX293</f>
        <v>0</v>
      </c>
      <c r="AZ19" s="32">
        <f>'Yearly data'!AY293</f>
        <v>0</v>
      </c>
      <c r="BA19" s="32">
        <f>'Yearly data'!AZ293</f>
        <v>0</v>
      </c>
      <c r="BB19" s="32">
        <f>'Yearly data'!BA293</f>
        <v>0</v>
      </c>
      <c r="BC19" s="32">
        <f>'Yearly data'!BB293</f>
        <v>0</v>
      </c>
      <c r="BD19" s="32">
        <f>'Yearly data'!BC293</f>
        <v>0</v>
      </c>
      <c r="BE19" s="32">
        <f>'Yearly data'!BD293</f>
        <v>0</v>
      </c>
      <c r="BF19" s="32">
        <f>'Yearly data'!BE293</f>
        <v>0</v>
      </c>
      <c r="BG19" s="32">
        <f>'Yearly data'!BF293</f>
        <v>0</v>
      </c>
      <c r="BH19" s="32">
        <f>'Yearly data'!BG293</f>
        <v>0</v>
      </c>
      <c r="BI19" s="32">
        <f>'Yearly data'!BH293</f>
        <v>0</v>
      </c>
      <c r="BJ19" s="32">
        <f>'Yearly data'!BI293</f>
        <v>0</v>
      </c>
      <c r="BK19" s="32">
        <f>'Yearly data'!BJ293</f>
        <v>0</v>
      </c>
      <c r="BL19" s="32">
        <f>'Yearly data'!BK293</f>
        <v>0</v>
      </c>
      <c r="BM19" s="32">
        <f>'Yearly data'!BL293</f>
        <v>0</v>
      </c>
      <c r="BN19" s="32">
        <f>'Yearly data'!BM293</f>
        <v>0</v>
      </c>
      <c r="BO19" s="32">
        <f>'Yearly data'!BN293</f>
        <v>0</v>
      </c>
      <c r="BP19" s="32">
        <f>'Yearly data'!BO293</f>
        <v>0</v>
      </c>
      <c r="BQ19" s="32">
        <f>'Yearly data'!BP293</f>
        <v>0</v>
      </c>
      <c r="BR19" s="32">
        <f>'Yearly data'!BQ293</f>
        <v>0</v>
      </c>
      <c r="BS19" s="32">
        <f>'Yearly data'!BR293</f>
        <v>0</v>
      </c>
      <c r="BT19" s="32">
        <f>'Yearly data'!BS293</f>
        <v>0</v>
      </c>
      <c r="BU19" s="32">
        <f>'Yearly data'!BT293</f>
        <v>0</v>
      </c>
      <c r="BV19" s="32">
        <f>'Yearly data'!BU293</f>
        <v>0</v>
      </c>
      <c r="BW19" s="32">
        <f>'Yearly data'!BV293</f>
        <v>0</v>
      </c>
      <c r="BX19" s="32">
        <f>'Yearly data'!BW293</f>
        <v>0</v>
      </c>
      <c r="BY19" s="32">
        <f>'Yearly data'!BX293</f>
        <v>0</v>
      </c>
      <c r="BZ19" s="32">
        <f>'Yearly data'!BY293</f>
        <v>0</v>
      </c>
      <c r="CA19" s="32">
        <f>'Yearly data'!BZ293</f>
        <v>6.25</v>
      </c>
      <c r="CB19" s="32">
        <f>'Yearly data'!CA293</f>
        <v>6.25</v>
      </c>
      <c r="CC19" s="32">
        <f>'Yearly data'!CB293</f>
        <v>6.67</v>
      </c>
      <c r="CD19" s="32">
        <f>'Yearly data'!CC293</f>
        <v>6.67</v>
      </c>
      <c r="CE19" s="32">
        <f>'Yearly data'!CD293</f>
        <v>6.67</v>
      </c>
      <c r="CF19" s="32">
        <f>'Yearly data'!CE293</f>
        <v>6.67</v>
      </c>
      <c r="CG19" s="32">
        <f>'Yearly data'!CF293</f>
        <v>6.67</v>
      </c>
      <c r="CH19" s="32">
        <f>'Yearly data'!CG293</f>
        <v>6.67</v>
      </c>
      <c r="CI19" s="32">
        <f>'Yearly data'!CH293</f>
        <v>6.67</v>
      </c>
      <c r="CJ19" s="32">
        <f>'Yearly data'!CI293</f>
        <v>6.67</v>
      </c>
      <c r="CK19" s="32">
        <f>'Yearly data'!CJ293</f>
        <v>6.67</v>
      </c>
      <c r="CL19" s="32">
        <f>'Yearly data'!CK293</f>
        <v>6.67</v>
      </c>
      <c r="CM19" s="32">
        <f>'Yearly data'!CL293</f>
        <v>6.67</v>
      </c>
      <c r="CN19" s="32">
        <f>'Yearly data'!CM293</f>
        <v>6.67</v>
      </c>
      <c r="CO19" s="32">
        <f>'Yearly data'!CN293</f>
        <v>6.67</v>
      </c>
      <c r="CP19" s="32">
        <f>'Yearly data'!CO293</f>
        <v>6.67</v>
      </c>
      <c r="CQ19" s="32">
        <f>'Yearly data'!CP293</f>
        <v>6.67</v>
      </c>
      <c r="CR19" s="32">
        <f>'Yearly data'!CQ293</f>
        <v>6.67</v>
      </c>
      <c r="CS19" s="32">
        <f>'Yearly data'!CR293</f>
        <v>6.67</v>
      </c>
      <c r="CT19" s="32">
        <f>'Yearly data'!CS293</f>
        <v>6.67</v>
      </c>
    </row>
    <row r="20" spans="2:98" ht="20.399999999999999">
      <c r="B20" s="48">
        <v>45584</v>
      </c>
      <c r="C20" s="32">
        <f>'Yearly data'!B294</f>
        <v>6</v>
      </c>
      <c r="D20" s="32">
        <f>'Yearly data'!C294</f>
        <v>6</v>
      </c>
      <c r="E20" s="32">
        <f>'Yearly data'!D294</f>
        <v>6</v>
      </c>
      <c r="F20" s="32">
        <f>'Yearly data'!E294</f>
        <v>6</v>
      </c>
      <c r="G20" s="32">
        <f>'Yearly data'!F294</f>
        <v>6</v>
      </c>
      <c r="H20" s="32">
        <f>'Yearly data'!G294</f>
        <v>6</v>
      </c>
      <c r="I20" s="32">
        <f>'Yearly data'!H294</f>
        <v>6</v>
      </c>
      <c r="J20" s="32">
        <f>'Yearly data'!I294</f>
        <v>6</v>
      </c>
      <c r="K20" s="32">
        <f>'Yearly data'!J294</f>
        <v>6</v>
      </c>
      <c r="L20" s="32">
        <f>'Yearly data'!K294</f>
        <v>6</v>
      </c>
      <c r="M20" s="32">
        <f>'Yearly data'!L294</f>
        <v>6</v>
      </c>
      <c r="N20" s="32">
        <f>'Yearly data'!M294</f>
        <v>6</v>
      </c>
      <c r="O20" s="32">
        <f>'Yearly data'!N294</f>
        <v>6</v>
      </c>
      <c r="P20" s="32">
        <f>'Yearly data'!O294</f>
        <v>6</v>
      </c>
      <c r="Q20" s="32">
        <f>'Yearly data'!P294</f>
        <v>6</v>
      </c>
      <c r="R20" s="32">
        <f>'Yearly data'!Q294</f>
        <v>6</v>
      </c>
      <c r="S20" s="32">
        <f>'Yearly data'!R294</f>
        <v>6</v>
      </c>
      <c r="T20" s="32">
        <f>'Yearly data'!S294</f>
        <v>6</v>
      </c>
      <c r="U20" s="32">
        <f>'Yearly data'!T294</f>
        <v>6</v>
      </c>
      <c r="V20" s="32">
        <f>'Yearly data'!U294</f>
        <v>6</v>
      </c>
      <c r="W20" s="32">
        <f>'Yearly data'!V294</f>
        <v>6</v>
      </c>
      <c r="X20" s="32">
        <f>'Yearly data'!W294</f>
        <v>6</v>
      </c>
      <c r="Y20" s="32">
        <f>'Yearly data'!X294</f>
        <v>6</v>
      </c>
      <c r="Z20" s="32">
        <f>'Yearly data'!Y294</f>
        <v>6</v>
      </c>
      <c r="AA20" s="32">
        <f>'Yearly data'!Z294</f>
        <v>6</v>
      </c>
      <c r="AB20" s="32">
        <f>'Yearly data'!AA294</f>
        <v>6</v>
      </c>
      <c r="AC20" s="32">
        <f>'Yearly data'!AB294</f>
        <v>6</v>
      </c>
      <c r="AD20" s="32">
        <f>'Yearly data'!AC294</f>
        <v>6</v>
      </c>
      <c r="AE20" s="32">
        <f>'Yearly data'!AD294</f>
        <v>6</v>
      </c>
      <c r="AF20" s="32">
        <f>'Yearly data'!AE294</f>
        <v>6</v>
      </c>
      <c r="AG20" s="32">
        <f>'Yearly data'!AF294</f>
        <v>6</v>
      </c>
      <c r="AH20" s="32">
        <f>'Yearly data'!AG294</f>
        <v>6</v>
      </c>
      <c r="AI20" s="32">
        <f>'Yearly data'!AH294</f>
        <v>6</v>
      </c>
      <c r="AJ20" s="32">
        <f>'Yearly data'!AI294</f>
        <v>6</v>
      </c>
      <c r="AK20" s="32">
        <f>'Yearly data'!AJ294</f>
        <v>6</v>
      </c>
      <c r="AL20" s="32">
        <f>'Yearly data'!AK294</f>
        <v>6</v>
      </c>
      <c r="AM20" s="32">
        <f>'Yearly data'!AL294</f>
        <v>6</v>
      </c>
      <c r="AN20" s="32">
        <f>'Yearly data'!AM294</f>
        <v>6</v>
      </c>
      <c r="AO20" s="32">
        <f>'Yearly data'!AN294</f>
        <v>6</v>
      </c>
      <c r="AP20" s="32">
        <f>'Yearly data'!AO294</f>
        <v>6</v>
      </c>
      <c r="AQ20" s="32">
        <f>'Yearly data'!AP294</f>
        <v>6</v>
      </c>
      <c r="AR20" s="32">
        <f>'Yearly data'!AQ294</f>
        <v>6</v>
      </c>
      <c r="AS20" s="32">
        <f>'Yearly data'!AR294</f>
        <v>6</v>
      </c>
      <c r="AT20" s="32">
        <f>'Yearly data'!AS294</f>
        <v>6</v>
      </c>
      <c r="AU20" s="32">
        <f>'Yearly data'!AT294</f>
        <v>5.67</v>
      </c>
      <c r="AV20" s="32">
        <f>'Yearly data'!AU294</f>
        <v>5.67</v>
      </c>
      <c r="AW20" s="32">
        <f>'Yearly data'!AV294</f>
        <v>5.67</v>
      </c>
      <c r="AX20" s="32">
        <f>'Yearly data'!AW294</f>
        <v>5.67</v>
      </c>
      <c r="AY20" s="32">
        <f>'Yearly data'!AX294</f>
        <v>5.67</v>
      </c>
      <c r="AZ20" s="32">
        <f>'Yearly data'!AY294</f>
        <v>5.67</v>
      </c>
      <c r="BA20" s="32">
        <f>'Yearly data'!AZ294</f>
        <v>5.67</v>
      </c>
      <c r="BB20" s="32">
        <f>'Yearly data'!BA294</f>
        <v>5.67</v>
      </c>
      <c r="BC20" s="32">
        <f>'Yearly data'!BB294</f>
        <v>5.67</v>
      </c>
      <c r="BD20" s="32">
        <f>'Yearly data'!BC294</f>
        <v>5.67</v>
      </c>
      <c r="BE20" s="32">
        <f>'Yearly data'!BD294</f>
        <v>5.67</v>
      </c>
      <c r="BF20" s="32">
        <f>'Yearly data'!BE294</f>
        <v>5.67</v>
      </c>
      <c r="BG20" s="32">
        <f>'Yearly data'!BF294</f>
        <v>5.67</v>
      </c>
      <c r="BH20" s="32">
        <f>'Yearly data'!BG294</f>
        <v>5.67</v>
      </c>
      <c r="BI20" s="32">
        <f>'Yearly data'!BH294</f>
        <v>5.67</v>
      </c>
      <c r="BJ20" s="32">
        <f>'Yearly data'!BI294</f>
        <v>5.67</v>
      </c>
      <c r="BK20" s="32">
        <f>'Yearly data'!BJ294</f>
        <v>5.67</v>
      </c>
      <c r="BL20" s="32">
        <f>'Yearly data'!BK294</f>
        <v>5.67</v>
      </c>
      <c r="BM20" s="32">
        <f>'Yearly data'!BL294</f>
        <v>5.67</v>
      </c>
      <c r="BN20" s="32">
        <f>'Yearly data'!BM294</f>
        <v>5.67</v>
      </c>
      <c r="BO20" s="32">
        <f>'Yearly data'!BN294</f>
        <v>5.67</v>
      </c>
      <c r="BP20" s="32">
        <f>'Yearly data'!BO294</f>
        <v>5.67</v>
      </c>
      <c r="BQ20" s="32">
        <f>'Yearly data'!BP294</f>
        <v>5.67</v>
      </c>
      <c r="BR20" s="32">
        <f>'Yearly data'!BQ294</f>
        <v>5.67</v>
      </c>
      <c r="BS20" s="32">
        <f>'Yearly data'!BR294</f>
        <v>5.67</v>
      </c>
      <c r="BT20" s="32">
        <f>'Yearly data'!BS294</f>
        <v>5.67</v>
      </c>
      <c r="BU20" s="32">
        <f>'Yearly data'!BT294</f>
        <v>5.67</v>
      </c>
      <c r="BV20" s="32">
        <f>'Yearly data'!BU294</f>
        <v>5.67</v>
      </c>
      <c r="BW20" s="32">
        <f>'Yearly data'!BV294</f>
        <v>5.67</v>
      </c>
      <c r="BX20" s="32">
        <f>'Yearly data'!BW294</f>
        <v>5.67</v>
      </c>
      <c r="BY20" s="32">
        <f>'Yearly data'!BX294</f>
        <v>5.67</v>
      </c>
      <c r="BZ20" s="32">
        <f>'Yearly data'!BY294</f>
        <v>5.67</v>
      </c>
      <c r="CA20" s="32">
        <f>'Yearly data'!BZ294</f>
        <v>5.67</v>
      </c>
      <c r="CB20" s="32">
        <f>'Yearly data'!CA294</f>
        <v>5.67</v>
      </c>
      <c r="CC20" s="32">
        <f>'Yearly data'!CB294</f>
        <v>5.67</v>
      </c>
      <c r="CD20" s="32">
        <f>'Yearly data'!CC294</f>
        <v>5.67</v>
      </c>
      <c r="CE20" s="32">
        <f>'Yearly data'!CD294</f>
        <v>5.67</v>
      </c>
      <c r="CF20" s="32">
        <f>'Yearly data'!CE294</f>
        <v>5.67</v>
      </c>
      <c r="CG20" s="32">
        <f>'Yearly data'!CF294</f>
        <v>5.67</v>
      </c>
      <c r="CH20" s="32">
        <f>'Yearly data'!CG294</f>
        <v>5.67</v>
      </c>
      <c r="CI20" s="32">
        <f>'Yearly data'!CH294</f>
        <v>6</v>
      </c>
      <c r="CJ20" s="32">
        <f>'Yearly data'!CI294</f>
        <v>6</v>
      </c>
      <c r="CK20" s="32">
        <f>'Yearly data'!CJ294</f>
        <v>10</v>
      </c>
      <c r="CL20" s="32">
        <f>'Yearly data'!CK294</f>
        <v>10.67</v>
      </c>
      <c r="CM20" s="32">
        <f>'Yearly data'!CL294</f>
        <v>11.33</v>
      </c>
      <c r="CN20" s="32">
        <f>'Yearly data'!CM294</f>
        <v>12</v>
      </c>
      <c r="CO20" s="32">
        <f>'Yearly data'!CN294</f>
        <v>12</v>
      </c>
      <c r="CP20" s="32">
        <f>'Yearly data'!CO294</f>
        <v>12</v>
      </c>
      <c r="CQ20" s="32">
        <f>'Yearly data'!CP294</f>
        <v>12</v>
      </c>
      <c r="CR20" s="32">
        <f>'Yearly data'!CQ294</f>
        <v>11.67</v>
      </c>
      <c r="CS20" s="32">
        <f>'Yearly data'!CR294</f>
        <v>11.33</v>
      </c>
      <c r="CT20" s="32">
        <f>'Yearly data'!CS294</f>
        <v>11</v>
      </c>
    </row>
    <row r="21" spans="2:98" ht="20.399999999999999">
      <c r="B21" s="48">
        <v>45585</v>
      </c>
      <c r="C21" s="32">
        <f>'Yearly data'!B295</f>
        <v>8.67</v>
      </c>
      <c r="D21" s="32">
        <f>'Yearly data'!C295</f>
        <v>8.33</v>
      </c>
      <c r="E21" s="32">
        <f>'Yearly data'!D295</f>
        <v>8</v>
      </c>
      <c r="F21" s="32">
        <f>'Yearly data'!E295</f>
        <v>7.33</v>
      </c>
      <c r="G21" s="32">
        <f>'Yearly data'!F295</f>
        <v>6.67</v>
      </c>
      <c r="H21" s="32">
        <f>'Yearly data'!G295</f>
        <v>6.67</v>
      </c>
      <c r="I21" s="32">
        <f>'Yearly data'!H295</f>
        <v>6.67</v>
      </c>
      <c r="J21" s="32">
        <f>'Yearly data'!I295</f>
        <v>6.67</v>
      </c>
      <c r="K21" s="32">
        <f>'Yearly data'!J295</f>
        <v>6.67</v>
      </c>
      <c r="L21" s="32">
        <f>'Yearly data'!K295</f>
        <v>6.67</v>
      </c>
      <c r="M21" s="32">
        <f>'Yearly data'!L295</f>
        <v>6.67</v>
      </c>
      <c r="N21" s="32">
        <f>'Yearly data'!M295</f>
        <v>6.67</v>
      </c>
      <c r="O21" s="32">
        <f>'Yearly data'!N295</f>
        <v>6.67</v>
      </c>
      <c r="P21" s="32">
        <f>'Yearly data'!O295</f>
        <v>6.67</v>
      </c>
      <c r="Q21" s="32">
        <f>'Yearly data'!P295</f>
        <v>6.67</v>
      </c>
      <c r="R21" s="32">
        <f>'Yearly data'!Q295</f>
        <v>6.67</v>
      </c>
      <c r="S21" s="32">
        <f>'Yearly data'!R295</f>
        <v>6.67</v>
      </c>
      <c r="T21" s="32">
        <f>'Yearly data'!S295</f>
        <v>6.67</v>
      </c>
      <c r="U21" s="32">
        <f>'Yearly data'!T295</f>
        <v>6.67</v>
      </c>
      <c r="V21" s="32">
        <f>'Yearly data'!U295</f>
        <v>6.67</v>
      </c>
      <c r="W21" s="32">
        <f>'Yearly data'!V295</f>
        <v>6.67</v>
      </c>
      <c r="X21" s="32">
        <f>'Yearly data'!W295</f>
        <v>6.67</v>
      </c>
      <c r="Y21" s="32">
        <f>'Yearly data'!X295</f>
        <v>6.67</v>
      </c>
      <c r="Z21" s="32">
        <f>'Yearly data'!Y295</f>
        <v>6.67</v>
      </c>
      <c r="AA21" s="32">
        <f>'Yearly data'!Z295</f>
        <v>6.67</v>
      </c>
      <c r="AB21" s="32">
        <f>'Yearly data'!AA295</f>
        <v>6.67</v>
      </c>
      <c r="AC21" s="32">
        <f>'Yearly data'!AB295</f>
        <v>6.67</v>
      </c>
      <c r="AD21" s="32">
        <f>'Yearly data'!AC295</f>
        <v>6.67</v>
      </c>
      <c r="AE21" s="32">
        <f>'Yearly data'!AD295</f>
        <v>6.67</v>
      </c>
      <c r="AF21" s="32">
        <f>'Yearly data'!AE295</f>
        <v>6.67</v>
      </c>
      <c r="AG21" s="32">
        <f>'Yearly data'!AF295</f>
        <v>6.67</v>
      </c>
      <c r="AH21" s="32">
        <f>'Yearly data'!AG295</f>
        <v>6.67</v>
      </c>
      <c r="AI21" s="32">
        <f>'Yearly data'!AH295</f>
        <v>6.67</v>
      </c>
      <c r="AJ21" s="32">
        <f>'Yearly data'!AI295</f>
        <v>6.67</v>
      </c>
      <c r="AK21" s="32">
        <f>'Yearly data'!AJ295</f>
        <v>6.67</v>
      </c>
      <c r="AL21" s="32">
        <f>'Yearly data'!AK295</f>
        <v>6.67</v>
      </c>
      <c r="AM21" s="32">
        <f>'Yearly data'!AL295</f>
        <v>6.67</v>
      </c>
      <c r="AN21" s="32">
        <f>'Yearly data'!AM295</f>
        <v>6.67</v>
      </c>
      <c r="AO21" s="32">
        <f>'Yearly data'!AN295</f>
        <v>6.67</v>
      </c>
      <c r="AP21" s="32">
        <f>'Yearly data'!AO295</f>
        <v>6.67</v>
      </c>
      <c r="AQ21" s="32">
        <f>'Yearly data'!AP295</f>
        <v>6.67</v>
      </c>
      <c r="AR21" s="32">
        <f>'Yearly data'!AQ295</f>
        <v>6.67</v>
      </c>
      <c r="AS21" s="32">
        <f>'Yearly data'!AR295</f>
        <v>6.67</v>
      </c>
      <c r="AT21" s="32">
        <f>'Yearly data'!AS295</f>
        <v>6.67</v>
      </c>
      <c r="AU21" s="32">
        <f>'Yearly data'!AT295</f>
        <v>6.67</v>
      </c>
      <c r="AV21" s="32">
        <f>'Yearly data'!AU295</f>
        <v>6.67</v>
      </c>
      <c r="AW21" s="32">
        <f>'Yearly data'!AV295</f>
        <v>6.67</v>
      </c>
      <c r="AX21" s="32">
        <f>'Yearly data'!AW295</f>
        <v>6.67</v>
      </c>
      <c r="AY21" s="32">
        <f>'Yearly data'!AX295</f>
        <v>6.67</v>
      </c>
      <c r="AZ21" s="32">
        <f>'Yearly data'!AY295</f>
        <v>6.67</v>
      </c>
      <c r="BA21" s="32">
        <f>'Yearly data'!AZ295</f>
        <v>6.67</v>
      </c>
      <c r="BB21" s="32">
        <f>'Yearly data'!BA295</f>
        <v>6.67</v>
      </c>
      <c r="BC21" s="32">
        <f>'Yearly data'!BB295</f>
        <v>6.67</v>
      </c>
      <c r="BD21" s="32">
        <f>'Yearly data'!BC295</f>
        <v>6.67</v>
      </c>
      <c r="BE21" s="32">
        <f>'Yearly data'!BD295</f>
        <v>6.67</v>
      </c>
      <c r="BF21" s="32">
        <f>'Yearly data'!BE295</f>
        <v>6.67</v>
      </c>
      <c r="BG21" s="32">
        <f>'Yearly data'!BF295</f>
        <v>6.67</v>
      </c>
      <c r="BH21" s="32">
        <f>'Yearly data'!BG295</f>
        <v>6.67</v>
      </c>
      <c r="BI21" s="32">
        <f>'Yearly data'!BH295</f>
        <v>6.67</v>
      </c>
      <c r="BJ21" s="32">
        <f>'Yearly data'!BI295</f>
        <v>6.67</v>
      </c>
      <c r="BK21" s="32">
        <f>'Yearly data'!BJ295</f>
        <v>6.67</v>
      </c>
      <c r="BL21" s="32">
        <f>'Yearly data'!BK295</f>
        <v>6.67</v>
      </c>
      <c r="BM21" s="32">
        <f>'Yearly data'!BL295</f>
        <v>6.67</v>
      </c>
      <c r="BN21" s="32">
        <f>'Yearly data'!BM295</f>
        <v>6.67</v>
      </c>
      <c r="BO21" s="32">
        <f>'Yearly data'!BN295</f>
        <v>6.67</v>
      </c>
      <c r="BP21" s="32">
        <f>'Yearly data'!BO295</f>
        <v>6.67</v>
      </c>
      <c r="BQ21" s="32">
        <f>'Yearly data'!BP295</f>
        <v>6.67</v>
      </c>
      <c r="BR21" s="32">
        <f>'Yearly data'!BQ295</f>
        <v>6.67</v>
      </c>
      <c r="BS21" s="32">
        <f>'Yearly data'!BR295</f>
        <v>6.67</v>
      </c>
      <c r="BT21" s="32">
        <f>'Yearly data'!BS295</f>
        <v>6.67</v>
      </c>
      <c r="BU21" s="32">
        <f>'Yearly data'!BT295</f>
        <v>6.67</v>
      </c>
      <c r="BV21" s="32">
        <f>'Yearly data'!BU295</f>
        <v>6.67</v>
      </c>
      <c r="BW21" s="32">
        <f>'Yearly data'!BV295</f>
        <v>11.67</v>
      </c>
      <c r="BX21" s="32">
        <f>'Yearly data'!BW295</f>
        <v>11</v>
      </c>
      <c r="BY21" s="32">
        <f>'Yearly data'!BX295</f>
        <v>10.33</v>
      </c>
      <c r="BZ21" s="32">
        <f>'Yearly data'!BY295</f>
        <v>10</v>
      </c>
      <c r="CA21" s="32">
        <f>'Yearly data'!BZ295</f>
        <v>6.67</v>
      </c>
      <c r="CB21" s="32">
        <f>'Yearly data'!CA295</f>
        <v>6.67</v>
      </c>
      <c r="CC21" s="32">
        <f>'Yearly data'!CB295</f>
        <v>6.67</v>
      </c>
      <c r="CD21" s="32">
        <f>'Yearly data'!CC295</f>
        <v>6.67</v>
      </c>
      <c r="CE21" s="32">
        <f>'Yearly data'!CD295</f>
        <v>6.67</v>
      </c>
      <c r="CF21" s="32">
        <f>'Yearly data'!CE295</f>
        <v>6.67</v>
      </c>
      <c r="CG21" s="32">
        <f>'Yearly data'!CF295</f>
        <v>6.67</v>
      </c>
      <c r="CH21" s="32">
        <f>'Yearly data'!CG295</f>
        <v>6.67</v>
      </c>
      <c r="CI21" s="32">
        <f>'Yearly data'!CH295</f>
        <v>6.33</v>
      </c>
      <c r="CJ21" s="32">
        <f>'Yearly data'!CI295</f>
        <v>6.33</v>
      </c>
      <c r="CK21" s="32">
        <f>'Yearly data'!CJ295</f>
        <v>6.33</v>
      </c>
      <c r="CL21" s="32">
        <f>'Yearly data'!CK295</f>
        <v>6.33</v>
      </c>
      <c r="CM21" s="32">
        <f>'Yearly data'!CL295</f>
        <v>6.33</v>
      </c>
      <c r="CN21" s="32">
        <f>'Yearly data'!CM295</f>
        <v>6.33</v>
      </c>
      <c r="CO21" s="32">
        <f>'Yearly data'!CN295</f>
        <v>6.33</v>
      </c>
      <c r="CP21" s="32">
        <f>'Yearly data'!CO295</f>
        <v>6.33</v>
      </c>
      <c r="CQ21" s="32">
        <f>'Yearly data'!CP295</f>
        <v>6.33</v>
      </c>
      <c r="CR21" s="32">
        <f>'Yearly data'!CQ295</f>
        <v>6.33</v>
      </c>
      <c r="CS21" s="32">
        <f>'Yearly data'!CR295</f>
        <v>6.33</v>
      </c>
      <c r="CT21" s="32">
        <f>'Yearly data'!CS295</f>
        <v>6.33</v>
      </c>
    </row>
    <row r="22" spans="2:98" ht="20.399999999999999">
      <c r="B22" s="48">
        <v>45586</v>
      </c>
      <c r="C22" s="32">
        <f>'Yearly data'!B296</f>
        <v>6.67</v>
      </c>
      <c r="D22" s="32">
        <f>'Yearly data'!C296</f>
        <v>6.67</v>
      </c>
      <c r="E22" s="32">
        <f>'Yearly data'!D296</f>
        <v>6.67</v>
      </c>
      <c r="F22" s="32">
        <f>'Yearly data'!E296</f>
        <v>6.67</v>
      </c>
      <c r="G22" s="32">
        <f>'Yearly data'!F296</f>
        <v>6.67</v>
      </c>
      <c r="H22" s="32">
        <f>'Yearly data'!G296</f>
        <v>6.67</v>
      </c>
      <c r="I22" s="32">
        <f>'Yearly data'!H296</f>
        <v>6.67</v>
      </c>
      <c r="J22" s="32">
        <f>'Yearly data'!I296</f>
        <v>6.67</v>
      </c>
      <c r="K22" s="32">
        <f>'Yearly data'!J296</f>
        <v>6.67</v>
      </c>
      <c r="L22" s="32">
        <f>'Yearly data'!K296</f>
        <v>6.67</v>
      </c>
      <c r="M22" s="32">
        <f>'Yearly data'!L296</f>
        <v>6.67</v>
      </c>
      <c r="N22" s="32">
        <f>'Yearly data'!M296</f>
        <v>6.67</v>
      </c>
      <c r="O22" s="32">
        <f>'Yearly data'!N296</f>
        <v>6.67</v>
      </c>
      <c r="P22" s="32">
        <f>'Yearly data'!O296</f>
        <v>6.67</v>
      </c>
      <c r="Q22" s="32">
        <f>'Yearly data'!P296</f>
        <v>6.67</v>
      </c>
      <c r="R22" s="32">
        <f>'Yearly data'!Q296</f>
        <v>6.67</v>
      </c>
      <c r="S22" s="32">
        <f>'Yearly data'!R296</f>
        <v>6.67</v>
      </c>
      <c r="T22" s="32">
        <f>'Yearly data'!S296</f>
        <v>6.67</v>
      </c>
      <c r="U22" s="32">
        <f>'Yearly data'!T296</f>
        <v>6.67</v>
      </c>
      <c r="V22" s="32">
        <f>'Yearly data'!U296</f>
        <v>6.67</v>
      </c>
      <c r="W22" s="32">
        <f>'Yearly data'!V296</f>
        <v>6.67</v>
      </c>
      <c r="X22" s="32">
        <f>'Yearly data'!W296</f>
        <v>6.67</v>
      </c>
      <c r="Y22" s="32">
        <f>'Yearly data'!X296</f>
        <v>6.67</v>
      </c>
      <c r="Z22" s="32">
        <f>'Yearly data'!Y296</f>
        <v>6.67</v>
      </c>
      <c r="AA22" s="32">
        <f>'Yearly data'!Z296</f>
        <v>6.67</v>
      </c>
      <c r="AB22" s="32">
        <f>'Yearly data'!AA296</f>
        <v>6.67</v>
      </c>
      <c r="AC22" s="32">
        <f>'Yearly data'!AB296</f>
        <v>6.67</v>
      </c>
      <c r="AD22" s="32">
        <f>'Yearly data'!AC296</f>
        <v>6.67</v>
      </c>
      <c r="AE22" s="32">
        <f>'Yearly data'!AD296</f>
        <v>6.67</v>
      </c>
      <c r="AF22" s="32">
        <f>'Yearly data'!AE296</f>
        <v>6.67</v>
      </c>
      <c r="AG22" s="32">
        <f>'Yearly data'!AF296</f>
        <v>6.67</v>
      </c>
      <c r="AH22" s="32">
        <f>'Yearly data'!AG296</f>
        <v>6.67</v>
      </c>
      <c r="AI22" s="32">
        <f>'Yearly data'!AH296</f>
        <v>6.67</v>
      </c>
      <c r="AJ22" s="32">
        <f>'Yearly data'!AI296</f>
        <v>6.67</v>
      </c>
      <c r="AK22" s="32">
        <f>'Yearly data'!AJ296</f>
        <v>6.67</v>
      </c>
      <c r="AL22" s="32">
        <f>'Yearly data'!AK296</f>
        <v>6.67</v>
      </c>
      <c r="AM22" s="32">
        <f>'Yearly data'!AL296</f>
        <v>6.67</v>
      </c>
      <c r="AN22" s="32">
        <f>'Yearly data'!AM296</f>
        <v>6.67</v>
      </c>
      <c r="AO22" s="32">
        <f>'Yearly data'!AN296</f>
        <v>6.67</v>
      </c>
      <c r="AP22" s="32">
        <f>'Yearly data'!AO296</f>
        <v>6.67</v>
      </c>
      <c r="AQ22" s="32">
        <f>'Yearly data'!AP296</f>
        <v>5.67</v>
      </c>
      <c r="AR22" s="32">
        <f>'Yearly data'!AQ296</f>
        <v>5.67</v>
      </c>
      <c r="AS22" s="32">
        <f>'Yearly data'!AR296</f>
        <v>5</v>
      </c>
      <c r="AT22" s="32">
        <f>'Yearly data'!AS296</f>
        <v>5</v>
      </c>
      <c r="AU22" s="32">
        <f>'Yearly data'!AT296</f>
        <v>5</v>
      </c>
      <c r="AV22" s="32">
        <f>'Yearly data'!AU296</f>
        <v>5</v>
      </c>
      <c r="AW22" s="32">
        <f>'Yearly data'!AV296</f>
        <v>5</v>
      </c>
      <c r="AX22" s="32">
        <f>'Yearly data'!AW296</f>
        <v>5</v>
      </c>
      <c r="AY22" s="32">
        <f>'Yearly data'!AX296</f>
        <v>5</v>
      </c>
      <c r="AZ22" s="32">
        <f>'Yearly data'!AY296</f>
        <v>5</v>
      </c>
      <c r="BA22" s="32">
        <f>'Yearly data'!AZ296</f>
        <v>5</v>
      </c>
      <c r="BB22" s="32">
        <f>'Yearly data'!BA296</f>
        <v>5</v>
      </c>
      <c r="BC22" s="32">
        <f>'Yearly data'!BB296</f>
        <v>5</v>
      </c>
      <c r="BD22" s="32">
        <f>'Yearly data'!BC296</f>
        <v>5</v>
      </c>
      <c r="BE22" s="32">
        <f>'Yearly data'!BD296</f>
        <v>5</v>
      </c>
      <c r="BF22" s="32">
        <f>'Yearly data'!BE296</f>
        <v>5</v>
      </c>
      <c r="BG22" s="32">
        <f>'Yearly data'!BF296</f>
        <v>5</v>
      </c>
      <c r="BH22" s="32">
        <f>'Yearly data'!BG296</f>
        <v>5</v>
      </c>
      <c r="BI22" s="32">
        <f>'Yearly data'!BH296</f>
        <v>5</v>
      </c>
      <c r="BJ22" s="32">
        <f>'Yearly data'!BI296</f>
        <v>5</v>
      </c>
      <c r="BK22" s="32">
        <f>'Yearly data'!BJ296</f>
        <v>5</v>
      </c>
      <c r="BL22" s="32">
        <f>'Yearly data'!BK296</f>
        <v>5</v>
      </c>
      <c r="BM22" s="32">
        <f>'Yearly data'!BL296</f>
        <v>5</v>
      </c>
      <c r="BN22" s="32">
        <f>'Yearly data'!BM296</f>
        <v>5</v>
      </c>
      <c r="BO22" s="32">
        <f>'Yearly data'!BN296</f>
        <v>5</v>
      </c>
      <c r="BP22" s="32">
        <f>'Yearly data'!BO296</f>
        <v>5.33</v>
      </c>
      <c r="BQ22" s="32">
        <f>'Yearly data'!BP296</f>
        <v>5.33</v>
      </c>
      <c r="BR22" s="32">
        <f>'Yearly data'!BQ296</f>
        <v>5.67</v>
      </c>
      <c r="BS22" s="32">
        <f>'Yearly data'!BR296</f>
        <v>6</v>
      </c>
      <c r="BT22" s="32">
        <f>'Yearly data'!BS296</f>
        <v>6.33</v>
      </c>
      <c r="BU22" s="32">
        <f>'Yearly data'!BT296</f>
        <v>6.67</v>
      </c>
      <c r="BV22" s="32">
        <f>'Yearly data'!BU296</f>
        <v>6.67</v>
      </c>
      <c r="BW22" s="32">
        <f>'Yearly data'!BV296</f>
        <v>6.67</v>
      </c>
      <c r="BX22" s="32">
        <f>'Yearly data'!BW296</f>
        <v>6.67</v>
      </c>
      <c r="BY22" s="32">
        <f>'Yearly data'!BX296</f>
        <v>6.67</v>
      </c>
      <c r="BZ22" s="32">
        <f>'Yearly data'!BY296</f>
        <v>6.67</v>
      </c>
      <c r="CA22" s="32">
        <f>'Yearly data'!BZ296</f>
        <v>6.67</v>
      </c>
      <c r="CB22" s="32">
        <f>'Yearly data'!CA296</f>
        <v>6.67</v>
      </c>
      <c r="CC22" s="32">
        <f>'Yearly data'!CB296</f>
        <v>6.67</v>
      </c>
      <c r="CD22" s="32">
        <f>'Yearly data'!CC296</f>
        <v>6.67</v>
      </c>
      <c r="CE22" s="32">
        <f>'Yearly data'!CD296</f>
        <v>6.67</v>
      </c>
      <c r="CF22" s="32">
        <f>'Yearly data'!CE296</f>
        <v>6.67</v>
      </c>
      <c r="CG22" s="32">
        <f>'Yearly data'!CF296</f>
        <v>6.67</v>
      </c>
      <c r="CH22" s="32">
        <f>'Yearly data'!CG296</f>
        <v>6.67</v>
      </c>
      <c r="CI22" s="32">
        <f>'Yearly data'!CH296</f>
        <v>6.67</v>
      </c>
      <c r="CJ22" s="32">
        <f>'Yearly data'!CI296</f>
        <v>6.67</v>
      </c>
      <c r="CK22" s="32">
        <f>'Yearly data'!CJ296</f>
        <v>6.67</v>
      </c>
      <c r="CL22" s="32">
        <f>'Yearly data'!CK296</f>
        <v>6.67</v>
      </c>
      <c r="CM22" s="32">
        <f>'Yearly data'!CL296</f>
        <v>6.67</v>
      </c>
      <c r="CN22" s="32">
        <f>'Yearly data'!CM296</f>
        <v>6.67</v>
      </c>
      <c r="CO22" s="32">
        <f>'Yearly data'!CN296</f>
        <v>6.67</v>
      </c>
      <c r="CP22" s="32">
        <f>'Yearly data'!CO296</f>
        <v>6.67</v>
      </c>
      <c r="CQ22" s="32">
        <f>'Yearly data'!CP296</f>
        <v>6.67</v>
      </c>
      <c r="CR22" s="32">
        <f>'Yearly data'!CQ296</f>
        <v>6.67</v>
      </c>
      <c r="CS22" s="32">
        <f>'Yearly data'!CR296</f>
        <v>6.67</v>
      </c>
      <c r="CT22" s="32">
        <f>'Yearly data'!CS296</f>
        <v>6.67</v>
      </c>
    </row>
    <row r="23" spans="2:98" ht="20.399999999999999">
      <c r="B23" s="48">
        <v>45587</v>
      </c>
      <c r="C23" s="32">
        <f>'Yearly data'!B297</f>
        <v>6.67</v>
      </c>
      <c r="D23" s="32">
        <f>'Yearly data'!C297</f>
        <v>6.67</v>
      </c>
      <c r="E23" s="32">
        <f>'Yearly data'!D297</f>
        <v>6.67</v>
      </c>
      <c r="F23" s="32">
        <f>'Yearly data'!E297</f>
        <v>6.67</v>
      </c>
      <c r="G23" s="32">
        <f>'Yearly data'!F297</f>
        <v>6.67</v>
      </c>
      <c r="H23" s="32">
        <f>'Yearly data'!G297</f>
        <v>6.67</v>
      </c>
      <c r="I23" s="32">
        <f>'Yearly data'!H297</f>
        <v>6.67</v>
      </c>
      <c r="J23" s="32">
        <f>'Yearly data'!I297</f>
        <v>6.67</v>
      </c>
      <c r="K23" s="32">
        <f>'Yearly data'!J297</f>
        <v>6.67</v>
      </c>
      <c r="L23" s="32">
        <f>'Yearly data'!K297</f>
        <v>6.67</v>
      </c>
      <c r="M23" s="32">
        <f>'Yearly data'!L297</f>
        <v>6.67</v>
      </c>
      <c r="N23" s="32">
        <f>'Yearly data'!M297</f>
        <v>6.67</v>
      </c>
      <c r="O23" s="32">
        <f>'Yearly data'!N297</f>
        <v>6.67</v>
      </c>
      <c r="P23" s="32">
        <f>'Yearly data'!O297</f>
        <v>6.67</v>
      </c>
      <c r="Q23" s="32">
        <f>'Yearly data'!P297</f>
        <v>6.67</v>
      </c>
      <c r="R23" s="32">
        <f>'Yearly data'!Q297</f>
        <v>6.67</v>
      </c>
      <c r="S23" s="32">
        <f>'Yearly data'!R297</f>
        <v>6.67</v>
      </c>
      <c r="T23" s="32">
        <f>'Yearly data'!S297</f>
        <v>6.67</v>
      </c>
      <c r="U23" s="32">
        <f>'Yearly data'!T297</f>
        <v>6.67</v>
      </c>
      <c r="V23" s="32">
        <f>'Yearly data'!U297</f>
        <v>6.67</v>
      </c>
      <c r="W23" s="32">
        <f>'Yearly data'!V297</f>
        <v>6.67</v>
      </c>
      <c r="X23" s="32">
        <f>'Yearly data'!W297</f>
        <v>6.67</v>
      </c>
      <c r="Y23" s="32">
        <f>'Yearly data'!X297</f>
        <v>6.67</v>
      </c>
      <c r="Z23" s="32">
        <f>'Yearly data'!Y297</f>
        <v>6.67</v>
      </c>
      <c r="AA23" s="32">
        <f>'Yearly data'!Z297</f>
        <v>6.67</v>
      </c>
      <c r="AB23" s="32">
        <f>'Yearly data'!AA297</f>
        <v>6.67</v>
      </c>
      <c r="AC23" s="32">
        <f>'Yearly data'!AB297</f>
        <v>6.67</v>
      </c>
      <c r="AD23" s="32">
        <f>'Yearly data'!AC297</f>
        <v>6.67</v>
      </c>
      <c r="AE23" s="32">
        <f>'Yearly data'!AD297</f>
        <v>6.67</v>
      </c>
      <c r="AF23" s="32">
        <f>'Yearly data'!AE297</f>
        <v>6.67</v>
      </c>
      <c r="AG23" s="32">
        <f>'Yearly data'!AF297</f>
        <v>6.67</v>
      </c>
      <c r="AH23" s="32">
        <f>'Yearly data'!AG297</f>
        <v>6.67</v>
      </c>
      <c r="AI23" s="32">
        <f>'Yearly data'!AH297</f>
        <v>6.67</v>
      </c>
      <c r="AJ23" s="32">
        <f>'Yearly data'!AI297</f>
        <v>6.67</v>
      </c>
      <c r="AK23" s="32">
        <f>'Yearly data'!AJ297</f>
        <v>6.67</v>
      </c>
      <c r="AL23" s="32">
        <f>'Yearly data'!AK297</f>
        <v>6.67</v>
      </c>
      <c r="AM23" s="32">
        <f>'Yearly data'!AL297</f>
        <v>6.67</v>
      </c>
      <c r="AN23" s="32">
        <f>'Yearly data'!AM297</f>
        <v>6.67</v>
      </c>
      <c r="AO23" s="32">
        <f>'Yearly data'!AN297</f>
        <v>6.67</v>
      </c>
      <c r="AP23" s="32">
        <f>'Yearly data'!AO297</f>
        <v>6.67</v>
      </c>
      <c r="AQ23" s="32">
        <f>'Yearly data'!AP297</f>
        <v>6.67</v>
      </c>
      <c r="AR23" s="32">
        <f>'Yearly data'!AQ297</f>
        <v>6.67</v>
      </c>
      <c r="AS23" s="32">
        <f>'Yearly data'!AR297</f>
        <v>6.67</v>
      </c>
      <c r="AT23" s="32">
        <f>'Yearly data'!AS297</f>
        <v>6.67</v>
      </c>
      <c r="AU23" s="32">
        <f>'Yearly data'!AT297</f>
        <v>6.67</v>
      </c>
      <c r="AV23" s="32">
        <f>'Yearly data'!AU297</f>
        <v>6.67</v>
      </c>
      <c r="AW23" s="32">
        <f>'Yearly data'!AV297</f>
        <v>6.67</v>
      </c>
      <c r="AX23" s="32">
        <f>'Yearly data'!AW297</f>
        <v>6.67</v>
      </c>
      <c r="AY23" s="32">
        <f>'Yearly data'!AX297</f>
        <v>6.67</v>
      </c>
      <c r="AZ23" s="32">
        <f>'Yearly data'!AY297</f>
        <v>6.67</v>
      </c>
      <c r="BA23" s="32">
        <f>'Yearly data'!AZ297</f>
        <v>6.67</v>
      </c>
      <c r="BB23" s="32">
        <f>'Yearly data'!BA297</f>
        <v>6.67</v>
      </c>
      <c r="BC23" s="32">
        <f>'Yearly data'!BB297</f>
        <v>6.67</v>
      </c>
      <c r="BD23" s="32">
        <f>'Yearly data'!BC297</f>
        <v>6.67</v>
      </c>
      <c r="BE23" s="32">
        <f>'Yearly data'!BD297</f>
        <v>6.67</v>
      </c>
      <c r="BF23" s="32">
        <f>'Yearly data'!BE297</f>
        <v>6.67</v>
      </c>
      <c r="BG23" s="32">
        <f>'Yearly data'!BF297</f>
        <v>6.67</v>
      </c>
      <c r="BH23" s="32">
        <f>'Yearly data'!BG297</f>
        <v>6.67</v>
      </c>
      <c r="BI23" s="32">
        <f>'Yearly data'!BH297</f>
        <v>6.67</v>
      </c>
      <c r="BJ23" s="32">
        <f>'Yearly data'!BI297</f>
        <v>6.67</v>
      </c>
      <c r="BK23" s="32">
        <f>'Yearly data'!BJ297</f>
        <v>6.67</v>
      </c>
      <c r="BL23" s="32">
        <f>'Yearly data'!BK297</f>
        <v>6.67</v>
      </c>
      <c r="BM23" s="32">
        <f>'Yearly data'!BL297</f>
        <v>6.67</v>
      </c>
      <c r="BN23" s="32">
        <f>'Yearly data'!BM297</f>
        <v>6.67</v>
      </c>
      <c r="BO23" s="32">
        <f>'Yearly data'!BN297</f>
        <v>6.67</v>
      </c>
      <c r="BP23" s="32">
        <f>'Yearly data'!BO297</f>
        <v>6.67</v>
      </c>
      <c r="BQ23" s="32">
        <f>'Yearly data'!BP297</f>
        <v>6.67</v>
      </c>
      <c r="BR23" s="32">
        <f>'Yearly data'!BQ297</f>
        <v>6.67</v>
      </c>
      <c r="BS23" s="32">
        <f>'Yearly data'!BR297</f>
        <v>6.67</v>
      </c>
      <c r="BT23" s="32">
        <f>'Yearly data'!BS297</f>
        <v>6.67</v>
      </c>
      <c r="BU23" s="32">
        <f>'Yearly data'!BT297</f>
        <v>6.67</v>
      </c>
      <c r="BV23" s="32">
        <f>'Yearly data'!BU297</f>
        <v>6.67</v>
      </c>
      <c r="BW23" s="32">
        <f>'Yearly data'!BV297</f>
        <v>6.67</v>
      </c>
      <c r="BX23" s="32">
        <f>'Yearly data'!BW297</f>
        <v>6.67</v>
      </c>
      <c r="BY23" s="32">
        <f>'Yearly data'!BX297</f>
        <v>6.67</v>
      </c>
      <c r="BZ23" s="32">
        <f>'Yearly data'!BY297</f>
        <v>6.67</v>
      </c>
      <c r="CA23" s="32">
        <f>'Yearly data'!BZ297</f>
        <v>6.67</v>
      </c>
      <c r="CB23" s="32">
        <f>'Yearly data'!CA297</f>
        <v>6.67</v>
      </c>
      <c r="CC23" s="32">
        <f>'Yearly data'!CB297</f>
        <v>6.67</v>
      </c>
      <c r="CD23" s="32">
        <f>'Yearly data'!CC297</f>
        <v>6.67</v>
      </c>
      <c r="CE23" s="32">
        <f>'Yearly data'!CD297</f>
        <v>6.67</v>
      </c>
      <c r="CF23" s="32">
        <f>'Yearly data'!CE297</f>
        <v>6.67</v>
      </c>
      <c r="CG23" s="32">
        <f>'Yearly data'!CF297</f>
        <v>6.67</v>
      </c>
      <c r="CH23" s="32">
        <f>'Yearly data'!CG297</f>
        <v>6.67</v>
      </c>
      <c r="CI23" s="32">
        <f>'Yearly data'!CH297</f>
        <v>6.67</v>
      </c>
      <c r="CJ23" s="32">
        <f>'Yearly data'!CI297</f>
        <v>6.67</v>
      </c>
      <c r="CK23" s="32">
        <f>'Yearly data'!CJ297</f>
        <v>6.67</v>
      </c>
      <c r="CL23" s="32">
        <f>'Yearly data'!CK297</f>
        <v>6.67</v>
      </c>
      <c r="CM23" s="32">
        <f>'Yearly data'!CL297</f>
        <v>6.67</v>
      </c>
      <c r="CN23" s="32">
        <f>'Yearly data'!CM297</f>
        <v>6.67</v>
      </c>
      <c r="CO23" s="32">
        <f>'Yearly data'!CN297</f>
        <v>6.67</v>
      </c>
      <c r="CP23" s="32">
        <f>'Yearly data'!CO297</f>
        <v>6.67</v>
      </c>
      <c r="CQ23" s="32">
        <f>'Yearly data'!CP297</f>
        <v>6.67</v>
      </c>
      <c r="CR23" s="32">
        <f>'Yearly data'!CQ297</f>
        <v>6.67</v>
      </c>
      <c r="CS23" s="32">
        <f>'Yearly data'!CR297</f>
        <v>6.67</v>
      </c>
      <c r="CT23" s="32">
        <f>'Yearly data'!CS297</f>
        <v>6.67</v>
      </c>
    </row>
    <row r="24" spans="2:98" ht="20.399999999999999">
      <c r="B24" s="48">
        <v>45588</v>
      </c>
      <c r="C24" s="32">
        <f>'Yearly data'!B298</f>
        <v>6.67</v>
      </c>
      <c r="D24" s="32">
        <f>'Yearly data'!C298</f>
        <v>6.67</v>
      </c>
      <c r="E24" s="32">
        <f>'Yearly data'!D298</f>
        <v>6.67</v>
      </c>
      <c r="F24" s="32">
        <f>'Yearly data'!E298</f>
        <v>6.67</v>
      </c>
      <c r="G24" s="32">
        <f>'Yearly data'!F298</f>
        <v>6.67</v>
      </c>
      <c r="H24" s="32">
        <f>'Yearly data'!G298</f>
        <v>6.67</v>
      </c>
      <c r="I24" s="32">
        <f>'Yearly data'!H298</f>
        <v>6.67</v>
      </c>
      <c r="J24" s="32">
        <f>'Yearly data'!I298</f>
        <v>6.67</v>
      </c>
      <c r="K24" s="32">
        <f>'Yearly data'!J298</f>
        <v>6.67</v>
      </c>
      <c r="L24" s="32">
        <f>'Yearly data'!K298</f>
        <v>6.67</v>
      </c>
      <c r="M24" s="32">
        <f>'Yearly data'!L298</f>
        <v>6.67</v>
      </c>
      <c r="N24" s="32">
        <f>'Yearly data'!M298</f>
        <v>6.67</v>
      </c>
      <c r="O24" s="32">
        <f>'Yearly data'!N298</f>
        <v>6.67</v>
      </c>
      <c r="P24" s="32">
        <f>'Yearly data'!O298</f>
        <v>6.67</v>
      </c>
      <c r="Q24" s="32">
        <f>'Yearly data'!P298</f>
        <v>6.67</v>
      </c>
      <c r="R24" s="32">
        <f>'Yearly data'!Q298</f>
        <v>6.67</v>
      </c>
      <c r="S24" s="32">
        <f>'Yearly data'!R298</f>
        <v>6.67</v>
      </c>
      <c r="T24" s="32">
        <f>'Yearly data'!S298</f>
        <v>6.67</v>
      </c>
      <c r="U24" s="32">
        <f>'Yearly data'!T298</f>
        <v>6.67</v>
      </c>
      <c r="V24" s="32">
        <f>'Yearly data'!U298</f>
        <v>6.67</v>
      </c>
      <c r="W24" s="32">
        <f>'Yearly data'!V298</f>
        <v>6.67</v>
      </c>
      <c r="X24" s="32">
        <f>'Yearly data'!W298</f>
        <v>6.67</v>
      </c>
      <c r="Y24" s="32">
        <f>'Yearly data'!X298</f>
        <v>6.67</v>
      </c>
      <c r="Z24" s="32">
        <f>'Yearly data'!Y298</f>
        <v>6.67</v>
      </c>
      <c r="AA24" s="32">
        <f>'Yearly data'!Z298</f>
        <v>6.67</v>
      </c>
      <c r="AB24" s="32">
        <f>'Yearly data'!AA298</f>
        <v>6.67</v>
      </c>
      <c r="AC24" s="32">
        <f>'Yearly data'!AB298</f>
        <v>6.67</v>
      </c>
      <c r="AD24" s="32">
        <f>'Yearly data'!AC298</f>
        <v>6.67</v>
      </c>
      <c r="AE24" s="32">
        <f>'Yearly data'!AD298</f>
        <v>6.67</v>
      </c>
      <c r="AF24" s="32">
        <f>'Yearly data'!AE298</f>
        <v>6.67</v>
      </c>
      <c r="AG24" s="32">
        <f>'Yearly data'!AF298</f>
        <v>6.67</v>
      </c>
      <c r="AH24" s="32">
        <f>'Yearly data'!AG298</f>
        <v>6.67</v>
      </c>
      <c r="AI24" s="32">
        <f>'Yearly data'!AH298</f>
        <v>6.67</v>
      </c>
      <c r="AJ24" s="32">
        <f>'Yearly data'!AI298</f>
        <v>6.67</v>
      </c>
      <c r="AK24" s="32">
        <f>'Yearly data'!AJ298</f>
        <v>6.67</v>
      </c>
      <c r="AL24" s="32">
        <f>'Yearly data'!AK298</f>
        <v>6.67</v>
      </c>
      <c r="AM24" s="32">
        <f>'Yearly data'!AL298</f>
        <v>6.67</v>
      </c>
      <c r="AN24" s="32">
        <f>'Yearly data'!AM298</f>
        <v>6.67</v>
      </c>
      <c r="AO24" s="32">
        <f>'Yearly data'!AN298</f>
        <v>6.67</v>
      </c>
      <c r="AP24" s="32">
        <f>'Yearly data'!AO298</f>
        <v>6.67</v>
      </c>
      <c r="AQ24" s="32">
        <f>'Yearly data'!AP298</f>
        <v>6.67</v>
      </c>
      <c r="AR24" s="32">
        <f>'Yearly data'!AQ298</f>
        <v>6.67</v>
      </c>
      <c r="AS24" s="32">
        <f>'Yearly data'!AR298</f>
        <v>6.67</v>
      </c>
      <c r="AT24" s="32">
        <f>'Yearly data'!AS298</f>
        <v>6.67</v>
      </c>
      <c r="AU24" s="32">
        <f>'Yearly data'!AT298</f>
        <v>6.67</v>
      </c>
      <c r="AV24" s="32">
        <f>'Yearly data'!AU298</f>
        <v>6.67</v>
      </c>
      <c r="AW24" s="32">
        <f>'Yearly data'!AV298</f>
        <v>6.67</v>
      </c>
      <c r="AX24" s="32">
        <f>'Yearly data'!AW298</f>
        <v>6.67</v>
      </c>
      <c r="AY24" s="32">
        <f>'Yearly data'!AX298</f>
        <v>6.67</v>
      </c>
      <c r="AZ24" s="32">
        <f>'Yearly data'!AY298</f>
        <v>6.67</v>
      </c>
      <c r="BA24" s="32">
        <f>'Yearly data'!AZ298</f>
        <v>6.67</v>
      </c>
      <c r="BB24" s="32">
        <f>'Yearly data'!BA298</f>
        <v>6.67</v>
      </c>
      <c r="BC24" s="32">
        <f>'Yearly data'!BB298</f>
        <v>6.67</v>
      </c>
      <c r="BD24" s="32">
        <f>'Yearly data'!BC298</f>
        <v>6.67</v>
      </c>
      <c r="BE24" s="32">
        <f>'Yearly data'!BD298</f>
        <v>6.67</v>
      </c>
      <c r="BF24" s="32">
        <f>'Yearly data'!BE298</f>
        <v>6.67</v>
      </c>
      <c r="BG24" s="32">
        <f>'Yearly data'!BF298</f>
        <v>6.67</v>
      </c>
      <c r="BH24" s="32">
        <f>'Yearly data'!BG298</f>
        <v>6.67</v>
      </c>
      <c r="BI24" s="32">
        <f>'Yearly data'!BH298</f>
        <v>6.67</v>
      </c>
      <c r="BJ24" s="32">
        <f>'Yearly data'!BI298</f>
        <v>6.67</v>
      </c>
      <c r="BK24" s="32">
        <f>'Yearly data'!BJ298</f>
        <v>6.67</v>
      </c>
      <c r="BL24" s="32">
        <f>'Yearly data'!BK298</f>
        <v>6.67</v>
      </c>
      <c r="BM24" s="32">
        <f>'Yearly data'!BL298</f>
        <v>6.67</v>
      </c>
      <c r="BN24" s="32">
        <f>'Yearly data'!BM298</f>
        <v>6.67</v>
      </c>
      <c r="BO24" s="32">
        <f>'Yearly data'!BN298</f>
        <v>6.67</v>
      </c>
      <c r="BP24" s="32">
        <f>'Yearly data'!BO298</f>
        <v>6.67</v>
      </c>
      <c r="BQ24" s="32">
        <f>'Yearly data'!BP298</f>
        <v>6.67</v>
      </c>
      <c r="BR24" s="32">
        <f>'Yearly data'!BQ298</f>
        <v>6.67</v>
      </c>
      <c r="BS24" s="32">
        <f>'Yearly data'!BR298</f>
        <v>6.67</v>
      </c>
      <c r="BT24" s="32">
        <f>'Yearly data'!BS298</f>
        <v>6.67</v>
      </c>
      <c r="BU24" s="32">
        <f>'Yearly data'!BT298</f>
        <v>6.67</v>
      </c>
      <c r="BV24" s="32">
        <f>'Yearly data'!BU298</f>
        <v>6.67</v>
      </c>
      <c r="BW24" s="32">
        <f>'Yearly data'!BV298</f>
        <v>6.67</v>
      </c>
      <c r="BX24" s="32">
        <f>'Yearly data'!BW298</f>
        <v>6.67</v>
      </c>
      <c r="BY24" s="32">
        <f>'Yearly data'!BX298</f>
        <v>6.67</v>
      </c>
      <c r="BZ24" s="32">
        <f>'Yearly data'!BY298</f>
        <v>6.67</v>
      </c>
      <c r="CA24" s="32">
        <f>'Yearly data'!BZ298</f>
        <v>6.67</v>
      </c>
      <c r="CB24" s="32">
        <f>'Yearly data'!CA298</f>
        <v>6.67</v>
      </c>
      <c r="CC24" s="32">
        <f>'Yearly data'!CB298</f>
        <v>6.67</v>
      </c>
      <c r="CD24" s="32">
        <f>'Yearly data'!CC298</f>
        <v>6.67</v>
      </c>
      <c r="CE24" s="32">
        <f>'Yearly data'!CD298</f>
        <v>6.67</v>
      </c>
      <c r="CF24" s="32">
        <f>'Yearly data'!CE298</f>
        <v>6.67</v>
      </c>
      <c r="CG24" s="32">
        <f>'Yearly data'!CF298</f>
        <v>6.67</v>
      </c>
      <c r="CH24" s="32">
        <f>'Yearly data'!CG298</f>
        <v>6.67</v>
      </c>
      <c r="CI24" s="32">
        <f>'Yearly data'!CH298</f>
        <v>6.67</v>
      </c>
      <c r="CJ24" s="32">
        <f>'Yearly data'!CI298</f>
        <v>6.67</v>
      </c>
      <c r="CK24" s="32">
        <f>'Yearly data'!CJ298</f>
        <v>6.67</v>
      </c>
      <c r="CL24" s="32">
        <f>'Yearly data'!CK298</f>
        <v>6.67</v>
      </c>
      <c r="CM24" s="32">
        <f>'Yearly data'!CL298</f>
        <v>6.67</v>
      </c>
      <c r="CN24" s="32">
        <f>'Yearly data'!CM298</f>
        <v>6.67</v>
      </c>
      <c r="CO24" s="32">
        <f>'Yearly data'!CN298</f>
        <v>6.67</v>
      </c>
      <c r="CP24" s="32">
        <f>'Yearly data'!CO298</f>
        <v>6.67</v>
      </c>
      <c r="CQ24" s="32">
        <f>'Yearly data'!CP298</f>
        <v>6.67</v>
      </c>
      <c r="CR24" s="32">
        <f>'Yearly data'!CQ298</f>
        <v>6.67</v>
      </c>
      <c r="CS24" s="32">
        <f>'Yearly data'!CR298</f>
        <v>6.67</v>
      </c>
      <c r="CT24" s="32">
        <f>'Yearly data'!CS298</f>
        <v>6.67</v>
      </c>
    </row>
    <row r="25" spans="2:98" ht="20.399999999999999">
      <c r="B25" s="48">
        <v>45589</v>
      </c>
      <c r="C25" s="32">
        <f>'Yearly data'!B299</f>
        <v>6.67</v>
      </c>
      <c r="D25" s="32">
        <f>'Yearly data'!C299</f>
        <v>6.67</v>
      </c>
      <c r="E25" s="32">
        <f>'Yearly data'!D299</f>
        <v>6.67</v>
      </c>
      <c r="F25" s="32">
        <f>'Yearly data'!E299</f>
        <v>6.67</v>
      </c>
      <c r="G25" s="32">
        <f>'Yearly data'!F299</f>
        <v>6.67</v>
      </c>
      <c r="H25" s="32">
        <f>'Yearly data'!G299</f>
        <v>6.67</v>
      </c>
      <c r="I25" s="32">
        <f>'Yearly data'!H299</f>
        <v>6.67</v>
      </c>
      <c r="J25" s="32">
        <f>'Yearly data'!I299</f>
        <v>6.67</v>
      </c>
      <c r="K25" s="32">
        <f>'Yearly data'!J299</f>
        <v>6.67</v>
      </c>
      <c r="L25" s="32">
        <f>'Yearly data'!K299</f>
        <v>6.67</v>
      </c>
      <c r="M25" s="32">
        <f>'Yearly data'!L299</f>
        <v>6.67</v>
      </c>
      <c r="N25" s="32">
        <f>'Yearly data'!M299</f>
        <v>6.67</v>
      </c>
      <c r="O25" s="32">
        <f>'Yearly data'!N299</f>
        <v>6.67</v>
      </c>
      <c r="P25" s="32">
        <f>'Yearly data'!O299</f>
        <v>6.67</v>
      </c>
      <c r="Q25" s="32">
        <f>'Yearly data'!P299</f>
        <v>6.67</v>
      </c>
      <c r="R25" s="32">
        <f>'Yearly data'!Q299</f>
        <v>6.67</v>
      </c>
      <c r="S25" s="32">
        <f>'Yearly data'!R299</f>
        <v>6.67</v>
      </c>
      <c r="T25" s="32">
        <f>'Yearly data'!S299</f>
        <v>6.67</v>
      </c>
      <c r="U25" s="32">
        <f>'Yearly data'!T299</f>
        <v>6.67</v>
      </c>
      <c r="V25" s="32">
        <f>'Yearly data'!U299</f>
        <v>6.67</v>
      </c>
      <c r="W25" s="32">
        <f>'Yearly data'!V299</f>
        <v>6.67</v>
      </c>
      <c r="X25" s="32">
        <f>'Yearly data'!W299</f>
        <v>6.67</v>
      </c>
      <c r="Y25" s="32">
        <f>'Yearly data'!X299</f>
        <v>6.67</v>
      </c>
      <c r="Z25" s="32">
        <f>'Yearly data'!Y299</f>
        <v>6.67</v>
      </c>
      <c r="AA25" s="32">
        <f>'Yearly data'!Z299</f>
        <v>6.67</v>
      </c>
      <c r="AB25" s="32">
        <f>'Yearly data'!AA299</f>
        <v>6.67</v>
      </c>
      <c r="AC25" s="32">
        <f>'Yearly data'!AB299</f>
        <v>6.67</v>
      </c>
      <c r="AD25" s="32">
        <f>'Yearly data'!AC299</f>
        <v>6.67</v>
      </c>
      <c r="AE25" s="32">
        <f>'Yearly data'!AD299</f>
        <v>6.67</v>
      </c>
      <c r="AF25" s="32">
        <f>'Yearly data'!AE299</f>
        <v>6.67</v>
      </c>
      <c r="AG25" s="32">
        <f>'Yearly data'!AF299</f>
        <v>6.67</v>
      </c>
      <c r="AH25" s="32">
        <f>'Yearly data'!AG299</f>
        <v>6.67</v>
      </c>
      <c r="AI25" s="32">
        <f>'Yearly data'!AH299</f>
        <v>6.67</v>
      </c>
      <c r="AJ25" s="32">
        <f>'Yearly data'!AI299</f>
        <v>6.67</v>
      </c>
      <c r="AK25" s="32">
        <f>'Yearly data'!AJ299</f>
        <v>6.67</v>
      </c>
      <c r="AL25" s="32">
        <f>'Yearly data'!AK299</f>
        <v>6.67</v>
      </c>
      <c r="AM25" s="32">
        <f>'Yearly data'!AL299</f>
        <v>6.67</v>
      </c>
      <c r="AN25" s="32">
        <f>'Yearly data'!AM299</f>
        <v>6.67</v>
      </c>
      <c r="AO25" s="32">
        <f>'Yearly data'!AN299</f>
        <v>6.67</v>
      </c>
      <c r="AP25" s="32">
        <f>'Yearly data'!AO299</f>
        <v>6.67</v>
      </c>
      <c r="AQ25" s="32">
        <f>'Yearly data'!AP299</f>
        <v>6.67</v>
      </c>
      <c r="AR25" s="32">
        <f>'Yearly data'!AQ299</f>
        <v>6.67</v>
      </c>
      <c r="AS25" s="32">
        <f>'Yearly data'!AR299</f>
        <v>6.67</v>
      </c>
      <c r="AT25" s="32">
        <f>'Yearly data'!AS299</f>
        <v>6.67</v>
      </c>
      <c r="AU25" s="32">
        <f>'Yearly data'!AT299</f>
        <v>6.67</v>
      </c>
      <c r="AV25" s="32">
        <f>'Yearly data'!AU299</f>
        <v>6.67</v>
      </c>
      <c r="AW25" s="32">
        <f>'Yearly data'!AV299</f>
        <v>6.67</v>
      </c>
      <c r="AX25" s="32">
        <f>'Yearly data'!AW299</f>
        <v>6.67</v>
      </c>
      <c r="AY25" s="32">
        <f>'Yearly data'!AX299</f>
        <v>6.67</v>
      </c>
      <c r="AZ25" s="32">
        <f>'Yearly data'!AY299</f>
        <v>6.67</v>
      </c>
      <c r="BA25" s="32">
        <f>'Yearly data'!AZ299</f>
        <v>6.67</v>
      </c>
      <c r="BB25" s="32">
        <f>'Yearly data'!BA299</f>
        <v>6.67</v>
      </c>
      <c r="BC25" s="32">
        <f>'Yearly data'!BB299</f>
        <v>6.67</v>
      </c>
      <c r="BD25" s="32">
        <f>'Yearly data'!BC299</f>
        <v>6.67</v>
      </c>
      <c r="BE25" s="32">
        <f>'Yearly data'!BD299</f>
        <v>6.67</v>
      </c>
      <c r="BF25" s="32">
        <f>'Yearly data'!BE299</f>
        <v>6.67</v>
      </c>
      <c r="BG25" s="32">
        <f>'Yearly data'!BF299</f>
        <v>6.67</v>
      </c>
      <c r="BH25" s="32">
        <f>'Yearly data'!BG299</f>
        <v>6.67</v>
      </c>
      <c r="BI25" s="32">
        <f>'Yearly data'!BH299</f>
        <v>6.67</v>
      </c>
      <c r="BJ25" s="32">
        <f>'Yearly data'!BI299</f>
        <v>6.67</v>
      </c>
      <c r="BK25" s="32">
        <f>'Yearly data'!BJ299</f>
        <v>6.67</v>
      </c>
      <c r="BL25" s="32">
        <f>'Yearly data'!BK299</f>
        <v>6.67</v>
      </c>
      <c r="BM25" s="32">
        <f>'Yearly data'!BL299</f>
        <v>6.67</v>
      </c>
      <c r="BN25" s="32">
        <f>'Yearly data'!BM299</f>
        <v>6.67</v>
      </c>
      <c r="BO25" s="32">
        <f>'Yearly data'!BN299</f>
        <v>6.67</v>
      </c>
      <c r="BP25" s="32">
        <f>'Yearly data'!BO299</f>
        <v>6.67</v>
      </c>
      <c r="BQ25" s="32">
        <f>'Yearly data'!BP299</f>
        <v>6.67</v>
      </c>
      <c r="BR25" s="32">
        <f>'Yearly data'!BQ299</f>
        <v>6.67</v>
      </c>
      <c r="BS25" s="32">
        <f>'Yearly data'!BR299</f>
        <v>6.67</v>
      </c>
      <c r="BT25" s="32">
        <f>'Yearly data'!BS299</f>
        <v>6.67</v>
      </c>
      <c r="BU25" s="32">
        <f>'Yearly data'!BT299</f>
        <v>6.67</v>
      </c>
      <c r="BV25" s="32">
        <f>'Yearly data'!BU299</f>
        <v>6.67</v>
      </c>
      <c r="BW25" s="32">
        <f>'Yearly data'!BV299</f>
        <v>6.67</v>
      </c>
      <c r="BX25" s="32">
        <f>'Yearly data'!BW299</f>
        <v>6.67</v>
      </c>
      <c r="BY25" s="32">
        <f>'Yearly data'!BX299</f>
        <v>6.67</v>
      </c>
      <c r="BZ25" s="32">
        <f>'Yearly data'!BY299</f>
        <v>6.67</v>
      </c>
      <c r="CA25" s="32">
        <f>'Yearly data'!BZ299</f>
        <v>6.67</v>
      </c>
      <c r="CB25" s="32">
        <f>'Yearly data'!CA299</f>
        <v>6.67</v>
      </c>
      <c r="CC25" s="32">
        <f>'Yearly data'!CB299</f>
        <v>6.67</v>
      </c>
      <c r="CD25" s="32">
        <f>'Yearly data'!CC299</f>
        <v>6.67</v>
      </c>
      <c r="CE25" s="32">
        <f>'Yearly data'!CD299</f>
        <v>6.67</v>
      </c>
      <c r="CF25" s="32">
        <f>'Yearly data'!CE299</f>
        <v>6.67</v>
      </c>
      <c r="CG25" s="32">
        <f>'Yearly data'!CF299</f>
        <v>6.67</v>
      </c>
      <c r="CH25" s="32">
        <f>'Yearly data'!CG299</f>
        <v>6.67</v>
      </c>
      <c r="CI25" s="32">
        <f>'Yearly data'!CH299</f>
        <v>6.67</v>
      </c>
      <c r="CJ25" s="32">
        <f>'Yearly data'!CI299</f>
        <v>6.67</v>
      </c>
      <c r="CK25" s="32">
        <f>'Yearly data'!CJ299</f>
        <v>6.67</v>
      </c>
      <c r="CL25" s="32">
        <f>'Yearly data'!CK299</f>
        <v>6.67</v>
      </c>
      <c r="CM25" s="32">
        <f>'Yearly data'!CL299</f>
        <v>6.67</v>
      </c>
      <c r="CN25" s="32">
        <f>'Yearly data'!CM299</f>
        <v>6.67</v>
      </c>
      <c r="CO25" s="32">
        <f>'Yearly data'!CN299</f>
        <v>6.67</v>
      </c>
      <c r="CP25" s="32">
        <f>'Yearly data'!CO299</f>
        <v>6.67</v>
      </c>
      <c r="CQ25" s="32">
        <f>'Yearly data'!CP299</f>
        <v>6.67</v>
      </c>
      <c r="CR25" s="32">
        <f>'Yearly data'!CQ299</f>
        <v>6.67</v>
      </c>
      <c r="CS25" s="32">
        <f>'Yearly data'!CR299</f>
        <v>6.67</v>
      </c>
      <c r="CT25" s="32">
        <f>'Yearly data'!CS299</f>
        <v>6.67</v>
      </c>
    </row>
    <row r="26" spans="2:98" ht="20.399999999999999">
      <c r="B26" s="48">
        <v>45590</v>
      </c>
      <c r="C26" s="32">
        <f>'Yearly data'!B300</f>
        <v>6.67</v>
      </c>
      <c r="D26" s="32">
        <f>'Yearly data'!C300</f>
        <v>6.67</v>
      </c>
      <c r="E26" s="32">
        <f>'Yearly data'!D300</f>
        <v>6.67</v>
      </c>
      <c r="F26" s="32">
        <f>'Yearly data'!E300</f>
        <v>6.67</v>
      </c>
      <c r="G26" s="32">
        <f>'Yearly data'!F300</f>
        <v>6.67</v>
      </c>
      <c r="H26" s="32">
        <f>'Yearly data'!G300</f>
        <v>6.67</v>
      </c>
      <c r="I26" s="32">
        <f>'Yearly data'!H300</f>
        <v>6.67</v>
      </c>
      <c r="J26" s="32">
        <f>'Yearly data'!I300</f>
        <v>6.67</v>
      </c>
      <c r="K26" s="32">
        <f>'Yearly data'!J300</f>
        <v>6.67</v>
      </c>
      <c r="L26" s="32">
        <f>'Yearly data'!K300</f>
        <v>6.67</v>
      </c>
      <c r="M26" s="32">
        <f>'Yearly data'!L300</f>
        <v>6.67</v>
      </c>
      <c r="N26" s="32">
        <f>'Yearly data'!M300</f>
        <v>6.67</v>
      </c>
      <c r="O26" s="32">
        <f>'Yearly data'!N300</f>
        <v>6.67</v>
      </c>
      <c r="P26" s="32">
        <f>'Yearly data'!O300</f>
        <v>6.67</v>
      </c>
      <c r="Q26" s="32">
        <f>'Yearly data'!P300</f>
        <v>6.67</v>
      </c>
      <c r="R26" s="32">
        <f>'Yearly data'!Q300</f>
        <v>6.67</v>
      </c>
      <c r="S26" s="32">
        <f>'Yearly data'!R300</f>
        <v>6.67</v>
      </c>
      <c r="T26" s="32">
        <f>'Yearly data'!S300</f>
        <v>6.67</v>
      </c>
      <c r="U26" s="32">
        <f>'Yearly data'!T300</f>
        <v>6.67</v>
      </c>
      <c r="V26" s="32">
        <f>'Yearly data'!U300</f>
        <v>6.67</v>
      </c>
      <c r="W26" s="32">
        <f>'Yearly data'!V300</f>
        <v>6.67</v>
      </c>
      <c r="X26" s="32">
        <f>'Yearly data'!W300</f>
        <v>6.67</v>
      </c>
      <c r="Y26" s="32">
        <f>'Yearly data'!X300</f>
        <v>6.67</v>
      </c>
      <c r="Z26" s="32">
        <f>'Yearly data'!Y300</f>
        <v>6.67</v>
      </c>
      <c r="AA26" s="32">
        <f>'Yearly data'!Z300</f>
        <v>6.67</v>
      </c>
      <c r="AB26" s="32">
        <f>'Yearly data'!AA300</f>
        <v>6.67</v>
      </c>
      <c r="AC26" s="32">
        <f>'Yearly data'!AB300</f>
        <v>6.67</v>
      </c>
      <c r="AD26" s="32">
        <f>'Yearly data'!AC300</f>
        <v>6.67</v>
      </c>
      <c r="AE26" s="32">
        <f>'Yearly data'!AD300</f>
        <v>6.67</v>
      </c>
      <c r="AF26" s="32">
        <f>'Yearly data'!AE300</f>
        <v>6.67</v>
      </c>
      <c r="AG26" s="32">
        <f>'Yearly data'!AF300</f>
        <v>6.67</v>
      </c>
      <c r="AH26" s="32">
        <f>'Yearly data'!AG300</f>
        <v>6.67</v>
      </c>
      <c r="AI26" s="32">
        <f>'Yearly data'!AH300</f>
        <v>6.67</v>
      </c>
      <c r="AJ26" s="32">
        <f>'Yearly data'!AI300</f>
        <v>6.67</v>
      </c>
      <c r="AK26" s="32">
        <f>'Yearly data'!AJ300</f>
        <v>6.67</v>
      </c>
      <c r="AL26" s="32">
        <f>'Yearly data'!AK300</f>
        <v>6.67</v>
      </c>
      <c r="AM26" s="32">
        <f>'Yearly data'!AL300</f>
        <v>6.67</v>
      </c>
      <c r="AN26" s="32">
        <f>'Yearly data'!AM300</f>
        <v>6.67</v>
      </c>
      <c r="AO26" s="32">
        <f>'Yearly data'!AN300</f>
        <v>6.67</v>
      </c>
      <c r="AP26" s="32">
        <f>'Yearly data'!AO300</f>
        <v>6.67</v>
      </c>
      <c r="AQ26" s="32">
        <f>'Yearly data'!AP300</f>
        <v>6.67</v>
      </c>
      <c r="AR26" s="32">
        <f>'Yearly data'!AQ300</f>
        <v>6.67</v>
      </c>
      <c r="AS26" s="32">
        <f>'Yearly data'!AR300</f>
        <v>6.67</v>
      </c>
      <c r="AT26" s="32">
        <f>'Yearly data'!AS300</f>
        <v>6.67</v>
      </c>
      <c r="AU26" s="32">
        <f>'Yearly data'!AT300</f>
        <v>6.67</v>
      </c>
      <c r="AV26" s="32">
        <f>'Yearly data'!AU300</f>
        <v>6.67</v>
      </c>
      <c r="AW26" s="32">
        <f>'Yearly data'!AV300</f>
        <v>6.67</v>
      </c>
      <c r="AX26" s="32">
        <f>'Yearly data'!AW300</f>
        <v>6.67</v>
      </c>
      <c r="AY26" s="32">
        <f>'Yearly data'!AX300</f>
        <v>6.67</v>
      </c>
      <c r="AZ26" s="32">
        <f>'Yearly data'!AY300</f>
        <v>6.67</v>
      </c>
      <c r="BA26" s="32">
        <f>'Yearly data'!AZ300</f>
        <v>6.67</v>
      </c>
      <c r="BB26" s="32">
        <f>'Yearly data'!BA300</f>
        <v>6.67</v>
      </c>
      <c r="BC26" s="32">
        <f>'Yearly data'!BB300</f>
        <v>6.67</v>
      </c>
      <c r="BD26" s="32">
        <f>'Yearly data'!BC300</f>
        <v>6.67</v>
      </c>
      <c r="BE26" s="32">
        <f>'Yearly data'!BD300</f>
        <v>6.67</v>
      </c>
      <c r="BF26" s="32">
        <f>'Yearly data'!BE300</f>
        <v>6.67</v>
      </c>
      <c r="BG26" s="32">
        <f>'Yearly data'!BF300</f>
        <v>6.67</v>
      </c>
      <c r="BH26" s="32">
        <f>'Yearly data'!BG300</f>
        <v>6.67</v>
      </c>
      <c r="BI26" s="32">
        <f>'Yearly data'!BH300</f>
        <v>6.67</v>
      </c>
      <c r="BJ26" s="32">
        <f>'Yearly data'!BI300</f>
        <v>6.67</v>
      </c>
      <c r="BK26" s="32">
        <f>'Yearly data'!BJ300</f>
        <v>6.67</v>
      </c>
      <c r="BL26" s="32">
        <f>'Yearly data'!BK300</f>
        <v>6.67</v>
      </c>
      <c r="BM26" s="32">
        <f>'Yearly data'!BL300</f>
        <v>6.67</v>
      </c>
      <c r="BN26" s="32">
        <f>'Yearly data'!BM300</f>
        <v>6.67</v>
      </c>
      <c r="BO26" s="32">
        <f>'Yearly data'!BN300</f>
        <v>6.67</v>
      </c>
      <c r="BP26" s="32">
        <f>'Yearly data'!BO300</f>
        <v>6.67</v>
      </c>
      <c r="BQ26" s="32">
        <f>'Yearly data'!BP300</f>
        <v>6.67</v>
      </c>
      <c r="BR26" s="32">
        <f>'Yearly data'!BQ300</f>
        <v>6.67</v>
      </c>
      <c r="BS26" s="32">
        <f>'Yearly data'!BR300</f>
        <v>6.67</v>
      </c>
      <c r="BT26" s="32">
        <f>'Yearly data'!BS300</f>
        <v>6.67</v>
      </c>
      <c r="BU26" s="32">
        <f>'Yearly data'!BT300</f>
        <v>6.67</v>
      </c>
      <c r="BV26" s="32">
        <f>'Yearly data'!BU300</f>
        <v>6.67</v>
      </c>
      <c r="BW26" s="32">
        <f>'Yearly data'!BV300</f>
        <v>6.67</v>
      </c>
      <c r="BX26" s="32">
        <f>'Yearly data'!BW300</f>
        <v>6.67</v>
      </c>
      <c r="BY26" s="32">
        <f>'Yearly data'!BX300</f>
        <v>6.67</v>
      </c>
      <c r="BZ26" s="32">
        <f>'Yearly data'!BY300</f>
        <v>6.67</v>
      </c>
      <c r="CA26" s="32">
        <f>'Yearly data'!BZ300</f>
        <v>6.67</v>
      </c>
      <c r="CB26" s="32">
        <f>'Yearly data'!CA300</f>
        <v>6.67</v>
      </c>
      <c r="CC26" s="32">
        <f>'Yearly data'!CB300</f>
        <v>6.67</v>
      </c>
      <c r="CD26" s="32">
        <f>'Yearly data'!CC300</f>
        <v>6.67</v>
      </c>
      <c r="CE26" s="32">
        <f>'Yearly data'!CD300</f>
        <v>6.67</v>
      </c>
      <c r="CF26" s="32">
        <f>'Yearly data'!CE300</f>
        <v>6.67</v>
      </c>
      <c r="CG26" s="32">
        <f>'Yearly data'!CF300</f>
        <v>6.67</v>
      </c>
      <c r="CH26" s="32">
        <f>'Yearly data'!CG300</f>
        <v>6.67</v>
      </c>
      <c r="CI26" s="32">
        <f>'Yearly data'!CH300</f>
        <v>6.67</v>
      </c>
      <c r="CJ26" s="32">
        <f>'Yearly data'!CI300</f>
        <v>6.67</v>
      </c>
      <c r="CK26" s="32">
        <f>'Yearly data'!CJ300</f>
        <v>6.67</v>
      </c>
      <c r="CL26" s="32">
        <f>'Yearly data'!CK300</f>
        <v>6.67</v>
      </c>
      <c r="CM26" s="32">
        <f>'Yearly data'!CL300</f>
        <v>6.67</v>
      </c>
      <c r="CN26" s="32">
        <f>'Yearly data'!CM300</f>
        <v>6.67</v>
      </c>
      <c r="CO26" s="32">
        <f>'Yearly data'!CN300</f>
        <v>6.67</v>
      </c>
      <c r="CP26" s="32">
        <f>'Yearly data'!CO300</f>
        <v>6.67</v>
      </c>
      <c r="CQ26" s="32">
        <f>'Yearly data'!CP300</f>
        <v>6.67</v>
      </c>
      <c r="CR26" s="32">
        <f>'Yearly data'!CQ300</f>
        <v>6.67</v>
      </c>
      <c r="CS26" s="32">
        <f>'Yearly data'!CR300</f>
        <v>6.67</v>
      </c>
      <c r="CT26" s="32">
        <f>'Yearly data'!CS300</f>
        <v>6.67</v>
      </c>
    </row>
    <row r="27" spans="2:98" ht="20.399999999999999">
      <c r="B27" s="48">
        <v>45591</v>
      </c>
      <c r="C27" s="32">
        <f>'Yearly data'!B301</f>
        <v>6.67</v>
      </c>
      <c r="D27" s="32">
        <f>'Yearly data'!C301</f>
        <v>6.67</v>
      </c>
      <c r="E27" s="32">
        <f>'Yearly data'!D301</f>
        <v>6.67</v>
      </c>
      <c r="F27" s="32">
        <f>'Yearly data'!E301</f>
        <v>6.67</v>
      </c>
      <c r="G27" s="32">
        <f>'Yearly data'!F301</f>
        <v>6.67</v>
      </c>
      <c r="H27" s="32">
        <f>'Yearly data'!G301</f>
        <v>6.67</v>
      </c>
      <c r="I27" s="32">
        <f>'Yearly data'!H301</f>
        <v>6.67</v>
      </c>
      <c r="J27" s="32">
        <f>'Yearly data'!I301</f>
        <v>6.67</v>
      </c>
      <c r="K27" s="32">
        <f>'Yearly data'!J301</f>
        <v>6.67</v>
      </c>
      <c r="L27" s="32">
        <f>'Yearly data'!K301</f>
        <v>6.67</v>
      </c>
      <c r="M27" s="32">
        <f>'Yearly data'!L301</f>
        <v>6.67</v>
      </c>
      <c r="N27" s="32">
        <f>'Yearly data'!M301</f>
        <v>6.67</v>
      </c>
      <c r="O27" s="32">
        <f>'Yearly data'!N301</f>
        <v>6.67</v>
      </c>
      <c r="P27" s="32">
        <f>'Yearly data'!O301</f>
        <v>6.67</v>
      </c>
      <c r="Q27" s="32">
        <f>'Yearly data'!P301</f>
        <v>6.67</v>
      </c>
      <c r="R27" s="32">
        <f>'Yearly data'!Q301</f>
        <v>6.67</v>
      </c>
      <c r="S27" s="32">
        <f>'Yearly data'!R301</f>
        <v>6.67</v>
      </c>
      <c r="T27" s="32">
        <f>'Yearly data'!S301</f>
        <v>6.67</v>
      </c>
      <c r="U27" s="32">
        <f>'Yearly data'!T301</f>
        <v>6.67</v>
      </c>
      <c r="V27" s="32">
        <f>'Yearly data'!U301</f>
        <v>6.67</v>
      </c>
      <c r="W27" s="32">
        <f>'Yearly data'!V301</f>
        <v>6.67</v>
      </c>
      <c r="X27" s="32">
        <f>'Yearly data'!W301</f>
        <v>6.67</v>
      </c>
      <c r="Y27" s="32">
        <f>'Yearly data'!X301</f>
        <v>6.67</v>
      </c>
      <c r="Z27" s="32">
        <f>'Yearly data'!Y301</f>
        <v>6.67</v>
      </c>
      <c r="AA27" s="32">
        <f>'Yearly data'!Z301</f>
        <v>6.67</v>
      </c>
      <c r="AB27" s="32">
        <f>'Yearly data'!AA301</f>
        <v>6.67</v>
      </c>
      <c r="AC27" s="32">
        <f>'Yearly data'!AB301</f>
        <v>6.67</v>
      </c>
      <c r="AD27" s="32">
        <f>'Yearly data'!AC301</f>
        <v>6.67</v>
      </c>
      <c r="AE27" s="32">
        <f>'Yearly data'!AD301</f>
        <v>6.67</v>
      </c>
      <c r="AF27" s="32">
        <f>'Yearly data'!AE301</f>
        <v>6.67</v>
      </c>
      <c r="AG27" s="32">
        <f>'Yearly data'!AF301</f>
        <v>6.67</v>
      </c>
      <c r="AH27" s="32">
        <f>'Yearly data'!AG301</f>
        <v>6.67</v>
      </c>
      <c r="AI27" s="32">
        <f>'Yearly data'!AH301</f>
        <v>6.67</v>
      </c>
      <c r="AJ27" s="32">
        <f>'Yearly data'!AI301</f>
        <v>6.67</v>
      </c>
      <c r="AK27" s="32">
        <f>'Yearly data'!AJ301</f>
        <v>6.67</v>
      </c>
      <c r="AL27" s="32">
        <f>'Yearly data'!AK301</f>
        <v>6.67</v>
      </c>
      <c r="AM27" s="32">
        <f>'Yearly data'!AL301</f>
        <v>6.67</v>
      </c>
      <c r="AN27" s="32">
        <f>'Yearly data'!AM301</f>
        <v>6.67</v>
      </c>
      <c r="AO27" s="32">
        <f>'Yearly data'!AN301</f>
        <v>6.67</v>
      </c>
      <c r="AP27" s="32">
        <f>'Yearly data'!AO301</f>
        <v>6.67</v>
      </c>
      <c r="AQ27" s="32">
        <f>'Yearly data'!AP301</f>
        <v>6.67</v>
      </c>
      <c r="AR27" s="32">
        <f>'Yearly data'!AQ301</f>
        <v>6.67</v>
      </c>
      <c r="AS27" s="32">
        <f>'Yearly data'!AR301</f>
        <v>6.67</v>
      </c>
      <c r="AT27" s="32">
        <f>'Yearly data'!AS301</f>
        <v>6.67</v>
      </c>
      <c r="AU27" s="32">
        <f>'Yearly data'!AT301</f>
        <v>6.67</v>
      </c>
      <c r="AV27" s="32">
        <f>'Yearly data'!AU301</f>
        <v>6.67</v>
      </c>
      <c r="AW27" s="32">
        <f>'Yearly data'!AV301</f>
        <v>6.67</v>
      </c>
      <c r="AX27" s="32">
        <f>'Yearly data'!AW301</f>
        <v>6.67</v>
      </c>
      <c r="AY27" s="32">
        <f>'Yearly data'!AX301</f>
        <v>6.67</v>
      </c>
      <c r="AZ27" s="32">
        <f>'Yearly data'!AY301</f>
        <v>6.67</v>
      </c>
      <c r="BA27" s="32">
        <f>'Yearly data'!AZ301</f>
        <v>6.67</v>
      </c>
      <c r="BB27" s="32">
        <f>'Yearly data'!BA301</f>
        <v>6.67</v>
      </c>
      <c r="BC27" s="32">
        <f>'Yearly data'!BB301</f>
        <v>6.67</v>
      </c>
      <c r="BD27" s="32">
        <f>'Yearly data'!BC301</f>
        <v>6.67</v>
      </c>
      <c r="BE27" s="32">
        <f>'Yearly data'!BD301</f>
        <v>6.67</v>
      </c>
      <c r="BF27" s="32">
        <f>'Yearly data'!BE301</f>
        <v>6.67</v>
      </c>
      <c r="BG27" s="32">
        <f>'Yearly data'!BF301</f>
        <v>6.67</v>
      </c>
      <c r="BH27" s="32">
        <f>'Yearly data'!BG301</f>
        <v>6.67</v>
      </c>
      <c r="BI27" s="32">
        <f>'Yearly data'!BH301</f>
        <v>6.67</v>
      </c>
      <c r="BJ27" s="32">
        <f>'Yearly data'!BI301</f>
        <v>6.67</v>
      </c>
      <c r="BK27" s="32">
        <f>'Yearly data'!BJ301</f>
        <v>6.67</v>
      </c>
      <c r="BL27" s="32">
        <f>'Yearly data'!BK301</f>
        <v>6.67</v>
      </c>
      <c r="BM27" s="32">
        <f>'Yearly data'!BL301</f>
        <v>6.67</v>
      </c>
      <c r="BN27" s="32">
        <f>'Yearly data'!BM301</f>
        <v>6.67</v>
      </c>
      <c r="BO27" s="32">
        <f>'Yearly data'!BN301</f>
        <v>6.67</v>
      </c>
      <c r="BP27" s="32">
        <f>'Yearly data'!BO301</f>
        <v>6.67</v>
      </c>
      <c r="BQ27" s="32">
        <f>'Yearly data'!BP301</f>
        <v>6.67</v>
      </c>
      <c r="BR27" s="32">
        <f>'Yearly data'!BQ301</f>
        <v>6.67</v>
      </c>
      <c r="BS27" s="32">
        <f>'Yearly data'!BR301</f>
        <v>7</v>
      </c>
      <c r="BT27" s="32">
        <f>'Yearly data'!BS301</f>
        <v>7.33</v>
      </c>
      <c r="BU27" s="32">
        <f>'Yearly data'!BT301</f>
        <v>7.33</v>
      </c>
      <c r="BV27" s="32">
        <f>'Yearly data'!BU301</f>
        <v>7.67</v>
      </c>
      <c r="BW27" s="32">
        <f>'Yearly data'!BV301</f>
        <v>8.33</v>
      </c>
      <c r="BX27" s="32">
        <f>'Yearly data'!BW301</f>
        <v>8.33</v>
      </c>
      <c r="BY27" s="32">
        <f>'Yearly data'!BX301</f>
        <v>8.33</v>
      </c>
      <c r="BZ27" s="32">
        <f>'Yearly data'!BY301</f>
        <v>8.33</v>
      </c>
      <c r="CA27" s="32">
        <f>'Yearly data'!BZ301</f>
        <v>8.33</v>
      </c>
      <c r="CB27" s="32">
        <f>'Yearly data'!CA301</f>
        <v>8.33</v>
      </c>
      <c r="CC27" s="32">
        <f>'Yearly data'!CB301</f>
        <v>8.33</v>
      </c>
      <c r="CD27" s="32">
        <f>'Yearly data'!CC301</f>
        <v>8.33</v>
      </c>
      <c r="CE27" s="32">
        <f>'Yearly data'!CD301</f>
        <v>8</v>
      </c>
      <c r="CF27" s="32">
        <f>'Yearly data'!CE301</f>
        <v>8</v>
      </c>
      <c r="CG27" s="32">
        <f>'Yearly data'!CF301</f>
        <v>7.67</v>
      </c>
      <c r="CH27" s="32">
        <f>'Yearly data'!CG301</f>
        <v>7.33</v>
      </c>
      <c r="CI27" s="32">
        <f>'Yearly data'!CH301</f>
        <v>7.33</v>
      </c>
      <c r="CJ27" s="32">
        <f>'Yearly data'!CI301</f>
        <v>7.33</v>
      </c>
      <c r="CK27" s="32">
        <f>'Yearly data'!CJ301</f>
        <v>7.33</v>
      </c>
      <c r="CL27" s="32">
        <f>'Yearly data'!CK301</f>
        <v>7</v>
      </c>
      <c r="CM27" s="32">
        <f>'Yearly data'!CL301</f>
        <v>7</v>
      </c>
      <c r="CN27" s="32">
        <f>'Yearly data'!CM301</f>
        <v>7.33</v>
      </c>
      <c r="CO27" s="32">
        <f>'Yearly data'!CN301</f>
        <v>7</v>
      </c>
      <c r="CP27" s="32">
        <f>'Yearly data'!CO301</f>
        <v>7.33</v>
      </c>
      <c r="CQ27" s="32">
        <f>'Yearly data'!CP301</f>
        <v>7.67</v>
      </c>
      <c r="CR27" s="32">
        <f>'Yearly data'!CQ301</f>
        <v>8.33</v>
      </c>
      <c r="CS27" s="32">
        <f>'Yearly data'!CR301</f>
        <v>8.33</v>
      </c>
      <c r="CT27" s="32">
        <f>'Yearly data'!CS301</f>
        <v>8.33</v>
      </c>
    </row>
    <row r="28" spans="2:98" ht="20.399999999999999">
      <c r="B28" s="48">
        <v>45592</v>
      </c>
      <c r="C28" s="32">
        <f>'Yearly data'!B302</f>
        <v>6.67</v>
      </c>
      <c r="D28" s="32">
        <f>'Yearly data'!C302</f>
        <v>6.67</v>
      </c>
      <c r="E28" s="32">
        <f>'Yearly data'!D302</f>
        <v>6.67</v>
      </c>
      <c r="F28" s="32">
        <f>'Yearly data'!E302</f>
        <v>6.67</v>
      </c>
      <c r="G28" s="32">
        <f>'Yearly data'!F302</f>
        <v>6.67</v>
      </c>
      <c r="H28" s="32">
        <f>'Yearly data'!G302</f>
        <v>6.67</v>
      </c>
      <c r="I28" s="32">
        <f>'Yearly data'!H302</f>
        <v>6.67</v>
      </c>
      <c r="J28" s="32">
        <f>'Yearly data'!I302</f>
        <v>6.67</v>
      </c>
      <c r="K28" s="32">
        <f>'Yearly data'!J302</f>
        <v>6.67</v>
      </c>
      <c r="L28" s="32">
        <f>'Yearly data'!K302</f>
        <v>6.67</v>
      </c>
      <c r="M28" s="32">
        <f>'Yearly data'!L302</f>
        <v>6.67</v>
      </c>
      <c r="N28" s="32">
        <f>'Yearly data'!M302</f>
        <v>6.67</v>
      </c>
      <c r="O28" s="32">
        <f>'Yearly data'!N302</f>
        <v>6.67</v>
      </c>
      <c r="P28" s="32">
        <f>'Yearly data'!O302</f>
        <v>6.67</v>
      </c>
      <c r="Q28" s="32">
        <f>'Yearly data'!P302</f>
        <v>6.67</v>
      </c>
      <c r="R28" s="32">
        <f>'Yearly data'!Q302</f>
        <v>6.67</v>
      </c>
      <c r="S28" s="32">
        <f>'Yearly data'!R302</f>
        <v>8.67</v>
      </c>
      <c r="T28" s="32">
        <f>'Yearly data'!S302</f>
        <v>8.67</v>
      </c>
      <c r="U28" s="32">
        <f>'Yearly data'!T302</f>
        <v>9</v>
      </c>
      <c r="V28" s="32">
        <f>'Yearly data'!U302</f>
        <v>9</v>
      </c>
      <c r="W28" s="32">
        <f>'Yearly data'!V302</f>
        <v>8.33</v>
      </c>
      <c r="X28" s="32">
        <f>'Yearly data'!W302</f>
        <v>8.33</v>
      </c>
      <c r="Y28" s="32">
        <f>'Yearly data'!X302</f>
        <v>8.33</v>
      </c>
      <c r="Z28" s="32">
        <f>'Yearly data'!Y302</f>
        <v>8.33</v>
      </c>
      <c r="AA28" s="32">
        <f>'Yearly data'!Z302</f>
        <v>7.33</v>
      </c>
      <c r="AB28" s="32">
        <f>'Yearly data'!AA302</f>
        <v>7.33</v>
      </c>
      <c r="AC28" s="32">
        <f>'Yearly data'!AB302</f>
        <v>7.33</v>
      </c>
      <c r="AD28" s="32">
        <f>'Yearly data'!AC302</f>
        <v>7.33</v>
      </c>
      <c r="AE28" s="32">
        <f>'Yearly data'!AD302</f>
        <v>7.33</v>
      </c>
      <c r="AF28" s="32">
        <f>'Yearly data'!AE302</f>
        <v>7.33</v>
      </c>
      <c r="AG28" s="32">
        <f>'Yearly data'!AF302</f>
        <v>7.33</v>
      </c>
      <c r="AH28" s="32">
        <f>'Yearly data'!AG302</f>
        <v>7.33</v>
      </c>
      <c r="AI28" s="32">
        <f>'Yearly data'!AH302</f>
        <v>7.33</v>
      </c>
      <c r="AJ28" s="32">
        <f>'Yearly data'!AI302</f>
        <v>7.67</v>
      </c>
      <c r="AK28" s="32">
        <f>'Yearly data'!AJ302</f>
        <v>6.67</v>
      </c>
      <c r="AL28" s="32">
        <f>'Yearly data'!AK302</f>
        <v>6</v>
      </c>
      <c r="AM28" s="32">
        <f>'Yearly data'!AL302</f>
        <v>5.67</v>
      </c>
      <c r="AN28" s="32">
        <f>'Yearly data'!AM302</f>
        <v>5.67</v>
      </c>
      <c r="AO28" s="32">
        <f>'Yearly data'!AN302</f>
        <v>5.67</v>
      </c>
      <c r="AP28" s="32">
        <f>'Yearly data'!AO302</f>
        <v>5.33</v>
      </c>
      <c r="AQ28" s="32">
        <f>'Yearly data'!AP302</f>
        <v>5.33</v>
      </c>
      <c r="AR28" s="32">
        <f>'Yearly data'!AQ302</f>
        <v>5.33</v>
      </c>
      <c r="AS28" s="32">
        <f>'Yearly data'!AR302</f>
        <v>5.33</v>
      </c>
      <c r="AT28" s="32">
        <f>'Yearly data'!AS302</f>
        <v>5.33</v>
      </c>
      <c r="AU28" s="32">
        <f>'Yearly data'!AT302</f>
        <v>5</v>
      </c>
      <c r="AV28" s="32">
        <f>'Yearly data'!AU302</f>
        <v>5</v>
      </c>
      <c r="AW28" s="32">
        <f>'Yearly data'!AV302</f>
        <v>5</v>
      </c>
      <c r="AX28" s="32">
        <f>'Yearly data'!AW302</f>
        <v>5</v>
      </c>
      <c r="AY28" s="32">
        <f>'Yearly data'!AX302</f>
        <v>5</v>
      </c>
      <c r="AZ28" s="32">
        <f>'Yearly data'!AY302</f>
        <v>5</v>
      </c>
      <c r="BA28" s="32">
        <f>'Yearly data'!AZ302</f>
        <v>5</v>
      </c>
      <c r="BB28" s="32">
        <f>'Yearly data'!BA302</f>
        <v>5</v>
      </c>
      <c r="BC28" s="32">
        <f>'Yearly data'!BB302</f>
        <v>5</v>
      </c>
      <c r="BD28" s="32">
        <f>'Yearly data'!BC302</f>
        <v>5</v>
      </c>
      <c r="BE28" s="32">
        <f>'Yearly data'!BD302</f>
        <v>5</v>
      </c>
      <c r="BF28" s="32">
        <f>'Yearly data'!BE302</f>
        <v>5</v>
      </c>
      <c r="BG28" s="32">
        <f>'Yearly data'!BF302</f>
        <v>6</v>
      </c>
      <c r="BH28" s="32">
        <f>'Yearly data'!BG302</f>
        <v>6.67</v>
      </c>
      <c r="BI28" s="32">
        <f>'Yearly data'!BH302</f>
        <v>7.33</v>
      </c>
      <c r="BJ28" s="32">
        <f>'Yearly data'!BI302</f>
        <v>8.33</v>
      </c>
      <c r="BK28" s="32">
        <f>'Yearly data'!BJ302</f>
        <v>8.33</v>
      </c>
      <c r="BL28" s="32">
        <f>'Yearly data'!BK302</f>
        <v>8.33</v>
      </c>
      <c r="BM28" s="32">
        <f>'Yearly data'!BL302</f>
        <v>9.33</v>
      </c>
      <c r="BN28" s="32">
        <f>'Yearly data'!BM302</f>
        <v>9</v>
      </c>
      <c r="BO28" s="32">
        <f>'Yearly data'!BN302</f>
        <v>9</v>
      </c>
      <c r="BP28" s="32">
        <f>'Yearly data'!BO302</f>
        <v>9</v>
      </c>
      <c r="BQ28" s="32">
        <f>'Yearly data'!BP302</f>
        <v>9</v>
      </c>
      <c r="BR28" s="32">
        <f>'Yearly data'!BQ302</f>
        <v>8.67</v>
      </c>
      <c r="BS28" s="32">
        <f>'Yearly data'!BR302</f>
        <v>8.67</v>
      </c>
      <c r="BT28" s="32">
        <f>'Yearly data'!BS302</f>
        <v>8.67</v>
      </c>
      <c r="BU28" s="32">
        <f>'Yearly data'!BT302</f>
        <v>8.67</v>
      </c>
      <c r="BV28" s="32">
        <f>'Yearly data'!BU302</f>
        <v>8.67</v>
      </c>
      <c r="BW28" s="32">
        <f>'Yearly data'!BV302</f>
        <v>8.67</v>
      </c>
      <c r="BX28" s="32">
        <f>'Yearly data'!BW302</f>
        <v>8.67</v>
      </c>
      <c r="BY28" s="32">
        <f>'Yearly data'!BX302</f>
        <v>8.33</v>
      </c>
      <c r="BZ28" s="32">
        <f>'Yearly data'!BY302</f>
        <v>8.33</v>
      </c>
      <c r="CA28" s="32">
        <f>'Yearly data'!BZ302</f>
        <v>8.33</v>
      </c>
      <c r="CB28" s="32">
        <f>'Yearly data'!CA302</f>
        <v>8.33</v>
      </c>
      <c r="CC28" s="32">
        <f>'Yearly data'!CB302</f>
        <v>8</v>
      </c>
      <c r="CD28" s="32">
        <f>'Yearly data'!CC302</f>
        <v>8.33</v>
      </c>
      <c r="CE28" s="32">
        <f>'Yearly data'!CD302</f>
        <v>8.67</v>
      </c>
      <c r="CF28" s="32">
        <f>'Yearly data'!CE302</f>
        <v>9</v>
      </c>
      <c r="CG28" s="32">
        <f>'Yearly data'!CF302</f>
        <v>9</v>
      </c>
      <c r="CH28" s="32">
        <f>'Yearly data'!CG302</f>
        <v>9.33</v>
      </c>
      <c r="CI28" s="32">
        <f>'Yearly data'!CH302</f>
        <v>9.67</v>
      </c>
      <c r="CJ28" s="32">
        <f>'Yearly data'!CI302</f>
        <v>9.67</v>
      </c>
      <c r="CK28" s="32">
        <f>'Yearly data'!CJ302</f>
        <v>9.33</v>
      </c>
      <c r="CL28" s="32">
        <f>'Yearly data'!CK302</f>
        <v>9.67</v>
      </c>
      <c r="CM28" s="32">
        <f>'Yearly data'!CL302</f>
        <v>9.67</v>
      </c>
      <c r="CN28" s="32">
        <f>'Yearly data'!CM302</f>
        <v>10</v>
      </c>
      <c r="CO28" s="32">
        <f>'Yearly data'!CN302</f>
        <v>10.33</v>
      </c>
      <c r="CP28" s="32">
        <f>'Yearly data'!CO302</f>
        <v>10.67</v>
      </c>
      <c r="CQ28" s="32">
        <f>'Yearly data'!CP302</f>
        <v>10.67</v>
      </c>
      <c r="CR28" s="32">
        <f>'Yearly data'!CQ302</f>
        <v>11.33</v>
      </c>
      <c r="CS28" s="32">
        <f>'Yearly data'!CR302</f>
        <v>11.33</v>
      </c>
      <c r="CT28" s="32">
        <f>'Yearly data'!CS302</f>
        <v>11.33</v>
      </c>
    </row>
    <row r="29" spans="2:98" ht="20.399999999999999">
      <c r="B29" s="48">
        <v>45593</v>
      </c>
      <c r="C29" s="32">
        <f>'Yearly data'!B303</f>
        <v>11.67</v>
      </c>
      <c r="D29" s="32">
        <f>'Yearly data'!C303</f>
        <v>12</v>
      </c>
      <c r="E29" s="32">
        <f>'Yearly data'!D303</f>
        <v>12</v>
      </c>
      <c r="F29" s="32">
        <f>'Yearly data'!E303</f>
        <v>11.67</v>
      </c>
      <c r="G29" s="32">
        <f>'Yearly data'!F303</f>
        <v>11.67</v>
      </c>
      <c r="H29" s="32">
        <f>'Yearly data'!G303</f>
        <v>11.67</v>
      </c>
      <c r="I29" s="32">
        <f>'Yearly data'!H303</f>
        <v>11.67</v>
      </c>
      <c r="J29" s="32">
        <f>'Yearly data'!I303</f>
        <v>11.67</v>
      </c>
      <c r="K29" s="32">
        <f>'Yearly data'!J303</f>
        <v>11.67</v>
      </c>
      <c r="L29" s="32">
        <f>'Yearly data'!K303</f>
        <v>11.33</v>
      </c>
      <c r="M29" s="32">
        <f>'Yearly data'!L303</f>
        <v>9.33</v>
      </c>
      <c r="N29" s="32">
        <f>'Yearly data'!M303</f>
        <v>9.33</v>
      </c>
      <c r="O29" s="32">
        <f>'Yearly data'!N303</f>
        <v>9.33</v>
      </c>
      <c r="P29" s="32">
        <f>'Yearly data'!O303</f>
        <v>9</v>
      </c>
      <c r="Q29" s="32">
        <f>'Yearly data'!P303</f>
        <v>9</v>
      </c>
      <c r="R29" s="32">
        <f>'Yearly data'!Q303</f>
        <v>8.67</v>
      </c>
      <c r="S29" s="32">
        <f>'Yearly data'!R303</f>
        <v>8.67</v>
      </c>
      <c r="T29" s="32">
        <f>'Yearly data'!S303</f>
        <v>8.67</v>
      </c>
      <c r="U29" s="32">
        <f>'Yearly data'!T303</f>
        <v>10</v>
      </c>
      <c r="V29" s="32">
        <f>'Yearly data'!U303</f>
        <v>10</v>
      </c>
      <c r="W29" s="32">
        <f>'Yearly data'!V303</f>
        <v>9.67</v>
      </c>
      <c r="X29" s="32">
        <f>'Yearly data'!W303</f>
        <v>9.33</v>
      </c>
      <c r="Y29" s="32">
        <f>'Yearly data'!X303</f>
        <v>10.67</v>
      </c>
      <c r="Z29" s="32">
        <f>'Yearly data'!Y303</f>
        <v>10.67</v>
      </c>
      <c r="AA29" s="32">
        <f>'Yearly data'!Z303</f>
        <v>10.67</v>
      </c>
      <c r="AB29" s="32">
        <f>'Yearly data'!AA303</f>
        <v>10.33</v>
      </c>
      <c r="AC29" s="32">
        <f>'Yearly data'!AB303</f>
        <v>10</v>
      </c>
      <c r="AD29" s="32">
        <f>'Yearly data'!AC303</f>
        <v>9.33</v>
      </c>
      <c r="AE29" s="32">
        <f>'Yearly data'!AD303</f>
        <v>8.67</v>
      </c>
      <c r="AF29" s="32">
        <f>'Yearly data'!AE303</f>
        <v>8</v>
      </c>
      <c r="AG29" s="32">
        <f>'Yearly data'!AF303</f>
        <v>7.33</v>
      </c>
      <c r="AH29" s="32">
        <f>'Yearly data'!AG303</f>
        <v>7.33</v>
      </c>
      <c r="AI29" s="32">
        <f>'Yearly data'!AH303</f>
        <v>7.33</v>
      </c>
      <c r="AJ29" s="32">
        <f>'Yearly data'!AI303</f>
        <v>7.33</v>
      </c>
      <c r="AK29" s="32">
        <f>'Yearly data'!AJ303</f>
        <v>7.33</v>
      </c>
      <c r="AL29" s="32">
        <f>'Yearly data'!AK303</f>
        <v>7.33</v>
      </c>
      <c r="AM29" s="32">
        <f>'Yearly data'!AL303</f>
        <v>7.33</v>
      </c>
      <c r="AN29" s="32">
        <f>'Yearly data'!AM303</f>
        <v>7.33</v>
      </c>
      <c r="AO29" s="32">
        <f>'Yearly data'!AN303</f>
        <v>7.33</v>
      </c>
      <c r="AP29" s="32">
        <f>'Yearly data'!AO303</f>
        <v>7.33</v>
      </c>
      <c r="AQ29" s="32">
        <f>'Yearly data'!AP303</f>
        <v>7.33</v>
      </c>
      <c r="AR29" s="32">
        <f>'Yearly data'!AQ303</f>
        <v>7.33</v>
      </c>
      <c r="AS29" s="32">
        <f>'Yearly data'!AR303</f>
        <v>7.33</v>
      </c>
      <c r="AT29" s="32">
        <f>'Yearly data'!AS303</f>
        <v>7.33</v>
      </c>
      <c r="AU29" s="32">
        <f>'Yearly data'!AT303</f>
        <v>7.33</v>
      </c>
      <c r="AV29" s="32">
        <f>'Yearly data'!AU303</f>
        <v>7.33</v>
      </c>
      <c r="AW29" s="32">
        <f>'Yearly data'!AV303</f>
        <v>7.33</v>
      </c>
      <c r="AX29" s="32">
        <f>'Yearly data'!AW303</f>
        <v>7.33</v>
      </c>
      <c r="AY29" s="32">
        <f>'Yearly data'!AX303</f>
        <v>7.33</v>
      </c>
      <c r="AZ29" s="32">
        <f>'Yearly data'!AY303</f>
        <v>7.33</v>
      </c>
      <c r="BA29" s="32">
        <f>'Yearly data'!AZ303</f>
        <v>7.33</v>
      </c>
      <c r="BB29" s="32">
        <f>'Yearly data'!BA303</f>
        <v>7.33</v>
      </c>
      <c r="BC29" s="32">
        <f>'Yearly data'!BB303</f>
        <v>7.33</v>
      </c>
      <c r="BD29" s="32">
        <f>'Yearly data'!BC303</f>
        <v>7.33</v>
      </c>
      <c r="BE29" s="32">
        <f>'Yearly data'!BD303</f>
        <v>7.33</v>
      </c>
      <c r="BF29" s="32">
        <f>'Yearly data'!BE303</f>
        <v>7.33</v>
      </c>
      <c r="BG29" s="32">
        <f>'Yearly data'!BF303</f>
        <v>7.33</v>
      </c>
      <c r="BH29" s="32">
        <f>'Yearly data'!BG303</f>
        <v>7.33</v>
      </c>
      <c r="BI29" s="32">
        <f>'Yearly data'!BH303</f>
        <v>7.33</v>
      </c>
      <c r="BJ29" s="32">
        <f>'Yearly data'!BI303</f>
        <v>7.33</v>
      </c>
      <c r="BK29" s="32">
        <f>'Yearly data'!BJ303</f>
        <v>7.33</v>
      </c>
      <c r="BL29" s="32">
        <f>'Yearly data'!BK303</f>
        <v>7.33</v>
      </c>
      <c r="BM29" s="32">
        <f>'Yearly data'!BL303</f>
        <v>7.33</v>
      </c>
      <c r="BN29" s="32">
        <f>'Yearly data'!BM303</f>
        <v>8</v>
      </c>
      <c r="BO29" s="32">
        <f>'Yearly data'!BN303</f>
        <v>8.67</v>
      </c>
      <c r="BP29" s="32">
        <f>'Yearly data'!BO303</f>
        <v>9.33</v>
      </c>
      <c r="BQ29" s="32">
        <f>'Yearly data'!BP303</f>
        <v>10</v>
      </c>
      <c r="BR29" s="32">
        <f>'Yearly data'!BQ303</f>
        <v>10</v>
      </c>
      <c r="BS29" s="32">
        <f>'Yearly data'!BR303</f>
        <v>10</v>
      </c>
      <c r="BT29" s="32">
        <f>'Yearly data'!BS303</f>
        <v>10</v>
      </c>
      <c r="BU29" s="32">
        <f>'Yearly data'!BT303</f>
        <v>10</v>
      </c>
      <c r="BV29" s="32">
        <f>'Yearly data'!BU303</f>
        <v>10</v>
      </c>
      <c r="BW29" s="32">
        <f>'Yearly data'!BV303</f>
        <v>13.33</v>
      </c>
      <c r="BX29" s="32">
        <f>'Yearly data'!BW303</f>
        <v>13.33</v>
      </c>
      <c r="BY29" s="32">
        <f>'Yearly data'!BX303</f>
        <v>13.33</v>
      </c>
      <c r="BZ29" s="32">
        <f>'Yearly data'!BY303</f>
        <v>14</v>
      </c>
      <c r="CA29" s="32">
        <f>'Yearly data'!BZ303</f>
        <v>14</v>
      </c>
      <c r="CB29" s="32">
        <f>'Yearly data'!CA303</f>
        <v>14.33</v>
      </c>
      <c r="CC29" s="32">
        <f>'Yearly data'!CB303</f>
        <v>11.67</v>
      </c>
      <c r="CD29" s="32">
        <f>'Yearly data'!CC303</f>
        <v>11.67</v>
      </c>
      <c r="CE29" s="32">
        <f>'Yearly data'!CD303</f>
        <v>13.33</v>
      </c>
      <c r="CF29" s="32">
        <f>'Yearly data'!CE303</f>
        <v>13.67</v>
      </c>
      <c r="CG29" s="32">
        <f>'Yearly data'!CF303</f>
        <v>13.33</v>
      </c>
      <c r="CH29" s="32">
        <f>'Yearly data'!CG303</f>
        <v>13.33</v>
      </c>
      <c r="CI29" s="32">
        <f>'Yearly data'!CH303</f>
        <v>13.67</v>
      </c>
      <c r="CJ29" s="32">
        <f>'Yearly data'!CI303</f>
        <v>14</v>
      </c>
      <c r="CK29" s="32">
        <f>'Yearly data'!CJ303</f>
        <v>14.33</v>
      </c>
      <c r="CL29" s="32">
        <f>'Yearly data'!CK303</f>
        <v>15.33</v>
      </c>
      <c r="CM29" s="32">
        <f>'Yearly data'!CL303</f>
        <v>12</v>
      </c>
      <c r="CN29" s="32">
        <f>'Yearly data'!CM303</f>
        <v>11.67</v>
      </c>
      <c r="CO29" s="32">
        <f>'Yearly data'!CN303</f>
        <v>11.67</v>
      </c>
      <c r="CP29" s="32">
        <f>'Yearly data'!CO303</f>
        <v>11.67</v>
      </c>
      <c r="CQ29" s="32">
        <f>'Yearly data'!CP303</f>
        <v>11.67</v>
      </c>
      <c r="CR29" s="32">
        <f>'Yearly data'!CQ303</f>
        <v>11.67</v>
      </c>
      <c r="CS29" s="32">
        <f>'Yearly data'!CR303</f>
        <v>11.67</v>
      </c>
      <c r="CT29" s="32">
        <f>'Yearly data'!CS303</f>
        <v>11.67</v>
      </c>
    </row>
    <row r="30" spans="2:98" ht="20.399999999999999">
      <c r="B30" s="48">
        <v>45594</v>
      </c>
      <c r="C30" s="32">
        <f>'Yearly data'!B304</f>
        <v>11.33</v>
      </c>
      <c r="D30" s="32">
        <f>'Yearly data'!C304</f>
        <v>11</v>
      </c>
      <c r="E30" s="32">
        <f>'Yearly data'!D304</f>
        <v>11</v>
      </c>
      <c r="F30" s="32">
        <f>'Yearly data'!E304</f>
        <v>10.67</v>
      </c>
      <c r="G30" s="32">
        <f>'Yearly data'!F304</f>
        <v>10.67</v>
      </c>
      <c r="H30" s="32">
        <f>'Yearly data'!G304</f>
        <v>10.67</v>
      </c>
      <c r="I30" s="32">
        <f>'Yearly data'!H304</f>
        <v>10.67</v>
      </c>
      <c r="J30" s="32">
        <f>'Yearly data'!I304</f>
        <v>11</v>
      </c>
      <c r="K30" s="32">
        <f>'Yearly data'!J304</f>
        <v>14</v>
      </c>
      <c r="L30" s="32">
        <f>'Yearly data'!K304</f>
        <v>14</v>
      </c>
      <c r="M30" s="32">
        <f>'Yearly data'!L304</f>
        <v>14</v>
      </c>
      <c r="N30" s="32">
        <f>'Yearly data'!M304</f>
        <v>14</v>
      </c>
      <c r="O30" s="32">
        <f>'Yearly data'!N304</f>
        <v>14</v>
      </c>
      <c r="P30" s="32">
        <f>'Yearly data'!O304</f>
        <v>14</v>
      </c>
      <c r="Q30" s="32">
        <f>'Yearly data'!P304</f>
        <v>13.67</v>
      </c>
      <c r="R30" s="32">
        <f>'Yearly data'!Q304</f>
        <v>13.33</v>
      </c>
      <c r="S30" s="32">
        <f>'Yearly data'!R304</f>
        <v>13</v>
      </c>
      <c r="T30" s="32">
        <f>'Yearly data'!S304</f>
        <v>12.67</v>
      </c>
      <c r="U30" s="32">
        <f>'Yearly data'!T304</f>
        <v>12.33</v>
      </c>
      <c r="V30" s="32">
        <f>'Yearly data'!U304</f>
        <v>12.33</v>
      </c>
      <c r="W30" s="32">
        <f>'Yearly data'!V304</f>
        <v>11.67</v>
      </c>
      <c r="X30" s="32">
        <f>'Yearly data'!W304</f>
        <v>11</v>
      </c>
      <c r="Y30" s="32">
        <f>'Yearly data'!X304</f>
        <v>10.33</v>
      </c>
      <c r="Z30" s="32">
        <f>'Yearly data'!Y304</f>
        <v>9.33</v>
      </c>
      <c r="AA30" s="32">
        <f>'Yearly data'!Z304</f>
        <v>11.67</v>
      </c>
      <c r="AB30" s="32">
        <f>'Yearly data'!AA304</f>
        <v>11.67</v>
      </c>
      <c r="AC30" s="32">
        <f>'Yearly data'!AB304</f>
        <v>11.33</v>
      </c>
      <c r="AD30" s="32">
        <f>'Yearly data'!AC304</f>
        <v>10.67</v>
      </c>
      <c r="AE30" s="32">
        <f>'Yearly data'!AD304</f>
        <v>10</v>
      </c>
      <c r="AF30" s="32">
        <f>'Yearly data'!AE304</f>
        <v>9</v>
      </c>
      <c r="AG30" s="32">
        <f>'Yearly data'!AF304</f>
        <v>8.33</v>
      </c>
      <c r="AH30" s="32">
        <f>'Yearly data'!AG304</f>
        <v>8</v>
      </c>
      <c r="AI30" s="32">
        <f>'Yearly data'!AH304</f>
        <v>7.67</v>
      </c>
      <c r="AJ30" s="32">
        <f>'Yearly data'!AI304</f>
        <v>7.33</v>
      </c>
      <c r="AK30" s="32">
        <f>'Yearly data'!AJ304</f>
        <v>7</v>
      </c>
      <c r="AL30" s="32">
        <f>'Yearly data'!AK304</f>
        <v>6.67</v>
      </c>
      <c r="AM30" s="32">
        <f>'Yearly data'!AL304</f>
        <v>6.67</v>
      </c>
      <c r="AN30" s="32">
        <f>'Yearly data'!AM304</f>
        <v>6.67</v>
      </c>
      <c r="AO30" s="32">
        <f>'Yearly data'!AN304</f>
        <v>6.67</v>
      </c>
      <c r="AP30" s="32">
        <f>'Yearly data'!AO304</f>
        <v>6.67</v>
      </c>
      <c r="AQ30" s="32">
        <f>'Yearly data'!AP304</f>
        <v>6.67</v>
      </c>
      <c r="AR30" s="32">
        <f>'Yearly data'!AQ304</f>
        <v>6.67</v>
      </c>
      <c r="AS30" s="32">
        <f>'Yearly data'!AR304</f>
        <v>6.67</v>
      </c>
      <c r="AT30" s="32">
        <f>'Yearly data'!AS304</f>
        <v>6.67</v>
      </c>
      <c r="AU30" s="32">
        <f>'Yearly data'!AT304</f>
        <v>6.67</v>
      </c>
      <c r="AV30" s="32">
        <f>'Yearly data'!AU304</f>
        <v>6.67</v>
      </c>
      <c r="AW30" s="32">
        <f>'Yearly data'!AV304</f>
        <v>6.67</v>
      </c>
      <c r="AX30" s="32">
        <f>'Yearly data'!AW304</f>
        <v>6.67</v>
      </c>
      <c r="AY30" s="32">
        <f>'Yearly data'!AX304</f>
        <v>6.67</v>
      </c>
      <c r="AZ30" s="32">
        <f>'Yearly data'!AY304</f>
        <v>6.67</v>
      </c>
      <c r="BA30" s="32">
        <f>'Yearly data'!AZ304</f>
        <v>6.67</v>
      </c>
      <c r="BB30" s="32">
        <f>'Yearly data'!BA304</f>
        <v>6.67</v>
      </c>
      <c r="BC30" s="32">
        <f>'Yearly data'!BB304</f>
        <v>6.67</v>
      </c>
      <c r="BD30" s="32">
        <f>'Yearly data'!BC304</f>
        <v>6.67</v>
      </c>
      <c r="BE30" s="32">
        <f>'Yearly data'!BD304</f>
        <v>10</v>
      </c>
      <c r="BF30" s="32">
        <f>'Yearly data'!BE304</f>
        <v>10</v>
      </c>
      <c r="BG30" s="32">
        <f>'Yearly data'!BF304</f>
        <v>15</v>
      </c>
      <c r="BH30" s="32">
        <f>'Yearly data'!BG304</f>
        <v>15.67</v>
      </c>
      <c r="BI30" s="32">
        <f>'Yearly data'!BH304</f>
        <v>16.329999999999998</v>
      </c>
      <c r="BJ30" s="32">
        <f>'Yearly data'!BI304</f>
        <v>17</v>
      </c>
      <c r="BK30" s="32">
        <f>'Yearly data'!BJ304</f>
        <v>18.329999999999998</v>
      </c>
      <c r="BL30" s="32">
        <f>'Yearly data'!BK304</f>
        <v>18.329999999999998</v>
      </c>
      <c r="BM30" s="32">
        <f>'Yearly data'!BL304</f>
        <v>18.329999999999998</v>
      </c>
      <c r="BN30" s="32">
        <f>'Yearly data'!BM304</f>
        <v>18.329999999999998</v>
      </c>
      <c r="BO30" s="32">
        <f>'Yearly data'!BN304</f>
        <v>14.67</v>
      </c>
      <c r="BP30" s="32">
        <f>'Yearly data'!BO304</f>
        <v>14</v>
      </c>
      <c r="BQ30" s="32">
        <f>'Yearly data'!BP304</f>
        <v>13.67</v>
      </c>
      <c r="BR30" s="32">
        <f>'Yearly data'!BQ304</f>
        <v>13</v>
      </c>
      <c r="BS30" s="32">
        <f>'Yearly data'!BR304</f>
        <v>12.33</v>
      </c>
      <c r="BT30" s="32">
        <f>'Yearly data'!BS304</f>
        <v>12</v>
      </c>
      <c r="BU30" s="32">
        <f>'Yearly data'!BT304</f>
        <v>11.33</v>
      </c>
      <c r="BV30" s="32">
        <f>'Yearly data'!BU304</f>
        <v>11</v>
      </c>
      <c r="BW30" s="32">
        <f>'Yearly data'!BV304</f>
        <v>10.33</v>
      </c>
      <c r="BX30" s="32">
        <f>'Yearly data'!BW304</f>
        <v>10</v>
      </c>
      <c r="BY30" s="32">
        <f>'Yearly data'!BX304</f>
        <v>9.67</v>
      </c>
      <c r="BZ30" s="32">
        <f>'Yearly data'!BY304</f>
        <v>9.33</v>
      </c>
      <c r="CA30" s="32">
        <f>'Yearly data'!BZ304</f>
        <v>6.67</v>
      </c>
      <c r="CB30" s="32">
        <f>'Yearly data'!CA304</f>
        <v>6.67</v>
      </c>
      <c r="CC30" s="32">
        <f>'Yearly data'!CB304</f>
        <v>6.67</v>
      </c>
      <c r="CD30" s="32">
        <f>'Yearly data'!CC304</f>
        <v>6.67</v>
      </c>
      <c r="CE30" s="32">
        <f>'Yearly data'!CD304</f>
        <v>6.67</v>
      </c>
      <c r="CF30" s="32">
        <f>'Yearly data'!CE304</f>
        <v>6.67</v>
      </c>
      <c r="CG30" s="32">
        <f>'Yearly data'!CF304</f>
        <v>6.67</v>
      </c>
      <c r="CH30" s="32">
        <f>'Yearly data'!CG304</f>
        <v>6.67</v>
      </c>
      <c r="CI30" s="32">
        <f>'Yearly data'!CH304</f>
        <v>6.67</v>
      </c>
      <c r="CJ30" s="32">
        <f>'Yearly data'!CI304</f>
        <v>6.67</v>
      </c>
      <c r="CK30" s="32">
        <f>'Yearly data'!CJ304</f>
        <v>6.67</v>
      </c>
      <c r="CL30" s="32">
        <f>'Yearly data'!CK304</f>
        <v>6.67</v>
      </c>
      <c r="CM30" s="32">
        <f>'Yearly data'!CL304</f>
        <v>6.67</v>
      </c>
      <c r="CN30" s="32">
        <f>'Yearly data'!CM304</f>
        <v>6.67</v>
      </c>
      <c r="CO30" s="32">
        <f>'Yearly data'!CN304</f>
        <v>6.67</v>
      </c>
      <c r="CP30" s="32">
        <f>'Yearly data'!CO304</f>
        <v>6.67</v>
      </c>
      <c r="CQ30" s="32">
        <f>'Yearly data'!CP304</f>
        <v>6.67</v>
      </c>
      <c r="CR30" s="32">
        <f>'Yearly data'!CQ304</f>
        <v>6.67</v>
      </c>
      <c r="CS30" s="32">
        <f>'Yearly data'!CR304</f>
        <v>6.67</v>
      </c>
      <c r="CT30" s="32">
        <f>'Yearly data'!CS304</f>
        <v>6.67</v>
      </c>
    </row>
    <row r="31" spans="2:98" ht="20.399999999999999">
      <c r="B31" s="48">
        <v>45595</v>
      </c>
      <c r="C31" s="32">
        <f>'Yearly data'!B305</f>
        <v>7</v>
      </c>
      <c r="D31" s="32">
        <f>'Yearly data'!C305</f>
        <v>7</v>
      </c>
      <c r="E31" s="32">
        <f>'Yearly data'!D305</f>
        <v>7</v>
      </c>
      <c r="F31" s="32">
        <f>'Yearly data'!E305</f>
        <v>7</v>
      </c>
      <c r="G31" s="32">
        <f>'Yearly data'!F305</f>
        <v>7</v>
      </c>
      <c r="H31" s="32">
        <f>'Yearly data'!G305</f>
        <v>7</v>
      </c>
      <c r="I31" s="32">
        <f>'Yearly data'!H305</f>
        <v>7</v>
      </c>
      <c r="J31" s="32">
        <f>'Yearly data'!I305</f>
        <v>7</v>
      </c>
      <c r="K31" s="32">
        <f>'Yearly data'!J305</f>
        <v>7</v>
      </c>
      <c r="L31" s="32">
        <f>'Yearly data'!K305</f>
        <v>7</v>
      </c>
      <c r="M31" s="32">
        <f>'Yearly data'!L305</f>
        <v>7</v>
      </c>
      <c r="N31" s="32">
        <f>'Yearly data'!M305</f>
        <v>7</v>
      </c>
      <c r="O31" s="32">
        <f>'Yearly data'!N305</f>
        <v>7</v>
      </c>
      <c r="P31" s="32">
        <f>'Yearly data'!O305</f>
        <v>7</v>
      </c>
      <c r="Q31" s="32">
        <f>'Yearly data'!P305</f>
        <v>8.33</v>
      </c>
      <c r="R31" s="32">
        <f>'Yearly data'!Q305</f>
        <v>8.67</v>
      </c>
      <c r="S31" s="32">
        <f>'Yearly data'!R305</f>
        <v>9</v>
      </c>
      <c r="T31" s="32">
        <f>'Yearly data'!S305</f>
        <v>9.33</v>
      </c>
      <c r="U31" s="32">
        <f>'Yearly data'!T305</f>
        <v>9.33</v>
      </c>
      <c r="V31" s="32">
        <f>'Yearly data'!U305</f>
        <v>9.33</v>
      </c>
      <c r="W31" s="32">
        <f>'Yearly data'!V305</f>
        <v>9</v>
      </c>
      <c r="X31" s="32">
        <f>'Yearly data'!W305</f>
        <v>8.33</v>
      </c>
      <c r="Y31" s="32">
        <f>'Yearly data'!X305</f>
        <v>8</v>
      </c>
      <c r="Z31" s="32">
        <f>'Yearly data'!Y305</f>
        <v>7.67</v>
      </c>
      <c r="AA31" s="32">
        <f>'Yearly data'!Z305</f>
        <v>7.33</v>
      </c>
      <c r="AB31" s="32">
        <f>'Yearly data'!AA305</f>
        <v>7</v>
      </c>
      <c r="AC31" s="32">
        <f>'Yearly data'!AB305</f>
        <v>7</v>
      </c>
      <c r="AD31" s="32">
        <f>'Yearly data'!AC305</f>
        <v>7</v>
      </c>
      <c r="AE31" s="32">
        <f>'Yearly data'!AD305</f>
        <v>7</v>
      </c>
      <c r="AF31" s="32">
        <f>'Yearly data'!AE305</f>
        <v>7</v>
      </c>
      <c r="AG31" s="32">
        <f>'Yearly data'!AF305</f>
        <v>7</v>
      </c>
      <c r="AH31" s="32">
        <f>'Yearly data'!AG305</f>
        <v>7</v>
      </c>
      <c r="AI31" s="32">
        <f>'Yearly data'!AH305</f>
        <v>7</v>
      </c>
      <c r="AJ31" s="32">
        <f>'Yearly data'!AI305</f>
        <v>7</v>
      </c>
      <c r="AK31" s="32">
        <f>'Yearly data'!AJ305</f>
        <v>7</v>
      </c>
      <c r="AL31" s="32">
        <f>'Yearly data'!AK305</f>
        <v>7</v>
      </c>
      <c r="AM31" s="32">
        <f>'Yearly data'!AL305</f>
        <v>7</v>
      </c>
      <c r="AN31" s="32">
        <f>'Yearly data'!AM305</f>
        <v>7</v>
      </c>
      <c r="AO31" s="32">
        <f>'Yearly data'!AN305</f>
        <v>7</v>
      </c>
      <c r="AP31" s="32">
        <f>'Yearly data'!AO305</f>
        <v>7</v>
      </c>
      <c r="AQ31" s="32">
        <f>'Yearly data'!AP305</f>
        <v>7</v>
      </c>
      <c r="AR31" s="32">
        <f>'Yearly data'!AQ305</f>
        <v>7</v>
      </c>
      <c r="AS31" s="32">
        <f>'Yearly data'!AR305</f>
        <v>7</v>
      </c>
      <c r="AT31" s="32">
        <f>'Yearly data'!AS305</f>
        <v>7</v>
      </c>
      <c r="AU31" s="32">
        <f>'Yearly data'!AT305</f>
        <v>7</v>
      </c>
      <c r="AV31" s="32">
        <f>'Yearly data'!AU305</f>
        <v>7</v>
      </c>
      <c r="AW31" s="32">
        <f>'Yearly data'!AV305</f>
        <v>7</v>
      </c>
      <c r="AX31" s="32">
        <f>'Yearly data'!AW305</f>
        <v>7</v>
      </c>
      <c r="AY31" s="32">
        <f>'Yearly data'!AX305</f>
        <v>7</v>
      </c>
      <c r="AZ31" s="32">
        <f>'Yearly data'!AY305</f>
        <v>7</v>
      </c>
      <c r="BA31" s="32">
        <f>'Yearly data'!AZ305</f>
        <v>7</v>
      </c>
      <c r="BB31" s="32">
        <f>'Yearly data'!BA305</f>
        <v>7</v>
      </c>
      <c r="BC31" s="32">
        <f>'Yearly data'!BB305</f>
        <v>7</v>
      </c>
      <c r="BD31" s="32">
        <f>'Yearly data'!BC305</f>
        <v>7</v>
      </c>
      <c r="BE31" s="32">
        <f>'Yearly data'!BD305</f>
        <v>7</v>
      </c>
      <c r="BF31" s="32">
        <f>'Yearly data'!BE305</f>
        <v>7</v>
      </c>
      <c r="BG31" s="32">
        <f>'Yearly data'!BF305</f>
        <v>7</v>
      </c>
      <c r="BH31" s="32">
        <f>'Yearly data'!BG305</f>
        <v>7</v>
      </c>
      <c r="BI31" s="32">
        <f>'Yearly data'!BH305</f>
        <v>7</v>
      </c>
      <c r="BJ31" s="32">
        <f>'Yearly data'!BI305</f>
        <v>7</v>
      </c>
      <c r="BK31" s="32">
        <f>'Yearly data'!BJ305</f>
        <v>7</v>
      </c>
      <c r="BL31" s="32">
        <f>'Yearly data'!BK305</f>
        <v>7</v>
      </c>
      <c r="BM31" s="32">
        <f>'Yearly data'!BL305</f>
        <v>7</v>
      </c>
      <c r="BN31" s="32">
        <f>'Yearly data'!BM305</f>
        <v>7</v>
      </c>
      <c r="BO31" s="32">
        <f>'Yearly data'!BN305</f>
        <v>7</v>
      </c>
      <c r="BP31" s="32">
        <f>'Yearly data'!BO305</f>
        <v>7</v>
      </c>
      <c r="BQ31" s="32">
        <f>'Yearly data'!BP305</f>
        <v>7</v>
      </c>
      <c r="BR31" s="32">
        <f>'Yearly data'!BQ305</f>
        <v>7</v>
      </c>
      <c r="BS31" s="32">
        <f>'Yearly data'!BR305</f>
        <v>7</v>
      </c>
      <c r="BT31" s="32">
        <f>'Yearly data'!BS305</f>
        <v>7</v>
      </c>
      <c r="BU31" s="32">
        <f>'Yearly data'!BT305</f>
        <v>7</v>
      </c>
      <c r="BV31" s="32">
        <f>'Yearly data'!BU305</f>
        <v>7</v>
      </c>
      <c r="BW31" s="32">
        <f>'Yearly data'!BV305</f>
        <v>7</v>
      </c>
      <c r="BX31" s="32">
        <f>'Yearly data'!BW305</f>
        <v>7</v>
      </c>
      <c r="BY31" s="32">
        <f>'Yearly data'!BX305</f>
        <v>7</v>
      </c>
      <c r="BZ31" s="32">
        <f>'Yearly data'!BY305</f>
        <v>7</v>
      </c>
      <c r="CA31" s="32">
        <f>'Yearly data'!BZ305</f>
        <v>11.33</v>
      </c>
      <c r="CB31" s="32">
        <f>'Yearly data'!CA305</f>
        <v>11.33</v>
      </c>
      <c r="CC31" s="32">
        <f>'Yearly data'!CB305</f>
        <v>11.67</v>
      </c>
      <c r="CD31" s="32">
        <f>'Yearly data'!CC305</f>
        <v>11.67</v>
      </c>
      <c r="CE31" s="32">
        <f>'Yearly data'!CD305</f>
        <v>11.67</v>
      </c>
      <c r="CF31" s="32">
        <f>'Yearly data'!CE305</f>
        <v>11.67</v>
      </c>
      <c r="CG31" s="32">
        <f>'Yearly data'!CF305</f>
        <v>11.67</v>
      </c>
      <c r="CH31" s="32">
        <f>'Yearly data'!CG305</f>
        <v>11.67</v>
      </c>
      <c r="CI31" s="32">
        <f>'Yearly data'!CH305</f>
        <v>8.33</v>
      </c>
      <c r="CJ31" s="32">
        <f>'Yearly data'!CI305</f>
        <v>8.33</v>
      </c>
      <c r="CK31" s="32">
        <f>'Yearly data'!CJ305</f>
        <v>8.33</v>
      </c>
      <c r="CL31" s="32">
        <f>'Yearly data'!CK305</f>
        <v>8.33</v>
      </c>
      <c r="CM31" s="32">
        <f>'Yearly data'!CL305</f>
        <v>8.33</v>
      </c>
      <c r="CN31" s="32">
        <f>'Yearly data'!CM305</f>
        <v>8.33</v>
      </c>
      <c r="CO31" s="32">
        <f>'Yearly data'!CN305</f>
        <v>8.33</v>
      </c>
      <c r="CP31" s="32">
        <f>'Yearly data'!CO305</f>
        <v>8.33</v>
      </c>
      <c r="CQ31" s="32">
        <f>'Yearly data'!CP305</f>
        <v>8.33</v>
      </c>
      <c r="CR31" s="32">
        <f>'Yearly data'!CQ305</f>
        <v>8.33</v>
      </c>
      <c r="CS31" s="32">
        <f>'Yearly data'!CR305</f>
        <v>8.33</v>
      </c>
      <c r="CT31" s="32">
        <f>'Yearly data'!CS305</f>
        <v>8.33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T31"/>
  <sheetViews>
    <sheetView topLeftCell="A17" zoomScale="83" zoomScaleNormal="83" workbookViewId="0">
      <pane xSplit="1" topLeftCell="B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3.7890625" hidden="1" customWidth="1"/>
    <col min="8" max="8" width="16.41796875" hidden="1" customWidth="1"/>
    <col min="9" max="9" width="12.68359375" customWidth="1"/>
    <col min="10" max="10" width="14.1015625" hidden="1" customWidth="1"/>
    <col min="11" max="11" width="16.68359375" hidden="1" customWidth="1"/>
    <col min="12" max="12" width="15.1015625" hidden="1" customWidth="1"/>
    <col min="13" max="13" width="13.89453125" hidden="1" customWidth="1"/>
    <col min="14" max="14" width="13.7890625" hidden="1" customWidth="1"/>
    <col min="15" max="15" width="13.683593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4.5234375" hidden="1" customWidth="1"/>
    <col min="20" max="20" width="13.89453125" hidden="1" customWidth="1"/>
    <col min="21" max="21" width="15.5234375" customWidth="1"/>
    <col min="22" max="22" width="13.68359375" hidden="1" customWidth="1"/>
    <col min="23" max="23" width="16.68359375" hidden="1" customWidth="1"/>
    <col min="24" max="24" width="12.3125" hidden="1" customWidth="1"/>
    <col min="25" max="25" width="16" hidden="1" customWidth="1"/>
    <col min="26" max="26" width="14.1015625" hidden="1" customWidth="1"/>
    <col min="27" max="27" width="15.20703125" customWidth="1"/>
    <col min="28" max="28" width="15.7890625" hidden="1" customWidth="1"/>
    <col min="29" max="29" width="13.7890625" hidden="1" customWidth="1"/>
    <col min="30" max="30" width="14" hidden="1" customWidth="1"/>
    <col min="31" max="31" width="14.7890625" hidden="1" customWidth="1"/>
    <col min="32" max="32" width="15.20703125" hidden="1" customWidth="1"/>
    <col min="33" max="33" width="15.1015625" customWidth="1"/>
    <col min="34" max="34" width="15.41796875" hidden="1" customWidth="1"/>
    <col min="35" max="36" width="16" hidden="1" customWidth="1"/>
    <col min="37" max="37" width="14.68359375" hidden="1" customWidth="1"/>
    <col min="38" max="38" width="14.52343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2.3125" hidden="1" customWidth="1"/>
    <col min="44" max="44" width="15.5234375" hidden="1" customWidth="1"/>
    <col min="45" max="45" width="14" customWidth="1"/>
    <col min="46" max="46" width="15.1015625" hidden="1" customWidth="1"/>
    <col min="47" max="47" width="14.89453125" hidden="1" customWidth="1"/>
    <col min="48" max="48" width="15.5234375" hidden="1" customWidth="1"/>
    <col min="49" max="49" width="13.41796875" hidden="1" customWidth="1"/>
    <col min="50" max="50" width="15.52343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6.7890625" hidden="1" customWidth="1"/>
    <col min="56" max="56" width="15.20703125" hidden="1" customWidth="1"/>
    <col min="57" max="57" width="13.3125" customWidth="1"/>
    <col min="58" max="58" width="15" hidden="1" customWidth="1"/>
    <col min="59" max="59" width="17.7890625" hidden="1" customWidth="1"/>
    <col min="60" max="60" width="17.41796875" hidden="1" customWidth="1"/>
    <col min="61" max="61" width="16.20703125" hidden="1" customWidth="1"/>
    <col min="62" max="62" width="16.683593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8.5234375" hidden="1" customWidth="1"/>
    <col min="68" max="68" width="16.68359375" hidden="1" customWidth="1"/>
    <col min="69" max="69" width="21.5234375" customWidth="1"/>
    <col min="70" max="70" width="18.1015625" hidden="1" customWidth="1"/>
    <col min="71" max="71" width="15.5234375" hidden="1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5.1015625" hidden="1" customWidth="1"/>
    <col min="80" max="80" width="18.5234375" hidden="1" customWidth="1"/>
    <col min="81" max="81" width="19.5234375" customWidth="1"/>
    <col min="82" max="82" width="15.5234375" hidden="1" customWidth="1"/>
    <col min="83" max="83" width="13.68359375" hidden="1" customWidth="1"/>
    <col min="84" max="84" width="20.41796875" hidden="1" customWidth="1"/>
    <col min="85" max="85" width="14.41796875" hidden="1" customWidth="1"/>
    <col min="86" max="86" width="18.312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6.1015625" hidden="1" customWidth="1"/>
    <col min="92" max="92" width="16" hidden="1" customWidth="1"/>
    <col min="93" max="93" width="19.3125" customWidth="1"/>
    <col min="94" max="94" width="19.5234375" hidden="1" customWidth="1"/>
    <col min="95" max="95" width="19.68359375" hidden="1" customWidth="1"/>
    <col min="96" max="96" width="18.3125" hidden="1" customWidth="1"/>
    <col min="97" max="98" width="14.5234375" hidden="1" customWidth="1"/>
  </cols>
  <sheetData>
    <row r="1" spans="1:98" ht="20.399999999999999">
      <c r="A1" s="46">
        <v>45597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</row>
    <row r="2" spans="1:98" ht="20.399999999999999">
      <c r="B2" s="48">
        <v>45597</v>
      </c>
      <c r="C2" s="49">
        <f>'Yearly data'!B307</f>
        <v>5.33</v>
      </c>
      <c r="D2" s="49">
        <f>'Yearly data'!C307</f>
        <v>5.33</v>
      </c>
      <c r="E2" s="49">
        <f>'Yearly data'!D307</f>
        <v>5.33</v>
      </c>
      <c r="F2" s="49">
        <f>'Yearly data'!E307</f>
        <v>5.33</v>
      </c>
      <c r="G2" s="49">
        <f>'Yearly data'!F307</f>
        <v>5.33</v>
      </c>
      <c r="H2" s="49">
        <f>'Yearly data'!G307</f>
        <v>5.33</v>
      </c>
      <c r="I2" s="49">
        <f>'Yearly data'!H307</f>
        <v>5.33</v>
      </c>
      <c r="J2" s="49">
        <f>'Yearly data'!I307</f>
        <v>5.33</v>
      </c>
      <c r="K2" s="49">
        <f>'Yearly data'!J307</f>
        <v>5.33</v>
      </c>
      <c r="L2" s="49">
        <f>'Yearly data'!K307</f>
        <v>5.33</v>
      </c>
      <c r="M2" s="49">
        <f>'Yearly data'!L307</f>
        <v>5.33</v>
      </c>
      <c r="N2" s="49">
        <f>'Yearly data'!M307</f>
        <v>5.33</v>
      </c>
      <c r="O2" s="49">
        <f>'Yearly data'!N307</f>
        <v>5.33</v>
      </c>
      <c r="P2" s="49">
        <f>'Yearly data'!O307</f>
        <v>5.33</v>
      </c>
      <c r="Q2" s="49">
        <f>'Yearly data'!P307</f>
        <v>5.33</v>
      </c>
      <c r="R2" s="49">
        <f>'Yearly data'!Q307</f>
        <v>5.33</v>
      </c>
      <c r="S2" s="49">
        <f>'Yearly data'!R307</f>
        <v>5.33</v>
      </c>
      <c r="T2" s="49">
        <f>'Yearly data'!S307</f>
        <v>5.33</v>
      </c>
      <c r="U2" s="49">
        <f>'Yearly data'!T307</f>
        <v>5.33</v>
      </c>
      <c r="V2" s="49">
        <f>'Yearly data'!U307</f>
        <v>5.33</v>
      </c>
      <c r="W2" s="49">
        <f>'Yearly data'!V307</f>
        <v>5.33</v>
      </c>
      <c r="X2" s="49">
        <f>'Yearly data'!W307</f>
        <v>5.33</v>
      </c>
      <c r="Y2" s="49">
        <f>'Yearly data'!X307</f>
        <v>5.33</v>
      </c>
      <c r="Z2" s="49">
        <f>'Yearly data'!Y307</f>
        <v>5.33</v>
      </c>
      <c r="AA2" s="49">
        <f>'Yearly data'!Z307</f>
        <v>5.33</v>
      </c>
      <c r="AB2" s="49">
        <f>'Yearly data'!AA307</f>
        <v>5.33</v>
      </c>
      <c r="AC2" s="49">
        <f>'Yearly data'!AB307</f>
        <v>5.33</v>
      </c>
      <c r="AD2" s="49">
        <f>'Yearly data'!AC307</f>
        <v>5.33</v>
      </c>
      <c r="AE2" s="49">
        <f>'Yearly data'!AD307</f>
        <v>5.33</v>
      </c>
      <c r="AF2" s="49">
        <f>'Yearly data'!AE307</f>
        <v>5.33</v>
      </c>
      <c r="AG2" s="49">
        <f>'Yearly data'!AF307</f>
        <v>5.33</v>
      </c>
      <c r="AH2" s="49">
        <f>'Yearly data'!AG307</f>
        <v>5.33</v>
      </c>
      <c r="AI2" s="49">
        <f>'Yearly data'!AH307</f>
        <v>5.33</v>
      </c>
      <c r="AJ2" s="49">
        <f>'Yearly data'!AI307</f>
        <v>5.33</v>
      </c>
      <c r="AK2" s="49">
        <f>'Yearly data'!AJ307</f>
        <v>5.33</v>
      </c>
      <c r="AL2" s="49">
        <f>'Yearly data'!AK307</f>
        <v>5.33</v>
      </c>
      <c r="AM2" s="49">
        <f>'Yearly data'!AL307</f>
        <v>5.33</v>
      </c>
      <c r="AN2" s="49">
        <f>'Yearly data'!AM307</f>
        <v>5.33</v>
      </c>
      <c r="AO2" s="49">
        <f>'Yearly data'!AN307</f>
        <v>5.33</v>
      </c>
      <c r="AP2" s="49">
        <f>'Yearly data'!AO307</f>
        <v>5.33</v>
      </c>
      <c r="AQ2" s="49">
        <f>'Yearly data'!AP307</f>
        <v>5.33</v>
      </c>
      <c r="AR2" s="49">
        <f>'Yearly data'!AQ307</f>
        <v>5.33</v>
      </c>
      <c r="AS2" s="49">
        <f>'Yearly data'!AR307</f>
        <v>5.33</v>
      </c>
      <c r="AT2" s="49">
        <f>'Yearly data'!AS307</f>
        <v>5.33</v>
      </c>
      <c r="AU2" s="49">
        <f>'Yearly data'!AT307</f>
        <v>5.33</v>
      </c>
      <c r="AV2" s="49">
        <f>'Yearly data'!AU307</f>
        <v>5.33</v>
      </c>
      <c r="AW2" s="49">
        <f>'Yearly data'!AV307</f>
        <v>5.33</v>
      </c>
      <c r="AX2" s="49">
        <f>'Yearly data'!AW307</f>
        <v>5.33</v>
      </c>
      <c r="AY2" s="49">
        <f>'Yearly data'!AX307</f>
        <v>5.33</v>
      </c>
      <c r="AZ2" s="49">
        <f>'Yearly data'!AY307</f>
        <v>5.33</v>
      </c>
      <c r="BA2" s="49">
        <f>'Yearly data'!AZ307</f>
        <v>5.33</v>
      </c>
      <c r="BB2" s="49">
        <f>'Yearly data'!BA307</f>
        <v>5.33</v>
      </c>
      <c r="BC2" s="49">
        <f>'Yearly data'!BB307</f>
        <v>5.33</v>
      </c>
      <c r="BD2" s="49">
        <f>'Yearly data'!BC307</f>
        <v>5.33</v>
      </c>
      <c r="BE2" s="49">
        <f>'Yearly data'!BD307</f>
        <v>5.33</v>
      </c>
      <c r="BF2" s="49">
        <f>'Yearly data'!BE307</f>
        <v>5.33</v>
      </c>
      <c r="BG2" s="49">
        <f>'Yearly data'!BF307</f>
        <v>5.33</v>
      </c>
      <c r="BH2" s="49">
        <f>'Yearly data'!BG307</f>
        <v>5.33</v>
      </c>
      <c r="BI2" s="49">
        <f>'Yearly data'!BH307</f>
        <v>5.33</v>
      </c>
      <c r="BJ2" s="49">
        <f>'Yearly data'!BI307</f>
        <v>5.33</v>
      </c>
      <c r="BK2" s="49">
        <f>'Yearly data'!BJ307</f>
        <v>5.33</v>
      </c>
      <c r="BL2" s="49">
        <f>'Yearly data'!BK307</f>
        <v>5.33</v>
      </c>
      <c r="BM2" s="49">
        <f>'Yearly data'!BL307</f>
        <v>5.33</v>
      </c>
      <c r="BN2" s="49">
        <f>'Yearly data'!BM307</f>
        <v>5.33</v>
      </c>
      <c r="BO2" s="49">
        <f>'Yearly data'!BN307</f>
        <v>5.33</v>
      </c>
      <c r="BP2" s="49">
        <f>'Yearly data'!BO307</f>
        <v>5.33</v>
      </c>
      <c r="BQ2" s="49">
        <f>'Yearly data'!BP307</f>
        <v>5.33</v>
      </c>
      <c r="BR2" s="49">
        <f>'Yearly data'!BQ307</f>
        <v>5.33</v>
      </c>
      <c r="BS2" s="49">
        <f>'Yearly data'!BR307</f>
        <v>5.33</v>
      </c>
      <c r="BT2" s="49">
        <f>'Yearly data'!BS307</f>
        <v>5.33</v>
      </c>
      <c r="BU2" s="49">
        <f>'Yearly data'!BT307</f>
        <v>5.33</v>
      </c>
      <c r="BV2" s="49">
        <f>'Yearly data'!BU307</f>
        <v>5.33</v>
      </c>
      <c r="BW2" s="49">
        <f>'Yearly data'!BV307</f>
        <v>5.33</v>
      </c>
      <c r="BX2" s="49">
        <f>'Yearly data'!BW307</f>
        <v>5.33</v>
      </c>
      <c r="BY2" s="49">
        <f>'Yearly data'!BX307</f>
        <v>5.33</v>
      </c>
      <c r="BZ2" s="49">
        <f>'Yearly data'!BY307</f>
        <v>5.33</v>
      </c>
      <c r="CA2" s="49">
        <f>'Yearly data'!BZ307</f>
        <v>5.33</v>
      </c>
      <c r="CB2" s="49">
        <f>'Yearly data'!CA307</f>
        <v>5.63</v>
      </c>
      <c r="CC2" s="49">
        <f>'Yearly data'!CB307</f>
        <v>6.7</v>
      </c>
      <c r="CD2" s="49">
        <f>'Yearly data'!CC307</f>
        <v>7.91</v>
      </c>
      <c r="CE2" s="49">
        <f>'Yearly data'!CD307</f>
        <v>5.33</v>
      </c>
      <c r="CF2" s="49">
        <f>'Yearly data'!CE307</f>
        <v>5.33</v>
      </c>
      <c r="CG2" s="49">
        <f>'Yearly data'!CF307</f>
        <v>5.33</v>
      </c>
      <c r="CH2" s="49">
        <f>'Yearly data'!CG307</f>
        <v>5.33</v>
      </c>
      <c r="CI2" s="49">
        <f>'Yearly data'!CH307</f>
        <v>5.33</v>
      </c>
      <c r="CJ2" s="49">
        <f>'Yearly data'!CI307</f>
        <v>5.33</v>
      </c>
      <c r="CK2" s="49">
        <f>'Yearly data'!CJ307</f>
        <v>13.55</v>
      </c>
      <c r="CL2" s="49">
        <f>'Yearly data'!CK307</f>
        <v>13.79</v>
      </c>
      <c r="CM2" s="49">
        <f>'Yearly data'!CL307</f>
        <v>13.39</v>
      </c>
      <c r="CN2" s="49">
        <f>'Yearly data'!CM307</f>
        <v>12.99</v>
      </c>
      <c r="CO2" s="49">
        <f>'Yearly data'!CN307</f>
        <v>9.23</v>
      </c>
      <c r="CP2" s="49">
        <v>582</v>
      </c>
      <c r="CQ2" s="49">
        <v>583</v>
      </c>
      <c r="CR2" s="49">
        <v>579</v>
      </c>
      <c r="CS2" s="49">
        <v>569</v>
      </c>
      <c r="CT2" s="49">
        <v>561</v>
      </c>
    </row>
    <row r="3" spans="1:98" ht="20.399999999999999">
      <c r="B3" s="48">
        <v>45598</v>
      </c>
      <c r="C3" s="49">
        <f>'Yearly data'!B308</f>
        <v>8.33</v>
      </c>
      <c r="D3" s="49">
        <f>'Yearly data'!C308</f>
        <v>8.33</v>
      </c>
      <c r="E3" s="49">
        <f>'Yearly data'!D308</f>
        <v>8.33</v>
      </c>
      <c r="F3" s="49">
        <f>'Yearly data'!E308</f>
        <v>8.33</v>
      </c>
      <c r="G3" s="49">
        <f>'Yearly data'!F308</f>
        <v>8.67</v>
      </c>
      <c r="H3" s="49">
        <f>'Yearly data'!G308</f>
        <v>9</v>
      </c>
      <c r="I3" s="49">
        <f>'Yearly data'!H308</f>
        <v>9</v>
      </c>
      <c r="J3" s="49">
        <f>'Yearly data'!I308</f>
        <v>9.33</v>
      </c>
      <c r="K3" s="49">
        <f>'Yearly data'!J308</f>
        <v>8.33</v>
      </c>
      <c r="L3" s="49">
        <f>'Yearly data'!K308</f>
        <v>8.33</v>
      </c>
      <c r="M3" s="49">
        <f>'Yearly data'!L308</f>
        <v>8.33</v>
      </c>
      <c r="N3" s="49">
        <f>'Yearly data'!M308</f>
        <v>8.33</v>
      </c>
      <c r="O3" s="49">
        <f>'Yearly data'!N308</f>
        <v>8.33</v>
      </c>
      <c r="P3" s="49">
        <f>'Yearly data'!O308</f>
        <v>8.33</v>
      </c>
      <c r="Q3" s="49">
        <f>'Yearly data'!P308</f>
        <v>8.33</v>
      </c>
      <c r="R3" s="49">
        <f>'Yearly data'!Q308</f>
        <v>8.33</v>
      </c>
      <c r="S3" s="49">
        <f>'Yearly data'!R308</f>
        <v>8.33</v>
      </c>
      <c r="T3" s="49">
        <f>'Yearly data'!S308</f>
        <v>8.33</v>
      </c>
      <c r="U3" s="49">
        <f>'Yearly data'!T308</f>
        <v>8.33</v>
      </c>
      <c r="V3" s="49">
        <f>'Yearly data'!U308</f>
        <v>8.33</v>
      </c>
      <c r="W3" s="49">
        <f>'Yearly data'!V308</f>
        <v>8.33</v>
      </c>
      <c r="X3" s="49">
        <f>'Yearly data'!W308</f>
        <v>8</v>
      </c>
      <c r="Y3" s="49">
        <f>'Yearly data'!X308</f>
        <v>7.67</v>
      </c>
      <c r="Z3" s="49">
        <f>'Yearly data'!Y308</f>
        <v>7.67</v>
      </c>
      <c r="AA3" s="49">
        <f>'Yearly data'!Z308</f>
        <v>7.33</v>
      </c>
      <c r="AB3" s="49">
        <f>'Yearly data'!AA308</f>
        <v>7</v>
      </c>
      <c r="AC3" s="49">
        <f>'Yearly data'!AB308</f>
        <v>6.67</v>
      </c>
      <c r="AD3" s="49">
        <f>'Yearly data'!AC308</f>
        <v>6.67</v>
      </c>
      <c r="AE3" s="49">
        <f>'Yearly data'!AD308</f>
        <v>6.67</v>
      </c>
      <c r="AF3" s="49">
        <f>'Yearly data'!AE308</f>
        <v>6.67</v>
      </c>
      <c r="AG3" s="49">
        <f>'Yearly data'!AF308</f>
        <v>6.67</v>
      </c>
      <c r="AH3" s="49">
        <f>'Yearly data'!AG308</f>
        <v>6.67</v>
      </c>
      <c r="AI3" s="49">
        <f>'Yearly data'!AH308</f>
        <v>6.67</v>
      </c>
      <c r="AJ3" s="49">
        <f>'Yearly data'!AI308</f>
        <v>6.67</v>
      </c>
      <c r="AK3" s="49">
        <f>'Yearly data'!AJ308</f>
        <v>6.67</v>
      </c>
      <c r="AL3" s="49">
        <f>'Yearly data'!AK308</f>
        <v>6.67</v>
      </c>
      <c r="AM3" s="49">
        <f>'Yearly data'!AL308</f>
        <v>6.67</v>
      </c>
      <c r="AN3" s="49">
        <f>'Yearly data'!AM308</f>
        <v>6.67</v>
      </c>
      <c r="AO3" s="49">
        <f>'Yearly data'!AN308</f>
        <v>6.67</v>
      </c>
      <c r="AP3" s="49">
        <f>'Yearly data'!AO308</f>
        <v>6.67</v>
      </c>
      <c r="AQ3" s="49">
        <f>'Yearly data'!AP308</f>
        <v>6.67</v>
      </c>
      <c r="AR3" s="49">
        <f>'Yearly data'!AQ308</f>
        <v>6.67</v>
      </c>
      <c r="AS3" s="49">
        <f>'Yearly data'!AR308</f>
        <v>6.67</v>
      </c>
      <c r="AT3" s="49">
        <f>'Yearly data'!AS308</f>
        <v>6.67</v>
      </c>
      <c r="AU3" s="49">
        <f>'Yearly data'!AT308</f>
        <v>6.67</v>
      </c>
      <c r="AV3" s="49">
        <f>'Yearly data'!AU308</f>
        <v>6.67</v>
      </c>
      <c r="AW3" s="49">
        <f>'Yearly data'!AV308</f>
        <v>6.67</v>
      </c>
      <c r="AX3" s="49">
        <f>'Yearly data'!AW308</f>
        <v>6.67</v>
      </c>
      <c r="AY3" s="49">
        <f>'Yearly data'!AX308</f>
        <v>6.67</v>
      </c>
      <c r="AZ3" s="49">
        <f>'Yearly data'!AY308</f>
        <v>6.67</v>
      </c>
      <c r="BA3" s="49">
        <f>'Yearly data'!AZ308</f>
        <v>6.67</v>
      </c>
      <c r="BB3" s="49">
        <f>'Yearly data'!BA308</f>
        <v>6.67</v>
      </c>
      <c r="BC3" s="49">
        <f>'Yearly data'!BB308</f>
        <v>6.67</v>
      </c>
      <c r="BD3" s="49">
        <f>'Yearly data'!BC308</f>
        <v>6.67</v>
      </c>
      <c r="BE3" s="49">
        <f>'Yearly data'!BD308</f>
        <v>6.67</v>
      </c>
      <c r="BF3" s="49">
        <f>'Yearly data'!BE308</f>
        <v>6.67</v>
      </c>
      <c r="BG3" s="49">
        <f>'Yearly data'!BF308</f>
        <v>6.67</v>
      </c>
      <c r="BH3" s="49">
        <f>'Yearly data'!BG308</f>
        <v>6.67</v>
      </c>
      <c r="BI3" s="49">
        <f>'Yearly data'!BH308</f>
        <v>6.67</v>
      </c>
      <c r="BJ3" s="49">
        <f>'Yearly data'!BI308</f>
        <v>6.67</v>
      </c>
      <c r="BK3" s="49">
        <f>'Yearly data'!BJ308</f>
        <v>6.67</v>
      </c>
      <c r="BL3" s="49">
        <f>'Yearly data'!BK308</f>
        <v>6.67</v>
      </c>
      <c r="BM3" s="49">
        <f>'Yearly data'!BL308</f>
        <v>6.67</v>
      </c>
      <c r="BN3" s="49">
        <f>'Yearly data'!BM308</f>
        <v>6.67</v>
      </c>
      <c r="BO3" s="49">
        <f>'Yearly data'!BN308</f>
        <v>6.67</v>
      </c>
      <c r="BP3" s="49">
        <f>'Yearly data'!BO308</f>
        <v>6.67</v>
      </c>
      <c r="BQ3" s="49">
        <f>'Yearly data'!BP308</f>
        <v>6.67</v>
      </c>
      <c r="BR3" s="49">
        <f>'Yearly data'!BQ308</f>
        <v>7</v>
      </c>
      <c r="BS3" s="49">
        <f>'Yearly data'!BR308</f>
        <v>7.33</v>
      </c>
      <c r="BT3" s="49">
        <f>'Yearly data'!BS308</f>
        <v>7.67</v>
      </c>
      <c r="BU3" s="49">
        <f>'Yearly data'!BT308</f>
        <v>9.67</v>
      </c>
      <c r="BV3" s="49">
        <f>'Yearly data'!BU308</f>
        <v>12</v>
      </c>
      <c r="BW3" s="49">
        <f>'Yearly data'!BV308</f>
        <v>10</v>
      </c>
      <c r="BX3" s="49">
        <f>'Yearly data'!BW308</f>
        <v>8.33</v>
      </c>
      <c r="BY3" s="49">
        <f>'Yearly data'!BX308</f>
        <v>6.67</v>
      </c>
      <c r="BZ3" s="49">
        <f>'Yearly data'!BY308</f>
        <v>6.67</v>
      </c>
      <c r="CA3" s="49">
        <f>'Yearly data'!BZ308</f>
        <v>6.67</v>
      </c>
      <c r="CB3" s="49">
        <f>'Yearly data'!CA308</f>
        <v>6.67</v>
      </c>
      <c r="CC3" s="49">
        <f>'Yearly data'!CB308</f>
        <v>6.67</v>
      </c>
      <c r="CD3" s="49">
        <f>'Yearly data'!CC308</f>
        <v>6.67</v>
      </c>
      <c r="CE3" s="49">
        <f>'Yearly data'!CD308</f>
        <v>6.67</v>
      </c>
      <c r="CF3" s="49">
        <f>'Yearly data'!CE308</f>
        <v>6.67</v>
      </c>
      <c r="CG3" s="49">
        <f>'Yearly data'!CF308</f>
        <v>6.67</v>
      </c>
      <c r="CH3" s="49">
        <f>'Yearly data'!CG308</f>
        <v>6.67</v>
      </c>
      <c r="CI3" s="49">
        <f>'Yearly data'!CH308</f>
        <v>6.67</v>
      </c>
      <c r="CJ3" s="49">
        <f>'Yearly data'!CI308</f>
        <v>6.67</v>
      </c>
      <c r="CK3" s="49">
        <f>'Yearly data'!CJ308</f>
        <v>6.67</v>
      </c>
      <c r="CL3" s="49">
        <f>'Yearly data'!CK308</f>
        <v>6.67</v>
      </c>
      <c r="CM3" s="49">
        <f>'Yearly data'!CL308</f>
        <v>6.67</v>
      </c>
      <c r="CN3" s="49">
        <f>'Yearly data'!CM308</f>
        <v>6.67</v>
      </c>
      <c r="CO3" s="49">
        <f>'Yearly data'!CN308</f>
        <v>6.67</v>
      </c>
      <c r="CP3" s="49">
        <v>597</v>
      </c>
      <c r="CQ3" s="49">
        <v>592</v>
      </c>
      <c r="CR3" s="49">
        <v>591</v>
      </c>
      <c r="CS3" s="49">
        <v>585</v>
      </c>
      <c r="CT3" s="49">
        <v>571</v>
      </c>
    </row>
    <row r="4" spans="1:98" ht="20.399999999999999">
      <c r="B4" s="48">
        <v>45599</v>
      </c>
      <c r="C4" s="49">
        <f>'Yearly data'!B309</f>
        <v>6.67</v>
      </c>
      <c r="D4" s="49">
        <f>'Yearly data'!C309</f>
        <v>6.67</v>
      </c>
      <c r="E4" s="49">
        <f>'Yearly data'!D309</f>
        <v>6.67</v>
      </c>
      <c r="F4" s="49">
        <f>'Yearly data'!E309</f>
        <v>6.67</v>
      </c>
      <c r="G4" s="49">
        <f>'Yearly data'!F309</f>
        <v>6.67</v>
      </c>
      <c r="H4" s="49">
        <f>'Yearly data'!G309</f>
        <v>6.67</v>
      </c>
      <c r="I4" s="49">
        <f>'Yearly data'!H309</f>
        <v>6.67</v>
      </c>
      <c r="J4" s="49">
        <f>'Yearly data'!I309</f>
        <v>6.67</v>
      </c>
      <c r="K4" s="49">
        <f>'Yearly data'!J309</f>
        <v>6.67</v>
      </c>
      <c r="L4" s="49">
        <f>'Yearly data'!K309</f>
        <v>6.67</v>
      </c>
      <c r="M4" s="49">
        <f>'Yearly data'!L309</f>
        <v>6.67</v>
      </c>
      <c r="N4" s="49">
        <f>'Yearly data'!M309</f>
        <v>6.67</v>
      </c>
      <c r="O4" s="49">
        <f>'Yearly data'!N309</f>
        <v>6.67</v>
      </c>
      <c r="P4" s="49">
        <f>'Yearly data'!O309</f>
        <v>6.67</v>
      </c>
      <c r="Q4" s="49">
        <f>'Yearly data'!P309</f>
        <v>6.67</v>
      </c>
      <c r="R4" s="49">
        <f>'Yearly data'!Q309</f>
        <v>6.67</v>
      </c>
      <c r="S4" s="49">
        <f>'Yearly data'!R309</f>
        <v>6.67</v>
      </c>
      <c r="T4" s="49">
        <f>'Yearly data'!S309</f>
        <v>6.67</v>
      </c>
      <c r="U4" s="49">
        <f>'Yearly data'!T309</f>
        <v>6.67</v>
      </c>
      <c r="V4" s="49">
        <f>'Yearly data'!U309</f>
        <v>6.67</v>
      </c>
      <c r="W4" s="49">
        <f>'Yearly data'!V309</f>
        <v>6.67</v>
      </c>
      <c r="X4" s="49">
        <f>'Yearly data'!W309</f>
        <v>6.67</v>
      </c>
      <c r="Y4" s="49">
        <f>'Yearly data'!X309</f>
        <v>6.67</v>
      </c>
      <c r="Z4" s="49">
        <f>'Yearly data'!Y309</f>
        <v>6.67</v>
      </c>
      <c r="AA4" s="49">
        <f>'Yearly data'!Z309</f>
        <v>6.67</v>
      </c>
      <c r="AB4" s="49">
        <f>'Yearly data'!AA309</f>
        <v>6.67</v>
      </c>
      <c r="AC4" s="49">
        <f>'Yearly data'!AB309</f>
        <v>6.67</v>
      </c>
      <c r="AD4" s="49">
        <f>'Yearly data'!AC309</f>
        <v>6.67</v>
      </c>
      <c r="AE4" s="49">
        <f>'Yearly data'!AD309</f>
        <v>6.67</v>
      </c>
      <c r="AF4" s="49">
        <f>'Yearly data'!AE309</f>
        <v>6.67</v>
      </c>
      <c r="AG4" s="49">
        <f>'Yearly data'!AF309</f>
        <v>6.67</v>
      </c>
      <c r="AH4" s="49">
        <f>'Yearly data'!AG309</f>
        <v>6.67</v>
      </c>
      <c r="AI4" s="49">
        <f>'Yearly data'!AH309</f>
        <v>6.67</v>
      </c>
      <c r="AJ4" s="49">
        <f>'Yearly data'!AI309</f>
        <v>6.67</v>
      </c>
      <c r="AK4" s="49">
        <f>'Yearly data'!AJ309</f>
        <v>6.67</v>
      </c>
      <c r="AL4" s="49">
        <f>'Yearly data'!AK309</f>
        <v>6.67</v>
      </c>
      <c r="AM4" s="49">
        <f>'Yearly data'!AL309</f>
        <v>6.67</v>
      </c>
      <c r="AN4" s="49">
        <f>'Yearly data'!AM309</f>
        <v>6.67</v>
      </c>
      <c r="AO4" s="49">
        <f>'Yearly data'!AN309</f>
        <v>6.67</v>
      </c>
      <c r="AP4" s="49">
        <f>'Yearly data'!AO309</f>
        <v>6.67</v>
      </c>
      <c r="AQ4" s="49">
        <f>'Yearly data'!AP309</f>
        <v>6.67</v>
      </c>
      <c r="AR4" s="49">
        <f>'Yearly data'!AQ309</f>
        <v>6.67</v>
      </c>
      <c r="AS4" s="49">
        <f>'Yearly data'!AR309</f>
        <v>6.67</v>
      </c>
      <c r="AT4" s="49">
        <f>'Yearly data'!AS309</f>
        <v>6.67</v>
      </c>
      <c r="AU4" s="49">
        <f>'Yearly data'!AT309</f>
        <v>6.67</v>
      </c>
      <c r="AV4" s="49">
        <f>'Yearly data'!AU309</f>
        <v>6.67</v>
      </c>
      <c r="AW4" s="49">
        <f>'Yearly data'!AV309</f>
        <v>6</v>
      </c>
      <c r="AX4" s="49">
        <f>'Yearly data'!AW309</f>
        <v>6</v>
      </c>
      <c r="AY4" s="49">
        <f>'Yearly data'!AX309</f>
        <v>6</v>
      </c>
      <c r="AZ4" s="49">
        <f>'Yearly data'!AY309</f>
        <v>6</v>
      </c>
      <c r="BA4" s="49">
        <f>'Yearly data'!AZ309</f>
        <v>6</v>
      </c>
      <c r="BB4" s="49">
        <f>'Yearly data'!BA309</f>
        <v>6</v>
      </c>
      <c r="BC4" s="49">
        <f>'Yearly data'!BB309</f>
        <v>6</v>
      </c>
      <c r="BD4" s="49">
        <f>'Yearly data'!BC309</f>
        <v>6</v>
      </c>
      <c r="BE4" s="49">
        <f>'Yearly data'!BD309</f>
        <v>6</v>
      </c>
      <c r="BF4" s="49">
        <f>'Yearly data'!BE309</f>
        <v>6</v>
      </c>
      <c r="BG4" s="49">
        <f>'Yearly data'!BF309</f>
        <v>6</v>
      </c>
      <c r="BH4" s="49">
        <f>'Yearly data'!BG309</f>
        <v>6</v>
      </c>
      <c r="BI4" s="49">
        <f>'Yearly data'!BH309</f>
        <v>6</v>
      </c>
      <c r="BJ4" s="49">
        <f>'Yearly data'!BI309</f>
        <v>6</v>
      </c>
      <c r="BK4" s="49">
        <f>'Yearly data'!BJ309</f>
        <v>6</v>
      </c>
      <c r="BL4" s="49">
        <f>'Yearly data'!BK309</f>
        <v>6</v>
      </c>
      <c r="BM4" s="49">
        <f>'Yearly data'!BL309</f>
        <v>6</v>
      </c>
      <c r="BN4" s="49">
        <f>'Yearly data'!BM309</f>
        <v>6</v>
      </c>
      <c r="BO4" s="49">
        <f>'Yearly data'!BN309</f>
        <v>6</v>
      </c>
      <c r="BP4" s="49">
        <f>'Yearly data'!BO309</f>
        <v>6</v>
      </c>
      <c r="BQ4" s="49">
        <f>'Yearly data'!BP309</f>
        <v>6</v>
      </c>
      <c r="BR4" s="49">
        <f>'Yearly data'!BQ309</f>
        <v>6</v>
      </c>
      <c r="BS4" s="49">
        <f>'Yearly data'!BR309</f>
        <v>6</v>
      </c>
      <c r="BT4" s="49">
        <f>'Yearly data'!BS309</f>
        <v>6</v>
      </c>
      <c r="BU4" s="49">
        <f>'Yearly data'!BT309</f>
        <v>6</v>
      </c>
      <c r="BV4" s="49">
        <f>'Yearly data'!BU309</f>
        <v>6</v>
      </c>
      <c r="BW4" s="49">
        <f>'Yearly data'!BV309</f>
        <v>6</v>
      </c>
      <c r="BX4" s="49">
        <f>'Yearly data'!BW309</f>
        <v>6.67</v>
      </c>
      <c r="BY4" s="49">
        <f>'Yearly data'!BX309</f>
        <v>6.67</v>
      </c>
      <c r="BZ4" s="49">
        <f>'Yearly data'!BY309</f>
        <v>6.67</v>
      </c>
      <c r="CA4" s="49">
        <f>'Yearly data'!BZ309</f>
        <v>5.34</v>
      </c>
      <c r="CB4" s="49">
        <f>'Yearly data'!CA309</f>
        <v>5.34</v>
      </c>
      <c r="CC4" s="49">
        <f>'Yearly data'!CB309</f>
        <v>5.34</v>
      </c>
      <c r="CD4" s="49">
        <f>'Yearly data'!CC309</f>
        <v>5.34</v>
      </c>
      <c r="CE4" s="49">
        <f>'Yearly data'!CD309</f>
        <v>5.34</v>
      </c>
      <c r="CF4" s="49">
        <f>'Yearly data'!CE309</f>
        <v>5.34</v>
      </c>
      <c r="CG4" s="49">
        <f>'Yearly data'!CF309</f>
        <v>5.34</v>
      </c>
      <c r="CH4" s="49">
        <f>'Yearly data'!CG309</f>
        <v>5.34</v>
      </c>
      <c r="CI4" s="49">
        <f>'Yearly data'!CH309</f>
        <v>5.34</v>
      </c>
      <c r="CJ4" s="49">
        <f>'Yearly data'!CI309</f>
        <v>5.34</v>
      </c>
      <c r="CK4" s="49">
        <f>'Yearly data'!CJ309</f>
        <v>8.36</v>
      </c>
      <c r="CL4" s="49">
        <f>'Yearly data'!CK309</f>
        <v>8.5500000000000007</v>
      </c>
      <c r="CM4" s="49">
        <f>'Yearly data'!CL309</f>
        <v>8.2100000000000009</v>
      </c>
      <c r="CN4" s="49">
        <f>'Yearly data'!CM309</f>
        <v>7.67</v>
      </c>
      <c r="CO4" s="49">
        <f>'Yearly data'!CN309</f>
        <v>7.34</v>
      </c>
      <c r="CP4" s="49">
        <v>603</v>
      </c>
      <c r="CQ4" s="49">
        <v>596</v>
      </c>
      <c r="CR4" s="49">
        <v>596</v>
      </c>
      <c r="CS4" s="49">
        <v>586</v>
      </c>
      <c r="CT4" s="49">
        <v>576</v>
      </c>
    </row>
    <row r="5" spans="1:98" ht="20.399999999999999">
      <c r="B5" s="48">
        <v>45600</v>
      </c>
      <c r="C5" s="49">
        <f>'Yearly data'!B310</f>
        <v>6.67</v>
      </c>
      <c r="D5" s="49">
        <f>'Yearly data'!C310</f>
        <v>6.67</v>
      </c>
      <c r="E5" s="49">
        <f>'Yearly data'!D310</f>
        <v>6.67</v>
      </c>
      <c r="F5" s="49">
        <f>'Yearly data'!E310</f>
        <v>6.67</v>
      </c>
      <c r="G5" s="49">
        <f>'Yearly data'!F310</f>
        <v>6.67</v>
      </c>
      <c r="H5" s="49">
        <f>'Yearly data'!G310</f>
        <v>6.67</v>
      </c>
      <c r="I5" s="49">
        <f>'Yearly data'!H310</f>
        <v>6.67</v>
      </c>
      <c r="J5" s="49">
        <f>'Yearly data'!I310</f>
        <v>6.67</v>
      </c>
      <c r="K5" s="49">
        <f>'Yearly data'!J310</f>
        <v>6.67</v>
      </c>
      <c r="L5" s="49">
        <f>'Yearly data'!K310</f>
        <v>6.67</v>
      </c>
      <c r="M5" s="49">
        <f>'Yearly data'!L310</f>
        <v>6.67</v>
      </c>
      <c r="N5" s="49">
        <f>'Yearly data'!M310</f>
        <v>6.67</v>
      </c>
      <c r="O5" s="49">
        <f>'Yearly data'!N310</f>
        <v>6.67</v>
      </c>
      <c r="P5" s="49">
        <f>'Yearly data'!O310</f>
        <v>6.67</v>
      </c>
      <c r="Q5" s="49">
        <f>'Yearly data'!P310</f>
        <v>6.67</v>
      </c>
      <c r="R5" s="49">
        <f>'Yearly data'!Q310</f>
        <v>6.67</v>
      </c>
      <c r="S5" s="49">
        <f>'Yearly data'!R310</f>
        <v>6.67</v>
      </c>
      <c r="T5" s="49">
        <f>'Yearly data'!S310</f>
        <v>6.67</v>
      </c>
      <c r="U5" s="49">
        <f>'Yearly data'!T310</f>
        <v>6.67</v>
      </c>
      <c r="V5" s="49">
        <f>'Yearly data'!U310</f>
        <v>6.67</v>
      </c>
      <c r="W5" s="49">
        <f>'Yearly data'!V310</f>
        <v>6.67</v>
      </c>
      <c r="X5" s="49">
        <f>'Yearly data'!W310</f>
        <v>6.67</v>
      </c>
      <c r="Y5" s="49">
        <f>'Yearly data'!X310</f>
        <v>6.67</v>
      </c>
      <c r="Z5" s="49">
        <f>'Yearly data'!Y310</f>
        <v>6.67</v>
      </c>
      <c r="AA5" s="49">
        <f>'Yearly data'!Z310</f>
        <v>6.67</v>
      </c>
      <c r="AB5" s="49">
        <f>'Yearly data'!AA310</f>
        <v>6.67</v>
      </c>
      <c r="AC5" s="49">
        <f>'Yearly data'!AB310</f>
        <v>6.67</v>
      </c>
      <c r="AD5" s="49">
        <f>'Yearly data'!AC310</f>
        <v>6.67</v>
      </c>
      <c r="AE5" s="49">
        <f>'Yearly data'!AD310</f>
        <v>6.67</v>
      </c>
      <c r="AF5" s="49">
        <f>'Yearly data'!AE310</f>
        <v>6.67</v>
      </c>
      <c r="AG5" s="49">
        <f>'Yearly data'!AF310</f>
        <v>6.67</v>
      </c>
      <c r="AH5" s="49">
        <f>'Yearly data'!AG310</f>
        <v>6.67</v>
      </c>
      <c r="AI5" s="49">
        <f>'Yearly data'!AH310</f>
        <v>6.67</v>
      </c>
      <c r="AJ5" s="49">
        <f>'Yearly data'!AI310</f>
        <v>6.67</v>
      </c>
      <c r="AK5" s="49">
        <f>'Yearly data'!AJ310</f>
        <v>6.67</v>
      </c>
      <c r="AL5" s="49">
        <f>'Yearly data'!AK310</f>
        <v>6.67</v>
      </c>
      <c r="AM5" s="49">
        <f>'Yearly data'!AL310</f>
        <v>6.67</v>
      </c>
      <c r="AN5" s="49">
        <f>'Yearly data'!AM310</f>
        <v>6.67</v>
      </c>
      <c r="AO5" s="49">
        <f>'Yearly data'!AN310</f>
        <v>6.67</v>
      </c>
      <c r="AP5" s="49">
        <f>'Yearly data'!AO310</f>
        <v>6.67</v>
      </c>
      <c r="AQ5" s="49">
        <f>'Yearly data'!AP310</f>
        <v>6.67</v>
      </c>
      <c r="AR5" s="49">
        <f>'Yearly data'!AQ310</f>
        <v>6.67</v>
      </c>
      <c r="AS5" s="49">
        <f>'Yearly data'!AR310</f>
        <v>6.67</v>
      </c>
      <c r="AT5" s="49">
        <f>'Yearly data'!AS310</f>
        <v>6.67</v>
      </c>
      <c r="AU5" s="49">
        <f>'Yearly data'!AT310</f>
        <v>6.67</v>
      </c>
      <c r="AV5" s="49">
        <f>'Yearly data'!AU310</f>
        <v>6.67</v>
      </c>
      <c r="AW5" s="49">
        <f>'Yearly data'!AV310</f>
        <v>6.67</v>
      </c>
      <c r="AX5" s="49">
        <f>'Yearly data'!AW310</f>
        <v>6.67</v>
      </c>
      <c r="AY5" s="49">
        <f>'Yearly data'!AX310</f>
        <v>6.67</v>
      </c>
      <c r="AZ5" s="49">
        <f>'Yearly data'!AY310</f>
        <v>6.67</v>
      </c>
      <c r="BA5" s="49">
        <f>'Yearly data'!AZ310</f>
        <v>6</v>
      </c>
      <c r="BB5" s="49">
        <f>'Yearly data'!BA310</f>
        <v>6</v>
      </c>
      <c r="BC5" s="49">
        <f>'Yearly data'!BB310</f>
        <v>6</v>
      </c>
      <c r="BD5" s="49">
        <f>'Yearly data'!BC310</f>
        <v>6</v>
      </c>
      <c r="BE5" s="49">
        <f>'Yearly data'!BD310</f>
        <v>6</v>
      </c>
      <c r="BF5" s="49">
        <f>'Yearly data'!BE310</f>
        <v>6</v>
      </c>
      <c r="BG5" s="49">
        <f>'Yearly data'!BF310</f>
        <v>6</v>
      </c>
      <c r="BH5" s="49">
        <f>'Yearly data'!BG310</f>
        <v>6</v>
      </c>
      <c r="BI5" s="49">
        <f>'Yearly data'!BH310</f>
        <v>6</v>
      </c>
      <c r="BJ5" s="49">
        <f>'Yearly data'!BI310</f>
        <v>6</v>
      </c>
      <c r="BK5" s="49">
        <f>'Yearly data'!BJ310</f>
        <v>6</v>
      </c>
      <c r="BL5" s="49">
        <f>'Yearly data'!BK310</f>
        <v>6</v>
      </c>
      <c r="BM5" s="49">
        <f>'Yearly data'!BL310</f>
        <v>6</v>
      </c>
      <c r="BN5" s="49">
        <f>'Yearly data'!BM310</f>
        <v>6</v>
      </c>
      <c r="BO5" s="49">
        <f>'Yearly data'!BN310</f>
        <v>6</v>
      </c>
      <c r="BP5" s="49">
        <f>'Yearly data'!BO310</f>
        <v>6</v>
      </c>
      <c r="BQ5" s="49">
        <f>'Yearly data'!BP310</f>
        <v>6</v>
      </c>
      <c r="BR5" s="49">
        <f>'Yearly data'!BQ310</f>
        <v>6</v>
      </c>
      <c r="BS5" s="49">
        <f>'Yearly data'!BR310</f>
        <v>6</v>
      </c>
      <c r="BT5" s="49">
        <f>'Yearly data'!BS310</f>
        <v>6</v>
      </c>
      <c r="BU5" s="49">
        <f>'Yearly data'!BT310</f>
        <v>6</v>
      </c>
      <c r="BV5" s="49">
        <f>'Yearly data'!BU310</f>
        <v>6</v>
      </c>
      <c r="BW5" s="49">
        <f>'Yearly data'!BV310</f>
        <v>6</v>
      </c>
      <c r="BX5" s="49">
        <f>'Yearly data'!BW310</f>
        <v>6</v>
      </c>
      <c r="BY5" s="49">
        <f>'Yearly data'!BX310</f>
        <v>6</v>
      </c>
      <c r="BZ5" s="49">
        <f>'Yearly data'!BY310</f>
        <v>6</v>
      </c>
      <c r="CA5" s="49">
        <f>'Yearly data'!BZ310</f>
        <v>6</v>
      </c>
      <c r="CB5" s="49">
        <f>'Yearly data'!CA310</f>
        <v>6</v>
      </c>
      <c r="CC5" s="49">
        <f>'Yearly data'!CB310</f>
        <v>6</v>
      </c>
      <c r="CD5" s="49">
        <f>'Yearly data'!CC310</f>
        <v>6</v>
      </c>
      <c r="CE5" s="49">
        <f>'Yearly data'!CD310</f>
        <v>10.34</v>
      </c>
      <c r="CF5" s="49">
        <f>'Yearly data'!CE310</f>
        <v>9</v>
      </c>
      <c r="CG5" s="49">
        <f>'Yearly data'!CF310</f>
        <v>7.66</v>
      </c>
      <c r="CH5" s="49">
        <f>'Yearly data'!CG310</f>
        <v>6.66</v>
      </c>
      <c r="CI5" s="49">
        <f>'Yearly data'!CH310</f>
        <v>6.66</v>
      </c>
      <c r="CJ5" s="49">
        <f>'Yearly data'!CI310</f>
        <v>6.66</v>
      </c>
      <c r="CK5" s="49">
        <f>'Yearly data'!CJ310</f>
        <v>6.66</v>
      </c>
      <c r="CL5" s="49">
        <f>'Yearly data'!CK310</f>
        <v>6.66</v>
      </c>
      <c r="CM5" s="49">
        <f>'Yearly data'!CL310</f>
        <v>6.66</v>
      </c>
      <c r="CN5" s="49">
        <f>'Yearly data'!CM310</f>
        <v>6.66</v>
      </c>
      <c r="CO5" s="49">
        <f>'Yearly data'!CN310</f>
        <v>6.66</v>
      </c>
      <c r="CP5" s="49">
        <v>590</v>
      </c>
      <c r="CQ5" s="49">
        <v>594</v>
      </c>
      <c r="CR5" s="49">
        <v>592</v>
      </c>
      <c r="CS5" s="49">
        <v>589</v>
      </c>
      <c r="CT5" s="49">
        <v>577</v>
      </c>
    </row>
    <row r="6" spans="1:98" ht="20.399999999999999">
      <c r="B6" s="48">
        <v>45601</v>
      </c>
      <c r="C6" s="49">
        <f>'Yearly data'!B311</f>
        <v>6.67</v>
      </c>
      <c r="D6" s="49">
        <f>'Yearly data'!C311</f>
        <v>6.67</v>
      </c>
      <c r="E6" s="49">
        <f>'Yearly data'!D311</f>
        <v>6.67</v>
      </c>
      <c r="F6" s="49">
        <f>'Yearly data'!E311</f>
        <v>6.67</v>
      </c>
      <c r="G6" s="49">
        <f>'Yearly data'!F311</f>
        <v>6.67</v>
      </c>
      <c r="H6" s="49">
        <f>'Yearly data'!G311</f>
        <v>6.67</v>
      </c>
      <c r="I6" s="49">
        <f>'Yearly data'!H311</f>
        <v>6.67</v>
      </c>
      <c r="J6" s="49">
        <f>'Yearly data'!I311</f>
        <v>6.67</v>
      </c>
      <c r="K6" s="49">
        <f>'Yearly data'!J311</f>
        <v>6.67</v>
      </c>
      <c r="L6" s="49">
        <f>'Yearly data'!K311</f>
        <v>6.67</v>
      </c>
      <c r="M6" s="49">
        <f>'Yearly data'!L311</f>
        <v>6.67</v>
      </c>
      <c r="N6" s="49">
        <f>'Yearly data'!M311</f>
        <v>6.67</v>
      </c>
      <c r="O6" s="49">
        <f>'Yearly data'!N311</f>
        <v>6.67</v>
      </c>
      <c r="P6" s="49">
        <f>'Yearly data'!O311</f>
        <v>6.67</v>
      </c>
      <c r="Q6" s="49">
        <f>'Yearly data'!P311</f>
        <v>6.67</v>
      </c>
      <c r="R6" s="49">
        <f>'Yearly data'!Q311</f>
        <v>6.67</v>
      </c>
      <c r="S6" s="49">
        <f>'Yearly data'!R311</f>
        <v>6.67</v>
      </c>
      <c r="T6" s="49">
        <f>'Yearly data'!S311</f>
        <v>6.67</v>
      </c>
      <c r="U6" s="49">
        <f>'Yearly data'!T311</f>
        <v>6.67</v>
      </c>
      <c r="V6" s="49">
        <f>'Yearly data'!U311</f>
        <v>6.67</v>
      </c>
      <c r="W6" s="49">
        <f>'Yearly data'!V311</f>
        <v>6.67</v>
      </c>
      <c r="X6" s="49">
        <f>'Yearly data'!W311</f>
        <v>6.67</v>
      </c>
      <c r="Y6" s="49">
        <f>'Yearly data'!X311</f>
        <v>6.67</v>
      </c>
      <c r="Z6" s="49">
        <f>'Yearly data'!Y311</f>
        <v>6.67</v>
      </c>
      <c r="AA6" s="49">
        <f>'Yearly data'!Z311</f>
        <v>6.67</v>
      </c>
      <c r="AB6" s="49">
        <f>'Yearly data'!AA311</f>
        <v>6.67</v>
      </c>
      <c r="AC6" s="49">
        <f>'Yearly data'!AB311</f>
        <v>6.67</v>
      </c>
      <c r="AD6" s="49">
        <f>'Yearly data'!AC311</f>
        <v>6.67</v>
      </c>
      <c r="AE6" s="49">
        <f>'Yearly data'!AD311</f>
        <v>6.67</v>
      </c>
      <c r="AF6" s="49">
        <f>'Yearly data'!AE311</f>
        <v>6.67</v>
      </c>
      <c r="AG6" s="49">
        <f>'Yearly data'!AF311</f>
        <v>6.67</v>
      </c>
      <c r="AH6" s="49">
        <f>'Yearly data'!AG311</f>
        <v>6.67</v>
      </c>
      <c r="AI6" s="49">
        <f>'Yearly data'!AH311</f>
        <v>6.67</v>
      </c>
      <c r="AJ6" s="49">
        <f>'Yearly data'!AI311</f>
        <v>6.67</v>
      </c>
      <c r="AK6" s="49">
        <f>'Yearly data'!AJ311</f>
        <v>6.67</v>
      </c>
      <c r="AL6" s="49">
        <f>'Yearly data'!AK311</f>
        <v>6.67</v>
      </c>
      <c r="AM6" s="49">
        <f>'Yearly data'!AL311</f>
        <v>6.67</v>
      </c>
      <c r="AN6" s="49">
        <f>'Yearly data'!AM311</f>
        <v>6.67</v>
      </c>
      <c r="AO6" s="49">
        <f>'Yearly data'!AN311</f>
        <v>6.67</v>
      </c>
      <c r="AP6" s="49">
        <f>'Yearly data'!AO311</f>
        <v>6.67</v>
      </c>
      <c r="AQ6" s="49">
        <f>'Yearly data'!AP311</f>
        <v>6.67</v>
      </c>
      <c r="AR6" s="49">
        <f>'Yearly data'!AQ311</f>
        <v>6.67</v>
      </c>
      <c r="AS6" s="49">
        <f>'Yearly data'!AR311</f>
        <v>6.67</v>
      </c>
      <c r="AT6" s="49">
        <f>'Yearly data'!AS311</f>
        <v>6.67</v>
      </c>
      <c r="AU6" s="49">
        <f>'Yearly data'!AT311</f>
        <v>6.67</v>
      </c>
      <c r="AV6" s="49">
        <f>'Yearly data'!AU311</f>
        <v>6.67</v>
      </c>
      <c r="AW6" s="49">
        <f>'Yearly data'!AV311</f>
        <v>6.67</v>
      </c>
      <c r="AX6" s="49">
        <f>'Yearly data'!AW311</f>
        <v>6.67</v>
      </c>
      <c r="AY6" s="49">
        <f>'Yearly data'!AX311</f>
        <v>6.67</v>
      </c>
      <c r="AZ6" s="49">
        <f>'Yearly data'!AY311</f>
        <v>6.67</v>
      </c>
      <c r="BA6" s="49">
        <f>'Yearly data'!AZ311</f>
        <v>6.67</v>
      </c>
      <c r="BB6" s="49">
        <f>'Yearly data'!BA311</f>
        <v>6.67</v>
      </c>
      <c r="BC6" s="49">
        <f>'Yearly data'!BB311</f>
        <v>6.67</v>
      </c>
      <c r="BD6" s="49">
        <f>'Yearly data'!BC311</f>
        <v>6.67</v>
      </c>
      <c r="BE6" s="49">
        <f>'Yearly data'!BD311</f>
        <v>6.67</v>
      </c>
      <c r="BF6" s="49">
        <f>'Yearly data'!BE311</f>
        <v>6.67</v>
      </c>
      <c r="BG6" s="49">
        <f>'Yearly data'!BF311</f>
        <v>6.67</v>
      </c>
      <c r="BH6" s="49">
        <f>'Yearly data'!BG311</f>
        <v>6.67</v>
      </c>
      <c r="BI6" s="49">
        <f>'Yearly data'!BH311</f>
        <v>6.67</v>
      </c>
      <c r="BJ6" s="49">
        <f>'Yearly data'!BI311</f>
        <v>6.67</v>
      </c>
      <c r="BK6" s="49">
        <f>'Yearly data'!BJ311</f>
        <v>6.67</v>
      </c>
      <c r="BL6" s="49">
        <f>'Yearly data'!BK311</f>
        <v>6.67</v>
      </c>
      <c r="BM6" s="49">
        <f>'Yearly data'!BL311</f>
        <v>6.67</v>
      </c>
      <c r="BN6" s="49">
        <f>'Yearly data'!BM311</f>
        <v>6.67</v>
      </c>
      <c r="BO6" s="49">
        <f>'Yearly data'!BN311</f>
        <v>6.67</v>
      </c>
      <c r="BP6" s="49">
        <f>'Yearly data'!BO311</f>
        <v>6.67</v>
      </c>
      <c r="BQ6" s="49">
        <f>'Yearly data'!BP311</f>
        <v>6.67</v>
      </c>
      <c r="BR6" s="49">
        <f>'Yearly data'!BQ311</f>
        <v>6.67</v>
      </c>
      <c r="BS6" s="49">
        <f>'Yearly data'!BR311</f>
        <v>6.67</v>
      </c>
      <c r="BT6" s="49">
        <f>'Yearly data'!BS311</f>
        <v>6.67</v>
      </c>
      <c r="BU6" s="49">
        <f>'Yearly data'!BT311</f>
        <v>6.67</v>
      </c>
      <c r="BV6" s="49">
        <f>'Yearly data'!BU311</f>
        <v>6.67</v>
      </c>
      <c r="BW6" s="49">
        <f>'Yearly data'!BV311</f>
        <v>6.67</v>
      </c>
      <c r="BX6" s="49">
        <f>'Yearly data'!BW311</f>
        <v>6.67</v>
      </c>
      <c r="BY6" s="49">
        <f>'Yearly data'!BX311</f>
        <v>6.67</v>
      </c>
      <c r="BZ6" s="49">
        <f>'Yearly data'!BY311</f>
        <v>6.67</v>
      </c>
      <c r="CA6" s="49">
        <f>'Yearly data'!BZ311</f>
        <v>6.67</v>
      </c>
      <c r="CB6" s="49">
        <f>'Yearly data'!CA311</f>
        <v>6.67</v>
      </c>
      <c r="CC6" s="49">
        <f>'Yearly data'!CB311</f>
        <v>6.67</v>
      </c>
      <c r="CD6" s="49">
        <f>'Yearly data'!CC311</f>
        <v>6.67</v>
      </c>
      <c r="CE6" s="49">
        <f>'Yearly data'!CD311</f>
        <v>6.67</v>
      </c>
      <c r="CF6" s="49">
        <f>'Yearly data'!CE311</f>
        <v>6.67</v>
      </c>
      <c r="CG6" s="49">
        <f>'Yearly data'!CF311</f>
        <v>6.67</v>
      </c>
      <c r="CH6" s="49">
        <f>'Yearly data'!CG311</f>
        <v>6.67</v>
      </c>
      <c r="CI6" s="49">
        <f>'Yearly data'!CH311</f>
        <v>6.67</v>
      </c>
      <c r="CJ6" s="49">
        <f>'Yearly data'!CI311</f>
        <v>6.67</v>
      </c>
      <c r="CK6" s="49">
        <f>'Yearly data'!CJ311</f>
        <v>6.67</v>
      </c>
      <c r="CL6" s="49">
        <f>'Yearly data'!CK311</f>
        <v>6.67</v>
      </c>
      <c r="CM6" s="49">
        <f>'Yearly data'!CL311</f>
        <v>6.67</v>
      </c>
      <c r="CN6" s="49">
        <f>'Yearly data'!CM311</f>
        <v>6.67</v>
      </c>
      <c r="CO6" s="49">
        <f>'Yearly data'!CN311</f>
        <v>6.67</v>
      </c>
      <c r="CP6" s="32">
        <v>548</v>
      </c>
      <c r="CQ6" s="32">
        <v>553</v>
      </c>
      <c r="CR6" s="32">
        <v>547</v>
      </c>
      <c r="CS6" s="32">
        <v>538</v>
      </c>
      <c r="CT6" s="32">
        <v>532</v>
      </c>
    </row>
    <row r="7" spans="1:98" ht="20.399999999999999">
      <c r="B7" s="48">
        <v>45602</v>
      </c>
      <c r="C7" s="49">
        <f>'Yearly data'!B312</f>
        <v>6.67</v>
      </c>
      <c r="D7" s="49">
        <f>'Yearly data'!C312</f>
        <v>6.67</v>
      </c>
      <c r="E7" s="49">
        <f>'Yearly data'!D312</f>
        <v>6.67</v>
      </c>
      <c r="F7" s="49">
        <f>'Yearly data'!E312</f>
        <v>6.67</v>
      </c>
      <c r="G7" s="49">
        <f>'Yearly data'!F312</f>
        <v>6.67</v>
      </c>
      <c r="H7" s="49">
        <f>'Yearly data'!G312</f>
        <v>6.67</v>
      </c>
      <c r="I7" s="49">
        <f>'Yearly data'!H312</f>
        <v>6.67</v>
      </c>
      <c r="J7" s="49">
        <f>'Yearly data'!I312</f>
        <v>6.67</v>
      </c>
      <c r="K7" s="49">
        <f>'Yearly data'!J312</f>
        <v>6.67</v>
      </c>
      <c r="L7" s="49">
        <f>'Yearly data'!K312</f>
        <v>6.67</v>
      </c>
      <c r="M7" s="49">
        <f>'Yearly data'!L312</f>
        <v>6.67</v>
      </c>
      <c r="N7" s="49">
        <f>'Yearly data'!M312</f>
        <v>6.67</v>
      </c>
      <c r="O7" s="49">
        <f>'Yearly data'!N312</f>
        <v>6.67</v>
      </c>
      <c r="P7" s="49">
        <f>'Yearly data'!O312</f>
        <v>6.67</v>
      </c>
      <c r="Q7" s="49">
        <f>'Yearly data'!P312</f>
        <v>6.67</v>
      </c>
      <c r="R7" s="49">
        <f>'Yearly data'!Q312</f>
        <v>6.67</v>
      </c>
      <c r="S7" s="49">
        <f>'Yearly data'!R312</f>
        <v>6.67</v>
      </c>
      <c r="T7" s="49">
        <f>'Yearly data'!S312</f>
        <v>6.67</v>
      </c>
      <c r="U7" s="49">
        <f>'Yearly data'!T312</f>
        <v>6.67</v>
      </c>
      <c r="V7" s="49">
        <f>'Yearly data'!U312</f>
        <v>6.67</v>
      </c>
      <c r="W7" s="49">
        <f>'Yearly data'!V312</f>
        <v>6.67</v>
      </c>
      <c r="X7" s="49">
        <f>'Yearly data'!W312</f>
        <v>6.67</v>
      </c>
      <c r="Y7" s="49">
        <f>'Yearly data'!X312</f>
        <v>6.67</v>
      </c>
      <c r="Z7" s="49">
        <f>'Yearly data'!Y312</f>
        <v>6.67</v>
      </c>
      <c r="AA7" s="49">
        <f>'Yearly data'!Z312</f>
        <v>6.67</v>
      </c>
      <c r="AB7" s="49">
        <f>'Yearly data'!AA312</f>
        <v>6.67</v>
      </c>
      <c r="AC7" s="49">
        <f>'Yearly data'!AB312</f>
        <v>6.67</v>
      </c>
      <c r="AD7" s="49">
        <f>'Yearly data'!AC312</f>
        <v>6.67</v>
      </c>
      <c r="AE7" s="49">
        <f>'Yearly data'!AD312</f>
        <v>6.67</v>
      </c>
      <c r="AF7" s="49">
        <f>'Yearly data'!AE312</f>
        <v>6.67</v>
      </c>
      <c r="AG7" s="49">
        <f>'Yearly data'!AF312</f>
        <v>6.67</v>
      </c>
      <c r="AH7" s="49">
        <f>'Yearly data'!AG312</f>
        <v>6.67</v>
      </c>
      <c r="AI7" s="49">
        <f>'Yearly data'!AH312</f>
        <v>6.67</v>
      </c>
      <c r="AJ7" s="49">
        <f>'Yearly data'!AI312</f>
        <v>6.67</v>
      </c>
      <c r="AK7" s="49">
        <f>'Yearly data'!AJ312</f>
        <v>6.67</v>
      </c>
      <c r="AL7" s="49">
        <f>'Yearly data'!AK312</f>
        <v>6.67</v>
      </c>
      <c r="AM7" s="49">
        <f>'Yearly data'!AL312</f>
        <v>6.67</v>
      </c>
      <c r="AN7" s="49">
        <f>'Yearly data'!AM312</f>
        <v>6.67</v>
      </c>
      <c r="AO7" s="49">
        <f>'Yearly data'!AN312</f>
        <v>6.67</v>
      </c>
      <c r="AP7" s="49">
        <f>'Yearly data'!AO312</f>
        <v>6.67</v>
      </c>
      <c r="AQ7" s="49">
        <f>'Yearly data'!AP312</f>
        <v>6.67</v>
      </c>
      <c r="AR7" s="49">
        <f>'Yearly data'!AQ312</f>
        <v>6.67</v>
      </c>
      <c r="AS7" s="49">
        <f>'Yearly data'!AR312</f>
        <v>6.67</v>
      </c>
      <c r="AT7" s="49">
        <f>'Yearly data'!AS312</f>
        <v>6.67</v>
      </c>
      <c r="AU7" s="49">
        <f>'Yearly data'!AT312</f>
        <v>6.67</v>
      </c>
      <c r="AV7" s="49">
        <f>'Yearly data'!AU312</f>
        <v>6.67</v>
      </c>
      <c r="AW7" s="49">
        <f>'Yearly data'!AV312</f>
        <v>6.67</v>
      </c>
      <c r="AX7" s="49">
        <f>'Yearly data'!AW312</f>
        <v>6.67</v>
      </c>
      <c r="AY7" s="49">
        <f>'Yearly data'!AX312</f>
        <v>6.67</v>
      </c>
      <c r="AZ7" s="49">
        <f>'Yearly data'!AY312</f>
        <v>6.67</v>
      </c>
      <c r="BA7" s="49">
        <f>'Yearly data'!AZ312</f>
        <v>6.67</v>
      </c>
      <c r="BB7" s="49">
        <f>'Yearly data'!BA312</f>
        <v>6.67</v>
      </c>
      <c r="BC7" s="49">
        <f>'Yearly data'!BB312</f>
        <v>6.67</v>
      </c>
      <c r="BD7" s="49">
        <f>'Yearly data'!BC312</f>
        <v>6.67</v>
      </c>
      <c r="BE7" s="49">
        <f>'Yearly data'!BD312</f>
        <v>6.67</v>
      </c>
      <c r="BF7" s="49">
        <f>'Yearly data'!BE312</f>
        <v>6.67</v>
      </c>
      <c r="BG7" s="49">
        <f>'Yearly data'!BF312</f>
        <v>6.67</v>
      </c>
      <c r="BH7" s="49">
        <f>'Yearly data'!BG312</f>
        <v>6.67</v>
      </c>
      <c r="BI7" s="49">
        <f>'Yearly data'!BH312</f>
        <v>6.67</v>
      </c>
      <c r="BJ7" s="49">
        <f>'Yearly data'!BI312</f>
        <v>6.67</v>
      </c>
      <c r="BK7" s="49">
        <f>'Yearly data'!BJ312</f>
        <v>6.67</v>
      </c>
      <c r="BL7" s="49">
        <f>'Yearly data'!BK312</f>
        <v>6.67</v>
      </c>
      <c r="BM7" s="49">
        <f>'Yearly data'!BL312</f>
        <v>6.67</v>
      </c>
      <c r="BN7" s="49">
        <f>'Yearly data'!BM312</f>
        <v>6.67</v>
      </c>
      <c r="BO7" s="49">
        <f>'Yearly data'!BN312</f>
        <v>6.67</v>
      </c>
      <c r="BP7" s="49">
        <f>'Yearly data'!BO312</f>
        <v>6.67</v>
      </c>
      <c r="BQ7" s="49">
        <f>'Yearly data'!BP312</f>
        <v>6.67</v>
      </c>
      <c r="BR7" s="49">
        <f>'Yearly data'!BQ312</f>
        <v>6.67</v>
      </c>
      <c r="BS7" s="49">
        <f>'Yearly data'!BR312</f>
        <v>6.67</v>
      </c>
      <c r="BT7" s="49">
        <f>'Yearly data'!BS312</f>
        <v>6.67</v>
      </c>
      <c r="BU7" s="49">
        <f>'Yearly data'!BT312</f>
        <v>6.67</v>
      </c>
      <c r="BV7" s="49">
        <f>'Yearly data'!BU312</f>
        <v>6.67</v>
      </c>
      <c r="BW7" s="49">
        <f>'Yearly data'!BV312</f>
        <v>6.67</v>
      </c>
      <c r="BX7" s="49">
        <f>'Yearly data'!BW312</f>
        <v>6.67</v>
      </c>
      <c r="BY7" s="49">
        <f>'Yearly data'!BX312</f>
        <v>6.67</v>
      </c>
      <c r="BZ7" s="49">
        <f>'Yearly data'!BY312</f>
        <v>6.67</v>
      </c>
      <c r="CA7" s="49">
        <f>'Yearly data'!BZ312</f>
        <v>6.67</v>
      </c>
      <c r="CB7" s="49">
        <f>'Yearly data'!CA312</f>
        <v>6.67</v>
      </c>
      <c r="CC7" s="49">
        <f>'Yearly data'!CB312</f>
        <v>6.67</v>
      </c>
      <c r="CD7" s="49">
        <f>'Yearly data'!CC312</f>
        <v>6.67</v>
      </c>
      <c r="CE7" s="49">
        <f>'Yearly data'!CD312</f>
        <v>6.67</v>
      </c>
      <c r="CF7" s="49">
        <f>'Yearly data'!CE312</f>
        <v>6.67</v>
      </c>
      <c r="CG7" s="49">
        <f>'Yearly data'!CF312</f>
        <v>6.67</v>
      </c>
      <c r="CH7" s="49">
        <f>'Yearly data'!CG312</f>
        <v>6.67</v>
      </c>
      <c r="CI7" s="49">
        <f>'Yearly data'!CH312</f>
        <v>6.67</v>
      </c>
      <c r="CJ7" s="49">
        <f>'Yearly data'!CI312</f>
        <v>6.67</v>
      </c>
      <c r="CK7" s="49">
        <f>'Yearly data'!CJ312</f>
        <v>6.67</v>
      </c>
      <c r="CL7" s="49">
        <f>'Yearly data'!CK312</f>
        <v>6.67</v>
      </c>
      <c r="CM7" s="49">
        <f>'Yearly data'!CL312</f>
        <v>9</v>
      </c>
      <c r="CN7" s="49">
        <f>'Yearly data'!CM312</f>
        <v>8.66</v>
      </c>
      <c r="CO7" s="49">
        <f>'Yearly data'!CN312</f>
        <v>8.34</v>
      </c>
      <c r="CP7" s="49">
        <v>599</v>
      </c>
      <c r="CQ7" s="49">
        <v>591</v>
      </c>
      <c r="CR7" s="49">
        <v>592</v>
      </c>
      <c r="CS7" s="49">
        <v>581</v>
      </c>
      <c r="CT7" s="49">
        <v>573</v>
      </c>
    </row>
    <row r="8" spans="1:98" ht="20.399999999999999">
      <c r="B8" s="48">
        <v>45603</v>
      </c>
      <c r="C8" s="49">
        <f>'Yearly data'!B313</f>
        <v>8.33</v>
      </c>
      <c r="D8" s="49">
        <f>'Yearly data'!C313</f>
        <v>8.33</v>
      </c>
      <c r="E8" s="49">
        <f>'Yearly data'!D313</f>
        <v>8</v>
      </c>
      <c r="F8" s="49">
        <f>'Yearly data'!E313</f>
        <v>8</v>
      </c>
      <c r="G8" s="49">
        <f>'Yearly data'!F313</f>
        <v>7.67</v>
      </c>
      <c r="H8" s="49">
        <f>'Yearly data'!G313</f>
        <v>7.67</v>
      </c>
      <c r="I8" s="49">
        <f>'Yearly data'!H313</f>
        <v>7.67</v>
      </c>
      <c r="J8" s="49">
        <f>'Yearly data'!I313</f>
        <v>7.67</v>
      </c>
      <c r="K8" s="49">
        <f>'Yearly data'!J313</f>
        <v>7.33</v>
      </c>
      <c r="L8" s="49">
        <f>'Yearly data'!K313</f>
        <v>7.33</v>
      </c>
      <c r="M8" s="49">
        <f>'Yearly data'!L313</f>
        <v>7</v>
      </c>
      <c r="N8" s="49">
        <f>'Yearly data'!M313</f>
        <v>6.67</v>
      </c>
      <c r="O8" s="49">
        <f>'Yearly data'!N313</f>
        <v>6.67</v>
      </c>
      <c r="P8" s="49">
        <f>'Yearly data'!O313</f>
        <v>6.67</v>
      </c>
      <c r="Q8" s="49">
        <f>'Yearly data'!P313</f>
        <v>6.67</v>
      </c>
      <c r="R8" s="49">
        <f>'Yearly data'!Q313</f>
        <v>6.67</v>
      </c>
      <c r="S8" s="49">
        <f>'Yearly data'!R313</f>
        <v>6.67</v>
      </c>
      <c r="T8" s="49">
        <f>'Yearly data'!S313</f>
        <v>6.67</v>
      </c>
      <c r="U8" s="49">
        <f>'Yearly data'!T313</f>
        <v>6.67</v>
      </c>
      <c r="V8" s="49">
        <f>'Yearly data'!U313</f>
        <v>6.67</v>
      </c>
      <c r="W8" s="49">
        <f>'Yearly data'!V313</f>
        <v>6.67</v>
      </c>
      <c r="X8" s="49">
        <f>'Yearly data'!W313</f>
        <v>6.67</v>
      </c>
      <c r="Y8" s="49">
        <f>'Yearly data'!X313</f>
        <v>6.67</v>
      </c>
      <c r="Z8" s="49">
        <f>'Yearly data'!Y313</f>
        <v>6.67</v>
      </c>
      <c r="AA8" s="49">
        <f>'Yearly data'!Z313</f>
        <v>6.67</v>
      </c>
      <c r="AB8" s="49">
        <f>'Yearly data'!AA313</f>
        <v>6.67</v>
      </c>
      <c r="AC8" s="49">
        <f>'Yearly data'!AB313</f>
        <v>8.67</v>
      </c>
      <c r="AD8" s="49">
        <f>'Yearly data'!AC313</f>
        <v>8.67</v>
      </c>
      <c r="AE8" s="49">
        <f>'Yearly data'!AD313</f>
        <v>8.67</v>
      </c>
      <c r="AF8" s="49">
        <f>'Yearly data'!AE313</f>
        <v>8.67</v>
      </c>
      <c r="AG8" s="49">
        <f>'Yearly data'!AF313</f>
        <v>8.67</v>
      </c>
      <c r="AH8" s="49">
        <f>'Yearly data'!AG313</f>
        <v>8.67</v>
      </c>
      <c r="AI8" s="49">
        <f>'Yearly data'!AH313</f>
        <v>9.33</v>
      </c>
      <c r="AJ8" s="49">
        <f>'Yearly data'!AI313</f>
        <v>9.33</v>
      </c>
      <c r="AK8" s="49">
        <f>'Yearly data'!AJ313</f>
        <v>9</v>
      </c>
      <c r="AL8" s="49">
        <f>'Yearly data'!AK313</f>
        <v>8.67</v>
      </c>
      <c r="AM8" s="49">
        <f>'Yearly data'!AL313</f>
        <v>8.33</v>
      </c>
      <c r="AN8" s="49">
        <f>'Yearly data'!AM313</f>
        <v>8</v>
      </c>
      <c r="AO8" s="49">
        <f>'Yearly data'!AN313</f>
        <v>7.33</v>
      </c>
      <c r="AP8" s="49">
        <f>'Yearly data'!AO313</f>
        <v>6.67</v>
      </c>
      <c r="AQ8" s="49">
        <f>'Yearly data'!AP313</f>
        <v>6.67</v>
      </c>
      <c r="AR8" s="49">
        <f>'Yearly data'!AQ313</f>
        <v>6.67</v>
      </c>
      <c r="AS8" s="49">
        <f>'Yearly data'!AR313</f>
        <v>6.67</v>
      </c>
      <c r="AT8" s="49">
        <f>'Yearly data'!AS313</f>
        <v>6.67</v>
      </c>
      <c r="AU8" s="49">
        <f>'Yearly data'!AT313</f>
        <v>6.67</v>
      </c>
      <c r="AV8" s="49">
        <f>'Yearly data'!AU313</f>
        <v>6.67</v>
      </c>
      <c r="AW8" s="49">
        <f>'Yearly data'!AV313</f>
        <v>6.67</v>
      </c>
      <c r="AX8" s="49">
        <f>'Yearly data'!AW313</f>
        <v>6.67</v>
      </c>
      <c r="AY8" s="49">
        <f>'Yearly data'!AX313</f>
        <v>6.67</v>
      </c>
      <c r="AZ8" s="49">
        <f>'Yearly data'!AY313</f>
        <v>6.67</v>
      </c>
      <c r="BA8" s="49">
        <f>'Yearly data'!AZ313</f>
        <v>6.67</v>
      </c>
      <c r="BB8" s="49">
        <f>'Yearly data'!BA313</f>
        <v>6.67</v>
      </c>
      <c r="BC8" s="49">
        <f>'Yearly data'!BB313</f>
        <v>6.67</v>
      </c>
      <c r="BD8" s="49">
        <f>'Yearly data'!BC313</f>
        <v>6.67</v>
      </c>
      <c r="BE8" s="49">
        <f>'Yearly data'!BD313</f>
        <v>6.67</v>
      </c>
      <c r="BF8" s="49">
        <f>'Yearly data'!BE313</f>
        <v>6.67</v>
      </c>
      <c r="BG8" s="49">
        <f>'Yearly data'!BF313</f>
        <v>6.67</v>
      </c>
      <c r="BH8" s="49">
        <f>'Yearly data'!BG313</f>
        <v>6.67</v>
      </c>
      <c r="BI8" s="49">
        <f>'Yearly data'!BH313</f>
        <v>6.67</v>
      </c>
      <c r="BJ8" s="49">
        <f>'Yearly data'!BI313</f>
        <v>6.67</v>
      </c>
      <c r="BK8" s="49">
        <f>'Yearly data'!BJ313</f>
        <v>6.67</v>
      </c>
      <c r="BL8" s="49">
        <f>'Yearly data'!BK313</f>
        <v>6.67</v>
      </c>
      <c r="BM8" s="49">
        <f>'Yearly data'!BL313</f>
        <v>6.67</v>
      </c>
      <c r="BN8" s="49">
        <f>'Yearly data'!BM313</f>
        <v>6.67</v>
      </c>
      <c r="BO8" s="49">
        <f>'Yearly data'!BN313</f>
        <v>6.67</v>
      </c>
      <c r="BP8" s="49">
        <f>'Yearly data'!BO313</f>
        <v>6.67</v>
      </c>
      <c r="BQ8" s="49">
        <f>'Yearly data'!BP313</f>
        <v>6.66</v>
      </c>
      <c r="BR8" s="49">
        <f>'Yearly data'!BQ313</f>
        <v>6.66</v>
      </c>
      <c r="BS8" s="49">
        <f>'Yearly data'!BR313</f>
        <v>6.67</v>
      </c>
      <c r="BT8" s="49">
        <f>'Yearly data'!BS313</f>
        <v>6.67</v>
      </c>
      <c r="BU8" s="49">
        <f>'Yearly data'!BT313</f>
        <v>6.67</v>
      </c>
      <c r="BV8" s="49">
        <f>'Yearly data'!BU313</f>
        <v>6.67</v>
      </c>
      <c r="BW8" s="49">
        <f>'Yearly data'!BV313</f>
        <v>6.67</v>
      </c>
      <c r="BX8" s="49">
        <f>'Yearly data'!BW313</f>
        <v>6.67</v>
      </c>
      <c r="BY8" s="49">
        <f>'Yearly data'!BX313</f>
        <v>6.67</v>
      </c>
      <c r="BZ8" s="49">
        <f>'Yearly data'!BY313</f>
        <v>6.67</v>
      </c>
      <c r="CA8" s="49">
        <f>'Yearly data'!BZ313</f>
        <v>9.66</v>
      </c>
      <c r="CB8" s="49">
        <f>'Yearly data'!CA313</f>
        <v>10</v>
      </c>
      <c r="CC8" s="49">
        <f>'Yearly data'!CB313</f>
        <v>10.34</v>
      </c>
      <c r="CD8" s="49">
        <f>'Yearly data'!CC313</f>
        <v>11</v>
      </c>
      <c r="CE8" s="49">
        <f>'Yearly data'!CD313</f>
        <v>11.34</v>
      </c>
      <c r="CF8" s="49">
        <f>'Yearly data'!CE313</f>
        <v>12</v>
      </c>
      <c r="CG8" s="49">
        <f>'Yearly data'!CF313</f>
        <v>8.34</v>
      </c>
      <c r="CH8" s="49">
        <f>'Yearly data'!CG313</f>
        <v>8.66</v>
      </c>
      <c r="CI8" s="49">
        <f>'Yearly data'!CH313</f>
        <v>8.34</v>
      </c>
      <c r="CJ8" s="49">
        <f>'Yearly data'!CI313</f>
        <v>8.34</v>
      </c>
      <c r="CK8" s="49">
        <f>'Yearly data'!CJ313</f>
        <v>8.34</v>
      </c>
      <c r="CL8" s="49">
        <f>'Yearly data'!CK313</f>
        <v>8.34</v>
      </c>
      <c r="CM8" s="49">
        <f>'Yearly data'!CL313</f>
        <v>8.34</v>
      </c>
      <c r="CN8" s="49">
        <f>'Yearly data'!CM313</f>
        <v>8.34</v>
      </c>
      <c r="CO8" s="49">
        <f>'Yearly data'!CN313</f>
        <v>8.34</v>
      </c>
      <c r="CP8" s="49">
        <v>577</v>
      </c>
      <c r="CQ8" s="49">
        <v>571</v>
      </c>
      <c r="CR8" s="49">
        <v>561</v>
      </c>
      <c r="CS8" s="49">
        <v>547</v>
      </c>
      <c r="CT8" s="49">
        <v>537</v>
      </c>
    </row>
    <row r="9" spans="1:98" ht="20.399999999999999">
      <c r="B9" s="48">
        <v>45604</v>
      </c>
      <c r="C9" s="49">
        <f>'Yearly data'!B314</f>
        <v>7.27</v>
      </c>
      <c r="D9" s="49">
        <f>'Yearly data'!C314</f>
        <v>7.23</v>
      </c>
      <c r="E9" s="49">
        <f>'Yearly data'!D314</f>
        <v>7.1</v>
      </c>
      <c r="F9" s="49">
        <f>'Yearly data'!E314</f>
        <v>7</v>
      </c>
      <c r="G9" s="49">
        <f>'Yearly data'!F314</f>
        <v>6.77</v>
      </c>
      <c r="H9" s="49">
        <f>'Yearly data'!G314</f>
        <v>6.67</v>
      </c>
      <c r="I9" s="49">
        <f>'Yearly data'!H314</f>
        <v>6.5</v>
      </c>
      <c r="J9" s="49">
        <f>'Yearly data'!I314</f>
        <v>6.37</v>
      </c>
      <c r="K9" s="49">
        <f>'Yearly data'!J314</f>
        <v>6.27</v>
      </c>
      <c r="L9" s="49">
        <f>'Yearly data'!K314</f>
        <v>6.07</v>
      </c>
      <c r="M9" s="49">
        <f>'Yearly data'!L314</f>
        <v>5.9</v>
      </c>
      <c r="N9" s="49">
        <f>'Yearly data'!M314</f>
        <v>5.87</v>
      </c>
      <c r="O9" s="49">
        <f>'Yearly data'!N314</f>
        <v>5.93</v>
      </c>
      <c r="P9" s="49">
        <f>'Yearly data'!O314</f>
        <v>6.13</v>
      </c>
      <c r="Q9" s="49">
        <f>'Yearly data'!P314</f>
        <v>6.1</v>
      </c>
      <c r="R9" s="49">
        <f>'Yearly data'!Q314</f>
        <v>6.3</v>
      </c>
      <c r="S9" s="49">
        <f>'Yearly data'!R314</f>
        <v>6.43</v>
      </c>
      <c r="T9" s="49">
        <f>'Yearly data'!S314</f>
        <v>6.7</v>
      </c>
      <c r="U9" s="49">
        <f>'Yearly data'!T314</f>
        <v>7.37</v>
      </c>
      <c r="V9" s="49">
        <f>'Yearly data'!U314</f>
        <v>7.67</v>
      </c>
      <c r="W9" s="49">
        <f>'Yearly data'!V314</f>
        <v>7.87</v>
      </c>
      <c r="X9" s="49">
        <f>'Yearly data'!W314</f>
        <v>7.73</v>
      </c>
      <c r="Y9" s="49">
        <f>'Yearly data'!X314</f>
        <v>7.57</v>
      </c>
      <c r="Z9" s="49">
        <f>'Yearly data'!Y314</f>
        <v>7.43</v>
      </c>
      <c r="AA9" s="49">
        <f>'Yearly data'!Z314</f>
        <v>7.5</v>
      </c>
      <c r="AB9" s="49">
        <f>'Yearly data'!AA314</f>
        <v>7.57</v>
      </c>
      <c r="AC9" s="49">
        <f>'Yearly data'!AB314</f>
        <v>7.5</v>
      </c>
      <c r="AD9" s="49">
        <f>'Yearly data'!AC314</f>
        <v>7.3</v>
      </c>
      <c r="AE9" s="49">
        <f>'Yearly data'!AD314</f>
        <v>6.9</v>
      </c>
      <c r="AF9" s="49">
        <f>'Yearly data'!AE314</f>
        <v>6.53</v>
      </c>
      <c r="AG9" s="49">
        <f>'Yearly data'!AF314</f>
        <v>6.67</v>
      </c>
      <c r="AH9" s="49">
        <f>'Yearly data'!AG314</f>
        <v>6.67</v>
      </c>
      <c r="AI9" s="49">
        <f>'Yearly data'!AH314</f>
        <v>6.67</v>
      </c>
      <c r="AJ9" s="49">
        <f>'Yearly data'!AI314</f>
        <v>6.67</v>
      </c>
      <c r="AK9" s="49">
        <f>'Yearly data'!AJ314</f>
        <v>6.67</v>
      </c>
      <c r="AL9" s="49">
        <f>'Yearly data'!AK314</f>
        <v>6.67</v>
      </c>
      <c r="AM9" s="49">
        <f>'Yearly data'!AL314</f>
        <v>6.67</v>
      </c>
      <c r="AN9" s="49">
        <f>'Yearly data'!AM314</f>
        <v>6.67</v>
      </c>
      <c r="AO9" s="49">
        <f>'Yearly data'!AN314</f>
        <v>6.67</v>
      </c>
      <c r="AP9" s="49">
        <f>'Yearly data'!AO314</f>
        <v>6.67</v>
      </c>
      <c r="AQ9" s="49">
        <f>'Yearly data'!AP314</f>
        <v>6.67</v>
      </c>
      <c r="AR9" s="49">
        <f>'Yearly data'!AQ314</f>
        <v>6.67</v>
      </c>
      <c r="AS9" s="49">
        <f>'Yearly data'!AR314</f>
        <v>6.67</v>
      </c>
      <c r="AT9" s="49">
        <f>'Yearly data'!AS314</f>
        <v>6.67</v>
      </c>
      <c r="AU9" s="49">
        <f>'Yearly data'!AT314</f>
        <v>6.67</v>
      </c>
      <c r="AV9" s="49">
        <f>'Yearly data'!AU314</f>
        <v>6.67</v>
      </c>
      <c r="AW9" s="49">
        <f>'Yearly data'!AV314</f>
        <v>6.67</v>
      </c>
      <c r="AX9" s="49">
        <f>'Yearly data'!AW314</f>
        <v>6.67</v>
      </c>
      <c r="AY9" s="49">
        <f>'Yearly data'!AX314</f>
        <v>6.67</v>
      </c>
      <c r="AZ9" s="49">
        <f>'Yearly data'!AY314</f>
        <v>6.67</v>
      </c>
      <c r="BA9" s="49">
        <f>'Yearly data'!AZ314</f>
        <v>6.67</v>
      </c>
      <c r="BB9" s="49">
        <f>'Yearly data'!BA314</f>
        <v>6.67</v>
      </c>
      <c r="BC9" s="49">
        <f>'Yearly data'!BB314</f>
        <v>6.67</v>
      </c>
      <c r="BD9" s="49">
        <f>'Yearly data'!BC314</f>
        <v>6.67</v>
      </c>
      <c r="BE9" s="49">
        <f>'Yearly data'!BD314</f>
        <v>6.67</v>
      </c>
      <c r="BF9" s="49">
        <f>'Yearly data'!BE314</f>
        <v>6.67</v>
      </c>
      <c r="BG9" s="49">
        <f>'Yearly data'!BF314</f>
        <v>6.67</v>
      </c>
      <c r="BH9" s="49">
        <f>'Yearly data'!BG314</f>
        <v>6.67</v>
      </c>
      <c r="BI9" s="49">
        <f>'Yearly data'!BH314</f>
        <v>6.67</v>
      </c>
      <c r="BJ9" s="49">
        <f>'Yearly data'!BI314</f>
        <v>6.67</v>
      </c>
      <c r="BK9" s="49">
        <f>'Yearly data'!BJ314</f>
        <v>6.67</v>
      </c>
      <c r="BL9" s="49">
        <f>'Yearly data'!BK314</f>
        <v>6.67</v>
      </c>
      <c r="BM9" s="49">
        <f>'Yearly data'!BL314</f>
        <v>6.67</v>
      </c>
      <c r="BN9" s="49">
        <f>'Yearly data'!BM314</f>
        <v>6.67</v>
      </c>
      <c r="BO9" s="49">
        <f>'Yearly data'!BN314</f>
        <v>6.67</v>
      </c>
      <c r="BP9" s="49">
        <f>'Yearly data'!BO314</f>
        <v>6.67</v>
      </c>
      <c r="BQ9" s="49">
        <f>'Yearly data'!BP314</f>
        <v>6.67</v>
      </c>
      <c r="BR9" s="49">
        <f>'Yearly data'!BQ314</f>
        <v>6.67</v>
      </c>
      <c r="BS9" s="49">
        <f>'Yearly data'!BR314</f>
        <v>6.67</v>
      </c>
      <c r="BT9" s="49">
        <f>'Yearly data'!BS314</f>
        <v>6.67</v>
      </c>
      <c r="BU9" s="49">
        <f>'Yearly data'!BT314</f>
        <v>6.67</v>
      </c>
      <c r="BV9" s="49">
        <f>'Yearly data'!BU314</f>
        <v>6.67</v>
      </c>
      <c r="BW9" s="49">
        <f>'Yearly data'!BV314</f>
        <v>6.67</v>
      </c>
      <c r="BX9" s="49">
        <f>'Yearly data'!BW314</f>
        <v>6.67</v>
      </c>
      <c r="BY9" s="49">
        <f>'Yearly data'!BX314</f>
        <v>6.67</v>
      </c>
      <c r="BZ9" s="49">
        <f>'Yearly data'!BY314</f>
        <v>6.67</v>
      </c>
      <c r="CA9" s="49">
        <f>'Yearly data'!BZ314</f>
        <v>6.67</v>
      </c>
      <c r="CB9" s="49">
        <f>'Yearly data'!CA314</f>
        <v>6.67</v>
      </c>
      <c r="CC9" s="49">
        <f>'Yearly data'!CB314</f>
        <v>6.73</v>
      </c>
      <c r="CD9" s="49">
        <f>'Yearly data'!CC314</f>
        <v>6.9</v>
      </c>
      <c r="CE9" s="49">
        <f>'Yearly data'!CD314</f>
        <v>7.07</v>
      </c>
      <c r="CF9" s="49">
        <f>'Yearly data'!CE314</f>
        <v>7.23</v>
      </c>
      <c r="CG9" s="49">
        <f>'Yearly data'!CF314</f>
        <v>7.3</v>
      </c>
      <c r="CH9" s="49">
        <f>'Yearly data'!CG314</f>
        <v>7.37</v>
      </c>
      <c r="CI9" s="49">
        <f>'Yearly data'!CH314</f>
        <v>7.47</v>
      </c>
      <c r="CJ9" s="49">
        <f>'Yearly data'!CI314</f>
        <v>7.53</v>
      </c>
      <c r="CK9" s="49">
        <f>'Yearly data'!CJ314</f>
        <v>6.66</v>
      </c>
      <c r="CL9" s="49">
        <f>'Yearly data'!CK314</f>
        <v>6.66</v>
      </c>
      <c r="CM9" s="49">
        <f>'Yearly data'!CL314</f>
        <v>6.66</v>
      </c>
      <c r="CN9" s="49">
        <f>'Yearly data'!CM314</f>
        <v>6.66</v>
      </c>
      <c r="CO9" s="49">
        <f>'Yearly data'!CN314</f>
        <v>6.66</v>
      </c>
      <c r="CP9" s="32">
        <v>567</v>
      </c>
      <c r="CQ9" s="32">
        <v>563</v>
      </c>
      <c r="CR9" s="32">
        <v>556</v>
      </c>
      <c r="CS9" s="32">
        <v>549</v>
      </c>
      <c r="CT9" s="32">
        <v>539</v>
      </c>
    </row>
    <row r="10" spans="1:98" ht="20.399999999999999">
      <c r="B10" s="48">
        <v>45605</v>
      </c>
      <c r="C10" s="49">
        <f>'Yearly data'!B315</f>
        <v>6.67</v>
      </c>
      <c r="D10" s="49">
        <f>'Yearly data'!C315</f>
        <v>6.67</v>
      </c>
      <c r="E10" s="49">
        <f>'Yearly data'!D315</f>
        <v>6.67</v>
      </c>
      <c r="F10" s="49">
        <f>'Yearly data'!E315</f>
        <v>6.67</v>
      </c>
      <c r="G10" s="49">
        <f>'Yearly data'!F315</f>
        <v>6.67</v>
      </c>
      <c r="H10" s="49">
        <f>'Yearly data'!G315</f>
        <v>6.67</v>
      </c>
      <c r="I10" s="49">
        <f>'Yearly data'!H315</f>
        <v>6.67</v>
      </c>
      <c r="J10" s="49">
        <f>'Yearly data'!I315</f>
        <v>6.67</v>
      </c>
      <c r="K10" s="49">
        <f>'Yearly data'!J315</f>
        <v>6.67</v>
      </c>
      <c r="L10" s="49">
        <f>'Yearly data'!K315</f>
        <v>6.67</v>
      </c>
      <c r="M10" s="49">
        <f>'Yearly data'!L315</f>
        <v>6.67</v>
      </c>
      <c r="N10" s="49">
        <f>'Yearly data'!M315</f>
        <v>6.67</v>
      </c>
      <c r="O10" s="49">
        <f>'Yearly data'!N315</f>
        <v>6.67</v>
      </c>
      <c r="P10" s="49">
        <f>'Yearly data'!O315</f>
        <v>6.67</v>
      </c>
      <c r="Q10" s="49">
        <f>'Yearly data'!P315</f>
        <v>6.67</v>
      </c>
      <c r="R10" s="49">
        <f>'Yearly data'!Q315</f>
        <v>6.67</v>
      </c>
      <c r="S10" s="49">
        <f>'Yearly data'!R315</f>
        <v>6.67</v>
      </c>
      <c r="T10" s="49">
        <f>'Yearly data'!S315</f>
        <v>6.67</v>
      </c>
      <c r="U10" s="49">
        <f>'Yearly data'!T315</f>
        <v>6.67</v>
      </c>
      <c r="V10" s="49">
        <f>'Yearly data'!U315</f>
        <v>6.67</v>
      </c>
      <c r="W10" s="49">
        <f>'Yearly data'!V315</f>
        <v>6.67</v>
      </c>
      <c r="X10" s="49">
        <f>'Yearly data'!W315</f>
        <v>6.67</v>
      </c>
      <c r="Y10" s="49">
        <f>'Yearly data'!X315</f>
        <v>6.67</v>
      </c>
      <c r="Z10" s="49">
        <f>'Yearly data'!Y315</f>
        <v>6.67</v>
      </c>
      <c r="AA10" s="49">
        <f>'Yearly data'!Z315</f>
        <v>6.67</v>
      </c>
      <c r="AB10" s="49">
        <f>'Yearly data'!AA315</f>
        <v>6.67</v>
      </c>
      <c r="AC10" s="49">
        <f>'Yearly data'!AB315</f>
        <v>6.67</v>
      </c>
      <c r="AD10" s="49">
        <f>'Yearly data'!AC315</f>
        <v>6.67</v>
      </c>
      <c r="AE10" s="49">
        <f>'Yearly data'!AD315</f>
        <v>6.67</v>
      </c>
      <c r="AF10" s="49">
        <f>'Yearly data'!AE315</f>
        <v>6.67</v>
      </c>
      <c r="AG10" s="49">
        <f>'Yearly data'!AF315</f>
        <v>6.67</v>
      </c>
      <c r="AH10" s="49">
        <f>'Yearly data'!AG315</f>
        <v>6.67</v>
      </c>
      <c r="AI10" s="49">
        <f>'Yearly data'!AH315</f>
        <v>6.67</v>
      </c>
      <c r="AJ10" s="49">
        <f>'Yearly data'!AI315</f>
        <v>6.67</v>
      </c>
      <c r="AK10" s="49">
        <f>'Yearly data'!AJ315</f>
        <v>6.67</v>
      </c>
      <c r="AL10" s="49">
        <f>'Yearly data'!AK315</f>
        <v>6.67</v>
      </c>
      <c r="AM10" s="49">
        <f>'Yearly data'!AL315</f>
        <v>6.67</v>
      </c>
      <c r="AN10" s="49">
        <f>'Yearly data'!AM315</f>
        <v>6.67</v>
      </c>
      <c r="AO10" s="49">
        <f>'Yearly data'!AN315</f>
        <v>6.67</v>
      </c>
      <c r="AP10" s="49">
        <f>'Yearly data'!AO315</f>
        <v>6.67</v>
      </c>
      <c r="AQ10" s="49">
        <f>'Yearly data'!AP315</f>
        <v>6.67</v>
      </c>
      <c r="AR10" s="49">
        <f>'Yearly data'!AQ315</f>
        <v>6.67</v>
      </c>
      <c r="AS10" s="49">
        <f>'Yearly data'!AR315</f>
        <v>6.67</v>
      </c>
      <c r="AT10" s="49">
        <f>'Yearly data'!AS315</f>
        <v>6.67</v>
      </c>
      <c r="AU10" s="49">
        <f>'Yearly data'!AT315</f>
        <v>6.67</v>
      </c>
      <c r="AV10" s="49">
        <f>'Yearly data'!AU315</f>
        <v>6.67</v>
      </c>
      <c r="AW10" s="49">
        <f>'Yearly data'!AV315</f>
        <v>6.67</v>
      </c>
      <c r="AX10" s="49">
        <f>'Yearly data'!AW315</f>
        <v>6.67</v>
      </c>
      <c r="AY10" s="49">
        <f>'Yearly data'!AX315</f>
        <v>6.67</v>
      </c>
      <c r="AZ10" s="49">
        <f>'Yearly data'!AY315</f>
        <v>6.67</v>
      </c>
      <c r="BA10" s="49">
        <f>'Yearly data'!AZ315</f>
        <v>6.67</v>
      </c>
      <c r="BB10" s="49">
        <f>'Yearly data'!BA315</f>
        <v>6.67</v>
      </c>
      <c r="BC10" s="49">
        <f>'Yearly data'!BB315</f>
        <v>6.67</v>
      </c>
      <c r="BD10" s="49">
        <f>'Yearly data'!BC315</f>
        <v>6.67</v>
      </c>
      <c r="BE10" s="49">
        <f>'Yearly data'!BD315</f>
        <v>6.67</v>
      </c>
      <c r="BF10" s="49">
        <f>'Yearly data'!BE315</f>
        <v>6.67</v>
      </c>
      <c r="BG10" s="49">
        <f>'Yearly data'!BF315</f>
        <v>6.67</v>
      </c>
      <c r="BH10" s="49">
        <f>'Yearly data'!BG315</f>
        <v>6.67</v>
      </c>
      <c r="BI10" s="49">
        <f>'Yearly data'!BH315</f>
        <v>6.67</v>
      </c>
      <c r="BJ10" s="49">
        <f>'Yearly data'!BI315</f>
        <v>6.67</v>
      </c>
      <c r="BK10" s="49">
        <f>'Yearly data'!BJ315</f>
        <v>6.67</v>
      </c>
      <c r="BL10" s="49">
        <f>'Yearly data'!BK315</f>
        <v>6.67</v>
      </c>
      <c r="BM10" s="49">
        <f>'Yearly data'!BL315</f>
        <v>6.67</v>
      </c>
      <c r="BN10" s="49">
        <f>'Yearly data'!BM315</f>
        <v>6.67</v>
      </c>
      <c r="BO10" s="49">
        <f>'Yearly data'!BN315</f>
        <v>6.67</v>
      </c>
      <c r="BP10" s="49">
        <f>'Yearly data'!BO315</f>
        <v>6.67</v>
      </c>
      <c r="BQ10" s="49">
        <f>'Yearly data'!BP315</f>
        <v>6.67</v>
      </c>
      <c r="BR10" s="49">
        <f>'Yearly data'!BQ315</f>
        <v>6.67</v>
      </c>
      <c r="BS10" s="49">
        <f>'Yearly data'!BR315</f>
        <v>6.67</v>
      </c>
      <c r="BT10" s="49">
        <f>'Yearly data'!BS315</f>
        <v>6.67</v>
      </c>
      <c r="BU10" s="49">
        <f>'Yearly data'!BT315</f>
        <v>6.67</v>
      </c>
      <c r="BV10" s="49">
        <f>'Yearly data'!BU315</f>
        <v>6.67</v>
      </c>
      <c r="BW10" s="49">
        <f>'Yearly data'!BV315</f>
        <v>6.67</v>
      </c>
      <c r="BX10" s="49">
        <f>'Yearly data'!BW315</f>
        <v>6.67</v>
      </c>
      <c r="BY10" s="49">
        <f>'Yearly data'!BX315</f>
        <v>6.67</v>
      </c>
      <c r="BZ10" s="49">
        <f>'Yearly data'!BY315</f>
        <v>6.67</v>
      </c>
      <c r="CA10" s="49">
        <f>'Yearly data'!BZ315</f>
        <v>6.67</v>
      </c>
      <c r="CB10" s="49">
        <f>'Yearly data'!CA315</f>
        <v>6.67</v>
      </c>
      <c r="CC10" s="49">
        <f>'Yearly data'!CB315</f>
        <v>6.73</v>
      </c>
      <c r="CD10" s="49">
        <f>'Yearly data'!CC315</f>
        <v>6.9</v>
      </c>
      <c r="CE10" s="49">
        <f>'Yearly data'!CD315</f>
        <v>10</v>
      </c>
      <c r="CF10" s="49">
        <f>'Yearly data'!CE315</f>
        <v>9.66</v>
      </c>
      <c r="CG10" s="49">
        <f>'Yearly data'!CF315</f>
        <v>9.34</v>
      </c>
      <c r="CH10" s="49">
        <f>'Yearly data'!CG315</f>
        <v>9</v>
      </c>
      <c r="CI10" s="49">
        <f>'Yearly data'!CH315</f>
        <v>8.66</v>
      </c>
      <c r="CJ10" s="49">
        <f>'Yearly data'!CI315</f>
        <v>8.34</v>
      </c>
      <c r="CK10" s="49">
        <f>'Yearly data'!CJ315</f>
        <v>6.66</v>
      </c>
      <c r="CL10" s="49">
        <f>'Yearly data'!CK315</f>
        <v>6.66</v>
      </c>
      <c r="CM10" s="49">
        <f>'Yearly data'!CL315</f>
        <v>6.66</v>
      </c>
      <c r="CN10" s="49">
        <f>'Yearly data'!CM315</f>
        <v>6.66</v>
      </c>
      <c r="CO10" s="49">
        <f>'Yearly data'!CN315</f>
        <v>6.66</v>
      </c>
      <c r="CP10" s="32">
        <v>544</v>
      </c>
      <c r="CQ10" s="32">
        <v>539</v>
      </c>
      <c r="CR10" s="32">
        <v>531</v>
      </c>
      <c r="CS10" s="32">
        <v>516</v>
      </c>
      <c r="CT10" s="32">
        <v>507</v>
      </c>
    </row>
    <row r="11" spans="1:98" ht="20.399999999999999">
      <c r="B11" s="48">
        <v>45606</v>
      </c>
      <c r="C11" s="49">
        <f>'Yearly data'!B316</f>
        <v>7</v>
      </c>
      <c r="D11" s="49">
        <f>'Yearly data'!C316</f>
        <v>7</v>
      </c>
      <c r="E11" s="49">
        <f>'Yearly data'!D316</f>
        <v>7</v>
      </c>
      <c r="F11" s="49">
        <f>'Yearly data'!E316</f>
        <v>7.34</v>
      </c>
      <c r="G11" s="49">
        <f>'Yearly data'!F316</f>
        <v>7.34</v>
      </c>
      <c r="H11" s="49">
        <f>'Yearly data'!G316</f>
        <v>7.34</v>
      </c>
      <c r="I11" s="49">
        <f>'Yearly data'!H316</f>
        <v>7.34</v>
      </c>
      <c r="J11" s="49">
        <f>'Yearly data'!I316</f>
        <v>7.34</v>
      </c>
      <c r="K11" s="49">
        <f>'Yearly data'!J316</f>
        <v>7.66</v>
      </c>
      <c r="L11" s="49">
        <f>'Yearly data'!K316</f>
        <v>7.66</v>
      </c>
      <c r="M11" s="49">
        <f>'Yearly data'!L316</f>
        <v>8</v>
      </c>
      <c r="N11" s="49">
        <f>'Yearly data'!M316</f>
        <v>8</v>
      </c>
      <c r="O11" s="49">
        <f>'Yearly data'!N316</f>
        <v>8</v>
      </c>
      <c r="P11" s="49">
        <f>'Yearly data'!O316</f>
        <v>8</v>
      </c>
      <c r="Q11" s="49">
        <f>'Yearly data'!P316</f>
        <v>6.67</v>
      </c>
      <c r="R11" s="49">
        <f>'Yearly data'!Q316</f>
        <v>6.67</v>
      </c>
      <c r="S11" s="49">
        <f>'Yearly data'!R316</f>
        <v>6.67</v>
      </c>
      <c r="T11" s="49">
        <f>'Yearly data'!S316</f>
        <v>6.67</v>
      </c>
      <c r="U11" s="49">
        <f>'Yearly data'!T316</f>
        <v>6.67</v>
      </c>
      <c r="V11" s="49">
        <f>'Yearly data'!U316</f>
        <v>6.67</v>
      </c>
      <c r="W11" s="49">
        <f>'Yearly data'!V316</f>
        <v>6.67</v>
      </c>
      <c r="X11" s="49">
        <f>'Yearly data'!W316</f>
        <v>6.67</v>
      </c>
      <c r="Y11" s="49">
        <f>'Yearly data'!X316</f>
        <v>6.67</v>
      </c>
      <c r="Z11" s="49">
        <f>'Yearly data'!Y316</f>
        <v>6.67</v>
      </c>
      <c r="AA11" s="49">
        <f>'Yearly data'!Z316</f>
        <v>6.67</v>
      </c>
      <c r="AB11" s="49">
        <f>'Yearly data'!AA316</f>
        <v>6.67</v>
      </c>
      <c r="AC11" s="49">
        <f>'Yearly data'!AB316</f>
        <v>6.67</v>
      </c>
      <c r="AD11" s="49">
        <f>'Yearly data'!AC316</f>
        <v>6.67</v>
      </c>
      <c r="AE11" s="49">
        <f>'Yearly data'!AD316</f>
        <v>6.67</v>
      </c>
      <c r="AF11" s="49">
        <f>'Yearly data'!AE316</f>
        <v>6.67</v>
      </c>
      <c r="AG11" s="49">
        <f>'Yearly data'!AF316</f>
        <v>6.67</v>
      </c>
      <c r="AH11" s="49">
        <f>'Yearly data'!AG316</f>
        <v>6.67</v>
      </c>
      <c r="AI11" s="49">
        <f>'Yearly data'!AH316</f>
        <v>6.67</v>
      </c>
      <c r="AJ11" s="49">
        <f>'Yearly data'!AI316</f>
        <v>6.67</v>
      </c>
      <c r="AK11" s="49">
        <f>'Yearly data'!AJ316</f>
        <v>6.67</v>
      </c>
      <c r="AL11" s="49">
        <f>'Yearly data'!AK316</f>
        <v>6.67</v>
      </c>
      <c r="AM11" s="49">
        <f>'Yearly data'!AL316</f>
        <v>6.67</v>
      </c>
      <c r="AN11" s="49">
        <f>'Yearly data'!AM316</f>
        <v>6.67</v>
      </c>
      <c r="AO11" s="49">
        <f>'Yearly data'!AN316</f>
        <v>6.67</v>
      </c>
      <c r="AP11" s="49">
        <f>'Yearly data'!AO316</f>
        <v>6.67</v>
      </c>
      <c r="AQ11" s="49">
        <f>'Yearly data'!AP316</f>
        <v>6.67</v>
      </c>
      <c r="AR11" s="49">
        <f>'Yearly data'!AQ316</f>
        <v>6.67</v>
      </c>
      <c r="AS11" s="49">
        <f>'Yearly data'!AR316</f>
        <v>6.67</v>
      </c>
      <c r="AT11" s="49">
        <f>'Yearly data'!AS316</f>
        <v>6.67</v>
      </c>
      <c r="AU11" s="49">
        <f>'Yearly data'!AT316</f>
        <v>6.67</v>
      </c>
      <c r="AV11" s="49">
        <f>'Yearly data'!AU316</f>
        <v>6.67</v>
      </c>
      <c r="AW11" s="49">
        <f>'Yearly data'!AV316</f>
        <v>6.67</v>
      </c>
      <c r="AX11" s="49">
        <f>'Yearly data'!AW316</f>
        <v>6.67</v>
      </c>
      <c r="AY11" s="49">
        <f>'Yearly data'!AX316</f>
        <v>6.67</v>
      </c>
      <c r="AZ11" s="49">
        <f>'Yearly data'!AY316</f>
        <v>6.67</v>
      </c>
      <c r="BA11" s="49">
        <f>'Yearly data'!AZ316</f>
        <v>6.67</v>
      </c>
      <c r="BB11" s="49">
        <f>'Yearly data'!BA316</f>
        <v>6.67</v>
      </c>
      <c r="BC11" s="49">
        <f>'Yearly data'!BB316</f>
        <v>6.67</v>
      </c>
      <c r="BD11" s="49">
        <f>'Yearly data'!BC316</f>
        <v>6.67</v>
      </c>
      <c r="BE11" s="49">
        <f>'Yearly data'!BD316</f>
        <v>6.67</v>
      </c>
      <c r="BF11" s="49">
        <f>'Yearly data'!BE316</f>
        <v>6.67</v>
      </c>
      <c r="BG11" s="49">
        <f>'Yearly data'!BF316</f>
        <v>6.67</v>
      </c>
      <c r="BH11" s="49">
        <f>'Yearly data'!BG316</f>
        <v>6.67</v>
      </c>
      <c r="BI11" s="49">
        <f>'Yearly data'!BH316</f>
        <v>6.67</v>
      </c>
      <c r="BJ11" s="49">
        <f>'Yearly data'!BI316</f>
        <v>6.67</v>
      </c>
      <c r="BK11" s="49">
        <f>'Yearly data'!BJ316</f>
        <v>6.67</v>
      </c>
      <c r="BL11" s="49">
        <f>'Yearly data'!BK316</f>
        <v>6.67</v>
      </c>
      <c r="BM11" s="49">
        <f>'Yearly data'!BL316</f>
        <v>6.67</v>
      </c>
      <c r="BN11" s="49">
        <f>'Yearly data'!BM316</f>
        <v>6.67</v>
      </c>
      <c r="BO11" s="49">
        <f>'Yearly data'!BN316</f>
        <v>6.67</v>
      </c>
      <c r="BP11" s="49">
        <f>'Yearly data'!BO316</f>
        <v>6.67</v>
      </c>
      <c r="BQ11" s="49">
        <f>'Yearly data'!BP316</f>
        <v>6.67</v>
      </c>
      <c r="BR11" s="49">
        <f>'Yearly data'!BQ316</f>
        <v>6.67</v>
      </c>
      <c r="BS11" s="49">
        <f>'Yearly data'!BR316</f>
        <v>6.67</v>
      </c>
      <c r="BT11" s="49">
        <f>'Yearly data'!BS316</f>
        <v>6.67</v>
      </c>
      <c r="BU11" s="49">
        <f>'Yearly data'!BT316</f>
        <v>6.67</v>
      </c>
      <c r="BV11" s="49">
        <f>'Yearly data'!BU316</f>
        <v>6.67</v>
      </c>
      <c r="BW11" s="49">
        <f>'Yearly data'!BV316</f>
        <v>6.67</v>
      </c>
      <c r="BX11" s="49">
        <f>'Yearly data'!BW316</f>
        <v>6.67</v>
      </c>
      <c r="BY11" s="49">
        <f>'Yearly data'!BX316</f>
        <v>6.67</v>
      </c>
      <c r="BZ11" s="49">
        <f>'Yearly data'!BY316</f>
        <v>6.67</v>
      </c>
      <c r="CA11" s="49">
        <f>'Yearly data'!BZ316</f>
        <v>6.67</v>
      </c>
      <c r="CB11" s="49">
        <f>'Yearly data'!CA316</f>
        <v>6.67</v>
      </c>
      <c r="CC11" s="49">
        <f>'Yearly data'!CB316</f>
        <v>6.67</v>
      </c>
      <c r="CD11" s="49">
        <f>'Yearly data'!CC316</f>
        <v>6.67</v>
      </c>
      <c r="CE11" s="49">
        <f>'Yearly data'!CD316</f>
        <v>6.67</v>
      </c>
      <c r="CF11" s="49">
        <f>'Yearly data'!CE316</f>
        <v>6.67</v>
      </c>
      <c r="CG11" s="49">
        <f>'Yearly data'!CF316</f>
        <v>6.67</v>
      </c>
      <c r="CH11" s="49">
        <f>'Yearly data'!CG316</f>
        <v>7</v>
      </c>
      <c r="CI11" s="49">
        <f>'Yearly data'!CH316</f>
        <v>7.67</v>
      </c>
      <c r="CJ11" s="49">
        <f>'Yearly data'!CI316</f>
        <v>8.33</v>
      </c>
      <c r="CK11" s="49">
        <f>'Yearly data'!CJ316</f>
        <v>9.33</v>
      </c>
      <c r="CL11" s="49">
        <f>'Yearly data'!CK316</f>
        <v>10.33</v>
      </c>
      <c r="CM11" s="49">
        <f>'Yearly data'!CL316</f>
        <v>10</v>
      </c>
      <c r="CN11" s="49">
        <f>'Yearly data'!CM316</f>
        <v>10</v>
      </c>
      <c r="CO11" s="49">
        <f>'Yearly data'!CN316</f>
        <v>9.67</v>
      </c>
      <c r="CP11" s="32">
        <v>572.44583333333298</v>
      </c>
      <c r="CQ11" s="32">
        <v>567.44583333333298</v>
      </c>
      <c r="CR11" s="32">
        <v>562.44583333333298</v>
      </c>
      <c r="CS11" s="32">
        <v>555.44583333333298</v>
      </c>
      <c r="CT11" s="32">
        <v>543.44583333333298</v>
      </c>
    </row>
    <row r="12" spans="1:98" ht="20.399999999999999">
      <c r="B12" s="48">
        <v>45607</v>
      </c>
      <c r="C12" s="49">
        <f>'Yearly data'!B317</f>
        <v>6.67</v>
      </c>
      <c r="D12" s="49">
        <f>'Yearly data'!C317</f>
        <v>6.67</v>
      </c>
      <c r="E12" s="49">
        <f>'Yearly data'!D317</f>
        <v>6.67</v>
      </c>
      <c r="F12" s="49">
        <f>'Yearly data'!E317</f>
        <v>6.67</v>
      </c>
      <c r="G12" s="49">
        <f>'Yearly data'!F317</f>
        <v>6.67</v>
      </c>
      <c r="H12" s="49">
        <f>'Yearly data'!G317</f>
        <v>6.67</v>
      </c>
      <c r="I12" s="49">
        <f>'Yearly data'!H317</f>
        <v>6.67</v>
      </c>
      <c r="J12" s="49">
        <f>'Yearly data'!I317</f>
        <v>6.67</v>
      </c>
      <c r="K12" s="49">
        <f>'Yearly data'!J317</f>
        <v>6.67</v>
      </c>
      <c r="L12" s="49">
        <f>'Yearly data'!K317</f>
        <v>6.67</v>
      </c>
      <c r="M12" s="49">
        <f>'Yearly data'!L317</f>
        <v>10.33</v>
      </c>
      <c r="N12" s="49">
        <f>'Yearly data'!M317</f>
        <v>10</v>
      </c>
      <c r="O12" s="49">
        <f>'Yearly data'!N317</f>
        <v>9.67</v>
      </c>
      <c r="P12" s="49">
        <f>'Yearly data'!O317</f>
        <v>9.33</v>
      </c>
      <c r="Q12" s="49">
        <f>'Yearly data'!P317</f>
        <v>9</v>
      </c>
      <c r="R12" s="49">
        <f>'Yearly data'!Q317</f>
        <v>8.33</v>
      </c>
      <c r="S12" s="49">
        <f>'Yearly data'!R317</f>
        <v>7.67</v>
      </c>
      <c r="T12" s="49">
        <f>'Yearly data'!S317</f>
        <v>7.33</v>
      </c>
      <c r="U12" s="49">
        <f>'Yearly data'!T317</f>
        <v>6.67</v>
      </c>
      <c r="V12" s="49">
        <f>'Yearly data'!U317</f>
        <v>6.67</v>
      </c>
      <c r="W12" s="49">
        <f>'Yearly data'!V317</f>
        <v>6.67</v>
      </c>
      <c r="X12" s="49">
        <f>'Yearly data'!W317</f>
        <v>6.67</v>
      </c>
      <c r="Y12" s="49">
        <f>'Yearly data'!X317</f>
        <v>6.67</v>
      </c>
      <c r="Z12" s="49">
        <f>'Yearly data'!Y317</f>
        <v>6.67</v>
      </c>
      <c r="AA12" s="49">
        <f>'Yearly data'!Z317</f>
        <v>6.67</v>
      </c>
      <c r="AB12" s="49">
        <f>'Yearly data'!AA317</f>
        <v>6.67</v>
      </c>
      <c r="AC12" s="49">
        <f>'Yearly data'!AB317</f>
        <v>6.67</v>
      </c>
      <c r="AD12" s="49">
        <f>'Yearly data'!AC317</f>
        <v>6.67</v>
      </c>
      <c r="AE12" s="49">
        <f>'Yearly data'!AD317</f>
        <v>6.67</v>
      </c>
      <c r="AF12" s="49">
        <f>'Yearly data'!AE317</f>
        <v>6.67</v>
      </c>
      <c r="AG12" s="49">
        <f>'Yearly data'!AF317</f>
        <v>6.67</v>
      </c>
      <c r="AH12" s="49">
        <f>'Yearly data'!AG317</f>
        <v>6.67</v>
      </c>
      <c r="AI12" s="49">
        <f>'Yearly data'!AH317</f>
        <v>6.67</v>
      </c>
      <c r="AJ12" s="49">
        <f>'Yearly data'!AI317</f>
        <v>6.67</v>
      </c>
      <c r="AK12" s="49">
        <f>'Yearly data'!AJ317</f>
        <v>6.67</v>
      </c>
      <c r="AL12" s="49">
        <f>'Yearly data'!AK317</f>
        <v>6.67</v>
      </c>
      <c r="AM12" s="49">
        <f>'Yearly data'!AL317</f>
        <v>6.67</v>
      </c>
      <c r="AN12" s="49">
        <f>'Yearly data'!AM317</f>
        <v>6.67</v>
      </c>
      <c r="AO12" s="49">
        <f>'Yearly data'!AN317</f>
        <v>6.67</v>
      </c>
      <c r="AP12" s="49">
        <f>'Yearly data'!AO317</f>
        <v>6.67</v>
      </c>
      <c r="AQ12" s="49">
        <f>'Yearly data'!AP317</f>
        <v>6.67</v>
      </c>
      <c r="AR12" s="49">
        <f>'Yearly data'!AQ317</f>
        <v>6.67</v>
      </c>
      <c r="AS12" s="49">
        <f>'Yearly data'!AR317</f>
        <v>6.67</v>
      </c>
      <c r="AT12" s="49">
        <f>'Yearly data'!AS317</f>
        <v>6.67</v>
      </c>
      <c r="AU12" s="49">
        <f>'Yearly data'!AT317</f>
        <v>6.67</v>
      </c>
      <c r="AV12" s="49">
        <f>'Yearly data'!AU317</f>
        <v>6.67</v>
      </c>
      <c r="AW12" s="49">
        <f>'Yearly data'!AV317</f>
        <v>6.67</v>
      </c>
      <c r="AX12" s="49">
        <f>'Yearly data'!AW317</f>
        <v>6.67</v>
      </c>
      <c r="AY12" s="49">
        <f>'Yearly data'!AX317</f>
        <v>6.67</v>
      </c>
      <c r="AZ12" s="49">
        <f>'Yearly data'!AY317</f>
        <v>6.67</v>
      </c>
      <c r="BA12" s="49">
        <f>'Yearly data'!AZ317</f>
        <v>6.67</v>
      </c>
      <c r="BB12" s="49">
        <f>'Yearly data'!BA317</f>
        <v>6.67</v>
      </c>
      <c r="BC12" s="49">
        <f>'Yearly data'!BB317</f>
        <v>6.67</v>
      </c>
      <c r="BD12" s="49">
        <f>'Yearly data'!BC317</f>
        <v>6.67</v>
      </c>
      <c r="BE12" s="49">
        <f>'Yearly data'!BD317</f>
        <v>6.67</v>
      </c>
      <c r="BF12" s="49">
        <f>'Yearly data'!BE317</f>
        <v>6.67</v>
      </c>
      <c r="BG12" s="49">
        <f>'Yearly data'!BF317</f>
        <v>6.67</v>
      </c>
      <c r="BH12" s="49">
        <f>'Yearly data'!BG317</f>
        <v>6.67</v>
      </c>
      <c r="BI12" s="49">
        <f>'Yearly data'!BH317</f>
        <v>6.67</v>
      </c>
      <c r="BJ12" s="49">
        <f>'Yearly data'!BI317</f>
        <v>6.67</v>
      </c>
      <c r="BK12" s="49">
        <f>'Yearly data'!BJ317</f>
        <v>6.67</v>
      </c>
      <c r="BL12" s="49">
        <f>'Yearly data'!BK317</f>
        <v>6.67</v>
      </c>
      <c r="BM12" s="49">
        <f>'Yearly data'!BL317</f>
        <v>6.67</v>
      </c>
      <c r="BN12" s="49">
        <f>'Yearly data'!BM317</f>
        <v>6.67</v>
      </c>
      <c r="BO12" s="49">
        <f>'Yearly data'!BN317</f>
        <v>6.67</v>
      </c>
      <c r="BP12" s="49">
        <f>'Yearly data'!BO317</f>
        <v>6.67</v>
      </c>
      <c r="BQ12" s="49">
        <f>'Yearly data'!BP317</f>
        <v>6.67</v>
      </c>
      <c r="BR12" s="49">
        <f>'Yearly data'!BQ317</f>
        <v>6.67</v>
      </c>
      <c r="BS12" s="49">
        <f>'Yearly data'!BR317</f>
        <v>6.67</v>
      </c>
      <c r="BT12" s="49">
        <f>'Yearly data'!BS317</f>
        <v>6.67</v>
      </c>
      <c r="BU12" s="49">
        <f>'Yearly data'!BT317</f>
        <v>6.67</v>
      </c>
      <c r="BV12" s="49">
        <f>'Yearly data'!BU317</f>
        <v>6.67</v>
      </c>
      <c r="BW12" s="49">
        <f>'Yearly data'!BV317</f>
        <v>6.67</v>
      </c>
      <c r="BX12" s="49">
        <f>'Yearly data'!BW317</f>
        <v>6.67</v>
      </c>
      <c r="BY12" s="49">
        <f>'Yearly data'!BX317</f>
        <v>6.67</v>
      </c>
      <c r="BZ12" s="49">
        <f>'Yearly data'!BY317</f>
        <v>6.67</v>
      </c>
      <c r="CA12" s="49">
        <f>'Yearly data'!BZ317</f>
        <v>6.67</v>
      </c>
      <c r="CB12" s="49">
        <f>'Yearly data'!CA317</f>
        <v>6.67</v>
      </c>
      <c r="CC12" s="49">
        <f>'Yearly data'!CB317</f>
        <v>13.34</v>
      </c>
      <c r="CD12" s="49">
        <f>'Yearly data'!CC317</f>
        <v>12.66</v>
      </c>
      <c r="CE12" s="49">
        <f>'Yearly data'!CD317</f>
        <v>12.66</v>
      </c>
      <c r="CF12" s="49">
        <f>'Yearly data'!CE317</f>
        <v>11.66</v>
      </c>
      <c r="CG12" s="49">
        <f>'Yearly data'!CF317</f>
        <v>11.66</v>
      </c>
      <c r="CH12" s="49">
        <f>'Yearly data'!CG317</f>
        <v>11</v>
      </c>
      <c r="CI12" s="49">
        <f>'Yearly data'!CH317</f>
        <v>10</v>
      </c>
      <c r="CJ12" s="49">
        <f>'Yearly data'!CI317</f>
        <v>10</v>
      </c>
      <c r="CK12" s="49">
        <f>'Yearly data'!CJ317</f>
        <v>10</v>
      </c>
      <c r="CL12" s="49">
        <f>'Yearly data'!CK317</f>
        <v>10</v>
      </c>
      <c r="CM12" s="49">
        <f>'Yearly data'!CL317</f>
        <v>10</v>
      </c>
      <c r="CN12" s="49">
        <f>'Yearly data'!CM317</f>
        <v>10</v>
      </c>
      <c r="CO12" s="49">
        <f>'Yearly data'!CN317</f>
        <v>10</v>
      </c>
      <c r="CP12" s="49">
        <v>558</v>
      </c>
      <c r="CQ12" s="49">
        <v>568</v>
      </c>
      <c r="CR12" s="49">
        <v>559</v>
      </c>
      <c r="CS12" s="49">
        <v>549</v>
      </c>
      <c r="CT12" s="49">
        <v>549</v>
      </c>
    </row>
    <row r="13" spans="1:98" ht="20.399999999999999">
      <c r="B13" s="48">
        <v>45608</v>
      </c>
      <c r="C13" s="49">
        <f>'Yearly data'!B318</f>
        <v>6.67</v>
      </c>
      <c r="D13" s="49">
        <f>'Yearly data'!C318</f>
        <v>6.67</v>
      </c>
      <c r="E13" s="49">
        <f>'Yearly data'!D318</f>
        <v>6.67</v>
      </c>
      <c r="F13" s="49">
        <f>'Yearly data'!E318</f>
        <v>6.67</v>
      </c>
      <c r="G13" s="49">
        <f>'Yearly data'!F318</f>
        <v>6.67</v>
      </c>
      <c r="H13" s="49">
        <f>'Yearly data'!G318</f>
        <v>6.67</v>
      </c>
      <c r="I13" s="49">
        <f>'Yearly data'!H318</f>
        <v>6.67</v>
      </c>
      <c r="J13" s="49">
        <f>'Yearly data'!I318</f>
        <v>6.67</v>
      </c>
      <c r="K13" s="49">
        <f>'Yearly data'!J318</f>
        <v>6.67</v>
      </c>
      <c r="L13" s="49">
        <f>'Yearly data'!K318</f>
        <v>6.67</v>
      </c>
      <c r="M13" s="49">
        <f>'Yearly data'!L318</f>
        <v>6.67</v>
      </c>
      <c r="N13" s="49">
        <f>'Yearly data'!M318</f>
        <v>6.67</v>
      </c>
      <c r="O13" s="49">
        <f>'Yearly data'!N318</f>
        <v>6.67</v>
      </c>
      <c r="P13" s="49">
        <f>'Yearly data'!O318</f>
        <v>6.67</v>
      </c>
      <c r="Q13" s="49">
        <f>'Yearly data'!P318</f>
        <v>6.67</v>
      </c>
      <c r="R13" s="49">
        <f>'Yearly data'!Q318</f>
        <v>6.67</v>
      </c>
      <c r="S13" s="49">
        <f>'Yearly data'!R318</f>
        <v>6.67</v>
      </c>
      <c r="T13" s="49">
        <f>'Yearly data'!S318</f>
        <v>6.67</v>
      </c>
      <c r="U13" s="49">
        <f>'Yearly data'!T318</f>
        <v>6.67</v>
      </c>
      <c r="V13" s="49">
        <f>'Yearly data'!U318</f>
        <v>6.67</v>
      </c>
      <c r="W13" s="49">
        <f>'Yearly data'!V318</f>
        <v>6.67</v>
      </c>
      <c r="X13" s="49">
        <f>'Yearly data'!W318</f>
        <v>6.67</v>
      </c>
      <c r="Y13" s="49">
        <f>'Yearly data'!X318</f>
        <v>6.67</v>
      </c>
      <c r="Z13" s="49">
        <f>'Yearly data'!Y318</f>
        <v>6.67</v>
      </c>
      <c r="AA13" s="49">
        <f>'Yearly data'!Z318</f>
        <v>6.67</v>
      </c>
      <c r="AB13" s="49">
        <f>'Yearly data'!AA318</f>
        <v>6.67</v>
      </c>
      <c r="AC13" s="49">
        <f>'Yearly data'!AB318</f>
        <v>6.67</v>
      </c>
      <c r="AD13" s="49">
        <f>'Yearly data'!AC318</f>
        <v>6.67</v>
      </c>
      <c r="AE13" s="49">
        <f>'Yearly data'!AD318</f>
        <v>6.67</v>
      </c>
      <c r="AF13" s="49">
        <f>'Yearly data'!AE318</f>
        <v>6.67</v>
      </c>
      <c r="AG13" s="49">
        <f>'Yearly data'!AF318</f>
        <v>6.67</v>
      </c>
      <c r="AH13" s="49">
        <f>'Yearly data'!AG318</f>
        <v>6.67</v>
      </c>
      <c r="AI13" s="49">
        <f>'Yearly data'!AH318</f>
        <v>6.67</v>
      </c>
      <c r="AJ13" s="49">
        <f>'Yearly data'!AI318</f>
        <v>6.67</v>
      </c>
      <c r="AK13" s="49">
        <f>'Yearly data'!AJ318</f>
        <v>6.67</v>
      </c>
      <c r="AL13" s="49">
        <f>'Yearly data'!AK318</f>
        <v>6.67</v>
      </c>
      <c r="AM13" s="49">
        <f>'Yearly data'!AL318</f>
        <v>6.67</v>
      </c>
      <c r="AN13" s="49">
        <f>'Yearly data'!AM318</f>
        <v>6.67</v>
      </c>
      <c r="AO13" s="49">
        <f>'Yearly data'!AN318</f>
        <v>6.67</v>
      </c>
      <c r="AP13" s="49">
        <f>'Yearly data'!AO318</f>
        <v>6.67</v>
      </c>
      <c r="AQ13" s="49">
        <f>'Yearly data'!AP318</f>
        <v>6.67</v>
      </c>
      <c r="AR13" s="49">
        <f>'Yearly data'!AQ318</f>
        <v>6.67</v>
      </c>
      <c r="AS13" s="49">
        <f>'Yearly data'!AR318</f>
        <v>6.67</v>
      </c>
      <c r="AT13" s="49">
        <f>'Yearly data'!AS318</f>
        <v>6.67</v>
      </c>
      <c r="AU13" s="49">
        <f>'Yearly data'!AT318</f>
        <v>6.67</v>
      </c>
      <c r="AV13" s="49">
        <f>'Yearly data'!AU318</f>
        <v>6.67</v>
      </c>
      <c r="AW13" s="49">
        <f>'Yearly data'!AV318</f>
        <v>6.67</v>
      </c>
      <c r="AX13" s="49">
        <f>'Yearly data'!AW318</f>
        <v>6.67</v>
      </c>
      <c r="AY13" s="49">
        <f>'Yearly data'!AX318</f>
        <v>6.67</v>
      </c>
      <c r="AZ13" s="49">
        <f>'Yearly data'!AY318</f>
        <v>6.67</v>
      </c>
      <c r="BA13" s="49">
        <f>'Yearly data'!AZ318</f>
        <v>6.67</v>
      </c>
      <c r="BB13" s="49">
        <f>'Yearly data'!BA318</f>
        <v>6.67</v>
      </c>
      <c r="BC13" s="49">
        <f>'Yearly data'!BB318</f>
        <v>6.67</v>
      </c>
      <c r="BD13" s="49">
        <f>'Yearly data'!BC318</f>
        <v>6.67</v>
      </c>
      <c r="BE13" s="49">
        <f>'Yearly data'!BD318</f>
        <v>6.67</v>
      </c>
      <c r="BF13" s="49">
        <f>'Yearly data'!BE318</f>
        <v>6.67</v>
      </c>
      <c r="BG13" s="49">
        <f>'Yearly data'!BF318</f>
        <v>6.67</v>
      </c>
      <c r="BH13" s="49">
        <f>'Yearly data'!BG318</f>
        <v>6.67</v>
      </c>
      <c r="BI13" s="49">
        <f>'Yearly data'!BH318</f>
        <v>6.67</v>
      </c>
      <c r="BJ13" s="49">
        <f>'Yearly data'!BI318</f>
        <v>6.67</v>
      </c>
      <c r="BK13" s="49">
        <f>'Yearly data'!BJ318</f>
        <v>6.67</v>
      </c>
      <c r="BL13" s="49">
        <f>'Yearly data'!BK318</f>
        <v>6.67</v>
      </c>
      <c r="BM13" s="49">
        <f>'Yearly data'!BL318</f>
        <v>6.67</v>
      </c>
      <c r="BN13" s="49">
        <f>'Yearly data'!BM318</f>
        <v>6.67</v>
      </c>
      <c r="BO13" s="49">
        <f>'Yearly data'!BN318</f>
        <v>6.67</v>
      </c>
      <c r="BP13" s="49">
        <f>'Yearly data'!BO318</f>
        <v>6.67</v>
      </c>
      <c r="BQ13" s="49">
        <f>'Yearly data'!BP318</f>
        <v>6.67</v>
      </c>
      <c r="BR13" s="49">
        <f>'Yearly data'!BQ318</f>
        <v>6.67</v>
      </c>
      <c r="BS13" s="49">
        <f>'Yearly data'!BR318</f>
        <v>6.67</v>
      </c>
      <c r="BT13" s="49">
        <f>'Yearly data'!BS318</f>
        <v>6.67</v>
      </c>
      <c r="BU13" s="49">
        <f>'Yearly data'!BT318</f>
        <v>6.67</v>
      </c>
      <c r="BV13" s="49">
        <f>'Yearly data'!BU318</f>
        <v>6.67</v>
      </c>
      <c r="BW13" s="49">
        <f>'Yearly data'!BV318</f>
        <v>6.67</v>
      </c>
      <c r="BX13" s="49">
        <f>'Yearly data'!BW318</f>
        <v>6.67</v>
      </c>
      <c r="BY13" s="49">
        <f>'Yearly data'!BX318</f>
        <v>6.67</v>
      </c>
      <c r="BZ13" s="49">
        <f>'Yearly data'!BY318</f>
        <v>6.67</v>
      </c>
      <c r="CA13" s="49">
        <f>'Yearly data'!BZ318</f>
        <v>6.67</v>
      </c>
      <c r="CB13" s="49">
        <f>'Yearly data'!CA318</f>
        <v>6.67</v>
      </c>
      <c r="CC13" s="49">
        <f>'Yearly data'!CB318</f>
        <v>6.67</v>
      </c>
      <c r="CD13" s="49">
        <f>'Yearly data'!CC318</f>
        <v>6.67</v>
      </c>
      <c r="CE13" s="49">
        <f>'Yearly data'!CD318</f>
        <v>6.67</v>
      </c>
      <c r="CF13" s="49">
        <f>'Yearly data'!CE318</f>
        <v>6.67</v>
      </c>
      <c r="CG13" s="49">
        <f>'Yearly data'!CF318</f>
        <v>6.67</v>
      </c>
      <c r="CH13" s="49">
        <f>'Yearly data'!CG318</f>
        <v>6.67</v>
      </c>
      <c r="CI13" s="49">
        <f>'Yearly data'!CH318</f>
        <v>6.67</v>
      </c>
      <c r="CJ13" s="49">
        <f>'Yearly data'!CI318</f>
        <v>6.67</v>
      </c>
      <c r="CK13" s="49">
        <f>'Yearly data'!CJ318</f>
        <v>6.67</v>
      </c>
      <c r="CL13" s="49">
        <f>'Yearly data'!CK318</f>
        <v>6.67</v>
      </c>
      <c r="CM13" s="49">
        <f>'Yearly data'!CL318</f>
        <v>6.67</v>
      </c>
      <c r="CN13" s="49">
        <f>'Yearly data'!CM318</f>
        <v>6.67</v>
      </c>
      <c r="CO13" s="49">
        <f>'Yearly data'!CN318</f>
        <v>6.67</v>
      </c>
      <c r="CP13" s="49">
        <v>549</v>
      </c>
      <c r="CQ13" s="49">
        <v>545</v>
      </c>
      <c r="CR13" s="49">
        <v>539</v>
      </c>
      <c r="CS13" s="49">
        <v>538</v>
      </c>
      <c r="CT13" s="49">
        <v>529</v>
      </c>
    </row>
    <row r="14" spans="1:98" ht="20.399999999999999">
      <c r="B14" s="48">
        <v>45609</v>
      </c>
      <c r="C14" s="49">
        <f>'Yearly data'!B319</f>
        <v>6.67</v>
      </c>
      <c r="D14" s="49">
        <f>'Yearly data'!C319</f>
        <v>6.67</v>
      </c>
      <c r="E14" s="49">
        <f>'Yearly data'!D319</f>
        <v>6.67</v>
      </c>
      <c r="F14" s="49">
        <f>'Yearly data'!E319</f>
        <v>6.67</v>
      </c>
      <c r="G14" s="49">
        <f>'Yearly data'!F319</f>
        <v>6.67</v>
      </c>
      <c r="H14" s="49">
        <f>'Yearly data'!G319</f>
        <v>6.67</v>
      </c>
      <c r="I14" s="49">
        <f>'Yearly data'!H319</f>
        <v>6.67</v>
      </c>
      <c r="J14" s="49">
        <f>'Yearly data'!I319</f>
        <v>6.67</v>
      </c>
      <c r="K14" s="49">
        <f>'Yearly data'!J319</f>
        <v>6.67</v>
      </c>
      <c r="L14" s="49">
        <f>'Yearly data'!K319</f>
        <v>6.67</v>
      </c>
      <c r="M14" s="49">
        <f>'Yearly data'!L319</f>
        <v>6.67</v>
      </c>
      <c r="N14" s="49">
        <f>'Yearly data'!M319</f>
        <v>6.67</v>
      </c>
      <c r="O14" s="49">
        <f>'Yearly data'!N319</f>
        <v>6.67</v>
      </c>
      <c r="P14" s="49">
        <f>'Yearly data'!O319</f>
        <v>6.67</v>
      </c>
      <c r="Q14" s="49">
        <f>'Yearly data'!P319</f>
        <v>6.67</v>
      </c>
      <c r="R14" s="49">
        <f>'Yearly data'!Q319</f>
        <v>6.67</v>
      </c>
      <c r="S14" s="49">
        <f>'Yearly data'!R319</f>
        <v>6.67</v>
      </c>
      <c r="T14" s="49">
        <f>'Yearly data'!S319</f>
        <v>6.67</v>
      </c>
      <c r="U14" s="49">
        <f>'Yearly data'!T319</f>
        <v>6.67</v>
      </c>
      <c r="V14" s="49">
        <f>'Yearly data'!U319</f>
        <v>6.67</v>
      </c>
      <c r="W14" s="49">
        <f>'Yearly data'!V319</f>
        <v>6.67</v>
      </c>
      <c r="X14" s="49">
        <f>'Yearly data'!W319</f>
        <v>6.67</v>
      </c>
      <c r="Y14" s="49">
        <f>'Yearly data'!X319</f>
        <v>6.67</v>
      </c>
      <c r="Z14" s="49">
        <f>'Yearly data'!Y319</f>
        <v>6.67</v>
      </c>
      <c r="AA14" s="49">
        <f>'Yearly data'!Z319</f>
        <v>6.67</v>
      </c>
      <c r="AB14" s="49">
        <f>'Yearly data'!AA319</f>
        <v>6.67</v>
      </c>
      <c r="AC14" s="49">
        <f>'Yearly data'!AB319</f>
        <v>6.67</v>
      </c>
      <c r="AD14" s="49">
        <f>'Yearly data'!AC319</f>
        <v>6.67</v>
      </c>
      <c r="AE14" s="49">
        <f>'Yearly data'!AD319</f>
        <v>6.67</v>
      </c>
      <c r="AF14" s="49">
        <f>'Yearly data'!AE319</f>
        <v>6.67</v>
      </c>
      <c r="AG14" s="49">
        <f>'Yearly data'!AF319</f>
        <v>6.67</v>
      </c>
      <c r="AH14" s="49">
        <f>'Yearly data'!AG319</f>
        <v>6.67</v>
      </c>
      <c r="AI14" s="49">
        <f>'Yearly data'!AH319</f>
        <v>6.67</v>
      </c>
      <c r="AJ14" s="49">
        <f>'Yearly data'!AI319</f>
        <v>6.67</v>
      </c>
      <c r="AK14" s="49">
        <f>'Yearly data'!AJ319</f>
        <v>6.67</v>
      </c>
      <c r="AL14" s="49">
        <f>'Yearly data'!AK319</f>
        <v>6.67</v>
      </c>
      <c r="AM14" s="49">
        <f>'Yearly data'!AL319</f>
        <v>6.67</v>
      </c>
      <c r="AN14" s="49">
        <f>'Yearly data'!AM319</f>
        <v>6.67</v>
      </c>
      <c r="AO14" s="49">
        <f>'Yearly data'!AN319</f>
        <v>6.67</v>
      </c>
      <c r="AP14" s="49">
        <f>'Yearly data'!AO319</f>
        <v>6.67</v>
      </c>
      <c r="AQ14" s="49">
        <f>'Yearly data'!AP319</f>
        <v>6.67</v>
      </c>
      <c r="AR14" s="49">
        <f>'Yearly data'!AQ319</f>
        <v>6.67</v>
      </c>
      <c r="AS14" s="49">
        <f>'Yearly data'!AR319</f>
        <v>6.67</v>
      </c>
      <c r="AT14" s="49">
        <f>'Yearly data'!AS319</f>
        <v>6.67</v>
      </c>
      <c r="AU14" s="49">
        <f>'Yearly data'!AT319</f>
        <v>6.67</v>
      </c>
      <c r="AV14" s="49">
        <f>'Yearly data'!AU319</f>
        <v>6.67</v>
      </c>
      <c r="AW14" s="49">
        <f>'Yearly data'!AV319</f>
        <v>6.67</v>
      </c>
      <c r="AX14" s="49">
        <f>'Yearly data'!AW319</f>
        <v>6.67</v>
      </c>
      <c r="AY14" s="49">
        <f>'Yearly data'!AX319</f>
        <v>6.67</v>
      </c>
      <c r="AZ14" s="49">
        <f>'Yearly data'!AY319</f>
        <v>6.67</v>
      </c>
      <c r="BA14" s="49">
        <f>'Yearly data'!AZ319</f>
        <v>6.67</v>
      </c>
      <c r="BB14" s="49">
        <f>'Yearly data'!BA319</f>
        <v>6.67</v>
      </c>
      <c r="BC14" s="49">
        <f>'Yearly data'!BB319</f>
        <v>6.67</v>
      </c>
      <c r="BD14" s="49">
        <f>'Yearly data'!BC319</f>
        <v>6.67</v>
      </c>
      <c r="BE14" s="49">
        <f>'Yearly data'!BD319</f>
        <v>6.67</v>
      </c>
      <c r="BF14" s="49">
        <f>'Yearly data'!BE319</f>
        <v>6.67</v>
      </c>
      <c r="BG14" s="49">
        <f>'Yearly data'!BF319</f>
        <v>6.67</v>
      </c>
      <c r="BH14" s="49">
        <f>'Yearly data'!BG319</f>
        <v>6.67</v>
      </c>
      <c r="BI14" s="49">
        <f>'Yearly data'!BH319</f>
        <v>6.67</v>
      </c>
      <c r="BJ14" s="49">
        <f>'Yearly data'!BI319</f>
        <v>6.67</v>
      </c>
      <c r="BK14" s="49">
        <f>'Yearly data'!BJ319</f>
        <v>6.67</v>
      </c>
      <c r="BL14" s="49">
        <f>'Yearly data'!BK319</f>
        <v>6.67</v>
      </c>
      <c r="BM14" s="49">
        <f>'Yearly data'!BL319</f>
        <v>6.67</v>
      </c>
      <c r="BN14" s="49">
        <f>'Yearly data'!BM319</f>
        <v>6.67</v>
      </c>
      <c r="BO14" s="49">
        <f>'Yearly data'!BN319</f>
        <v>6.67</v>
      </c>
      <c r="BP14" s="49">
        <f>'Yearly data'!BO319</f>
        <v>6.67</v>
      </c>
      <c r="BQ14" s="49">
        <f>'Yearly data'!BP319</f>
        <v>6.67</v>
      </c>
      <c r="BR14" s="49">
        <f>'Yearly data'!BQ319</f>
        <v>6.67</v>
      </c>
      <c r="BS14" s="49">
        <f>'Yearly data'!BR319</f>
        <v>6.67</v>
      </c>
      <c r="BT14" s="49">
        <f>'Yearly data'!BS319</f>
        <v>6.67</v>
      </c>
      <c r="BU14" s="49">
        <f>'Yearly data'!BT319</f>
        <v>6.67</v>
      </c>
      <c r="BV14" s="49">
        <f>'Yearly data'!BU319</f>
        <v>6.67</v>
      </c>
      <c r="BW14" s="49">
        <f>'Yearly data'!BV319</f>
        <v>6.67</v>
      </c>
      <c r="BX14" s="49">
        <f>'Yearly data'!BW319</f>
        <v>6.67</v>
      </c>
      <c r="BY14" s="49">
        <f>'Yearly data'!BX319</f>
        <v>6.67</v>
      </c>
      <c r="BZ14" s="49">
        <f>'Yearly data'!BY319</f>
        <v>6.67</v>
      </c>
      <c r="CA14" s="49">
        <f>'Yearly data'!BZ319</f>
        <v>6.67</v>
      </c>
      <c r="CB14" s="49">
        <f>'Yearly data'!CA319</f>
        <v>6.67</v>
      </c>
      <c r="CC14" s="49">
        <f>'Yearly data'!CB319</f>
        <v>6.67</v>
      </c>
      <c r="CD14" s="49">
        <f>'Yearly data'!CC319</f>
        <v>6.67</v>
      </c>
      <c r="CE14" s="49">
        <f>'Yearly data'!CD319</f>
        <v>6.67</v>
      </c>
      <c r="CF14" s="49">
        <f>'Yearly data'!CE319</f>
        <v>6.67</v>
      </c>
      <c r="CG14" s="49">
        <f>'Yearly data'!CF319</f>
        <v>6.67</v>
      </c>
      <c r="CH14" s="49">
        <f>'Yearly data'!CG319</f>
        <v>6.67</v>
      </c>
      <c r="CI14" s="49">
        <f>'Yearly data'!CH319</f>
        <v>6.67</v>
      </c>
      <c r="CJ14" s="49">
        <f>'Yearly data'!CI319</f>
        <v>6.67</v>
      </c>
      <c r="CK14" s="49">
        <f>'Yearly data'!CJ319</f>
        <v>6.67</v>
      </c>
      <c r="CL14" s="49">
        <f>'Yearly data'!CK319</f>
        <v>6.67</v>
      </c>
      <c r="CM14" s="49">
        <f>'Yearly data'!CL319</f>
        <v>6.67</v>
      </c>
      <c r="CN14" s="49">
        <f>'Yearly data'!CM319</f>
        <v>6.67</v>
      </c>
      <c r="CO14" s="49">
        <f>'Yearly data'!CN319</f>
        <v>6.67</v>
      </c>
      <c r="CP14" s="49">
        <v>610</v>
      </c>
      <c r="CQ14" s="49">
        <v>594</v>
      </c>
      <c r="CR14" s="49">
        <v>585</v>
      </c>
      <c r="CS14" s="49">
        <v>538</v>
      </c>
      <c r="CT14" s="49">
        <v>475</v>
      </c>
    </row>
    <row r="15" spans="1:98" ht="20.399999999999999">
      <c r="B15" s="48">
        <v>45610</v>
      </c>
      <c r="C15" s="49">
        <f>'Yearly data'!B320</f>
        <v>6.67</v>
      </c>
      <c r="D15" s="49">
        <f>'Yearly data'!C320</f>
        <v>6.67</v>
      </c>
      <c r="E15" s="49">
        <f>'Yearly data'!D320</f>
        <v>6.67</v>
      </c>
      <c r="F15" s="49">
        <f>'Yearly data'!E320</f>
        <v>6.67</v>
      </c>
      <c r="G15" s="49">
        <f>'Yearly data'!F320</f>
        <v>6.67</v>
      </c>
      <c r="H15" s="49">
        <f>'Yearly data'!G320</f>
        <v>6.67</v>
      </c>
      <c r="I15" s="49">
        <f>'Yearly data'!H320</f>
        <v>6.67</v>
      </c>
      <c r="J15" s="49">
        <f>'Yearly data'!I320</f>
        <v>6.67</v>
      </c>
      <c r="K15" s="49">
        <f>'Yearly data'!J320</f>
        <v>6.67</v>
      </c>
      <c r="L15" s="49">
        <f>'Yearly data'!K320</f>
        <v>6.67</v>
      </c>
      <c r="M15" s="49">
        <f>'Yearly data'!L320</f>
        <v>6.67</v>
      </c>
      <c r="N15" s="49">
        <f>'Yearly data'!M320</f>
        <v>6.67</v>
      </c>
      <c r="O15" s="49">
        <f>'Yearly data'!N320</f>
        <v>6.67</v>
      </c>
      <c r="P15" s="49">
        <f>'Yearly data'!O320</f>
        <v>6.67</v>
      </c>
      <c r="Q15" s="49">
        <f>'Yearly data'!P320</f>
        <v>6.67</v>
      </c>
      <c r="R15" s="49">
        <f>'Yearly data'!Q320</f>
        <v>6.67</v>
      </c>
      <c r="S15" s="49">
        <f>'Yearly data'!R320</f>
        <v>6.67</v>
      </c>
      <c r="T15" s="49">
        <f>'Yearly data'!S320</f>
        <v>6.67</v>
      </c>
      <c r="U15" s="49">
        <f>'Yearly data'!T320</f>
        <v>6.67</v>
      </c>
      <c r="V15" s="49">
        <f>'Yearly data'!U320</f>
        <v>6.67</v>
      </c>
      <c r="W15" s="49">
        <f>'Yearly data'!V320</f>
        <v>6.67</v>
      </c>
      <c r="X15" s="49">
        <f>'Yearly data'!W320</f>
        <v>6.67</v>
      </c>
      <c r="Y15" s="49">
        <f>'Yearly data'!X320</f>
        <v>6.67</v>
      </c>
      <c r="Z15" s="49">
        <f>'Yearly data'!Y320</f>
        <v>6.67</v>
      </c>
      <c r="AA15" s="49">
        <f>'Yearly data'!Z320</f>
        <v>6.67</v>
      </c>
      <c r="AB15" s="49">
        <f>'Yearly data'!AA320</f>
        <v>6.67</v>
      </c>
      <c r="AC15" s="49">
        <f>'Yearly data'!AB320</f>
        <v>6.67</v>
      </c>
      <c r="AD15" s="49">
        <f>'Yearly data'!AC320</f>
        <v>6.67</v>
      </c>
      <c r="AE15" s="49">
        <f>'Yearly data'!AD320</f>
        <v>6.67</v>
      </c>
      <c r="AF15" s="49">
        <f>'Yearly data'!AE320</f>
        <v>6.67</v>
      </c>
      <c r="AG15" s="49">
        <f>'Yearly data'!AF320</f>
        <v>6.67</v>
      </c>
      <c r="AH15" s="49">
        <f>'Yearly data'!AG320</f>
        <v>6.67</v>
      </c>
      <c r="AI15" s="49">
        <f>'Yearly data'!AH320</f>
        <v>6.67</v>
      </c>
      <c r="AJ15" s="49">
        <f>'Yearly data'!AI320</f>
        <v>6.67</v>
      </c>
      <c r="AK15" s="49">
        <f>'Yearly data'!AJ320</f>
        <v>6.67</v>
      </c>
      <c r="AL15" s="49">
        <f>'Yearly data'!AK320</f>
        <v>6.67</v>
      </c>
      <c r="AM15" s="49">
        <f>'Yearly data'!AL320</f>
        <v>6.67</v>
      </c>
      <c r="AN15" s="49">
        <f>'Yearly data'!AM320</f>
        <v>6.67</v>
      </c>
      <c r="AO15" s="49">
        <f>'Yearly data'!AN320</f>
        <v>6.67</v>
      </c>
      <c r="AP15" s="49">
        <f>'Yearly data'!AO320</f>
        <v>6.67</v>
      </c>
      <c r="AQ15" s="49">
        <f>'Yearly data'!AP320</f>
        <v>6.67</v>
      </c>
      <c r="AR15" s="49">
        <f>'Yearly data'!AQ320</f>
        <v>6.67</v>
      </c>
      <c r="AS15" s="49">
        <f>'Yearly data'!AR320</f>
        <v>6.67</v>
      </c>
      <c r="AT15" s="49">
        <f>'Yearly data'!AS320</f>
        <v>6.67</v>
      </c>
      <c r="AU15" s="49">
        <f>'Yearly data'!AT320</f>
        <v>6.67</v>
      </c>
      <c r="AV15" s="49">
        <f>'Yearly data'!AU320</f>
        <v>6.67</v>
      </c>
      <c r="AW15" s="49">
        <f>'Yearly data'!AV320</f>
        <v>6.67</v>
      </c>
      <c r="AX15" s="49">
        <f>'Yearly data'!AW320</f>
        <v>6.67</v>
      </c>
      <c r="AY15" s="49">
        <f>'Yearly data'!AX320</f>
        <v>6.67</v>
      </c>
      <c r="AZ15" s="49">
        <f>'Yearly data'!AY320</f>
        <v>6.67</v>
      </c>
      <c r="BA15" s="49">
        <f>'Yearly data'!AZ320</f>
        <v>6.67</v>
      </c>
      <c r="BB15" s="49">
        <f>'Yearly data'!BA320</f>
        <v>6.67</v>
      </c>
      <c r="BC15" s="49">
        <f>'Yearly data'!BB320</f>
        <v>6.67</v>
      </c>
      <c r="BD15" s="49">
        <f>'Yearly data'!BC320</f>
        <v>6.67</v>
      </c>
      <c r="BE15" s="49">
        <f>'Yearly data'!BD320</f>
        <v>6.67</v>
      </c>
      <c r="BF15" s="49">
        <f>'Yearly data'!BE320</f>
        <v>6.67</v>
      </c>
      <c r="BG15" s="49">
        <f>'Yearly data'!BF320</f>
        <v>6.67</v>
      </c>
      <c r="BH15" s="49">
        <f>'Yearly data'!BG320</f>
        <v>6.67</v>
      </c>
      <c r="BI15" s="49">
        <f>'Yearly data'!BH320</f>
        <v>6.67</v>
      </c>
      <c r="BJ15" s="49">
        <f>'Yearly data'!BI320</f>
        <v>6.67</v>
      </c>
      <c r="BK15" s="49">
        <f>'Yearly data'!BJ320</f>
        <v>6.67</v>
      </c>
      <c r="BL15" s="49">
        <f>'Yearly data'!BK320</f>
        <v>6.67</v>
      </c>
      <c r="BM15" s="49">
        <f>'Yearly data'!BL320</f>
        <v>6.67</v>
      </c>
      <c r="BN15" s="49">
        <f>'Yearly data'!BM320</f>
        <v>6.67</v>
      </c>
      <c r="BO15" s="49">
        <f>'Yearly data'!BN320</f>
        <v>6.67</v>
      </c>
      <c r="BP15" s="49">
        <f>'Yearly data'!BO320</f>
        <v>6.67</v>
      </c>
      <c r="BQ15" s="49">
        <f>'Yearly data'!BP320</f>
        <v>6.67</v>
      </c>
      <c r="BR15" s="49">
        <f>'Yearly data'!BQ320</f>
        <v>6.67</v>
      </c>
      <c r="BS15" s="49">
        <f>'Yearly data'!BR320</f>
        <v>6.67</v>
      </c>
      <c r="BT15" s="49">
        <f>'Yearly data'!BS320</f>
        <v>6.67</v>
      </c>
      <c r="BU15" s="49">
        <f>'Yearly data'!BT320</f>
        <v>6.67</v>
      </c>
      <c r="BV15" s="49">
        <f>'Yearly data'!BU320</f>
        <v>6.67</v>
      </c>
      <c r="BW15" s="49">
        <f>'Yearly data'!BV320</f>
        <v>6.67</v>
      </c>
      <c r="BX15" s="49">
        <f>'Yearly data'!BW320</f>
        <v>6.67</v>
      </c>
      <c r="BY15" s="49">
        <f>'Yearly data'!BX320</f>
        <v>6.67</v>
      </c>
      <c r="BZ15" s="49">
        <f>'Yearly data'!BY320</f>
        <v>6.67</v>
      </c>
      <c r="CA15" s="49">
        <f>'Yearly data'!BZ320</f>
        <v>6.67</v>
      </c>
      <c r="CB15" s="49">
        <f>'Yearly data'!CA320</f>
        <v>6.67</v>
      </c>
      <c r="CC15" s="49">
        <f>'Yearly data'!CB320</f>
        <v>6.67</v>
      </c>
      <c r="CD15" s="49">
        <f>'Yearly data'!CC320</f>
        <v>6.67</v>
      </c>
      <c r="CE15" s="49">
        <f>'Yearly data'!CD320</f>
        <v>6.67</v>
      </c>
      <c r="CF15" s="49">
        <f>'Yearly data'!CE320</f>
        <v>6.67</v>
      </c>
      <c r="CG15" s="49">
        <f>'Yearly data'!CF320</f>
        <v>6.67</v>
      </c>
      <c r="CH15" s="49">
        <f>'Yearly data'!CG320</f>
        <v>6.67</v>
      </c>
      <c r="CI15" s="49">
        <f>'Yearly data'!CH320</f>
        <v>6.67</v>
      </c>
      <c r="CJ15" s="49">
        <f>'Yearly data'!CI320</f>
        <v>6.67</v>
      </c>
      <c r="CK15" s="49">
        <f>'Yearly data'!CJ320</f>
        <v>6.67</v>
      </c>
      <c r="CL15" s="49">
        <f>'Yearly data'!CK320</f>
        <v>6.67</v>
      </c>
      <c r="CM15" s="49">
        <f>'Yearly data'!CL320</f>
        <v>6.67</v>
      </c>
      <c r="CN15" s="49">
        <f>'Yearly data'!CM320</f>
        <v>6.67</v>
      </c>
      <c r="CO15" s="49">
        <f>'Yearly data'!CN320</f>
        <v>6.67</v>
      </c>
      <c r="CP15" s="49">
        <v>596</v>
      </c>
      <c r="CQ15" s="49">
        <v>592</v>
      </c>
      <c r="CR15" s="49">
        <v>582</v>
      </c>
      <c r="CS15" s="49">
        <v>569</v>
      </c>
      <c r="CT15" s="49">
        <v>569</v>
      </c>
    </row>
    <row r="16" spans="1:98" ht="20.399999999999999">
      <c r="B16" s="48">
        <v>45611</v>
      </c>
      <c r="C16" s="49">
        <f>'Yearly data'!B321</f>
        <v>6.67</v>
      </c>
      <c r="D16" s="49">
        <f>'Yearly data'!C321</f>
        <v>6.67</v>
      </c>
      <c r="E16" s="49">
        <f>'Yearly data'!D321</f>
        <v>6.67</v>
      </c>
      <c r="F16" s="49">
        <f>'Yearly data'!E321</f>
        <v>6.67</v>
      </c>
      <c r="G16" s="49">
        <f>'Yearly data'!F321</f>
        <v>6.67</v>
      </c>
      <c r="H16" s="49">
        <f>'Yearly data'!G321</f>
        <v>6.67</v>
      </c>
      <c r="I16" s="49">
        <f>'Yearly data'!H321</f>
        <v>6.67</v>
      </c>
      <c r="J16" s="49">
        <f>'Yearly data'!I321</f>
        <v>6.67</v>
      </c>
      <c r="K16" s="49">
        <f>'Yearly data'!J321</f>
        <v>6.67</v>
      </c>
      <c r="L16" s="49">
        <f>'Yearly data'!K321</f>
        <v>6.67</v>
      </c>
      <c r="M16" s="49">
        <f>'Yearly data'!L321</f>
        <v>6.67</v>
      </c>
      <c r="N16" s="49">
        <f>'Yearly data'!M321</f>
        <v>6.67</v>
      </c>
      <c r="O16" s="49">
        <f>'Yearly data'!N321</f>
        <v>6.67</v>
      </c>
      <c r="P16" s="49">
        <f>'Yearly data'!O321</f>
        <v>6.67</v>
      </c>
      <c r="Q16" s="49">
        <f>'Yearly data'!P321</f>
        <v>6.67</v>
      </c>
      <c r="R16" s="49">
        <f>'Yearly data'!Q321</f>
        <v>6.67</v>
      </c>
      <c r="S16" s="49">
        <f>'Yearly data'!R321</f>
        <v>6.67</v>
      </c>
      <c r="T16" s="49">
        <f>'Yearly data'!S321</f>
        <v>6.67</v>
      </c>
      <c r="U16" s="49">
        <f>'Yearly data'!T321</f>
        <v>6.67</v>
      </c>
      <c r="V16" s="49">
        <f>'Yearly data'!U321</f>
        <v>6.67</v>
      </c>
      <c r="W16" s="49">
        <f>'Yearly data'!V321</f>
        <v>6.67</v>
      </c>
      <c r="X16" s="49">
        <f>'Yearly data'!W321</f>
        <v>6.67</v>
      </c>
      <c r="Y16" s="49">
        <f>'Yearly data'!X321</f>
        <v>6.67</v>
      </c>
      <c r="Z16" s="49">
        <f>'Yearly data'!Y321</f>
        <v>6.67</v>
      </c>
      <c r="AA16" s="49">
        <f>'Yearly data'!Z321</f>
        <v>6.67</v>
      </c>
      <c r="AB16" s="49">
        <f>'Yearly data'!AA321</f>
        <v>6.67</v>
      </c>
      <c r="AC16" s="49">
        <f>'Yearly data'!AB321</f>
        <v>6.67</v>
      </c>
      <c r="AD16" s="49">
        <f>'Yearly data'!AC321</f>
        <v>6.67</v>
      </c>
      <c r="AE16" s="49">
        <f>'Yearly data'!AD321</f>
        <v>6.67</v>
      </c>
      <c r="AF16" s="49">
        <f>'Yearly data'!AE321</f>
        <v>6.67</v>
      </c>
      <c r="AG16" s="49">
        <f>'Yearly data'!AF321</f>
        <v>6.67</v>
      </c>
      <c r="AH16" s="49">
        <f>'Yearly data'!AG321</f>
        <v>6.67</v>
      </c>
      <c r="AI16" s="49">
        <f>'Yearly data'!AH321</f>
        <v>6.67</v>
      </c>
      <c r="AJ16" s="49">
        <f>'Yearly data'!AI321</f>
        <v>6.67</v>
      </c>
      <c r="AK16" s="49">
        <f>'Yearly data'!AJ321</f>
        <v>6.67</v>
      </c>
      <c r="AL16" s="49">
        <f>'Yearly data'!AK321</f>
        <v>6.67</v>
      </c>
      <c r="AM16" s="49">
        <f>'Yearly data'!AL321</f>
        <v>6.67</v>
      </c>
      <c r="AN16" s="49">
        <f>'Yearly data'!AM321</f>
        <v>6.67</v>
      </c>
      <c r="AO16" s="49">
        <f>'Yearly data'!AN321</f>
        <v>6.67</v>
      </c>
      <c r="AP16" s="49">
        <f>'Yearly data'!AO321</f>
        <v>6.67</v>
      </c>
      <c r="AQ16" s="49">
        <f>'Yearly data'!AP321</f>
        <v>6.67</v>
      </c>
      <c r="AR16" s="49">
        <f>'Yearly data'!AQ321</f>
        <v>6.67</v>
      </c>
      <c r="AS16" s="49">
        <f>'Yearly data'!AR321</f>
        <v>6.67</v>
      </c>
      <c r="AT16" s="49">
        <f>'Yearly data'!AS321</f>
        <v>6.67</v>
      </c>
      <c r="AU16" s="49">
        <f>'Yearly data'!AT321</f>
        <v>6.67</v>
      </c>
      <c r="AV16" s="49">
        <f>'Yearly data'!AU321</f>
        <v>6.67</v>
      </c>
      <c r="AW16" s="49">
        <f>'Yearly data'!AV321</f>
        <v>6.67</v>
      </c>
      <c r="AX16" s="49">
        <f>'Yearly data'!AW321</f>
        <v>6.67</v>
      </c>
      <c r="AY16" s="49">
        <f>'Yearly data'!AX321</f>
        <v>6.67</v>
      </c>
      <c r="AZ16" s="49">
        <f>'Yearly data'!AY321</f>
        <v>6.67</v>
      </c>
      <c r="BA16" s="49">
        <f>'Yearly data'!AZ321</f>
        <v>6.67</v>
      </c>
      <c r="BB16" s="49">
        <f>'Yearly data'!BA321</f>
        <v>6.67</v>
      </c>
      <c r="BC16" s="49">
        <f>'Yearly data'!BB321</f>
        <v>6.67</v>
      </c>
      <c r="BD16" s="49">
        <f>'Yearly data'!BC321</f>
        <v>6.67</v>
      </c>
      <c r="BE16" s="49">
        <f>'Yearly data'!BD321</f>
        <v>6.67</v>
      </c>
      <c r="BF16" s="49">
        <f>'Yearly data'!BE321</f>
        <v>6.67</v>
      </c>
      <c r="BG16" s="49">
        <f>'Yearly data'!BF321</f>
        <v>6.67</v>
      </c>
      <c r="BH16" s="49">
        <f>'Yearly data'!BG321</f>
        <v>6.67</v>
      </c>
      <c r="BI16" s="49">
        <f>'Yearly data'!BH321</f>
        <v>6.67</v>
      </c>
      <c r="BJ16" s="49">
        <f>'Yearly data'!BI321</f>
        <v>6.67</v>
      </c>
      <c r="BK16" s="49">
        <f>'Yearly data'!BJ321</f>
        <v>6.67</v>
      </c>
      <c r="BL16" s="49">
        <f>'Yearly data'!BK321</f>
        <v>6.67</v>
      </c>
      <c r="BM16" s="49">
        <f>'Yearly data'!BL321</f>
        <v>6.67</v>
      </c>
      <c r="BN16" s="49">
        <f>'Yearly data'!BM321</f>
        <v>6.67</v>
      </c>
      <c r="BO16" s="49">
        <f>'Yearly data'!BN321</f>
        <v>6.67</v>
      </c>
      <c r="BP16" s="49">
        <f>'Yearly data'!BO321</f>
        <v>6.67</v>
      </c>
      <c r="BQ16" s="49">
        <f>'Yearly data'!BP321</f>
        <v>6.67</v>
      </c>
      <c r="BR16" s="49">
        <f>'Yearly data'!BQ321</f>
        <v>6.67</v>
      </c>
      <c r="BS16" s="49">
        <f>'Yearly data'!BR321</f>
        <v>6.67</v>
      </c>
      <c r="BT16" s="49">
        <f>'Yearly data'!BS321</f>
        <v>6.67</v>
      </c>
      <c r="BU16" s="49">
        <f>'Yearly data'!BT321</f>
        <v>6.67</v>
      </c>
      <c r="BV16" s="49">
        <f>'Yearly data'!BU321</f>
        <v>6.67</v>
      </c>
      <c r="BW16" s="49">
        <f>'Yearly data'!BV321</f>
        <v>6.67</v>
      </c>
      <c r="BX16" s="49">
        <f>'Yearly data'!BW321</f>
        <v>6.67</v>
      </c>
      <c r="BY16" s="49">
        <f>'Yearly data'!BX321</f>
        <v>6.67</v>
      </c>
      <c r="BZ16" s="49">
        <f>'Yearly data'!BY321</f>
        <v>6.67</v>
      </c>
      <c r="CA16" s="49">
        <f>'Yearly data'!BZ321</f>
        <v>6.67</v>
      </c>
      <c r="CB16" s="49">
        <f>'Yearly data'!CA321</f>
        <v>6.67</v>
      </c>
      <c r="CC16" s="49">
        <f>'Yearly data'!CB321</f>
        <v>6.67</v>
      </c>
      <c r="CD16" s="49">
        <f>'Yearly data'!CC321</f>
        <v>6.67</v>
      </c>
      <c r="CE16" s="49">
        <f>'Yearly data'!CD321</f>
        <v>6.67</v>
      </c>
      <c r="CF16" s="49">
        <f>'Yearly data'!CE321</f>
        <v>6.67</v>
      </c>
      <c r="CG16" s="49">
        <f>'Yearly data'!CF321</f>
        <v>6.67</v>
      </c>
      <c r="CH16" s="49">
        <f>'Yearly data'!CG321</f>
        <v>6.67</v>
      </c>
      <c r="CI16" s="49">
        <f>'Yearly data'!CH321</f>
        <v>6.67</v>
      </c>
      <c r="CJ16" s="49">
        <f>'Yearly data'!CI321</f>
        <v>6.67</v>
      </c>
      <c r="CK16" s="49">
        <f>'Yearly data'!CJ321</f>
        <v>6.67</v>
      </c>
      <c r="CL16" s="49">
        <f>'Yearly data'!CK321</f>
        <v>6.67</v>
      </c>
      <c r="CM16" s="49">
        <f>'Yearly data'!CL321</f>
        <v>6.67</v>
      </c>
      <c r="CN16" s="49">
        <f>'Yearly data'!CM321</f>
        <v>6.67</v>
      </c>
      <c r="CO16" s="49">
        <f>'Yearly data'!CN321</f>
        <v>6.67</v>
      </c>
      <c r="CP16" s="49">
        <v>605</v>
      </c>
      <c r="CQ16" s="49">
        <v>592</v>
      </c>
      <c r="CR16" s="49">
        <v>585</v>
      </c>
      <c r="CS16" s="49">
        <v>581</v>
      </c>
      <c r="CT16" s="49">
        <v>563</v>
      </c>
    </row>
    <row r="17" spans="1:98" ht="20.399999999999999">
      <c r="B17" s="48">
        <v>45612</v>
      </c>
      <c r="C17" s="49">
        <f>'Yearly data'!B322</f>
        <v>6.67</v>
      </c>
      <c r="D17" s="49">
        <f>'Yearly data'!C322</f>
        <v>6.67</v>
      </c>
      <c r="E17" s="49">
        <f>'Yearly data'!D322</f>
        <v>6.67</v>
      </c>
      <c r="F17" s="49">
        <f>'Yearly data'!E322</f>
        <v>6.67</v>
      </c>
      <c r="G17" s="49">
        <f>'Yearly data'!F322</f>
        <v>6.67</v>
      </c>
      <c r="H17" s="49">
        <f>'Yearly data'!G322</f>
        <v>6.67</v>
      </c>
      <c r="I17" s="49">
        <f>'Yearly data'!H322</f>
        <v>6.67</v>
      </c>
      <c r="J17" s="49">
        <f>'Yearly data'!I322</f>
        <v>6.67</v>
      </c>
      <c r="K17" s="49">
        <f>'Yearly data'!J322</f>
        <v>6.67</v>
      </c>
      <c r="L17" s="49">
        <f>'Yearly data'!K322</f>
        <v>6.67</v>
      </c>
      <c r="M17" s="49">
        <f>'Yearly data'!L322</f>
        <v>6.67</v>
      </c>
      <c r="N17" s="49">
        <f>'Yearly data'!M322</f>
        <v>6.67</v>
      </c>
      <c r="O17" s="49">
        <f>'Yearly data'!N322</f>
        <v>6.67</v>
      </c>
      <c r="P17" s="49">
        <f>'Yearly data'!O322</f>
        <v>6.67</v>
      </c>
      <c r="Q17" s="49">
        <f>'Yearly data'!P322</f>
        <v>6.67</v>
      </c>
      <c r="R17" s="49">
        <f>'Yearly data'!Q322</f>
        <v>6.67</v>
      </c>
      <c r="S17" s="49">
        <f>'Yearly data'!R322</f>
        <v>6.67</v>
      </c>
      <c r="T17" s="49">
        <f>'Yearly data'!S322</f>
        <v>6.67</v>
      </c>
      <c r="U17" s="49">
        <f>'Yearly data'!T322</f>
        <v>6.67</v>
      </c>
      <c r="V17" s="49">
        <f>'Yearly data'!U322</f>
        <v>6.67</v>
      </c>
      <c r="W17" s="49">
        <f>'Yearly data'!V322</f>
        <v>6.67</v>
      </c>
      <c r="X17" s="49">
        <f>'Yearly data'!W322</f>
        <v>6.67</v>
      </c>
      <c r="Y17" s="49">
        <f>'Yearly data'!X322</f>
        <v>6.67</v>
      </c>
      <c r="Z17" s="49">
        <f>'Yearly data'!Y322</f>
        <v>6.67</v>
      </c>
      <c r="AA17" s="49">
        <f>'Yearly data'!Z322</f>
        <v>6.67</v>
      </c>
      <c r="AB17" s="49">
        <f>'Yearly data'!AA322</f>
        <v>6.67</v>
      </c>
      <c r="AC17" s="49">
        <f>'Yearly data'!AB322</f>
        <v>6.67</v>
      </c>
      <c r="AD17" s="49">
        <f>'Yearly data'!AC322</f>
        <v>6.67</v>
      </c>
      <c r="AE17" s="49">
        <f>'Yearly data'!AD322</f>
        <v>6.67</v>
      </c>
      <c r="AF17" s="49">
        <f>'Yearly data'!AE322</f>
        <v>6.67</v>
      </c>
      <c r="AG17" s="49">
        <f>'Yearly data'!AF322</f>
        <v>6.67</v>
      </c>
      <c r="AH17" s="49">
        <f>'Yearly data'!AG322</f>
        <v>6.67</v>
      </c>
      <c r="AI17" s="49">
        <f>'Yearly data'!AH322</f>
        <v>6.67</v>
      </c>
      <c r="AJ17" s="49">
        <f>'Yearly data'!AI322</f>
        <v>6.67</v>
      </c>
      <c r="AK17" s="49">
        <f>'Yearly data'!AJ322</f>
        <v>6.67</v>
      </c>
      <c r="AL17" s="49">
        <f>'Yearly data'!AK322</f>
        <v>6.67</v>
      </c>
      <c r="AM17" s="49">
        <f>'Yearly data'!AL322</f>
        <v>6.67</v>
      </c>
      <c r="AN17" s="49">
        <f>'Yearly data'!AM322</f>
        <v>6.67</v>
      </c>
      <c r="AO17" s="49">
        <f>'Yearly data'!AN322</f>
        <v>6.67</v>
      </c>
      <c r="AP17" s="49">
        <f>'Yearly data'!AO322</f>
        <v>6.67</v>
      </c>
      <c r="AQ17" s="49">
        <f>'Yearly data'!AP322</f>
        <v>6.67</v>
      </c>
      <c r="AR17" s="49">
        <f>'Yearly data'!AQ322</f>
        <v>6.67</v>
      </c>
      <c r="AS17" s="49">
        <f>'Yearly data'!AR322</f>
        <v>6.67</v>
      </c>
      <c r="AT17" s="49">
        <f>'Yearly data'!AS322</f>
        <v>6.67</v>
      </c>
      <c r="AU17" s="49">
        <f>'Yearly data'!AT322</f>
        <v>6.67</v>
      </c>
      <c r="AV17" s="49">
        <f>'Yearly data'!AU322</f>
        <v>6.67</v>
      </c>
      <c r="AW17" s="49">
        <f>'Yearly data'!AV322</f>
        <v>6.67</v>
      </c>
      <c r="AX17" s="49">
        <f>'Yearly data'!AW322</f>
        <v>6.67</v>
      </c>
      <c r="AY17" s="49">
        <f>'Yearly data'!AX322</f>
        <v>6.67</v>
      </c>
      <c r="AZ17" s="49">
        <f>'Yearly data'!AY322</f>
        <v>6.67</v>
      </c>
      <c r="BA17" s="49">
        <f>'Yearly data'!AZ322</f>
        <v>6.67</v>
      </c>
      <c r="BB17" s="49">
        <f>'Yearly data'!BA322</f>
        <v>6.67</v>
      </c>
      <c r="BC17" s="49">
        <f>'Yearly data'!BB322</f>
        <v>6.67</v>
      </c>
      <c r="BD17" s="49">
        <f>'Yearly data'!BC322</f>
        <v>6.67</v>
      </c>
      <c r="BE17" s="49">
        <f>'Yearly data'!BD322</f>
        <v>6.67</v>
      </c>
      <c r="BF17" s="49">
        <f>'Yearly data'!BE322</f>
        <v>6.67</v>
      </c>
      <c r="BG17" s="49">
        <f>'Yearly data'!BF322</f>
        <v>6.67</v>
      </c>
      <c r="BH17" s="49">
        <f>'Yearly data'!BG322</f>
        <v>6.67</v>
      </c>
      <c r="BI17" s="49">
        <f>'Yearly data'!BH322</f>
        <v>6.67</v>
      </c>
      <c r="BJ17" s="49">
        <f>'Yearly data'!BI322</f>
        <v>6.67</v>
      </c>
      <c r="BK17" s="49">
        <f>'Yearly data'!BJ322</f>
        <v>6.67</v>
      </c>
      <c r="BL17" s="49">
        <f>'Yearly data'!BK322</f>
        <v>6.67</v>
      </c>
      <c r="BM17" s="49">
        <f>'Yearly data'!BL322</f>
        <v>6.67</v>
      </c>
      <c r="BN17" s="49">
        <f>'Yearly data'!BM322</f>
        <v>6.67</v>
      </c>
      <c r="BO17" s="49">
        <f>'Yearly data'!BN322</f>
        <v>6.67</v>
      </c>
      <c r="BP17" s="49">
        <f>'Yearly data'!BO322</f>
        <v>6.67</v>
      </c>
      <c r="BQ17" s="49">
        <f>'Yearly data'!BP322</f>
        <v>6.67</v>
      </c>
      <c r="BR17" s="49">
        <f>'Yearly data'!BQ322</f>
        <v>6.67</v>
      </c>
      <c r="BS17" s="49">
        <f>'Yearly data'!BR322</f>
        <v>6.67</v>
      </c>
      <c r="BT17" s="49">
        <f>'Yearly data'!BS322</f>
        <v>6.67</v>
      </c>
      <c r="BU17" s="49">
        <f>'Yearly data'!BT322</f>
        <v>6.67</v>
      </c>
      <c r="BV17" s="49">
        <f>'Yearly data'!BU322</f>
        <v>6.67</v>
      </c>
      <c r="BW17" s="49">
        <f>'Yearly data'!BV322</f>
        <v>6.67</v>
      </c>
      <c r="BX17" s="49">
        <f>'Yearly data'!BW322</f>
        <v>6.67</v>
      </c>
      <c r="BY17" s="49">
        <f>'Yearly data'!BX322</f>
        <v>6.67</v>
      </c>
      <c r="BZ17" s="49">
        <f>'Yearly data'!BY322</f>
        <v>6.67</v>
      </c>
      <c r="CA17" s="49">
        <f>'Yearly data'!BZ322</f>
        <v>6.67</v>
      </c>
      <c r="CB17" s="49">
        <f>'Yearly data'!CA322</f>
        <v>6.67</v>
      </c>
      <c r="CC17" s="49">
        <f>'Yearly data'!CB322</f>
        <v>6.67</v>
      </c>
      <c r="CD17" s="49">
        <f>'Yearly data'!CC322</f>
        <v>6.67</v>
      </c>
      <c r="CE17" s="49">
        <f>'Yearly data'!CD322</f>
        <v>6.67</v>
      </c>
      <c r="CF17" s="49">
        <f>'Yearly data'!CE322</f>
        <v>6.67</v>
      </c>
      <c r="CG17" s="49">
        <f>'Yearly data'!CF322</f>
        <v>6.67</v>
      </c>
      <c r="CH17" s="49">
        <f>'Yearly data'!CG322</f>
        <v>6.67</v>
      </c>
      <c r="CI17" s="49">
        <f>'Yearly data'!CH322</f>
        <v>6.67</v>
      </c>
      <c r="CJ17" s="49">
        <f>'Yearly data'!CI322</f>
        <v>6.67</v>
      </c>
      <c r="CK17" s="49">
        <f>'Yearly data'!CJ322</f>
        <v>6.67</v>
      </c>
      <c r="CL17" s="49">
        <f>'Yearly data'!CK322</f>
        <v>6.67</v>
      </c>
      <c r="CM17" s="49">
        <f>'Yearly data'!CL322</f>
        <v>6.67</v>
      </c>
      <c r="CN17" s="49">
        <f>'Yearly data'!CM322</f>
        <v>6.67</v>
      </c>
      <c r="CO17" s="49">
        <f>'Yearly data'!CN322</f>
        <v>6.67</v>
      </c>
      <c r="CP17" s="49">
        <v>564</v>
      </c>
      <c r="CQ17" s="49">
        <v>555</v>
      </c>
      <c r="CR17" s="49">
        <v>548</v>
      </c>
      <c r="CS17" s="49">
        <v>543</v>
      </c>
      <c r="CT17" s="49">
        <v>532</v>
      </c>
    </row>
    <row r="18" spans="1:98" ht="20.399999999999999">
      <c r="B18" s="48">
        <v>45613</v>
      </c>
      <c r="C18" s="49">
        <f>'Yearly data'!B323</f>
        <v>6.34</v>
      </c>
      <c r="D18" s="49">
        <f>'Yearly data'!C323</f>
        <v>6.34</v>
      </c>
      <c r="E18" s="49">
        <f>'Yearly data'!D323</f>
        <v>6.34</v>
      </c>
      <c r="F18" s="49">
        <f>'Yearly data'!E323</f>
        <v>6.34</v>
      </c>
      <c r="G18" s="49">
        <f>'Yearly data'!F323</f>
        <v>6.34</v>
      </c>
      <c r="H18" s="49">
        <f>'Yearly data'!G323</f>
        <v>6.34</v>
      </c>
      <c r="I18" s="49">
        <f>'Yearly data'!H323</f>
        <v>6.34</v>
      </c>
      <c r="J18" s="49">
        <f>'Yearly data'!I323</f>
        <v>6.34</v>
      </c>
      <c r="K18" s="49">
        <f>'Yearly data'!J323</f>
        <v>6.34</v>
      </c>
      <c r="L18" s="49">
        <f>'Yearly data'!K323</f>
        <v>6.34</v>
      </c>
      <c r="M18" s="49">
        <f>'Yearly data'!L323</f>
        <v>6.34</v>
      </c>
      <c r="N18" s="49">
        <f>'Yearly data'!M323</f>
        <v>6.34</v>
      </c>
      <c r="O18" s="49">
        <f>'Yearly data'!N323</f>
        <v>6.34</v>
      </c>
      <c r="P18" s="49">
        <f>'Yearly data'!O323</f>
        <v>6.34</v>
      </c>
      <c r="Q18" s="49">
        <f>'Yearly data'!P323</f>
        <v>6.34</v>
      </c>
      <c r="R18" s="49">
        <f>'Yearly data'!Q323</f>
        <v>6.34</v>
      </c>
      <c r="S18" s="49">
        <f>'Yearly data'!R323</f>
        <v>6.34</v>
      </c>
      <c r="T18" s="49">
        <f>'Yearly data'!S323</f>
        <v>6.34</v>
      </c>
      <c r="U18" s="49">
        <f>'Yearly data'!T323</f>
        <v>6.34</v>
      </c>
      <c r="V18" s="49">
        <f>'Yearly data'!U323</f>
        <v>6.34</v>
      </c>
      <c r="W18" s="49">
        <f>'Yearly data'!V323</f>
        <v>6.34</v>
      </c>
      <c r="X18" s="49">
        <f>'Yearly data'!W323</f>
        <v>6.34</v>
      </c>
      <c r="Y18" s="49">
        <f>'Yearly data'!X323</f>
        <v>6.34</v>
      </c>
      <c r="Z18" s="49">
        <f>'Yearly data'!Y323</f>
        <v>6.34</v>
      </c>
      <c r="AA18" s="49">
        <f>'Yearly data'!Z323</f>
        <v>6.34</v>
      </c>
      <c r="AB18" s="49">
        <f>'Yearly data'!AA323</f>
        <v>6.34</v>
      </c>
      <c r="AC18" s="49">
        <f>'Yearly data'!AB323</f>
        <v>6.34</v>
      </c>
      <c r="AD18" s="49">
        <f>'Yearly data'!AC323</f>
        <v>6.34</v>
      </c>
      <c r="AE18" s="49">
        <f>'Yearly data'!AD323</f>
        <v>6.34</v>
      </c>
      <c r="AF18" s="49">
        <f>'Yearly data'!AE323</f>
        <v>6.34</v>
      </c>
      <c r="AG18" s="49">
        <f>'Yearly data'!AF323</f>
        <v>6.34</v>
      </c>
      <c r="AH18" s="49">
        <f>'Yearly data'!AG323</f>
        <v>6.34</v>
      </c>
      <c r="AI18" s="49">
        <f>'Yearly data'!AH323</f>
        <v>6.34</v>
      </c>
      <c r="AJ18" s="49">
        <f>'Yearly data'!AI323</f>
        <v>6.34</v>
      </c>
      <c r="AK18" s="49">
        <f>'Yearly data'!AJ323</f>
        <v>6.34</v>
      </c>
      <c r="AL18" s="49">
        <f>'Yearly data'!AK323</f>
        <v>6.34</v>
      </c>
      <c r="AM18" s="49">
        <f>'Yearly data'!AL323</f>
        <v>6.34</v>
      </c>
      <c r="AN18" s="49">
        <f>'Yearly data'!AM323</f>
        <v>6.34</v>
      </c>
      <c r="AO18" s="49">
        <f>'Yearly data'!AN323</f>
        <v>6.34</v>
      </c>
      <c r="AP18" s="49">
        <f>'Yearly data'!AO323</f>
        <v>6.34</v>
      </c>
      <c r="AQ18" s="49">
        <f>'Yearly data'!AP323</f>
        <v>6.34</v>
      </c>
      <c r="AR18" s="49">
        <f>'Yearly data'!AQ323</f>
        <v>6.34</v>
      </c>
      <c r="AS18" s="49">
        <f>'Yearly data'!AR323</f>
        <v>6.34</v>
      </c>
      <c r="AT18" s="49">
        <f>'Yearly data'!AS323</f>
        <v>6.34</v>
      </c>
      <c r="AU18" s="49">
        <f>'Yearly data'!AT323</f>
        <v>6.34</v>
      </c>
      <c r="AV18" s="49">
        <f>'Yearly data'!AU323</f>
        <v>6.34</v>
      </c>
      <c r="AW18" s="49">
        <f>'Yearly data'!AV323</f>
        <v>6.34</v>
      </c>
      <c r="AX18" s="49">
        <f>'Yearly data'!AW323</f>
        <v>6.34</v>
      </c>
      <c r="AY18" s="49">
        <f>'Yearly data'!AX323</f>
        <v>6.34</v>
      </c>
      <c r="AZ18" s="49">
        <f>'Yearly data'!AY323</f>
        <v>6.34</v>
      </c>
      <c r="BA18" s="49">
        <f>'Yearly data'!AZ323</f>
        <v>6.34</v>
      </c>
      <c r="BB18" s="49">
        <f>'Yearly data'!BA323</f>
        <v>6.34</v>
      </c>
      <c r="BC18" s="49">
        <f>'Yearly data'!BB323</f>
        <v>6.34</v>
      </c>
      <c r="BD18" s="49">
        <f>'Yearly data'!BC323</f>
        <v>6.34</v>
      </c>
      <c r="BE18" s="49">
        <f>'Yearly data'!BD323</f>
        <v>6.34</v>
      </c>
      <c r="BF18" s="49">
        <f>'Yearly data'!BE323</f>
        <v>6.34</v>
      </c>
      <c r="BG18" s="49">
        <f>'Yearly data'!BF323</f>
        <v>6.34</v>
      </c>
      <c r="BH18" s="49">
        <f>'Yearly data'!BG323</f>
        <v>6.34</v>
      </c>
      <c r="BI18" s="49">
        <f>'Yearly data'!BH323</f>
        <v>6.34</v>
      </c>
      <c r="BJ18" s="49">
        <f>'Yearly data'!BI323</f>
        <v>6.34</v>
      </c>
      <c r="BK18" s="49">
        <f>'Yearly data'!BJ323</f>
        <v>6.34</v>
      </c>
      <c r="BL18" s="49">
        <f>'Yearly data'!BK323</f>
        <v>6.34</v>
      </c>
      <c r="BM18" s="49">
        <f>'Yearly data'!BL323</f>
        <v>6.34</v>
      </c>
      <c r="BN18" s="49">
        <f>'Yearly data'!BM323</f>
        <v>6.34</v>
      </c>
      <c r="BO18" s="49">
        <f>'Yearly data'!BN323</f>
        <v>6.34</v>
      </c>
      <c r="BP18" s="49">
        <f>'Yearly data'!BO323</f>
        <v>6.34</v>
      </c>
      <c r="BQ18" s="49">
        <f>'Yearly data'!BP323</f>
        <v>7</v>
      </c>
      <c r="BR18" s="49">
        <f>'Yearly data'!BQ323</f>
        <v>7</v>
      </c>
      <c r="BS18" s="49">
        <f>'Yearly data'!BR323</f>
        <v>8.34</v>
      </c>
      <c r="BT18" s="49">
        <f>'Yearly data'!BS323</f>
        <v>8.34</v>
      </c>
      <c r="BU18" s="49">
        <f>'Yearly data'!BT323</f>
        <v>8</v>
      </c>
      <c r="BV18" s="49">
        <f>'Yearly data'!BU323</f>
        <v>7.66</v>
      </c>
      <c r="BW18" s="49">
        <f>'Yearly data'!BV323</f>
        <v>7.34</v>
      </c>
      <c r="BX18" s="49">
        <f>'Yearly data'!BW323</f>
        <v>7</v>
      </c>
      <c r="BY18" s="49">
        <f>'Yearly data'!BX323</f>
        <v>7</v>
      </c>
      <c r="BZ18" s="49">
        <f>'Yearly data'!BY323</f>
        <v>7</v>
      </c>
      <c r="CA18" s="49">
        <f>'Yearly data'!BZ323</f>
        <v>7</v>
      </c>
      <c r="CB18" s="49">
        <f>'Yearly data'!CA323</f>
        <v>7</v>
      </c>
      <c r="CC18" s="49">
        <f>'Yearly data'!CB323</f>
        <v>7</v>
      </c>
      <c r="CD18" s="49">
        <f>'Yearly data'!CC323</f>
        <v>7</v>
      </c>
      <c r="CE18" s="49">
        <f>'Yearly data'!CD323</f>
        <v>7</v>
      </c>
      <c r="CF18" s="49">
        <f>'Yearly data'!CE323</f>
        <v>7</v>
      </c>
      <c r="CG18" s="49">
        <f>'Yearly data'!CF323</f>
        <v>7</v>
      </c>
      <c r="CH18" s="49">
        <f>'Yearly data'!CG323</f>
        <v>7</v>
      </c>
      <c r="CI18" s="49">
        <f>'Yearly data'!CH323</f>
        <v>7</v>
      </c>
      <c r="CJ18" s="49">
        <f>'Yearly data'!CI323</f>
        <v>7</v>
      </c>
      <c r="CK18" s="49">
        <f>'Yearly data'!CJ323</f>
        <v>7</v>
      </c>
      <c r="CL18" s="49">
        <f>'Yearly data'!CK323</f>
        <v>7</v>
      </c>
      <c r="CM18" s="49">
        <f>'Yearly data'!CL323</f>
        <v>7</v>
      </c>
      <c r="CN18" s="49">
        <f>'Yearly data'!CM323</f>
        <v>7</v>
      </c>
      <c r="CO18" s="49">
        <f>'Yearly data'!CN323</f>
        <v>7</v>
      </c>
      <c r="CP18" s="49">
        <v>554</v>
      </c>
      <c r="CQ18" s="49">
        <v>549</v>
      </c>
      <c r="CR18" s="49">
        <v>541</v>
      </c>
      <c r="CS18" s="49">
        <v>536</v>
      </c>
      <c r="CT18" s="49">
        <v>521</v>
      </c>
    </row>
    <row r="19" spans="1:98" ht="20.399999999999999">
      <c r="B19" s="48">
        <v>45614</v>
      </c>
      <c r="C19" s="49">
        <f>'Yearly data'!B324</f>
        <v>6.67</v>
      </c>
      <c r="D19" s="49">
        <f>'Yearly data'!C324</f>
        <v>6.67</v>
      </c>
      <c r="E19" s="49">
        <f>'Yearly data'!D324</f>
        <v>6.67</v>
      </c>
      <c r="F19" s="49">
        <f>'Yearly data'!E324</f>
        <v>6.67</v>
      </c>
      <c r="G19" s="49">
        <f>'Yearly data'!F324</f>
        <v>6.67</v>
      </c>
      <c r="H19" s="49">
        <f>'Yearly data'!G324</f>
        <v>6.67</v>
      </c>
      <c r="I19" s="49">
        <f>'Yearly data'!H324</f>
        <v>6.67</v>
      </c>
      <c r="J19" s="49">
        <f>'Yearly data'!I324</f>
        <v>6.67</v>
      </c>
      <c r="K19" s="49">
        <f>'Yearly data'!J324</f>
        <v>6.67</v>
      </c>
      <c r="L19" s="49">
        <f>'Yearly data'!K324</f>
        <v>6.67</v>
      </c>
      <c r="M19" s="49">
        <f>'Yearly data'!L324</f>
        <v>6.67</v>
      </c>
      <c r="N19" s="49">
        <f>'Yearly data'!M324</f>
        <v>6.67</v>
      </c>
      <c r="O19" s="49">
        <f>'Yearly data'!N324</f>
        <v>6.67</v>
      </c>
      <c r="P19" s="49">
        <f>'Yearly data'!O324</f>
        <v>6.67</v>
      </c>
      <c r="Q19" s="49">
        <f>'Yearly data'!P324</f>
        <v>6.67</v>
      </c>
      <c r="R19" s="49">
        <f>'Yearly data'!Q324</f>
        <v>6.67</v>
      </c>
      <c r="S19" s="49">
        <f>'Yearly data'!R324</f>
        <v>6.67</v>
      </c>
      <c r="T19" s="49">
        <f>'Yearly data'!S324</f>
        <v>6.67</v>
      </c>
      <c r="U19" s="49">
        <f>'Yearly data'!T324</f>
        <v>6.67</v>
      </c>
      <c r="V19" s="49">
        <f>'Yearly data'!U324</f>
        <v>6.67</v>
      </c>
      <c r="W19" s="49">
        <f>'Yearly data'!V324</f>
        <v>6.67</v>
      </c>
      <c r="X19" s="49">
        <f>'Yearly data'!W324</f>
        <v>6.67</v>
      </c>
      <c r="Y19" s="49">
        <f>'Yearly data'!X324</f>
        <v>6.67</v>
      </c>
      <c r="Z19" s="49">
        <f>'Yearly data'!Y324</f>
        <v>6.67</v>
      </c>
      <c r="AA19" s="49">
        <f>'Yearly data'!Z324</f>
        <v>6.67</v>
      </c>
      <c r="AB19" s="49">
        <f>'Yearly data'!AA324</f>
        <v>6.67</v>
      </c>
      <c r="AC19" s="49">
        <f>'Yearly data'!AB324</f>
        <v>6.67</v>
      </c>
      <c r="AD19" s="49">
        <f>'Yearly data'!AC324</f>
        <v>6.67</v>
      </c>
      <c r="AE19" s="49">
        <f>'Yearly data'!AD324</f>
        <v>6.67</v>
      </c>
      <c r="AF19" s="49">
        <f>'Yearly data'!AE324</f>
        <v>6.67</v>
      </c>
      <c r="AG19" s="49">
        <f>'Yearly data'!AF324</f>
        <v>6.67</v>
      </c>
      <c r="AH19" s="49">
        <f>'Yearly data'!AG324</f>
        <v>6.67</v>
      </c>
      <c r="AI19" s="49">
        <f>'Yearly data'!AH324</f>
        <v>6.67</v>
      </c>
      <c r="AJ19" s="49">
        <f>'Yearly data'!AI324</f>
        <v>6.67</v>
      </c>
      <c r="AK19" s="49">
        <f>'Yearly data'!AJ324</f>
        <v>6.67</v>
      </c>
      <c r="AL19" s="49">
        <f>'Yearly data'!AK324</f>
        <v>6.67</v>
      </c>
      <c r="AM19" s="49">
        <f>'Yearly data'!AL324</f>
        <v>6.67</v>
      </c>
      <c r="AN19" s="49">
        <f>'Yearly data'!AM324</f>
        <v>6.67</v>
      </c>
      <c r="AO19" s="49">
        <f>'Yearly data'!AN324</f>
        <v>6.67</v>
      </c>
      <c r="AP19" s="49">
        <f>'Yearly data'!AO324</f>
        <v>6.67</v>
      </c>
      <c r="AQ19" s="49">
        <f>'Yearly data'!AP324</f>
        <v>6.67</v>
      </c>
      <c r="AR19" s="49">
        <f>'Yearly data'!AQ324</f>
        <v>6.67</v>
      </c>
      <c r="AS19" s="49">
        <f>'Yearly data'!AR324</f>
        <v>6.67</v>
      </c>
      <c r="AT19" s="49">
        <f>'Yearly data'!AS324</f>
        <v>6.67</v>
      </c>
      <c r="AU19" s="49">
        <f>'Yearly data'!AT324</f>
        <v>6.67</v>
      </c>
      <c r="AV19" s="49">
        <f>'Yearly data'!AU324</f>
        <v>6.67</v>
      </c>
      <c r="AW19" s="49">
        <f>'Yearly data'!AV324</f>
        <v>6.67</v>
      </c>
      <c r="AX19" s="49">
        <f>'Yearly data'!AW324</f>
        <v>6.67</v>
      </c>
      <c r="AY19" s="49">
        <f>'Yearly data'!AX324</f>
        <v>6.67</v>
      </c>
      <c r="AZ19" s="49">
        <f>'Yearly data'!AY324</f>
        <v>6.67</v>
      </c>
      <c r="BA19" s="49">
        <f>'Yearly data'!AZ324</f>
        <v>6.67</v>
      </c>
      <c r="BB19" s="49">
        <f>'Yearly data'!BA324</f>
        <v>6.67</v>
      </c>
      <c r="BC19" s="49">
        <f>'Yearly data'!BB324</f>
        <v>6.67</v>
      </c>
      <c r="BD19" s="49">
        <f>'Yearly data'!BC324</f>
        <v>6.67</v>
      </c>
      <c r="BE19" s="49">
        <f>'Yearly data'!BD324</f>
        <v>6.67</v>
      </c>
      <c r="BF19" s="49">
        <f>'Yearly data'!BE324</f>
        <v>6.67</v>
      </c>
      <c r="BG19" s="49">
        <f>'Yearly data'!BF324</f>
        <v>6.67</v>
      </c>
      <c r="BH19" s="49">
        <f>'Yearly data'!BG324</f>
        <v>6.67</v>
      </c>
      <c r="BI19" s="49">
        <f>'Yearly data'!BH324</f>
        <v>6.67</v>
      </c>
      <c r="BJ19" s="49">
        <f>'Yearly data'!BI324</f>
        <v>6.67</v>
      </c>
      <c r="BK19" s="49">
        <f>'Yearly data'!BJ324</f>
        <v>6.67</v>
      </c>
      <c r="BL19" s="49">
        <f>'Yearly data'!BK324</f>
        <v>6.67</v>
      </c>
      <c r="BM19" s="49">
        <f>'Yearly data'!BL324</f>
        <v>6.67</v>
      </c>
      <c r="BN19" s="49">
        <f>'Yearly data'!BM324</f>
        <v>6.67</v>
      </c>
      <c r="BO19" s="49">
        <f>'Yearly data'!BN324</f>
        <v>6.67</v>
      </c>
      <c r="BP19" s="49">
        <f>'Yearly data'!BO324</f>
        <v>6.67</v>
      </c>
      <c r="BQ19" s="49">
        <f>'Yearly data'!BP324</f>
        <v>6.67</v>
      </c>
      <c r="BR19" s="49">
        <f>'Yearly data'!BQ324</f>
        <v>6.67</v>
      </c>
      <c r="BS19" s="49">
        <f>'Yearly data'!BR324</f>
        <v>6.67</v>
      </c>
      <c r="BT19" s="49">
        <f>'Yearly data'!BS324</f>
        <v>6.67</v>
      </c>
      <c r="BU19" s="49">
        <f>'Yearly data'!BT324</f>
        <v>6.67</v>
      </c>
      <c r="BV19" s="49">
        <f>'Yearly data'!BU324</f>
        <v>6.67</v>
      </c>
      <c r="BW19" s="49">
        <f>'Yearly data'!BV324</f>
        <v>6.67</v>
      </c>
      <c r="BX19" s="49">
        <f>'Yearly data'!BW324</f>
        <v>6.67</v>
      </c>
      <c r="BY19" s="49">
        <f>'Yearly data'!BX324</f>
        <v>6.67</v>
      </c>
      <c r="BZ19" s="49">
        <f>'Yearly data'!BY324</f>
        <v>6.67</v>
      </c>
      <c r="CA19" s="49">
        <f>'Yearly data'!BZ324</f>
        <v>6.67</v>
      </c>
      <c r="CB19" s="49">
        <f>'Yearly data'!CA324</f>
        <v>6.67</v>
      </c>
      <c r="CC19" s="49">
        <f>'Yearly data'!CB324</f>
        <v>6.67</v>
      </c>
      <c r="CD19" s="49">
        <f>'Yearly data'!CC324</f>
        <v>6.67</v>
      </c>
      <c r="CE19" s="49">
        <f>'Yearly data'!CD324</f>
        <v>6.67</v>
      </c>
      <c r="CF19" s="49">
        <f>'Yearly data'!CE324</f>
        <v>6.67</v>
      </c>
      <c r="CG19" s="49">
        <f>'Yearly data'!CF324</f>
        <v>6.67</v>
      </c>
      <c r="CH19" s="49">
        <f>'Yearly data'!CG324</f>
        <v>6.67</v>
      </c>
      <c r="CI19" s="49">
        <f>'Yearly data'!CH324</f>
        <v>6.67</v>
      </c>
      <c r="CJ19" s="49">
        <f>'Yearly data'!CI324</f>
        <v>6.67</v>
      </c>
      <c r="CK19" s="49">
        <f>'Yearly data'!CJ324</f>
        <v>6.67</v>
      </c>
      <c r="CL19" s="49">
        <f>'Yearly data'!CK324</f>
        <v>6.67</v>
      </c>
      <c r="CM19" s="49">
        <f>'Yearly data'!CL324</f>
        <v>6.67</v>
      </c>
      <c r="CN19" s="49">
        <f>'Yearly data'!CM324</f>
        <v>6.67</v>
      </c>
      <c r="CO19" s="49">
        <f>'Yearly data'!CN324</f>
        <v>6.67</v>
      </c>
      <c r="CP19" s="49">
        <v>534</v>
      </c>
      <c r="CQ19" s="49">
        <v>531</v>
      </c>
      <c r="CR19" s="49">
        <v>526</v>
      </c>
      <c r="CS19" s="49">
        <v>523</v>
      </c>
      <c r="CT19" s="49">
        <v>506</v>
      </c>
    </row>
    <row r="20" spans="1:98" ht="20.399999999999999">
      <c r="B20" s="48">
        <v>45615</v>
      </c>
      <c r="C20" s="49">
        <f>'Yearly data'!B325</f>
        <v>6.66</v>
      </c>
      <c r="D20" s="49">
        <f>'Yearly data'!C325</f>
        <v>6.66</v>
      </c>
      <c r="E20" s="49">
        <f>'Yearly data'!D325</f>
        <v>6.66</v>
      </c>
      <c r="F20" s="49">
        <f>'Yearly data'!E325</f>
        <v>6.66</v>
      </c>
      <c r="G20" s="49">
        <f>'Yearly data'!F325</f>
        <v>6.66</v>
      </c>
      <c r="H20" s="49">
        <f>'Yearly data'!G325</f>
        <v>6.66</v>
      </c>
      <c r="I20" s="49">
        <f>'Yearly data'!H325</f>
        <v>6.66</v>
      </c>
      <c r="J20" s="49">
        <f>'Yearly data'!I325</f>
        <v>6.66</v>
      </c>
      <c r="K20" s="49">
        <f>'Yearly data'!J325</f>
        <v>6.66</v>
      </c>
      <c r="L20" s="49">
        <f>'Yearly data'!K325</f>
        <v>6.66</v>
      </c>
      <c r="M20" s="49">
        <f>'Yearly data'!L325</f>
        <v>6.66</v>
      </c>
      <c r="N20" s="49">
        <f>'Yearly data'!M325</f>
        <v>6.66</v>
      </c>
      <c r="O20" s="49">
        <f>'Yearly data'!N325</f>
        <v>6.66</v>
      </c>
      <c r="P20" s="49">
        <f>'Yearly data'!O325</f>
        <v>6.66</v>
      </c>
      <c r="Q20" s="49">
        <f>'Yearly data'!P325</f>
        <v>6.66</v>
      </c>
      <c r="R20" s="49">
        <f>'Yearly data'!Q325</f>
        <v>6.66</v>
      </c>
      <c r="S20" s="49">
        <f>'Yearly data'!R325</f>
        <v>6.66</v>
      </c>
      <c r="T20" s="49">
        <f>'Yearly data'!S325</f>
        <v>6.66</v>
      </c>
      <c r="U20" s="49">
        <f>'Yearly data'!T325</f>
        <v>6.66</v>
      </c>
      <c r="V20" s="49">
        <f>'Yearly data'!U325</f>
        <v>6.66</v>
      </c>
      <c r="W20" s="49">
        <f>'Yearly data'!V325</f>
        <v>6.66</v>
      </c>
      <c r="X20" s="49">
        <f>'Yearly data'!W325</f>
        <v>6.66</v>
      </c>
      <c r="Y20" s="49">
        <f>'Yearly data'!X325</f>
        <v>6.66</v>
      </c>
      <c r="Z20" s="49">
        <f>'Yearly data'!Y325</f>
        <v>6.66</v>
      </c>
      <c r="AA20" s="49">
        <f>'Yearly data'!Z325</f>
        <v>6.66</v>
      </c>
      <c r="AB20" s="49">
        <f>'Yearly data'!AA325</f>
        <v>6.66</v>
      </c>
      <c r="AC20" s="49">
        <f>'Yearly data'!AB325</f>
        <v>6.66</v>
      </c>
      <c r="AD20" s="49">
        <f>'Yearly data'!AC325</f>
        <v>6.66</v>
      </c>
      <c r="AE20" s="49">
        <f>'Yearly data'!AD325</f>
        <v>6.66</v>
      </c>
      <c r="AF20" s="49">
        <f>'Yearly data'!AE325</f>
        <v>6.66</v>
      </c>
      <c r="AG20" s="49">
        <f>'Yearly data'!AF325</f>
        <v>6.66</v>
      </c>
      <c r="AH20" s="49">
        <f>'Yearly data'!AG325</f>
        <v>6.66</v>
      </c>
      <c r="AI20" s="49">
        <f>'Yearly data'!AH325</f>
        <v>6.66</v>
      </c>
      <c r="AJ20" s="49">
        <f>'Yearly data'!AI325</f>
        <v>6.66</v>
      </c>
      <c r="AK20" s="49">
        <f>'Yearly data'!AJ325</f>
        <v>6.66</v>
      </c>
      <c r="AL20" s="49">
        <f>'Yearly data'!AK325</f>
        <v>6.66</v>
      </c>
      <c r="AM20" s="49">
        <f>'Yearly data'!AL325</f>
        <v>6.66</v>
      </c>
      <c r="AN20" s="49">
        <f>'Yearly data'!AM325</f>
        <v>6.66</v>
      </c>
      <c r="AO20" s="49">
        <f>'Yearly data'!AN325</f>
        <v>6.66</v>
      </c>
      <c r="AP20" s="49">
        <f>'Yearly data'!AO325</f>
        <v>6.66</v>
      </c>
      <c r="AQ20" s="49">
        <f>'Yearly data'!AP325</f>
        <v>6.66</v>
      </c>
      <c r="AR20" s="49">
        <f>'Yearly data'!AQ325</f>
        <v>6.66</v>
      </c>
      <c r="AS20" s="49">
        <f>'Yearly data'!AR325</f>
        <v>6.66</v>
      </c>
      <c r="AT20" s="49">
        <f>'Yearly data'!AS325</f>
        <v>6.66</v>
      </c>
      <c r="AU20" s="49">
        <f>'Yearly data'!AT325</f>
        <v>6.66</v>
      </c>
      <c r="AV20" s="49">
        <f>'Yearly data'!AU325</f>
        <v>6.66</v>
      </c>
      <c r="AW20" s="49">
        <f>'Yearly data'!AV325</f>
        <v>6.66</v>
      </c>
      <c r="AX20" s="49">
        <f>'Yearly data'!AW325</f>
        <v>6.66</v>
      </c>
      <c r="AY20" s="49">
        <f>'Yearly data'!AX325</f>
        <v>6.66</v>
      </c>
      <c r="AZ20" s="49">
        <f>'Yearly data'!AY325</f>
        <v>6.66</v>
      </c>
      <c r="BA20" s="49">
        <f>'Yearly data'!AZ325</f>
        <v>6.66</v>
      </c>
      <c r="BB20" s="49">
        <f>'Yearly data'!BA325</f>
        <v>6.66</v>
      </c>
      <c r="BC20" s="49">
        <f>'Yearly data'!BB325</f>
        <v>6.66</v>
      </c>
      <c r="BD20" s="49">
        <f>'Yearly data'!BC325</f>
        <v>6.66</v>
      </c>
      <c r="BE20" s="49">
        <f>'Yearly data'!BD325</f>
        <v>6.66</v>
      </c>
      <c r="BF20" s="49">
        <f>'Yearly data'!BE325</f>
        <v>6.66</v>
      </c>
      <c r="BG20" s="49">
        <f>'Yearly data'!BF325</f>
        <v>6.66</v>
      </c>
      <c r="BH20" s="49">
        <f>'Yearly data'!BG325</f>
        <v>6.66</v>
      </c>
      <c r="BI20" s="49">
        <f>'Yearly data'!BH325</f>
        <v>6.66</v>
      </c>
      <c r="BJ20" s="49">
        <f>'Yearly data'!BI325</f>
        <v>6.66</v>
      </c>
      <c r="BK20" s="49">
        <f>'Yearly data'!BJ325</f>
        <v>6.66</v>
      </c>
      <c r="BL20" s="49">
        <f>'Yearly data'!BK325</f>
        <v>6.66</v>
      </c>
      <c r="BM20" s="49">
        <f>'Yearly data'!BL325</f>
        <v>6.66</v>
      </c>
      <c r="BN20" s="49">
        <f>'Yearly data'!BM325</f>
        <v>6.66</v>
      </c>
      <c r="BO20" s="49">
        <f>'Yearly data'!BN325</f>
        <v>6.66</v>
      </c>
      <c r="BP20" s="49">
        <f>'Yearly data'!BO325</f>
        <v>6.66</v>
      </c>
      <c r="BQ20" s="49">
        <f>'Yearly data'!BP325</f>
        <v>6.66</v>
      </c>
      <c r="BR20" s="49">
        <f>'Yearly data'!BQ325</f>
        <v>6.66</v>
      </c>
      <c r="BS20" s="49">
        <f>'Yearly data'!BR325</f>
        <v>6.66</v>
      </c>
      <c r="BT20" s="49">
        <f>'Yearly data'!BS325</f>
        <v>6.66</v>
      </c>
      <c r="BU20" s="49">
        <f>'Yearly data'!BT325</f>
        <v>6.66</v>
      </c>
      <c r="BV20" s="49">
        <f>'Yearly data'!BU325</f>
        <v>6.66</v>
      </c>
      <c r="BW20" s="49">
        <f>'Yearly data'!BV325</f>
        <v>6.66</v>
      </c>
      <c r="BX20" s="49">
        <f>'Yearly data'!BW325</f>
        <v>6.66</v>
      </c>
      <c r="BY20" s="49">
        <f>'Yearly data'!BX325</f>
        <v>6.66</v>
      </c>
      <c r="BZ20" s="49">
        <f>'Yearly data'!BY325</f>
        <v>6.66</v>
      </c>
      <c r="CA20" s="49">
        <f>'Yearly data'!BZ325</f>
        <v>6.66</v>
      </c>
      <c r="CB20" s="49">
        <f>'Yearly data'!CA325</f>
        <v>6.66</v>
      </c>
      <c r="CC20" s="49">
        <f>'Yearly data'!CB325</f>
        <v>6.66</v>
      </c>
      <c r="CD20" s="49">
        <f>'Yearly data'!CC325</f>
        <v>6.66</v>
      </c>
      <c r="CE20" s="49">
        <f>'Yearly data'!CD325</f>
        <v>6.66</v>
      </c>
      <c r="CF20" s="49">
        <f>'Yearly data'!CE325</f>
        <v>6.66</v>
      </c>
      <c r="CG20" s="49">
        <f>'Yearly data'!CF325</f>
        <v>6.66</v>
      </c>
      <c r="CH20" s="49">
        <f>'Yearly data'!CG325</f>
        <v>6.66</v>
      </c>
      <c r="CI20" s="49">
        <f>'Yearly data'!CH325</f>
        <v>6.66</v>
      </c>
      <c r="CJ20" s="49">
        <f>'Yearly data'!CI325</f>
        <v>6.66</v>
      </c>
      <c r="CK20" s="49">
        <f>'Yearly data'!CJ325</f>
        <v>6.66</v>
      </c>
      <c r="CL20" s="49">
        <f>'Yearly data'!CK325</f>
        <v>6.66</v>
      </c>
      <c r="CM20" s="49">
        <f>'Yearly data'!CL325</f>
        <v>6.66</v>
      </c>
      <c r="CN20" s="49">
        <f>'Yearly data'!CM325</f>
        <v>6.66</v>
      </c>
      <c r="CO20" s="49">
        <f>'Yearly data'!CN325</f>
        <v>6.66</v>
      </c>
      <c r="CP20" s="49">
        <v>485</v>
      </c>
      <c r="CQ20" s="49">
        <v>480</v>
      </c>
      <c r="CR20" s="49">
        <v>467</v>
      </c>
      <c r="CS20" s="49">
        <v>457</v>
      </c>
      <c r="CT20" s="49">
        <v>455</v>
      </c>
    </row>
    <row r="21" spans="1:98" ht="20.399999999999999">
      <c r="B21" s="48">
        <v>45616</v>
      </c>
      <c r="C21" s="49">
        <f>'Yearly data'!B326</f>
        <v>6.66</v>
      </c>
      <c r="D21" s="49">
        <f>'Yearly data'!C326</f>
        <v>6.66</v>
      </c>
      <c r="E21" s="49">
        <f>'Yearly data'!D326</f>
        <v>6.66</v>
      </c>
      <c r="F21" s="49">
        <f>'Yearly data'!E326</f>
        <v>6.66</v>
      </c>
      <c r="G21" s="49">
        <f>'Yearly data'!F326</f>
        <v>6.66</v>
      </c>
      <c r="H21" s="49">
        <f>'Yearly data'!G326</f>
        <v>6.66</v>
      </c>
      <c r="I21" s="49">
        <f>'Yearly data'!H326</f>
        <v>6.66</v>
      </c>
      <c r="J21" s="49">
        <f>'Yearly data'!I326</f>
        <v>6.66</v>
      </c>
      <c r="K21" s="49">
        <f>'Yearly data'!J326</f>
        <v>6.66</v>
      </c>
      <c r="L21" s="49">
        <f>'Yearly data'!K326</f>
        <v>6.66</v>
      </c>
      <c r="M21" s="49">
        <f>'Yearly data'!L326</f>
        <v>6.66</v>
      </c>
      <c r="N21" s="49">
        <f>'Yearly data'!M326</f>
        <v>6.66</v>
      </c>
      <c r="O21" s="49">
        <f>'Yearly data'!N326</f>
        <v>6.66</v>
      </c>
      <c r="P21" s="49">
        <f>'Yearly data'!O326</f>
        <v>6.66</v>
      </c>
      <c r="Q21" s="49">
        <f>'Yearly data'!P326</f>
        <v>6.66</v>
      </c>
      <c r="R21" s="49">
        <f>'Yearly data'!Q326</f>
        <v>6.66</v>
      </c>
      <c r="S21" s="49">
        <f>'Yearly data'!R326</f>
        <v>6.66</v>
      </c>
      <c r="T21" s="49">
        <f>'Yearly data'!S326</f>
        <v>6.66</v>
      </c>
      <c r="U21" s="49">
        <f>'Yearly data'!T326</f>
        <v>6.66</v>
      </c>
      <c r="V21" s="49">
        <f>'Yearly data'!U326</f>
        <v>6.66</v>
      </c>
      <c r="W21" s="49">
        <f>'Yearly data'!V326</f>
        <v>6.66</v>
      </c>
      <c r="X21" s="49">
        <f>'Yearly data'!W326</f>
        <v>6.66</v>
      </c>
      <c r="Y21" s="49">
        <f>'Yearly data'!X326</f>
        <v>6.66</v>
      </c>
      <c r="Z21" s="49">
        <f>'Yearly data'!Y326</f>
        <v>6.66</v>
      </c>
      <c r="AA21" s="49">
        <f>'Yearly data'!Z326</f>
        <v>6.66</v>
      </c>
      <c r="AB21" s="49">
        <f>'Yearly data'!AA326</f>
        <v>6.66</v>
      </c>
      <c r="AC21" s="49">
        <f>'Yearly data'!AB326</f>
        <v>6.66</v>
      </c>
      <c r="AD21" s="49">
        <f>'Yearly data'!AC326</f>
        <v>6.66</v>
      </c>
      <c r="AE21" s="49">
        <f>'Yearly data'!AD326</f>
        <v>6.66</v>
      </c>
      <c r="AF21" s="49">
        <f>'Yearly data'!AE326</f>
        <v>6.66</v>
      </c>
      <c r="AG21" s="49">
        <f>'Yearly data'!AF326</f>
        <v>6.66</v>
      </c>
      <c r="AH21" s="49">
        <f>'Yearly data'!AG326</f>
        <v>6.66</v>
      </c>
      <c r="AI21" s="49">
        <f>'Yearly data'!AH326</f>
        <v>6.66</v>
      </c>
      <c r="AJ21" s="49">
        <f>'Yearly data'!AI326</f>
        <v>6.66</v>
      </c>
      <c r="AK21" s="49">
        <f>'Yearly data'!AJ326</f>
        <v>6.66</v>
      </c>
      <c r="AL21" s="49">
        <f>'Yearly data'!AK326</f>
        <v>6.66</v>
      </c>
      <c r="AM21" s="49">
        <f>'Yearly data'!AL326</f>
        <v>6.66</v>
      </c>
      <c r="AN21" s="49">
        <f>'Yearly data'!AM326</f>
        <v>6.66</v>
      </c>
      <c r="AO21" s="49">
        <f>'Yearly data'!AN326</f>
        <v>6.66</v>
      </c>
      <c r="AP21" s="49">
        <f>'Yearly data'!AO326</f>
        <v>6.66</v>
      </c>
      <c r="AQ21" s="49">
        <f>'Yearly data'!AP326</f>
        <v>6.66</v>
      </c>
      <c r="AR21" s="49">
        <f>'Yearly data'!AQ326</f>
        <v>6.66</v>
      </c>
      <c r="AS21" s="49">
        <f>'Yearly data'!AR326</f>
        <v>6.66</v>
      </c>
      <c r="AT21" s="49">
        <f>'Yearly data'!AS326</f>
        <v>6.66</v>
      </c>
      <c r="AU21" s="49">
        <f>'Yearly data'!AT326</f>
        <v>6.66</v>
      </c>
      <c r="AV21" s="49">
        <f>'Yearly data'!AU326</f>
        <v>6.66</v>
      </c>
      <c r="AW21" s="49">
        <f>'Yearly data'!AV326</f>
        <v>6.66</v>
      </c>
      <c r="AX21" s="49">
        <f>'Yearly data'!AW326</f>
        <v>6.66</v>
      </c>
      <c r="AY21" s="49">
        <f>'Yearly data'!AX326</f>
        <v>6.66</v>
      </c>
      <c r="AZ21" s="49">
        <f>'Yearly data'!AY326</f>
        <v>6.66</v>
      </c>
      <c r="BA21" s="49">
        <f>'Yearly data'!AZ326</f>
        <v>6.66</v>
      </c>
      <c r="BB21" s="49">
        <f>'Yearly data'!BA326</f>
        <v>6.66</v>
      </c>
      <c r="BC21" s="49">
        <f>'Yearly data'!BB326</f>
        <v>6.66</v>
      </c>
      <c r="BD21" s="49">
        <f>'Yearly data'!BC326</f>
        <v>6.66</v>
      </c>
      <c r="BE21" s="49">
        <f>'Yearly data'!BD326</f>
        <v>6.66</v>
      </c>
      <c r="BF21" s="49">
        <f>'Yearly data'!BE326</f>
        <v>6.66</v>
      </c>
      <c r="BG21" s="49">
        <f>'Yearly data'!BF326</f>
        <v>6.66</v>
      </c>
      <c r="BH21" s="49">
        <f>'Yearly data'!BG326</f>
        <v>6.66</v>
      </c>
      <c r="BI21" s="49">
        <f>'Yearly data'!BH326</f>
        <v>6.66</v>
      </c>
      <c r="BJ21" s="49">
        <f>'Yearly data'!BI326</f>
        <v>6.66</v>
      </c>
      <c r="BK21" s="49">
        <f>'Yearly data'!BJ326</f>
        <v>6.66</v>
      </c>
      <c r="BL21" s="49">
        <f>'Yearly data'!BK326</f>
        <v>6.66</v>
      </c>
      <c r="BM21" s="49">
        <f>'Yearly data'!BL326</f>
        <v>6.66</v>
      </c>
      <c r="BN21" s="49">
        <f>'Yearly data'!BM326</f>
        <v>6.66</v>
      </c>
      <c r="BO21" s="49">
        <f>'Yearly data'!BN326</f>
        <v>6.66</v>
      </c>
      <c r="BP21" s="49">
        <f>'Yearly data'!BO326</f>
        <v>6.66</v>
      </c>
      <c r="BQ21" s="49">
        <f>'Yearly data'!BP326</f>
        <v>6.66</v>
      </c>
      <c r="BR21" s="49">
        <f>'Yearly data'!BQ326</f>
        <v>6.66</v>
      </c>
      <c r="BS21" s="49">
        <f>'Yearly data'!BR326</f>
        <v>6.66</v>
      </c>
      <c r="BT21" s="49">
        <f>'Yearly data'!BS326</f>
        <v>6.66</v>
      </c>
      <c r="BU21" s="49">
        <f>'Yearly data'!BT326</f>
        <v>6.66</v>
      </c>
      <c r="BV21" s="49">
        <f>'Yearly data'!BU326</f>
        <v>6.66</v>
      </c>
      <c r="BW21" s="49">
        <f>'Yearly data'!BV326</f>
        <v>6.66</v>
      </c>
      <c r="BX21" s="49">
        <f>'Yearly data'!BW326</f>
        <v>6.66</v>
      </c>
      <c r="BY21" s="49">
        <f>'Yearly data'!BX326</f>
        <v>6.66</v>
      </c>
      <c r="BZ21" s="49">
        <f>'Yearly data'!BY326</f>
        <v>6.66</v>
      </c>
      <c r="CA21" s="49">
        <f>'Yearly data'!BZ326</f>
        <v>6.66</v>
      </c>
      <c r="CB21" s="49">
        <f>'Yearly data'!CA326</f>
        <v>6.66</v>
      </c>
      <c r="CC21" s="49">
        <f>'Yearly data'!CB326</f>
        <v>6.66</v>
      </c>
      <c r="CD21" s="49">
        <f>'Yearly data'!CC326</f>
        <v>6.66</v>
      </c>
      <c r="CE21" s="49">
        <f>'Yearly data'!CD326</f>
        <v>6.66</v>
      </c>
      <c r="CF21" s="49">
        <f>'Yearly data'!CE326</f>
        <v>6.66</v>
      </c>
      <c r="CG21" s="49">
        <f>'Yearly data'!CF326</f>
        <v>6.66</v>
      </c>
      <c r="CH21" s="49">
        <f>'Yearly data'!CG326</f>
        <v>6.66</v>
      </c>
      <c r="CI21" s="49">
        <f>'Yearly data'!CH326</f>
        <v>6.66</v>
      </c>
      <c r="CJ21" s="49">
        <f>'Yearly data'!CI326</f>
        <v>6.66</v>
      </c>
      <c r="CK21" s="49">
        <f>'Yearly data'!CJ326</f>
        <v>6.66</v>
      </c>
      <c r="CL21" s="49">
        <f>'Yearly data'!CK326</f>
        <v>6.66</v>
      </c>
      <c r="CM21" s="49">
        <f>'Yearly data'!CL326</f>
        <v>6.66</v>
      </c>
      <c r="CN21" s="49">
        <f>'Yearly data'!CM326</f>
        <v>6.66</v>
      </c>
      <c r="CO21" s="49">
        <f>'Yearly data'!CN326</f>
        <v>6.66</v>
      </c>
      <c r="CP21" s="49">
        <v>492</v>
      </c>
      <c r="CQ21" s="49">
        <v>489</v>
      </c>
      <c r="CR21" s="49">
        <v>481</v>
      </c>
      <c r="CS21" s="49">
        <v>481</v>
      </c>
      <c r="CT21" s="49">
        <v>470</v>
      </c>
    </row>
    <row r="22" spans="1:98" ht="20.399999999999999">
      <c r="B22" s="48">
        <v>45617</v>
      </c>
      <c r="C22" s="49">
        <f>'Yearly data'!B327</f>
        <v>6.66</v>
      </c>
      <c r="D22" s="49">
        <f>'Yearly data'!C327</f>
        <v>6.66</v>
      </c>
      <c r="E22" s="49">
        <f>'Yearly data'!D327</f>
        <v>6.66</v>
      </c>
      <c r="F22" s="49">
        <f>'Yearly data'!E327</f>
        <v>6.66</v>
      </c>
      <c r="G22" s="49">
        <f>'Yearly data'!F327</f>
        <v>6.66</v>
      </c>
      <c r="H22" s="49">
        <f>'Yearly data'!G327</f>
        <v>6.66</v>
      </c>
      <c r="I22" s="49">
        <f>'Yearly data'!H327</f>
        <v>6.66</v>
      </c>
      <c r="J22" s="49">
        <f>'Yearly data'!I327</f>
        <v>6.66</v>
      </c>
      <c r="K22" s="49">
        <f>'Yearly data'!J327</f>
        <v>6.66</v>
      </c>
      <c r="L22" s="49">
        <f>'Yearly data'!K327</f>
        <v>6.66</v>
      </c>
      <c r="M22" s="49">
        <f>'Yearly data'!L327</f>
        <v>6.66</v>
      </c>
      <c r="N22" s="49">
        <f>'Yearly data'!M327</f>
        <v>6.66</v>
      </c>
      <c r="O22" s="49">
        <f>'Yearly data'!N327</f>
        <v>6.66</v>
      </c>
      <c r="P22" s="49">
        <f>'Yearly data'!O327</f>
        <v>6.66</v>
      </c>
      <c r="Q22" s="49">
        <f>'Yearly data'!P327</f>
        <v>6.66</v>
      </c>
      <c r="R22" s="49">
        <f>'Yearly data'!Q327</f>
        <v>6.66</v>
      </c>
      <c r="S22" s="49">
        <f>'Yearly data'!R327</f>
        <v>6.66</v>
      </c>
      <c r="T22" s="49">
        <f>'Yearly data'!S327</f>
        <v>6.66</v>
      </c>
      <c r="U22" s="49">
        <f>'Yearly data'!T327</f>
        <v>6.66</v>
      </c>
      <c r="V22" s="49">
        <f>'Yearly data'!U327</f>
        <v>6.66</v>
      </c>
      <c r="W22" s="49">
        <f>'Yearly data'!V327</f>
        <v>6.66</v>
      </c>
      <c r="X22" s="49">
        <f>'Yearly data'!W327</f>
        <v>6.66</v>
      </c>
      <c r="Y22" s="49">
        <f>'Yearly data'!X327</f>
        <v>6.66</v>
      </c>
      <c r="Z22" s="49">
        <f>'Yearly data'!Y327</f>
        <v>6.66</v>
      </c>
      <c r="AA22" s="49">
        <f>'Yearly data'!Z327</f>
        <v>6.66</v>
      </c>
      <c r="AB22" s="49">
        <f>'Yearly data'!AA327</f>
        <v>6.66</v>
      </c>
      <c r="AC22" s="49">
        <f>'Yearly data'!AB327</f>
        <v>6.66</v>
      </c>
      <c r="AD22" s="49">
        <f>'Yearly data'!AC327</f>
        <v>6.66</v>
      </c>
      <c r="AE22" s="49">
        <f>'Yearly data'!AD327</f>
        <v>6.66</v>
      </c>
      <c r="AF22" s="49">
        <f>'Yearly data'!AE327</f>
        <v>6.66</v>
      </c>
      <c r="AG22" s="49">
        <f>'Yearly data'!AF327</f>
        <v>6.66</v>
      </c>
      <c r="AH22" s="49">
        <f>'Yearly data'!AG327</f>
        <v>6.66</v>
      </c>
      <c r="AI22" s="49">
        <f>'Yearly data'!AH327</f>
        <v>6.66</v>
      </c>
      <c r="AJ22" s="49">
        <f>'Yearly data'!AI327</f>
        <v>6.66</v>
      </c>
      <c r="AK22" s="49">
        <f>'Yearly data'!AJ327</f>
        <v>6.66</v>
      </c>
      <c r="AL22" s="49">
        <f>'Yearly data'!AK327</f>
        <v>6.66</v>
      </c>
      <c r="AM22" s="49">
        <f>'Yearly data'!AL327</f>
        <v>6.66</v>
      </c>
      <c r="AN22" s="49">
        <f>'Yearly data'!AM327</f>
        <v>6.66</v>
      </c>
      <c r="AO22" s="49">
        <f>'Yearly data'!AN327</f>
        <v>6.66</v>
      </c>
      <c r="AP22" s="49">
        <f>'Yearly data'!AO327</f>
        <v>6.66</v>
      </c>
      <c r="AQ22" s="49">
        <f>'Yearly data'!AP327</f>
        <v>6.66</v>
      </c>
      <c r="AR22" s="49">
        <f>'Yearly data'!AQ327</f>
        <v>6.66</v>
      </c>
      <c r="AS22" s="49">
        <f>'Yearly data'!AR327</f>
        <v>6.66</v>
      </c>
      <c r="AT22" s="49">
        <f>'Yearly data'!AS327</f>
        <v>6.66</v>
      </c>
      <c r="AU22" s="49">
        <f>'Yearly data'!AT327</f>
        <v>6.66</v>
      </c>
      <c r="AV22" s="49">
        <f>'Yearly data'!AU327</f>
        <v>6.66</v>
      </c>
      <c r="AW22" s="49">
        <f>'Yearly data'!AV327</f>
        <v>6.66</v>
      </c>
      <c r="AX22" s="49">
        <f>'Yearly data'!AW327</f>
        <v>6.66</v>
      </c>
      <c r="AY22" s="49">
        <f>'Yearly data'!AX327</f>
        <v>6.66</v>
      </c>
      <c r="AZ22" s="49">
        <f>'Yearly data'!AY327</f>
        <v>6.66</v>
      </c>
      <c r="BA22" s="49">
        <f>'Yearly data'!AZ327</f>
        <v>6.66</v>
      </c>
      <c r="BB22" s="49">
        <f>'Yearly data'!BA327</f>
        <v>6.66</v>
      </c>
      <c r="BC22" s="49">
        <f>'Yearly data'!BB327</f>
        <v>6.66</v>
      </c>
      <c r="BD22" s="49">
        <f>'Yearly data'!BC327</f>
        <v>6.66</v>
      </c>
      <c r="BE22" s="49">
        <f>'Yearly data'!BD327</f>
        <v>6.66</v>
      </c>
      <c r="BF22" s="49">
        <f>'Yearly data'!BE327</f>
        <v>6.66</v>
      </c>
      <c r="BG22" s="49">
        <f>'Yearly data'!BF327</f>
        <v>6.66</v>
      </c>
      <c r="BH22" s="49">
        <f>'Yearly data'!BG327</f>
        <v>6.66</v>
      </c>
      <c r="BI22" s="49">
        <f>'Yearly data'!BH327</f>
        <v>6.66</v>
      </c>
      <c r="BJ22" s="49">
        <f>'Yearly data'!BI327</f>
        <v>6.66</v>
      </c>
      <c r="BK22" s="49">
        <f>'Yearly data'!BJ327</f>
        <v>6.66</v>
      </c>
      <c r="BL22" s="49">
        <f>'Yearly data'!BK327</f>
        <v>6.66</v>
      </c>
      <c r="BM22" s="49">
        <f>'Yearly data'!BL327</f>
        <v>6.66</v>
      </c>
      <c r="BN22" s="49">
        <f>'Yearly data'!BM327</f>
        <v>6.66</v>
      </c>
      <c r="BO22" s="49">
        <f>'Yearly data'!BN327</f>
        <v>6.66</v>
      </c>
      <c r="BP22" s="49">
        <f>'Yearly data'!BO327</f>
        <v>6.66</v>
      </c>
      <c r="BQ22" s="49">
        <f>'Yearly data'!BP327</f>
        <v>6.66</v>
      </c>
      <c r="BR22" s="49">
        <f>'Yearly data'!BQ327</f>
        <v>6.66</v>
      </c>
      <c r="BS22" s="49">
        <f>'Yearly data'!BR327</f>
        <v>6.66</v>
      </c>
      <c r="BT22" s="49">
        <f>'Yearly data'!BS327</f>
        <v>6.66</v>
      </c>
      <c r="BU22" s="49">
        <f>'Yearly data'!BT327</f>
        <v>6.66</v>
      </c>
      <c r="BV22" s="49">
        <f>'Yearly data'!BU327</f>
        <v>6.66</v>
      </c>
      <c r="BW22" s="49">
        <f>'Yearly data'!BV327</f>
        <v>6.66</v>
      </c>
      <c r="BX22" s="49">
        <f>'Yearly data'!BW327</f>
        <v>6.66</v>
      </c>
      <c r="BY22" s="49">
        <f>'Yearly data'!BX327</f>
        <v>6.66</v>
      </c>
      <c r="BZ22" s="49">
        <f>'Yearly data'!BY327</f>
        <v>6.66</v>
      </c>
      <c r="CA22" s="49">
        <f>'Yearly data'!BZ327</f>
        <v>6.66</v>
      </c>
      <c r="CB22" s="49">
        <f>'Yearly data'!CA327</f>
        <v>6.66</v>
      </c>
      <c r="CC22" s="49">
        <f>'Yearly data'!CB327</f>
        <v>6.66</v>
      </c>
      <c r="CD22" s="49">
        <f>'Yearly data'!CC327</f>
        <v>6.66</v>
      </c>
      <c r="CE22" s="49">
        <f>'Yearly data'!CD327</f>
        <v>6.66</v>
      </c>
      <c r="CF22" s="49">
        <f>'Yearly data'!CE327</f>
        <v>6.66</v>
      </c>
      <c r="CG22" s="49">
        <f>'Yearly data'!CF327</f>
        <v>6.66</v>
      </c>
      <c r="CH22" s="49">
        <f>'Yearly data'!CG327</f>
        <v>6.66</v>
      </c>
      <c r="CI22" s="49">
        <f>'Yearly data'!CH327</f>
        <v>6.66</v>
      </c>
      <c r="CJ22" s="49">
        <f>'Yearly data'!CI327</f>
        <v>6.66</v>
      </c>
      <c r="CK22" s="49">
        <f>'Yearly data'!CJ327</f>
        <v>6.66</v>
      </c>
      <c r="CL22" s="49">
        <f>'Yearly data'!CK327</f>
        <v>6.66</v>
      </c>
      <c r="CM22" s="49">
        <f>'Yearly data'!CL327</f>
        <v>6.66</v>
      </c>
      <c r="CN22" s="49">
        <f>'Yearly data'!CM327</f>
        <v>6.66</v>
      </c>
      <c r="CO22" s="49">
        <f>'Yearly data'!CN327</f>
        <v>6.66</v>
      </c>
      <c r="CP22" s="49">
        <v>521</v>
      </c>
      <c r="CQ22" s="49">
        <v>509</v>
      </c>
      <c r="CR22" s="49">
        <v>505</v>
      </c>
      <c r="CS22" s="49">
        <v>500</v>
      </c>
      <c r="CT22" s="49">
        <v>487</v>
      </c>
    </row>
    <row r="23" spans="1:98" ht="20.399999999999999">
      <c r="B23" s="48">
        <v>45618</v>
      </c>
      <c r="C23" s="49">
        <f>'Yearly data'!B328</f>
        <v>6.67</v>
      </c>
      <c r="D23" s="49">
        <f>'Yearly data'!C328</f>
        <v>6.67</v>
      </c>
      <c r="E23" s="49">
        <f>'Yearly data'!D328</f>
        <v>6.67</v>
      </c>
      <c r="F23" s="49">
        <f>'Yearly data'!E328</f>
        <v>6.67</v>
      </c>
      <c r="G23" s="49">
        <f>'Yearly data'!F328</f>
        <v>6.67</v>
      </c>
      <c r="H23" s="49">
        <f>'Yearly data'!G328</f>
        <v>6.67</v>
      </c>
      <c r="I23" s="49">
        <f>'Yearly data'!H328</f>
        <v>6.67</v>
      </c>
      <c r="J23" s="49">
        <f>'Yearly data'!I328</f>
        <v>6.67</v>
      </c>
      <c r="K23" s="49">
        <f>'Yearly data'!J328</f>
        <v>6.67</v>
      </c>
      <c r="L23" s="49">
        <f>'Yearly data'!K328</f>
        <v>6.67</v>
      </c>
      <c r="M23" s="49">
        <f>'Yearly data'!L328</f>
        <v>6.67</v>
      </c>
      <c r="N23" s="49">
        <f>'Yearly data'!M328</f>
        <v>6.67</v>
      </c>
      <c r="O23" s="49">
        <f>'Yearly data'!N328</f>
        <v>6.67</v>
      </c>
      <c r="P23" s="49">
        <f>'Yearly data'!O328</f>
        <v>6.67</v>
      </c>
      <c r="Q23" s="49">
        <f>'Yearly data'!P328</f>
        <v>6.67</v>
      </c>
      <c r="R23" s="49">
        <f>'Yearly data'!Q328</f>
        <v>6.67</v>
      </c>
      <c r="S23" s="49">
        <f>'Yearly data'!R328</f>
        <v>6.67</v>
      </c>
      <c r="T23" s="49">
        <f>'Yearly data'!S328</f>
        <v>6.67</v>
      </c>
      <c r="U23" s="49">
        <f>'Yearly data'!T328</f>
        <v>6.67</v>
      </c>
      <c r="V23" s="49">
        <f>'Yearly data'!U328</f>
        <v>6.67</v>
      </c>
      <c r="W23" s="49">
        <f>'Yearly data'!V328</f>
        <v>6.67</v>
      </c>
      <c r="X23" s="49">
        <f>'Yearly data'!W328</f>
        <v>6.67</v>
      </c>
      <c r="Y23" s="49">
        <f>'Yearly data'!X328</f>
        <v>6.67</v>
      </c>
      <c r="Z23" s="49">
        <f>'Yearly data'!Y328</f>
        <v>6.67</v>
      </c>
      <c r="AA23" s="49">
        <f>'Yearly data'!Z328</f>
        <v>6.67</v>
      </c>
      <c r="AB23" s="49">
        <f>'Yearly data'!AA328</f>
        <v>6.67</v>
      </c>
      <c r="AC23" s="49">
        <f>'Yearly data'!AB328</f>
        <v>6.67</v>
      </c>
      <c r="AD23" s="49">
        <f>'Yearly data'!AC328</f>
        <v>6.67</v>
      </c>
      <c r="AE23" s="49">
        <f>'Yearly data'!AD328</f>
        <v>6.67</v>
      </c>
      <c r="AF23" s="49">
        <f>'Yearly data'!AE328</f>
        <v>6.67</v>
      </c>
      <c r="AG23" s="49">
        <f>'Yearly data'!AF328</f>
        <v>6.67</v>
      </c>
      <c r="AH23" s="49">
        <f>'Yearly data'!AG328</f>
        <v>6.67</v>
      </c>
      <c r="AI23" s="49">
        <f>'Yearly data'!AH328</f>
        <v>6.67</v>
      </c>
      <c r="AJ23" s="49">
        <f>'Yearly data'!AI328</f>
        <v>6.67</v>
      </c>
      <c r="AK23" s="49">
        <f>'Yearly data'!AJ328</f>
        <v>6.67</v>
      </c>
      <c r="AL23" s="49">
        <f>'Yearly data'!AK328</f>
        <v>6.67</v>
      </c>
      <c r="AM23" s="49">
        <f>'Yearly data'!AL328</f>
        <v>6.67</v>
      </c>
      <c r="AN23" s="49">
        <f>'Yearly data'!AM328</f>
        <v>6.67</v>
      </c>
      <c r="AO23" s="49">
        <f>'Yearly data'!AN328</f>
        <v>6.67</v>
      </c>
      <c r="AP23" s="49">
        <f>'Yearly data'!AO328</f>
        <v>6.67</v>
      </c>
      <c r="AQ23" s="49">
        <f>'Yearly data'!AP328</f>
        <v>6.67</v>
      </c>
      <c r="AR23" s="49">
        <f>'Yearly data'!AQ328</f>
        <v>6.67</v>
      </c>
      <c r="AS23" s="49">
        <f>'Yearly data'!AR328</f>
        <v>6.67</v>
      </c>
      <c r="AT23" s="49">
        <f>'Yearly data'!AS328</f>
        <v>6.67</v>
      </c>
      <c r="AU23" s="49">
        <f>'Yearly data'!AT328</f>
        <v>6.67</v>
      </c>
      <c r="AV23" s="49">
        <f>'Yearly data'!AU328</f>
        <v>6.67</v>
      </c>
      <c r="AW23" s="49">
        <f>'Yearly data'!AV328</f>
        <v>6.67</v>
      </c>
      <c r="AX23" s="49">
        <f>'Yearly data'!AW328</f>
        <v>6.67</v>
      </c>
      <c r="AY23" s="49">
        <f>'Yearly data'!AX328</f>
        <v>6.67</v>
      </c>
      <c r="AZ23" s="49">
        <f>'Yearly data'!AY328</f>
        <v>6.67</v>
      </c>
      <c r="BA23" s="49">
        <f>'Yearly data'!AZ328</f>
        <v>6.67</v>
      </c>
      <c r="BB23" s="49">
        <f>'Yearly data'!BA328</f>
        <v>6.67</v>
      </c>
      <c r="BC23" s="49">
        <f>'Yearly data'!BB328</f>
        <v>6.67</v>
      </c>
      <c r="BD23" s="49">
        <f>'Yearly data'!BC328</f>
        <v>6.67</v>
      </c>
      <c r="BE23" s="49">
        <f>'Yearly data'!BD328</f>
        <v>6.67</v>
      </c>
      <c r="BF23" s="49">
        <f>'Yearly data'!BE328</f>
        <v>6.67</v>
      </c>
      <c r="BG23" s="49">
        <f>'Yearly data'!BF328</f>
        <v>6.67</v>
      </c>
      <c r="BH23" s="49">
        <f>'Yearly data'!BG328</f>
        <v>6.67</v>
      </c>
      <c r="BI23" s="49">
        <f>'Yearly data'!BH328</f>
        <v>6.67</v>
      </c>
      <c r="BJ23" s="49">
        <f>'Yearly data'!BI328</f>
        <v>6.67</v>
      </c>
      <c r="BK23" s="49">
        <f>'Yearly data'!BJ328</f>
        <v>6.67</v>
      </c>
      <c r="BL23" s="49">
        <f>'Yearly data'!BK328</f>
        <v>6.67</v>
      </c>
      <c r="BM23" s="49">
        <f>'Yearly data'!BL328</f>
        <v>6.67</v>
      </c>
      <c r="BN23" s="49">
        <f>'Yearly data'!BM328</f>
        <v>6.67</v>
      </c>
      <c r="BO23" s="49">
        <f>'Yearly data'!BN328</f>
        <v>8.66</v>
      </c>
      <c r="BP23" s="49">
        <f>'Yearly data'!BO328</f>
        <v>8.34</v>
      </c>
      <c r="BQ23" s="49">
        <f>'Yearly data'!BP328</f>
        <v>8.34</v>
      </c>
      <c r="BR23" s="49">
        <f>'Yearly data'!BQ328</f>
        <v>8.34</v>
      </c>
      <c r="BS23" s="49">
        <f>'Yearly data'!BR328</f>
        <v>8.34</v>
      </c>
      <c r="BT23" s="49">
        <f>'Yearly data'!BS328</f>
        <v>8</v>
      </c>
      <c r="BU23" s="49">
        <f>'Yearly data'!BT328</f>
        <v>8</v>
      </c>
      <c r="BV23" s="49">
        <f>'Yearly data'!BU328</f>
        <v>8</v>
      </c>
      <c r="BW23" s="49">
        <f>'Yearly data'!BV328</f>
        <v>6.66</v>
      </c>
      <c r="BX23" s="49">
        <f>'Yearly data'!BW328</f>
        <v>6.66</v>
      </c>
      <c r="BY23" s="49">
        <f>'Yearly data'!BX328</f>
        <v>6.66</v>
      </c>
      <c r="BZ23" s="49">
        <f>'Yearly data'!BY328</f>
        <v>6.66</v>
      </c>
      <c r="CA23" s="49">
        <f>'Yearly data'!BZ328</f>
        <v>6.66</v>
      </c>
      <c r="CB23" s="49">
        <f>'Yearly data'!CA328</f>
        <v>6.66</v>
      </c>
      <c r="CC23" s="49">
        <f>'Yearly data'!CB328</f>
        <v>6.66</v>
      </c>
      <c r="CD23" s="49">
        <f>'Yearly data'!CC328</f>
        <v>6.66</v>
      </c>
      <c r="CE23" s="49">
        <f>'Yearly data'!CD328</f>
        <v>6.66</v>
      </c>
      <c r="CF23" s="49">
        <f>'Yearly data'!CE328</f>
        <v>6.66</v>
      </c>
      <c r="CG23" s="49">
        <f>'Yearly data'!CF328</f>
        <v>6.66</v>
      </c>
      <c r="CH23" s="49">
        <f>'Yearly data'!CG328</f>
        <v>6.66</v>
      </c>
      <c r="CI23" s="49">
        <f>'Yearly data'!CH328</f>
        <v>6.66</v>
      </c>
      <c r="CJ23" s="49">
        <f>'Yearly data'!CI328</f>
        <v>6.66</v>
      </c>
      <c r="CK23" s="49">
        <f>'Yearly data'!CJ328</f>
        <v>6.66</v>
      </c>
      <c r="CL23" s="49">
        <f>'Yearly data'!CK328</f>
        <v>6.66</v>
      </c>
      <c r="CM23" s="49">
        <f>'Yearly data'!CL328</f>
        <v>6.66</v>
      </c>
      <c r="CN23" s="49">
        <f>'Yearly data'!CM328</f>
        <v>6.66</v>
      </c>
      <c r="CO23" s="49">
        <f>'Yearly data'!CN328</f>
        <v>6.66</v>
      </c>
      <c r="CP23" s="49">
        <v>527</v>
      </c>
      <c r="CQ23" s="49">
        <v>510</v>
      </c>
      <c r="CR23" s="49">
        <v>505</v>
      </c>
      <c r="CS23" s="49">
        <v>509</v>
      </c>
      <c r="CT23" s="49">
        <v>505</v>
      </c>
    </row>
    <row r="24" spans="1:98" ht="20.399999999999999">
      <c r="B24" s="48">
        <v>45619</v>
      </c>
      <c r="C24" s="49">
        <f>'Yearly data'!B329</f>
        <v>6.66</v>
      </c>
      <c r="D24" s="49">
        <f>'Yearly data'!C329</f>
        <v>6.66</v>
      </c>
      <c r="E24" s="49">
        <f>'Yearly data'!D329</f>
        <v>6.66</v>
      </c>
      <c r="F24" s="49">
        <f>'Yearly data'!E329</f>
        <v>6.66</v>
      </c>
      <c r="G24" s="49">
        <f>'Yearly data'!F329</f>
        <v>6.66</v>
      </c>
      <c r="H24" s="49">
        <f>'Yearly data'!G329</f>
        <v>6.66</v>
      </c>
      <c r="I24" s="49">
        <f>'Yearly data'!H329</f>
        <v>6.66</v>
      </c>
      <c r="J24" s="49">
        <f>'Yearly data'!I329</f>
        <v>6.66</v>
      </c>
      <c r="K24" s="49">
        <f>'Yearly data'!J329</f>
        <v>6.66</v>
      </c>
      <c r="L24" s="49">
        <f>'Yearly data'!K329</f>
        <v>6.66</v>
      </c>
      <c r="M24" s="49">
        <f>'Yearly data'!L329</f>
        <v>6.66</v>
      </c>
      <c r="N24" s="49">
        <f>'Yearly data'!M329</f>
        <v>6.66</v>
      </c>
      <c r="O24" s="49">
        <f>'Yearly data'!N329</f>
        <v>6.66</v>
      </c>
      <c r="P24" s="49">
        <f>'Yearly data'!O329</f>
        <v>6.66</v>
      </c>
      <c r="Q24" s="49">
        <f>'Yearly data'!P329</f>
        <v>6.66</v>
      </c>
      <c r="R24" s="49">
        <f>'Yearly data'!Q329</f>
        <v>6.66</v>
      </c>
      <c r="S24" s="49">
        <f>'Yearly data'!R329</f>
        <v>6.66</v>
      </c>
      <c r="T24" s="49">
        <f>'Yearly data'!S329</f>
        <v>6.66</v>
      </c>
      <c r="U24" s="49">
        <f>'Yearly data'!T329</f>
        <v>6.66</v>
      </c>
      <c r="V24" s="49">
        <f>'Yearly data'!U329</f>
        <v>6.66</v>
      </c>
      <c r="W24" s="49">
        <f>'Yearly data'!V329</f>
        <v>6.66</v>
      </c>
      <c r="X24" s="49">
        <f>'Yearly data'!W329</f>
        <v>6.66</v>
      </c>
      <c r="Y24" s="49">
        <f>'Yearly data'!X329</f>
        <v>6.66</v>
      </c>
      <c r="Z24" s="49">
        <f>'Yearly data'!Y329</f>
        <v>6.66</v>
      </c>
      <c r="AA24" s="49">
        <f>'Yearly data'!Z329</f>
        <v>6.66</v>
      </c>
      <c r="AB24" s="49">
        <f>'Yearly data'!AA329</f>
        <v>6.66</v>
      </c>
      <c r="AC24" s="49">
        <f>'Yearly data'!AB329</f>
        <v>6.66</v>
      </c>
      <c r="AD24" s="49">
        <f>'Yearly data'!AC329</f>
        <v>6.66</v>
      </c>
      <c r="AE24" s="49">
        <f>'Yearly data'!AD329</f>
        <v>6.66</v>
      </c>
      <c r="AF24" s="49">
        <f>'Yearly data'!AE329</f>
        <v>6.66</v>
      </c>
      <c r="AG24" s="49">
        <f>'Yearly data'!AF329</f>
        <v>6.66</v>
      </c>
      <c r="AH24" s="49">
        <f>'Yearly data'!AG329</f>
        <v>6.66</v>
      </c>
      <c r="AI24" s="49">
        <f>'Yearly data'!AH329</f>
        <v>6.66</v>
      </c>
      <c r="AJ24" s="49">
        <f>'Yearly data'!AI329</f>
        <v>6.66</v>
      </c>
      <c r="AK24" s="49">
        <f>'Yearly data'!AJ329</f>
        <v>6.66</v>
      </c>
      <c r="AL24" s="49">
        <f>'Yearly data'!AK329</f>
        <v>6.66</v>
      </c>
      <c r="AM24" s="49">
        <f>'Yearly data'!AL329</f>
        <v>6.66</v>
      </c>
      <c r="AN24" s="49">
        <f>'Yearly data'!AM329</f>
        <v>6.66</v>
      </c>
      <c r="AO24" s="49">
        <f>'Yearly data'!AN329</f>
        <v>6.66</v>
      </c>
      <c r="AP24" s="49">
        <f>'Yearly data'!AO329</f>
        <v>6.66</v>
      </c>
      <c r="AQ24" s="49">
        <f>'Yearly data'!AP329</f>
        <v>6.66</v>
      </c>
      <c r="AR24" s="49">
        <f>'Yearly data'!AQ329</f>
        <v>6.66</v>
      </c>
      <c r="AS24" s="49">
        <f>'Yearly data'!AR329</f>
        <v>6.66</v>
      </c>
      <c r="AT24" s="49">
        <f>'Yearly data'!AS329</f>
        <v>6.66</v>
      </c>
      <c r="AU24" s="49">
        <f>'Yearly data'!AT329</f>
        <v>6.66</v>
      </c>
      <c r="AV24" s="49">
        <f>'Yearly data'!AU329</f>
        <v>6.66</v>
      </c>
      <c r="AW24" s="49">
        <f>'Yearly data'!AV329</f>
        <v>6.66</v>
      </c>
      <c r="AX24" s="49">
        <f>'Yearly data'!AW329</f>
        <v>6.66</v>
      </c>
      <c r="AY24" s="49">
        <f>'Yearly data'!AX329</f>
        <v>6.66</v>
      </c>
      <c r="AZ24" s="49">
        <f>'Yearly data'!AY329</f>
        <v>6.66</v>
      </c>
      <c r="BA24" s="49">
        <f>'Yearly data'!AZ329</f>
        <v>6.66</v>
      </c>
      <c r="BB24" s="49">
        <f>'Yearly data'!BA329</f>
        <v>6.66</v>
      </c>
      <c r="BC24" s="49">
        <f>'Yearly data'!BB329</f>
        <v>6.66</v>
      </c>
      <c r="BD24" s="49">
        <f>'Yearly data'!BC329</f>
        <v>6.66</v>
      </c>
      <c r="BE24" s="49">
        <f>'Yearly data'!BD329</f>
        <v>6.66</v>
      </c>
      <c r="BF24" s="49">
        <f>'Yearly data'!BE329</f>
        <v>6.66</v>
      </c>
      <c r="BG24" s="49">
        <f>'Yearly data'!BF329</f>
        <v>6.66</v>
      </c>
      <c r="BH24" s="49">
        <f>'Yearly data'!BG329</f>
        <v>6.66</v>
      </c>
      <c r="BI24" s="49">
        <f>'Yearly data'!BH329</f>
        <v>6.66</v>
      </c>
      <c r="BJ24" s="49">
        <f>'Yearly data'!BI329</f>
        <v>6.66</v>
      </c>
      <c r="BK24" s="49">
        <f>'Yearly data'!BJ329</f>
        <v>6.66</v>
      </c>
      <c r="BL24" s="49">
        <f>'Yearly data'!BK329</f>
        <v>6.66</v>
      </c>
      <c r="BM24" s="49">
        <f>'Yearly data'!BL329</f>
        <v>6.66</v>
      </c>
      <c r="BN24" s="49">
        <f>'Yearly data'!BM329</f>
        <v>6.66</v>
      </c>
      <c r="BO24" s="49">
        <f>'Yearly data'!BN329</f>
        <v>6.66</v>
      </c>
      <c r="BP24" s="49">
        <f>'Yearly data'!BO329</f>
        <v>6.66</v>
      </c>
      <c r="BQ24" s="49">
        <f>'Yearly data'!BP329</f>
        <v>6.66</v>
      </c>
      <c r="BR24" s="49">
        <f>'Yearly data'!BQ329</f>
        <v>6.66</v>
      </c>
      <c r="BS24" s="49">
        <f>'Yearly data'!BR329</f>
        <v>6.66</v>
      </c>
      <c r="BT24" s="49">
        <f>'Yearly data'!BS329</f>
        <v>6.66</v>
      </c>
      <c r="BU24" s="49">
        <f>'Yearly data'!BT329</f>
        <v>6.66</v>
      </c>
      <c r="BV24" s="49">
        <f>'Yearly data'!BU329</f>
        <v>6.66</v>
      </c>
      <c r="BW24" s="49">
        <f>'Yearly data'!BV329</f>
        <v>6.66</v>
      </c>
      <c r="BX24" s="49">
        <f>'Yearly data'!BW329</f>
        <v>6.66</v>
      </c>
      <c r="BY24" s="49">
        <f>'Yearly data'!BX329</f>
        <v>6.66</v>
      </c>
      <c r="BZ24" s="49">
        <f>'Yearly data'!BY329</f>
        <v>6.66</v>
      </c>
      <c r="CA24" s="49">
        <f>'Yearly data'!BZ329</f>
        <v>6.66</v>
      </c>
      <c r="CB24" s="49">
        <f>'Yearly data'!CA329</f>
        <v>6.66</v>
      </c>
      <c r="CC24" s="49">
        <f>'Yearly data'!CB329</f>
        <v>6.66</v>
      </c>
      <c r="CD24" s="49">
        <f>'Yearly data'!CC329</f>
        <v>6.66</v>
      </c>
      <c r="CE24" s="49">
        <f>'Yearly data'!CD329</f>
        <v>6.66</v>
      </c>
      <c r="CF24" s="49">
        <f>'Yearly data'!CE329</f>
        <v>6.66</v>
      </c>
      <c r="CG24" s="49">
        <f>'Yearly data'!CF329</f>
        <v>6.66</v>
      </c>
      <c r="CH24" s="49">
        <f>'Yearly data'!CG329</f>
        <v>6.66</v>
      </c>
      <c r="CI24" s="49">
        <f>'Yearly data'!CH329</f>
        <v>6.66</v>
      </c>
      <c r="CJ24" s="49">
        <f>'Yearly data'!CI329</f>
        <v>6.66</v>
      </c>
      <c r="CK24" s="49">
        <f>'Yearly data'!CJ329</f>
        <v>6.66</v>
      </c>
      <c r="CL24" s="49">
        <f>'Yearly data'!CK329</f>
        <v>6.66</v>
      </c>
      <c r="CM24" s="49">
        <f>'Yearly data'!CL329</f>
        <v>6.66</v>
      </c>
      <c r="CN24" s="49">
        <f>'Yearly data'!CM329</f>
        <v>6.66</v>
      </c>
      <c r="CO24" s="49">
        <f>'Yearly data'!CN329</f>
        <v>6.66</v>
      </c>
      <c r="CP24" s="49">
        <v>567</v>
      </c>
      <c r="CQ24" s="49">
        <v>561</v>
      </c>
      <c r="CR24" s="49">
        <v>545</v>
      </c>
      <c r="CS24" s="49">
        <v>538</v>
      </c>
      <c r="CT24" s="49">
        <v>533</v>
      </c>
    </row>
    <row r="25" spans="1:98" ht="20.399999999999999">
      <c r="B25" s="48">
        <v>45620</v>
      </c>
      <c r="C25" s="49">
        <f>'Yearly data'!B330</f>
        <v>6.67</v>
      </c>
      <c r="D25" s="49">
        <f>'Yearly data'!C330</f>
        <v>6.67</v>
      </c>
      <c r="E25" s="49">
        <f>'Yearly data'!D330</f>
        <v>6.67</v>
      </c>
      <c r="F25" s="49">
        <f>'Yearly data'!E330</f>
        <v>6.67</v>
      </c>
      <c r="G25" s="49">
        <f>'Yearly data'!F330</f>
        <v>6.67</v>
      </c>
      <c r="H25" s="49">
        <f>'Yearly data'!G330</f>
        <v>6.67</v>
      </c>
      <c r="I25" s="49">
        <f>'Yearly data'!H330</f>
        <v>6.67</v>
      </c>
      <c r="J25" s="49">
        <f>'Yearly data'!I330</f>
        <v>6.67</v>
      </c>
      <c r="K25" s="49">
        <f>'Yearly data'!J330</f>
        <v>6.67</v>
      </c>
      <c r="L25" s="49">
        <f>'Yearly data'!K330</f>
        <v>6.67</v>
      </c>
      <c r="M25" s="49">
        <f>'Yearly data'!L330</f>
        <v>6.67</v>
      </c>
      <c r="N25" s="49">
        <f>'Yearly data'!M330</f>
        <v>6.67</v>
      </c>
      <c r="O25" s="49">
        <f>'Yearly data'!N330</f>
        <v>6.67</v>
      </c>
      <c r="P25" s="49">
        <f>'Yearly data'!O330</f>
        <v>6.67</v>
      </c>
      <c r="Q25" s="49">
        <f>'Yearly data'!P330</f>
        <v>6.67</v>
      </c>
      <c r="R25" s="49">
        <f>'Yearly data'!Q330</f>
        <v>6.67</v>
      </c>
      <c r="S25" s="49">
        <f>'Yearly data'!R330</f>
        <v>6.67</v>
      </c>
      <c r="T25" s="49">
        <f>'Yearly data'!S330</f>
        <v>6.67</v>
      </c>
      <c r="U25" s="49">
        <f>'Yearly data'!T330</f>
        <v>6.67</v>
      </c>
      <c r="V25" s="49">
        <f>'Yearly data'!U330</f>
        <v>6.67</v>
      </c>
      <c r="W25" s="49">
        <f>'Yearly data'!V330</f>
        <v>6.67</v>
      </c>
      <c r="X25" s="49">
        <f>'Yearly data'!W330</f>
        <v>6.67</v>
      </c>
      <c r="Y25" s="49">
        <f>'Yearly data'!X330</f>
        <v>6.67</v>
      </c>
      <c r="Z25" s="49">
        <f>'Yearly data'!Y330</f>
        <v>6.67</v>
      </c>
      <c r="AA25" s="49">
        <f>'Yearly data'!Z330</f>
        <v>6.67</v>
      </c>
      <c r="AB25" s="49">
        <f>'Yearly data'!AA330</f>
        <v>6.67</v>
      </c>
      <c r="AC25" s="49">
        <f>'Yearly data'!AB330</f>
        <v>6.67</v>
      </c>
      <c r="AD25" s="49">
        <f>'Yearly data'!AC330</f>
        <v>6.67</v>
      </c>
      <c r="AE25" s="49">
        <f>'Yearly data'!AD330</f>
        <v>6.67</v>
      </c>
      <c r="AF25" s="49">
        <f>'Yearly data'!AE330</f>
        <v>6.67</v>
      </c>
      <c r="AG25" s="49">
        <f>'Yearly data'!AF330</f>
        <v>6.67</v>
      </c>
      <c r="AH25" s="49">
        <f>'Yearly data'!AG330</f>
        <v>6.67</v>
      </c>
      <c r="AI25" s="49">
        <f>'Yearly data'!AH330</f>
        <v>6.67</v>
      </c>
      <c r="AJ25" s="49">
        <f>'Yearly data'!AI330</f>
        <v>6.67</v>
      </c>
      <c r="AK25" s="49">
        <f>'Yearly data'!AJ330</f>
        <v>6.67</v>
      </c>
      <c r="AL25" s="49">
        <f>'Yearly data'!AK330</f>
        <v>6.67</v>
      </c>
      <c r="AM25" s="49">
        <f>'Yearly data'!AL330</f>
        <v>6.67</v>
      </c>
      <c r="AN25" s="49">
        <f>'Yearly data'!AM330</f>
        <v>6.67</v>
      </c>
      <c r="AO25" s="49">
        <f>'Yearly data'!AN330</f>
        <v>6.67</v>
      </c>
      <c r="AP25" s="49">
        <f>'Yearly data'!AO330</f>
        <v>6.67</v>
      </c>
      <c r="AQ25" s="49">
        <f>'Yearly data'!AP330</f>
        <v>6.67</v>
      </c>
      <c r="AR25" s="49">
        <f>'Yearly data'!AQ330</f>
        <v>6.67</v>
      </c>
      <c r="AS25" s="49">
        <f>'Yearly data'!AR330</f>
        <v>6.67</v>
      </c>
      <c r="AT25" s="49">
        <f>'Yearly data'!AS330</f>
        <v>6.67</v>
      </c>
      <c r="AU25" s="49">
        <f>'Yearly data'!AT330</f>
        <v>6.67</v>
      </c>
      <c r="AV25" s="49">
        <f>'Yearly data'!AU330</f>
        <v>6.67</v>
      </c>
      <c r="AW25" s="49">
        <f>'Yearly data'!AV330</f>
        <v>6.67</v>
      </c>
      <c r="AX25" s="49">
        <f>'Yearly data'!AW330</f>
        <v>6.67</v>
      </c>
      <c r="AY25" s="49">
        <f>'Yearly data'!AX330</f>
        <v>6.67</v>
      </c>
      <c r="AZ25" s="49">
        <f>'Yearly data'!AY330</f>
        <v>6.67</v>
      </c>
      <c r="BA25" s="49">
        <f>'Yearly data'!AZ330</f>
        <v>6.67</v>
      </c>
      <c r="BB25" s="49">
        <f>'Yearly data'!BA330</f>
        <v>6.67</v>
      </c>
      <c r="BC25" s="49">
        <f>'Yearly data'!BB330</f>
        <v>6.67</v>
      </c>
      <c r="BD25" s="49">
        <f>'Yearly data'!BC330</f>
        <v>6.67</v>
      </c>
      <c r="BE25" s="49">
        <f>'Yearly data'!BD330</f>
        <v>6.67</v>
      </c>
      <c r="BF25" s="49">
        <f>'Yearly data'!BE330</f>
        <v>6.67</v>
      </c>
      <c r="BG25" s="49">
        <f>'Yearly data'!BF330</f>
        <v>6.67</v>
      </c>
      <c r="BH25" s="49">
        <f>'Yearly data'!BG330</f>
        <v>6.67</v>
      </c>
      <c r="BI25" s="49">
        <f>'Yearly data'!BH330</f>
        <v>6.67</v>
      </c>
      <c r="BJ25" s="49">
        <f>'Yearly data'!BI330</f>
        <v>6.67</v>
      </c>
      <c r="BK25" s="49">
        <f>'Yearly data'!BJ330</f>
        <v>6.67</v>
      </c>
      <c r="BL25" s="49">
        <f>'Yearly data'!BK330</f>
        <v>6.67</v>
      </c>
      <c r="BM25" s="49">
        <f>'Yearly data'!BL330</f>
        <v>6.67</v>
      </c>
      <c r="BN25" s="49">
        <f>'Yearly data'!BM330</f>
        <v>6.67</v>
      </c>
      <c r="BO25" s="49">
        <f>'Yearly data'!BN330</f>
        <v>6.67</v>
      </c>
      <c r="BP25" s="49">
        <f>'Yearly data'!BO330</f>
        <v>6.67</v>
      </c>
      <c r="BQ25" s="49">
        <f>'Yearly data'!BP330</f>
        <v>6.67</v>
      </c>
      <c r="BR25" s="49">
        <f>'Yearly data'!BQ330</f>
        <v>6.67</v>
      </c>
      <c r="BS25" s="49">
        <f>'Yearly data'!BR330</f>
        <v>6.67</v>
      </c>
      <c r="BT25" s="49">
        <f>'Yearly data'!BS330</f>
        <v>6.67</v>
      </c>
      <c r="BU25" s="49">
        <f>'Yearly data'!BT330</f>
        <v>6.67</v>
      </c>
      <c r="BV25" s="49">
        <f>'Yearly data'!BU330</f>
        <v>6.67</v>
      </c>
      <c r="BW25" s="49">
        <f>'Yearly data'!BV330</f>
        <v>6.67</v>
      </c>
      <c r="BX25" s="49">
        <f>'Yearly data'!BW330</f>
        <v>6.67</v>
      </c>
      <c r="BY25" s="49">
        <f>'Yearly data'!BX330</f>
        <v>6.67</v>
      </c>
      <c r="BZ25" s="49">
        <f>'Yearly data'!BY330</f>
        <v>6.67</v>
      </c>
      <c r="CA25" s="49">
        <f>'Yearly data'!BZ330</f>
        <v>6.67</v>
      </c>
      <c r="CB25" s="49">
        <f>'Yearly data'!CA330</f>
        <v>6.67</v>
      </c>
      <c r="CC25" s="49">
        <f>'Yearly data'!CB330</f>
        <v>6.67</v>
      </c>
      <c r="CD25" s="49">
        <f>'Yearly data'!CC330</f>
        <v>6.67</v>
      </c>
      <c r="CE25" s="49">
        <f>'Yearly data'!CD330</f>
        <v>6.67</v>
      </c>
      <c r="CF25" s="49">
        <f>'Yearly data'!CE330</f>
        <v>6.67</v>
      </c>
      <c r="CG25" s="49">
        <f>'Yearly data'!CF330</f>
        <v>6.67</v>
      </c>
      <c r="CH25" s="49">
        <f>'Yearly data'!CG330</f>
        <v>6.67</v>
      </c>
      <c r="CI25" s="49">
        <f>'Yearly data'!CH330</f>
        <v>6.67</v>
      </c>
      <c r="CJ25" s="49">
        <f>'Yearly data'!CI330</f>
        <v>6.67</v>
      </c>
      <c r="CK25" s="49">
        <f>'Yearly data'!CJ330</f>
        <v>6.67</v>
      </c>
      <c r="CL25" s="49">
        <f>'Yearly data'!CK330</f>
        <v>6.67</v>
      </c>
      <c r="CM25" s="49">
        <f>'Yearly data'!CL330</f>
        <v>6.67</v>
      </c>
      <c r="CN25" s="49">
        <f>'Yearly data'!CM330</f>
        <v>6.67</v>
      </c>
      <c r="CO25" s="49">
        <f>'Yearly data'!CN330</f>
        <v>6.67</v>
      </c>
      <c r="CP25" s="49">
        <v>593</v>
      </c>
      <c r="CQ25" s="49">
        <v>579</v>
      </c>
      <c r="CR25" s="49">
        <v>576</v>
      </c>
      <c r="CS25" s="49">
        <v>567</v>
      </c>
      <c r="CT25" s="49">
        <v>557</v>
      </c>
    </row>
    <row r="26" spans="1:98" ht="20.399999999999999">
      <c r="B26" s="48">
        <v>45621</v>
      </c>
      <c r="C26" s="49">
        <f>'Yearly data'!B331</f>
        <v>6.66</v>
      </c>
      <c r="D26" s="49">
        <f>'Yearly data'!C331</f>
        <v>6.66</v>
      </c>
      <c r="E26" s="49">
        <f>'Yearly data'!D331</f>
        <v>6.66</v>
      </c>
      <c r="F26" s="49">
        <f>'Yearly data'!E331</f>
        <v>6.66</v>
      </c>
      <c r="G26" s="49">
        <f>'Yearly data'!F331</f>
        <v>6.66</v>
      </c>
      <c r="H26" s="49">
        <f>'Yearly data'!G331</f>
        <v>6.66</v>
      </c>
      <c r="I26" s="49">
        <f>'Yearly data'!H331</f>
        <v>6.66</v>
      </c>
      <c r="J26" s="49">
        <f>'Yearly data'!I331</f>
        <v>6.66</v>
      </c>
      <c r="K26" s="49">
        <f>'Yearly data'!J331</f>
        <v>6.66</v>
      </c>
      <c r="L26" s="49">
        <f>'Yearly data'!K331</f>
        <v>6.66</v>
      </c>
      <c r="M26" s="49">
        <f>'Yearly data'!L331</f>
        <v>6.66</v>
      </c>
      <c r="N26" s="49">
        <f>'Yearly data'!M331</f>
        <v>6.66</v>
      </c>
      <c r="O26" s="49">
        <f>'Yearly data'!N331</f>
        <v>6.66</v>
      </c>
      <c r="P26" s="49">
        <f>'Yearly data'!O331</f>
        <v>6.66</v>
      </c>
      <c r="Q26" s="49">
        <f>'Yearly data'!P331</f>
        <v>6.66</v>
      </c>
      <c r="R26" s="49">
        <f>'Yearly data'!Q331</f>
        <v>6.66</v>
      </c>
      <c r="S26" s="49">
        <f>'Yearly data'!R331</f>
        <v>6.66</v>
      </c>
      <c r="T26" s="49">
        <f>'Yearly data'!S331</f>
        <v>6.66</v>
      </c>
      <c r="U26" s="49">
        <f>'Yearly data'!T331</f>
        <v>6.66</v>
      </c>
      <c r="V26" s="49">
        <f>'Yearly data'!U331</f>
        <v>6.66</v>
      </c>
      <c r="W26" s="49">
        <f>'Yearly data'!V331</f>
        <v>6.66</v>
      </c>
      <c r="X26" s="49">
        <f>'Yearly data'!W331</f>
        <v>6.66</v>
      </c>
      <c r="Y26" s="49">
        <f>'Yearly data'!X331</f>
        <v>6.66</v>
      </c>
      <c r="Z26" s="49">
        <f>'Yearly data'!Y331</f>
        <v>6.66</v>
      </c>
      <c r="AA26" s="49">
        <f>'Yearly data'!Z331</f>
        <v>6.66</v>
      </c>
      <c r="AB26" s="49">
        <f>'Yearly data'!AA331</f>
        <v>6.66</v>
      </c>
      <c r="AC26" s="49">
        <f>'Yearly data'!AB331</f>
        <v>6.66</v>
      </c>
      <c r="AD26" s="49">
        <f>'Yearly data'!AC331</f>
        <v>6.66</v>
      </c>
      <c r="AE26" s="49">
        <f>'Yearly data'!AD331</f>
        <v>6.66</v>
      </c>
      <c r="AF26" s="49">
        <f>'Yearly data'!AE331</f>
        <v>6.66</v>
      </c>
      <c r="AG26" s="49">
        <f>'Yearly data'!AF331</f>
        <v>6.66</v>
      </c>
      <c r="AH26" s="49">
        <f>'Yearly data'!AG331</f>
        <v>6.66</v>
      </c>
      <c r="AI26" s="49">
        <f>'Yearly data'!AH331</f>
        <v>6.66</v>
      </c>
      <c r="AJ26" s="49">
        <f>'Yearly data'!AI331</f>
        <v>6.66</v>
      </c>
      <c r="AK26" s="49">
        <f>'Yearly data'!AJ331</f>
        <v>6.66</v>
      </c>
      <c r="AL26" s="49">
        <f>'Yearly data'!AK331</f>
        <v>6.66</v>
      </c>
      <c r="AM26" s="49">
        <f>'Yearly data'!AL331</f>
        <v>6.66</v>
      </c>
      <c r="AN26" s="49">
        <f>'Yearly data'!AM331</f>
        <v>6.66</v>
      </c>
      <c r="AO26" s="49">
        <f>'Yearly data'!AN331</f>
        <v>6.66</v>
      </c>
      <c r="AP26" s="49">
        <f>'Yearly data'!AO331</f>
        <v>6.66</v>
      </c>
      <c r="AQ26" s="49">
        <f>'Yearly data'!AP331</f>
        <v>6.66</v>
      </c>
      <c r="AR26" s="49">
        <f>'Yearly data'!AQ331</f>
        <v>6.66</v>
      </c>
      <c r="AS26" s="49">
        <f>'Yearly data'!AR331</f>
        <v>6.66</v>
      </c>
      <c r="AT26" s="49">
        <f>'Yearly data'!AS331</f>
        <v>6.66</v>
      </c>
      <c r="AU26" s="49">
        <f>'Yearly data'!AT331</f>
        <v>6.66</v>
      </c>
      <c r="AV26" s="49">
        <f>'Yearly data'!AU331</f>
        <v>6.66</v>
      </c>
      <c r="AW26" s="49">
        <f>'Yearly data'!AV331</f>
        <v>6.66</v>
      </c>
      <c r="AX26" s="49">
        <f>'Yearly data'!AW331</f>
        <v>6.66</v>
      </c>
      <c r="AY26" s="49">
        <f>'Yearly data'!AX331</f>
        <v>6.66</v>
      </c>
      <c r="AZ26" s="49">
        <f>'Yearly data'!AY331</f>
        <v>6.66</v>
      </c>
      <c r="BA26" s="49">
        <f>'Yearly data'!AZ331</f>
        <v>6.66</v>
      </c>
      <c r="BB26" s="49">
        <f>'Yearly data'!BA331</f>
        <v>6.66</v>
      </c>
      <c r="BC26" s="49">
        <f>'Yearly data'!BB331</f>
        <v>6.66</v>
      </c>
      <c r="BD26" s="49">
        <f>'Yearly data'!BC331</f>
        <v>6.66</v>
      </c>
      <c r="BE26" s="49">
        <f>'Yearly data'!BD331</f>
        <v>6.66</v>
      </c>
      <c r="BF26" s="49">
        <f>'Yearly data'!BE331</f>
        <v>6.66</v>
      </c>
      <c r="BG26" s="49">
        <f>'Yearly data'!BF331</f>
        <v>6.66</v>
      </c>
      <c r="BH26" s="49">
        <f>'Yearly data'!BG331</f>
        <v>6.66</v>
      </c>
      <c r="BI26" s="49">
        <f>'Yearly data'!BH331</f>
        <v>6.66</v>
      </c>
      <c r="BJ26" s="49">
        <f>'Yearly data'!BI331</f>
        <v>6.66</v>
      </c>
      <c r="BK26" s="49">
        <f>'Yearly data'!BJ331</f>
        <v>6.66</v>
      </c>
      <c r="BL26" s="49">
        <f>'Yearly data'!BK331</f>
        <v>6.66</v>
      </c>
      <c r="BM26" s="49">
        <f>'Yearly data'!BL331</f>
        <v>6.66</v>
      </c>
      <c r="BN26" s="49">
        <f>'Yearly data'!BM331</f>
        <v>6.66</v>
      </c>
      <c r="BO26" s="49">
        <f>'Yearly data'!BN331</f>
        <v>6.66</v>
      </c>
      <c r="BP26" s="49">
        <f>'Yearly data'!BO331</f>
        <v>6.66</v>
      </c>
      <c r="BQ26" s="49">
        <f>'Yearly data'!BP331</f>
        <v>6.66</v>
      </c>
      <c r="BR26" s="49">
        <f>'Yearly data'!BQ331</f>
        <v>6.66</v>
      </c>
      <c r="BS26" s="49">
        <f>'Yearly data'!BR331</f>
        <v>6.66</v>
      </c>
      <c r="BT26" s="49">
        <f>'Yearly data'!BS331</f>
        <v>6.66</v>
      </c>
      <c r="BU26" s="49">
        <f>'Yearly data'!BT331</f>
        <v>6.66</v>
      </c>
      <c r="BV26" s="49">
        <f>'Yearly data'!BU331</f>
        <v>6.66</v>
      </c>
      <c r="BW26" s="49">
        <f>'Yearly data'!BV331</f>
        <v>6.66</v>
      </c>
      <c r="BX26" s="49">
        <f>'Yearly data'!BW331</f>
        <v>6.66</v>
      </c>
      <c r="BY26" s="49">
        <f>'Yearly data'!BX331</f>
        <v>6.66</v>
      </c>
      <c r="BZ26" s="49">
        <f>'Yearly data'!BY331</f>
        <v>6.66</v>
      </c>
      <c r="CA26" s="49">
        <f>'Yearly data'!BZ331</f>
        <v>6.66</v>
      </c>
      <c r="CB26" s="49">
        <f>'Yearly data'!CA331</f>
        <v>6.66</v>
      </c>
      <c r="CC26" s="49">
        <f>'Yearly data'!CB331</f>
        <v>6.66</v>
      </c>
      <c r="CD26" s="49">
        <f>'Yearly data'!CC331</f>
        <v>6.66</v>
      </c>
      <c r="CE26" s="49">
        <f>'Yearly data'!CD331</f>
        <v>6.66</v>
      </c>
      <c r="CF26" s="49">
        <f>'Yearly data'!CE331</f>
        <v>6.66</v>
      </c>
      <c r="CG26" s="49">
        <f>'Yearly data'!CF331</f>
        <v>6.66</v>
      </c>
      <c r="CH26" s="49">
        <f>'Yearly data'!CG331</f>
        <v>6.66</v>
      </c>
      <c r="CI26" s="49">
        <f>'Yearly data'!CH331</f>
        <v>6.66</v>
      </c>
      <c r="CJ26" s="49">
        <f>'Yearly data'!CI331</f>
        <v>6.66</v>
      </c>
      <c r="CK26" s="49">
        <f>'Yearly data'!CJ331</f>
        <v>6.66</v>
      </c>
      <c r="CL26" s="49">
        <f>'Yearly data'!CK331</f>
        <v>6.66</v>
      </c>
      <c r="CM26" s="49">
        <f>'Yearly data'!CL331</f>
        <v>6.66</v>
      </c>
      <c r="CN26" s="49">
        <f>'Yearly data'!CM331</f>
        <v>6.66</v>
      </c>
      <c r="CO26" s="49">
        <f>'Yearly data'!CN331</f>
        <v>6.66</v>
      </c>
      <c r="CP26" s="49">
        <v>584</v>
      </c>
      <c r="CQ26" s="49">
        <v>582</v>
      </c>
      <c r="CR26" s="49">
        <v>571</v>
      </c>
      <c r="CS26" s="49">
        <v>570</v>
      </c>
      <c r="CT26" s="49">
        <v>561</v>
      </c>
    </row>
    <row r="27" spans="1:98" ht="20.399999999999999">
      <c r="B27" s="48">
        <v>45622</v>
      </c>
      <c r="C27" s="49">
        <f>'Yearly data'!B332</f>
        <v>6.66</v>
      </c>
      <c r="D27" s="49">
        <f>'Yearly data'!C332</f>
        <v>6.66</v>
      </c>
      <c r="E27" s="49">
        <f>'Yearly data'!D332</f>
        <v>6.66</v>
      </c>
      <c r="F27" s="49">
        <f>'Yearly data'!E332</f>
        <v>6.66</v>
      </c>
      <c r="G27" s="49">
        <f>'Yearly data'!F332</f>
        <v>6.66</v>
      </c>
      <c r="H27" s="49">
        <f>'Yearly data'!G332</f>
        <v>6.66</v>
      </c>
      <c r="I27" s="49">
        <f>'Yearly data'!H332</f>
        <v>6.66</v>
      </c>
      <c r="J27" s="49">
        <f>'Yearly data'!I332</f>
        <v>6.66</v>
      </c>
      <c r="K27" s="49">
        <f>'Yearly data'!J332</f>
        <v>6.66</v>
      </c>
      <c r="L27" s="49">
        <f>'Yearly data'!K332</f>
        <v>6.66</v>
      </c>
      <c r="M27" s="49">
        <f>'Yearly data'!L332</f>
        <v>6.66</v>
      </c>
      <c r="N27" s="49">
        <f>'Yearly data'!M332</f>
        <v>6.66</v>
      </c>
      <c r="O27" s="49">
        <f>'Yearly data'!N332</f>
        <v>6.66</v>
      </c>
      <c r="P27" s="49">
        <f>'Yearly data'!O332</f>
        <v>6.66</v>
      </c>
      <c r="Q27" s="49">
        <f>'Yearly data'!P332</f>
        <v>6.66</v>
      </c>
      <c r="R27" s="49">
        <f>'Yearly data'!Q332</f>
        <v>6.66</v>
      </c>
      <c r="S27" s="49">
        <f>'Yearly data'!R332</f>
        <v>6.66</v>
      </c>
      <c r="T27" s="49">
        <f>'Yearly data'!S332</f>
        <v>6.66</v>
      </c>
      <c r="U27" s="49">
        <f>'Yearly data'!T332</f>
        <v>6.66</v>
      </c>
      <c r="V27" s="49">
        <f>'Yearly data'!U332</f>
        <v>6.66</v>
      </c>
      <c r="W27" s="49">
        <f>'Yearly data'!V332</f>
        <v>6.66</v>
      </c>
      <c r="X27" s="49">
        <f>'Yearly data'!W332</f>
        <v>6.66</v>
      </c>
      <c r="Y27" s="49">
        <f>'Yearly data'!X332</f>
        <v>6.66</v>
      </c>
      <c r="Z27" s="49">
        <f>'Yearly data'!Y332</f>
        <v>6.66</v>
      </c>
      <c r="AA27" s="49">
        <f>'Yearly data'!Z332</f>
        <v>6.66</v>
      </c>
      <c r="AB27" s="49">
        <f>'Yearly data'!AA332</f>
        <v>6.66</v>
      </c>
      <c r="AC27" s="49">
        <f>'Yearly data'!AB332</f>
        <v>6.66</v>
      </c>
      <c r="AD27" s="49">
        <f>'Yearly data'!AC332</f>
        <v>6.66</v>
      </c>
      <c r="AE27" s="49">
        <f>'Yearly data'!AD332</f>
        <v>6.66</v>
      </c>
      <c r="AF27" s="49">
        <f>'Yearly data'!AE332</f>
        <v>6.66</v>
      </c>
      <c r="AG27" s="49">
        <f>'Yearly data'!AF332</f>
        <v>6.66</v>
      </c>
      <c r="AH27" s="49">
        <f>'Yearly data'!AG332</f>
        <v>6.66</v>
      </c>
      <c r="AI27" s="49">
        <f>'Yearly data'!AH332</f>
        <v>6.66</v>
      </c>
      <c r="AJ27" s="49">
        <f>'Yearly data'!AI332</f>
        <v>6.66</v>
      </c>
      <c r="AK27" s="49">
        <f>'Yearly data'!AJ332</f>
        <v>6.66</v>
      </c>
      <c r="AL27" s="49">
        <f>'Yearly data'!AK332</f>
        <v>6.66</v>
      </c>
      <c r="AM27" s="49">
        <f>'Yearly data'!AL332</f>
        <v>6.66</v>
      </c>
      <c r="AN27" s="49">
        <f>'Yearly data'!AM332</f>
        <v>6.66</v>
      </c>
      <c r="AO27" s="49">
        <f>'Yearly data'!AN332</f>
        <v>6.66</v>
      </c>
      <c r="AP27" s="49">
        <f>'Yearly data'!AO332</f>
        <v>6.66</v>
      </c>
      <c r="AQ27" s="49">
        <f>'Yearly data'!AP332</f>
        <v>6.66</v>
      </c>
      <c r="AR27" s="49">
        <f>'Yearly data'!AQ332</f>
        <v>6.66</v>
      </c>
      <c r="AS27" s="49">
        <f>'Yearly data'!AR332</f>
        <v>6.66</v>
      </c>
      <c r="AT27" s="49">
        <f>'Yearly data'!AS332</f>
        <v>6.66</v>
      </c>
      <c r="AU27" s="49">
        <f>'Yearly data'!AT332</f>
        <v>6.66</v>
      </c>
      <c r="AV27" s="49">
        <f>'Yearly data'!AU332</f>
        <v>6.66</v>
      </c>
      <c r="AW27" s="49">
        <f>'Yearly data'!AV332</f>
        <v>6.66</v>
      </c>
      <c r="AX27" s="49">
        <f>'Yearly data'!AW332</f>
        <v>6.66</v>
      </c>
      <c r="AY27" s="49">
        <f>'Yearly data'!AX332</f>
        <v>6.66</v>
      </c>
      <c r="AZ27" s="49">
        <f>'Yearly data'!AY332</f>
        <v>6.66</v>
      </c>
      <c r="BA27" s="49">
        <f>'Yearly data'!AZ332</f>
        <v>6.66</v>
      </c>
      <c r="BB27" s="49">
        <f>'Yearly data'!BA332</f>
        <v>6.66</v>
      </c>
      <c r="BC27" s="49">
        <f>'Yearly data'!BB332</f>
        <v>6.66</v>
      </c>
      <c r="BD27" s="49">
        <f>'Yearly data'!BC332</f>
        <v>6.66</v>
      </c>
      <c r="BE27" s="49">
        <f>'Yearly data'!BD332</f>
        <v>6.66</v>
      </c>
      <c r="BF27" s="49">
        <f>'Yearly data'!BE332</f>
        <v>6.66</v>
      </c>
      <c r="BG27" s="49">
        <f>'Yearly data'!BF332</f>
        <v>6.66</v>
      </c>
      <c r="BH27" s="49">
        <f>'Yearly data'!BG332</f>
        <v>6.66</v>
      </c>
      <c r="BI27" s="49">
        <f>'Yearly data'!BH332</f>
        <v>6.66</v>
      </c>
      <c r="BJ27" s="49">
        <f>'Yearly data'!BI332</f>
        <v>6.66</v>
      </c>
      <c r="BK27" s="49">
        <f>'Yearly data'!BJ332</f>
        <v>6.66</v>
      </c>
      <c r="BL27" s="49">
        <f>'Yearly data'!BK332</f>
        <v>6.66</v>
      </c>
      <c r="BM27" s="49">
        <f>'Yearly data'!BL332</f>
        <v>6.66</v>
      </c>
      <c r="BN27" s="49">
        <f>'Yearly data'!BM332</f>
        <v>6.66</v>
      </c>
      <c r="BO27" s="49">
        <f>'Yearly data'!BN332</f>
        <v>6.66</v>
      </c>
      <c r="BP27" s="49">
        <f>'Yearly data'!BO332</f>
        <v>6.66</v>
      </c>
      <c r="BQ27" s="49">
        <f>'Yearly data'!BP332</f>
        <v>6.66</v>
      </c>
      <c r="BR27" s="49">
        <f>'Yearly data'!BQ332</f>
        <v>6.66</v>
      </c>
      <c r="BS27" s="49">
        <f>'Yearly data'!BR332</f>
        <v>6.66</v>
      </c>
      <c r="BT27" s="49">
        <f>'Yearly data'!BS332</f>
        <v>6.66</v>
      </c>
      <c r="BU27" s="49">
        <f>'Yearly data'!BT332</f>
        <v>6.66</v>
      </c>
      <c r="BV27" s="49">
        <f>'Yearly data'!BU332</f>
        <v>6.66</v>
      </c>
      <c r="BW27" s="49">
        <f>'Yearly data'!BV332</f>
        <v>6.66</v>
      </c>
      <c r="BX27" s="49">
        <f>'Yearly data'!BW332</f>
        <v>6.66</v>
      </c>
      <c r="BY27" s="49">
        <f>'Yearly data'!BX332</f>
        <v>6.66</v>
      </c>
      <c r="BZ27" s="49">
        <f>'Yearly data'!BY332</f>
        <v>6.66</v>
      </c>
      <c r="CA27" s="49">
        <f>'Yearly data'!BZ332</f>
        <v>6.66</v>
      </c>
      <c r="CB27" s="49">
        <f>'Yearly data'!CA332</f>
        <v>6.66</v>
      </c>
      <c r="CC27" s="49">
        <f>'Yearly data'!CB332</f>
        <v>6.66</v>
      </c>
      <c r="CD27" s="49">
        <f>'Yearly data'!CC332</f>
        <v>6.66</v>
      </c>
      <c r="CE27" s="49">
        <f>'Yearly data'!CD332</f>
        <v>6.66</v>
      </c>
      <c r="CF27" s="49">
        <f>'Yearly data'!CE332</f>
        <v>6.66</v>
      </c>
      <c r="CG27" s="49">
        <f>'Yearly data'!CF332</f>
        <v>6.66</v>
      </c>
      <c r="CH27" s="49">
        <f>'Yearly data'!CG332</f>
        <v>6.66</v>
      </c>
      <c r="CI27" s="49">
        <f>'Yearly data'!CH332</f>
        <v>6.66</v>
      </c>
      <c r="CJ27" s="49">
        <f>'Yearly data'!CI332</f>
        <v>6.66</v>
      </c>
      <c r="CK27" s="49">
        <f>'Yearly data'!CJ332</f>
        <v>6.66</v>
      </c>
      <c r="CL27" s="49">
        <f>'Yearly data'!CK332</f>
        <v>6.66</v>
      </c>
      <c r="CM27" s="49">
        <f>'Yearly data'!CL332</f>
        <v>6.66</v>
      </c>
      <c r="CN27" s="49">
        <f>'Yearly data'!CM332</f>
        <v>6.66</v>
      </c>
      <c r="CO27" s="49">
        <f>'Yearly data'!CN332</f>
        <v>6.66</v>
      </c>
      <c r="CP27" s="49">
        <v>555</v>
      </c>
      <c r="CQ27" s="49">
        <v>541</v>
      </c>
      <c r="CR27" s="49">
        <v>541</v>
      </c>
      <c r="CS27" s="49">
        <v>534</v>
      </c>
      <c r="CT27" s="49">
        <v>533</v>
      </c>
    </row>
    <row r="28" spans="1:98" ht="20.399999999999999">
      <c r="B28" s="48">
        <v>45623</v>
      </c>
      <c r="C28" s="49">
        <f>'Yearly data'!B333</f>
        <v>6.66</v>
      </c>
      <c r="D28" s="49">
        <f>'Yearly data'!C333</f>
        <v>6.66</v>
      </c>
      <c r="E28" s="49">
        <f>'Yearly data'!D333</f>
        <v>6.66</v>
      </c>
      <c r="F28" s="49">
        <f>'Yearly data'!E333</f>
        <v>6.66</v>
      </c>
      <c r="G28" s="49">
        <f>'Yearly data'!F333</f>
        <v>6.66</v>
      </c>
      <c r="H28" s="49">
        <f>'Yearly data'!G333</f>
        <v>6.66</v>
      </c>
      <c r="I28" s="49">
        <f>'Yearly data'!H333</f>
        <v>6.66</v>
      </c>
      <c r="J28" s="49">
        <f>'Yearly data'!I333</f>
        <v>6.66</v>
      </c>
      <c r="K28" s="49">
        <f>'Yearly data'!J333</f>
        <v>6.66</v>
      </c>
      <c r="L28" s="49">
        <f>'Yearly data'!K333</f>
        <v>6.66</v>
      </c>
      <c r="M28" s="49">
        <f>'Yearly data'!L333</f>
        <v>6.66</v>
      </c>
      <c r="N28" s="49">
        <f>'Yearly data'!M333</f>
        <v>6.66</v>
      </c>
      <c r="O28" s="49">
        <f>'Yearly data'!N333</f>
        <v>6.66</v>
      </c>
      <c r="P28" s="49">
        <f>'Yearly data'!O333</f>
        <v>6.66</v>
      </c>
      <c r="Q28" s="49">
        <f>'Yearly data'!P333</f>
        <v>6.66</v>
      </c>
      <c r="R28" s="49">
        <f>'Yearly data'!Q333</f>
        <v>6.66</v>
      </c>
      <c r="S28" s="49">
        <f>'Yearly data'!R333</f>
        <v>6.66</v>
      </c>
      <c r="T28" s="49">
        <f>'Yearly data'!S333</f>
        <v>6.66</v>
      </c>
      <c r="U28" s="49">
        <f>'Yearly data'!T333</f>
        <v>6.66</v>
      </c>
      <c r="V28" s="49">
        <f>'Yearly data'!U333</f>
        <v>6.66</v>
      </c>
      <c r="W28" s="49">
        <f>'Yearly data'!V333</f>
        <v>6.66</v>
      </c>
      <c r="X28" s="49">
        <f>'Yearly data'!W333</f>
        <v>6.66</v>
      </c>
      <c r="Y28" s="49">
        <f>'Yearly data'!X333</f>
        <v>6.66</v>
      </c>
      <c r="Z28" s="49">
        <f>'Yearly data'!Y333</f>
        <v>6.66</v>
      </c>
      <c r="AA28" s="49">
        <f>'Yearly data'!Z333</f>
        <v>6.66</v>
      </c>
      <c r="AB28" s="49">
        <f>'Yearly data'!AA333</f>
        <v>6.66</v>
      </c>
      <c r="AC28" s="49">
        <f>'Yearly data'!AB333</f>
        <v>6.66</v>
      </c>
      <c r="AD28" s="49">
        <f>'Yearly data'!AC333</f>
        <v>6.66</v>
      </c>
      <c r="AE28" s="49">
        <f>'Yearly data'!AD333</f>
        <v>6.66</v>
      </c>
      <c r="AF28" s="49">
        <f>'Yearly data'!AE333</f>
        <v>6.66</v>
      </c>
      <c r="AG28" s="49">
        <f>'Yearly data'!AF333</f>
        <v>6.66</v>
      </c>
      <c r="AH28" s="49">
        <f>'Yearly data'!AG333</f>
        <v>6.66</v>
      </c>
      <c r="AI28" s="49">
        <f>'Yearly data'!AH333</f>
        <v>6.66</v>
      </c>
      <c r="AJ28" s="49">
        <f>'Yearly data'!AI333</f>
        <v>6.66</v>
      </c>
      <c r="AK28" s="49">
        <f>'Yearly data'!AJ333</f>
        <v>6.66</v>
      </c>
      <c r="AL28" s="49">
        <f>'Yearly data'!AK333</f>
        <v>6.66</v>
      </c>
      <c r="AM28" s="49">
        <f>'Yearly data'!AL333</f>
        <v>6.66</v>
      </c>
      <c r="AN28" s="49">
        <f>'Yearly data'!AM333</f>
        <v>6.66</v>
      </c>
      <c r="AO28" s="49">
        <f>'Yearly data'!AN333</f>
        <v>6.66</v>
      </c>
      <c r="AP28" s="49">
        <f>'Yearly data'!AO333</f>
        <v>6.66</v>
      </c>
      <c r="AQ28" s="49">
        <f>'Yearly data'!AP333</f>
        <v>6.66</v>
      </c>
      <c r="AR28" s="49">
        <f>'Yearly data'!AQ333</f>
        <v>6.66</v>
      </c>
      <c r="AS28" s="49">
        <f>'Yearly data'!AR333</f>
        <v>6.66</v>
      </c>
      <c r="AT28" s="49">
        <f>'Yearly data'!AS333</f>
        <v>6.66</v>
      </c>
      <c r="AU28" s="49">
        <f>'Yearly data'!AT333</f>
        <v>6.66</v>
      </c>
      <c r="AV28" s="49">
        <f>'Yearly data'!AU333</f>
        <v>6.66</v>
      </c>
      <c r="AW28" s="49">
        <f>'Yearly data'!AV333</f>
        <v>6.66</v>
      </c>
      <c r="AX28" s="49">
        <f>'Yearly data'!AW333</f>
        <v>6.66</v>
      </c>
      <c r="AY28" s="49">
        <f>'Yearly data'!AX333</f>
        <v>6.66</v>
      </c>
      <c r="AZ28" s="49">
        <f>'Yearly data'!AY333</f>
        <v>6.66</v>
      </c>
      <c r="BA28" s="49">
        <f>'Yearly data'!AZ333</f>
        <v>6.66</v>
      </c>
      <c r="BB28" s="49">
        <f>'Yearly data'!BA333</f>
        <v>6.66</v>
      </c>
      <c r="BC28" s="49">
        <f>'Yearly data'!BB333</f>
        <v>6.66</v>
      </c>
      <c r="BD28" s="49">
        <f>'Yearly data'!BC333</f>
        <v>6.66</v>
      </c>
      <c r="BE28" s="49">
        <f>'Yearly data'!BD333</f>
        <v>6.66</v>
      </c>
      <c r="BF28" s="49">
        <f>'Yearly data'!BE333</f>
        <v>6.66</v>
      </c>
      <c r="BG28" s="49">
        <f>'Yearly data'!BF333</f>
        <v>6.66</v>
      </c>
      <c r="BH28" s="49">
        <f>'Yearly data'!BG333</f>
        <v>6.66</v>
      </c>
      <c r="BI28" s="49">
        <f>'Yearly data'!BH333</f>
        <v>6.66</v>
      </c>
      <c r="BJ28" s="49">
        <f>'Yearly data'!BI333</f>
        <v>6.66</v>
      </c>
      <c r="BK28" s="49">
        <f>'Yearly data'!BJ333</f>
        <v>6.66</v>
      </c>
      <c r="BL28" s="49">
        <f>'Yearly data'!BK333</f>
        <v>6.66</v>
      </c>
      <c r="BM28" s="49">
        <f>'Yearly data'!BL333</f>
        <v>6.66</v>
      </c>
      <c r="BN28" s="49">
        <f>'Yearly data'!BM333</f>
        <v>6.66</v>
      </c>
      <c r="BO28" s="49">
        <f>'Yearly data'!BN333</f>
        <v>6.66</v>
      </c>
      <c r="BP28" s="49">
        <f>'Yearly data'!BO333</f>
        <v>6.66</v>
      </c>
      <c r="BQ28" s="49">
        <f>'Yearly data'!BP333</f>
        <v>6.66</v>
      </c>
      <c r="BR28" s="49">
        <f>'Yearly data'!BQ333</f>
        <v>6.66</v>
      </c>
      <c r="BS28" s="49">
        <f>'Yearly data'!BR333</f>
        <v>6.66</v>
      </c>
      <c r="BT28" s="49">
        <f>'Yearly data'!BS333</f>
        <v>6.66</v>
      </c>
      <c r="BU28" s="49">
        <f>'Yearly data'!BT333</f>
        <v>6.66</v>
      </c>
      <c r="BV28" s="49">
        <f>'Yearly data'!BU333</f>
        <v>6.66</v>
      </c>
      <c r="BW28" s="49">
        <f>'Yearly data'!BV333</f>
        <v>6.66</v>
      </c>
      <c r="BX28" s="49">
        <f>'Yearly data'!BW333</f>
        <v>6.66</v>
      </c>
      <c r="BY28" s="49">
        <f>'Yearly data'!BX333</f>
        <v>6.66</v>
      </c>
      <c r="BZ28" s="49">
        <f>'Yearly data'!BY333</f>
        <v>6.66</v>
      </c>
      <c r="CA28" s="49">
        <f>'Yearly data'!BZ333</f>
        <v>6.66</v>
      </c>
      <c r="CB28" s="49">
        <f>'Yearly data'!CA333</f>
        <v>6.66</v>
      </c>
      <c r="CC28" s="49">
        <f>'Yearly data'!CB333</f>
        <v>6.66</v>
      </c>
      <c r="CD28" s="49">
        <f>'Yearly data'!CC333</f>
        <v>6.66</v>
      </c>
      <c r="CE28" s="49">
        <f>'Yearly data'!CD333</f>
        <v>6.66</v>
      </c>
      <c r="CF28" s="49">
        <f>'Yearly data'!CE333</f>
        <v>6.66</v>
      </c>
      <c r="CG28" s="49">
        <f>'Yearly data'!CF333</f>
        <v>6.66</v>
      </c>
      <c r="CH28" s="49">
        <f>'Yearly data'!CG333</f>
        <v>6.66</v>
      </c>
      <c r="CI28" s="49">
        <f>'Yearly data'!CH333</f>
        <v>6.66</v>
      </c>
      <c r="CJ28" s="49">
        <f>'Yearly data'!CI333</f>
        <v>6.66</v>
      </c>
      <c r="CK28" s="49">
        <f>'Yearly data'!CJ333</f>
        <v>6.66</v>
      </c>
      <c r="CL28" s="49">
        <f>'Yearly data'!CK333</f>
        <v>6.66</v>
      </c>
      <c r="CM28" s="49">
        <f>'Yearly data'!CL333</f>
        <v>6.66</v>
      </c>
      <c r="CN28" s="49">
        <f>'Yearly data'!CM333</f>
        <v>6.66</v>
      </c>
      <c r="CO28" s="49">
        <f>'Yearly data'!CN333</f>
        <v>6.66</v>
      </c>
      <c r="CP28" s="49">
        <v>571</v>
      </c>
      <c r="CQ28" s="49">
        <v>570</v>
      </c>
      <c r="CR28" s="49">
        <v>565</v>
      </c>
      <c r="CS28" s="49">
        <v>564</v>
      </c>
      <c r="CT28" s="49">
        <v>557</v>
      </c>
    </row>
    <row r="29" spans="1:98" ht="20.399999999999999">
      <c r="B29" s="48">
        <v>45624</v>
      </c>
      <c r="C29" s="49">
        <f>'Yearly data'!B334</f>
        <v>6.66</v>
      </c>
      <c r="D29" s="49">
        <f>'Yearly data'!C334</f>
        <v>6.66</v>
      </c>
      <c r="E29" s="49">
        <f>'Yearly data'!D334</f>
        <v>6.66</v>
      </c>
      <c r="F29" s="49">
        <f>'Yearly data'!E334</f>
        <v>6.66</v>
      </c>
      <c r="G29" s="49">
        <f>'Yearly data'!F334</f>
        <v>6.66</v>
      </c>
      <c r="H29" s="49">
        <f>'Yearly data'!G334</f>
        <v>6.66</v>
      </c>
      <c r="I29" s="49">
        <f>'Yearly data'!H334</f>
        <v>6.66</v>
      </c>
      <c r="J29" s="49">
        <f>'Yearly data'!I334</f>
        <v>6.66</v>
      </c>
      <c r="K29" s="49">
        <f>'Yearly data'!J334</f>
        <v>6.66</v>
      </c>
      <c r="L29" s="49">
        <f>'Yearly data'!K334</f>
        <v>6.66</v>
      </c>
      <c r="M29" s="49">
        <f>'Yearly data'!L334</f>
        <v>6.66</v>
      </c>
      <c r="N29" s="49">
        <f>'Yearly data'!M334</f>
        <v>6.66</v>
      </c>
      <c r="O29" s="49">
        <f>'Yearly data'!N334</f>
        <v>6.66</v>
      </c>
      <c r="P29" s="49">
        <f>'Yearly data'!O334</f>
        <v>6.66</v>
      </c>
      <c r="Q29" s="49">
        <f>'Yearly data'!P334</f>
        <v>6.66</v>
      </c>
      <c r="R29" s="49">
        <f>'Yearly data'!Q334</f>
        <v>6.66</v>
      </c>
      <c r="S29" s="49">
        <f>'Yearly data'!R334</f>
        <v>6.66</v>
      </c>
      <c r="T29" s="49">
        <f>'Yearly data'!S334</f>
        <v>6.66</v>
      </c>
      <c r="U29" s="49">
        <f>'Yearly data'!T334</f>
        <v>6.66</v>
      </c>
      <c r="V29" s="49">
        <f>'Yearly data'!U334</f>
        <v>6.66</v>
      </c>
      <c r="W29" s="49">
        <f>'Yearly data'!V334</f>
        <v>6.66</v>
      </c>
      <c r="X29" s="49">
        <f>'Yearly data'!W334</f>
        <v>6.66</v>
      </c>
      <c r="Y29" s="49">
        <f>'Yearly data'!X334</f>
        <v>6.66</v>
      </c>
      <c r="Z29" s="49">
        <f>'Yearly data'!Y334</f>
        <v>6.66</v>
      </c>
      <c r="AA29" s="49">
        <f>'Yearly data'!Z334</f>
        <v>6.66</v>
      </c>
      <c r="AB29" s="49">
        <f>'Yearly data'!AA334</f>
        <v>6.66</v>
      </c>
      <c r="AC29" s="49">
        <f>'Yearly data'!AB334</f>
        <v>6.66</v>
      </c>
      <c r="AD29" s="49">
        <f>'Yearly data'!AC334</f>
        <v>6.66</v>
      </c>
      <c r="AE29" s="49">
        <f>'Yearly data'!AD334</f>
        <v>6.66</v>
      </c>
      <c r="AF29" s="49">
        <f>'Yearly data'!AE334</f>
        <v>6.66</v>
      </c>
      <c r="AG29" s="49">
        <f>'Yearly data'!AF334</f>
        <v>6.66</v>
      </c>
      <c r="AH29" s="49">
        <f>'Yearly data'!AG334</f>
        <v>6.66</v>
      </c>
      <c r="AI29" s="49">
        <f>'Yearly data'!AH334</f>
        <v>6.66</v>
      </c>
      <c r="AJ29" s="49">
        <f>'Yearly data'!AI334</f>
        <v>6.66</v>
      </c>
      <c r="AK29" s="49">
        <f>'Yearly data'!AJ334</f>
        <v>6.66</v>
      </c>
      <c r="AL29" s="49">
        <f>'Yearly data'!AK334</f>
        <v>6.66</v>
      </c>
      <c r="AM29" s="49">
        <f>'Yearly data'!AL334</f>
        <v>6.66</v>
      </c>
      <c r="AN29" s="49">
        <f>'Yearly data'!AM334</f>
        <v>6.66</v>
      </c>
      <c r="AO29" s="49">
        <f>'Yearly data'!AN334</f>
        <v>6.66</v>
      </c>
      <c r="AP29" s="49">
        <f>'Yearly data'!AO334</f>
        <v>6.66</v>
      </c>
      <c r="AQ29" s="49">
        <f>'Yearly data'!AP334</f>
        <v>6.66</v>
      </c>
      <c r="AR29" s="49">
        <f>'Yearly data'!AQ334</f>
        <v>6.66</v>
      </c>
      <c r="AS29" s="49">
        <f>'Yearly data'!AR334</f>
        <v>6.66</v>
      </c>
      <c r="AT29" s="49">
        <f>'Yearly data'!AS334</f>
        <v>6.66</v>
      </c>
      <c r="AU29" s="49">
        <f>'Yearly data'!AT334</f>
        <v>6.66</v>
      </c>
      <c r="AV29" s="49">
        <f>'Yearly data'!AU334</f>
        <v>6.66</v>
      </c>
      <c r="AW29" s="49">
        <f>'Yearly data'!AV334</f>
        <v>6.66</v>
      </c>
      <c r="AX29" s="49">
        <f>'Yearly data'!AW334</f>
        <v>6.66</v>
      </c>
      <c r="AY29" s="49">
        <f>'Yearly data'!AX334</f>
        <v>6.66</v>
      </c>
      <c r="AZ29" s="49">
        <f>'Yearly data'!AY334</f>
        <v>6.66</v>
      </c>
      <c r="BA29" s="49">
        <f>'Yearly data'!AZ334</f>
        <v>6.66</v>
      </c>
      <c r="BB29" s="49">
        <f>'Yearly data'!BA334</f>
        <v>6.66</v>
      </c>
      <c r="BC29" s="49">
        <f>'Yearly data'!BB334</f>
        <v>6.66</v>
      </c>
      <c r="BD29" s="49">
        <f>'Yearly data'!BC334</f>
        <v>6.66</v>
      </c>
      <c r="BE29" s="49">
        <f>'Yearly data'!BD334</f>
        <v>6.66</v>
      </c>
      <c r="BF29" s="49">
        <f>'Yearly data'!BE334</f>
        <v>6.66</v>
      </c>
      <c r="BG29" s="49">
        <f>'Yearly data'!BF334</f>
        <v>6.66</v>
      </c>
      <c r="BH29" s="49">
        <f>'Yearly data'!BG334</f>
        <v>6.66</v>
      </c>
      <c r="BI29" s="49">
        <f>'Yearly data'!BH334</f>
        <v>6.66</v>
      </c>
      <c r="BJ29" s="49">
        <f>'Yearly data'!BI334</f>
        <v>6.66</v>
      </c>
      <c r="BK29" s="49">
        <f>'Yearly data'!BJ334</f>
        <v>6.66</v>
      </c>
      <c r="BL29" s="49">
        <f>'Yearly data'!BK334</f>
        <v>6.66</v>
      </c>
      <c r="BM29" s="49">
        <f>'Yearly data'!BL334</f>
        <v>6.66</v>
      </c>
      <c r="BN29" s="49">
        <f>'Yearly data'!BM334</f>
        <v>6.66</v>
      </c>
      <c r="BO29" s="49">
        <f>'Yearly data'!BN334</f>
        <v>6.66</v>
      </c>
      <c r="BP29" s="49">
        <f>'Yearly data'!BO334</f>
        <v>6.66</v>
      </c>
      <c r="BQ29" s="49">
        <f>'Yearly data'!BP334</f>
        <v>6.66</v>
      </c>
      <c r="BR29" s="49">
        <f>'Yearly data'!BQ334</f>
        <v>6.66</v>
      </c>
      <c r="BS29" s="49">
        <f>'Yearly data'!BR334</f>
        <v>6.66</v>
      </c>
      <c r="BT29" s="49">
        <f>'Yearly data'!BS334</f>
        <v>6.66</v>
      </c>
      <c r="BU29" s="49">
        <f>'Yearly data'!BT334</f>
        <v>6.66</v>
      </c>
      <c r="BV29" s="49">
        <f>'Yearly data'!BU334</f>
        <v>6.66</v>
      </c>
      <c r="BW29" s="49">
        <f>'Yearly data'!BV334</f>
        <v>6.66</v>
      </c>
      <c r="BX29" s="49">
        <f>'Yearly data'!BW334</f>
        <v>6.66</v>
      </c>
      <c r="BY29" s="49">
        <f>'Yearly data'!BX334</f>
        <v>6.66</v>
      </c>
      <c r="BZ29" s="49">
        <f>'Yearly data'!BY334</f>
        <v>6.66</v>
      </c>
      <c r="CA29" s="49">
        <f>'Yearly data'!BZ334</f>
        <v>6.66</v>
      </c>
      <c r="CB29" s="49">
        <f>'Yearly data'!CA334</f>
        <v>6.66</v>
      </c>
      <c r="CC29" s="49">
        <f>'Yearly data'!CB334</f>
        <v>6.66</v>
      </c>
      <c r="CD29" s="49">
        <f>'Yearly data'!CC334</f>
        <v>6.66</v>
      </c>
      <c r="CE29" s="49">
        <f>'Yearly data'!CD334</f>
        <v>6.66</v>
      </c>
      <c r="CF29" s="49">
        <f>'Yearly data'!CE334</f>
        <v>6.66</v>
      </c>
      <c r="CG29" s="49">
        <f>'Yearly data'!CF334</f>
        <v>6.66</v>
      </c>
      <c r="CH29" s="49">
        <f>'Yearly data'!CG334</f>
        <v>6.66</v>
      </c>
      <c r="CI29" s="49">
        <f>'Yearly data'!CH334</f>
        <v>6.66</v>
      </c>
      <c r="CJ29" s="49">
        <f>'Yearly data'!CI334</f>
        <v>6.66</v>
      </c>
      <c r="CK29" s="49">
        <f>'Yearly data'!CJ334</f>
        <v>6.66</v>
      </c>
      <c r="CL29" s="49">
        <f>'Yearly data'!CK334</f>
        <v>6.66</v>
      </c>
      <c r="CM29" s="49">
        <f>'Yearly data'!CL334</f>
        <v>6.66</v>
      </c>
      <c r="CN29" s="49">
        <f>'Yearly data'!CM334</f>
        <v>6.66</v>
      </c>
      <c r="CO29" s="49">
        <f>'Yearly data'!CN334</f>
        <v>6.66</v>
      </c>
      <c r="CP29" s="49">
        <v>574</v>
      </c>
      <c r="CQ29" s="49">
        <v>577</v>
      </c>
      <c r="CR29" s="49">
        <v>560</v>
      </c>
      <c r="CS29" s="49">
        <v>555</v>
      </c>
      <c r="CT29" s="49">
        <v>556</v>
      </c>
    </row>
    <row r="30" spans="1:98" ht="20.399999999999999">
      <c r="B30" s="48">
        <v>45625</v>
      </c>
      <c r="C30" s="49">
        <f>'Yearly data'!B335</f>
        <v>6.66</v>
      </c>
      <c r="D30" s="49">
        <f>'Yearly data'!C335</f>
        <v>6.66</v>
      </c>
      <c r="E30" s="49">
        <f>'Yearly data'!D335</f>
        <v>6.66</v>
      </c>
      <c r="F30" s="49">
        <f>'Yearly data'!E335</f>
        <v>6.66</v>
      </c>
      <c r="G30" s="49">
        <f>'Yearly data'!F335</f>
        <v>6.66</v>
      </c>
      <c r="H30" s="49">
        <f>'Yearly data'!G335</f>
        <v>6.66</v>
      </c>
      <c r="I30" s="49">
        <f>'Yearly data'!H335</f>
        <v>6.66</v>
      </c>
      <c r="J30" s="49">
        <f>'Yearly data'!I335</f>
        <v>6.66</v>
      </c>
      <c r="K30" s="49">
        <f>'Yearly data'!J335</f>
        <v>6.66</v>
      </c>
      <c r="L30" s="49">
        <f>'Yearly data'!K335</f>
        <v>6.66</v>
      </c>
      <c r="M30" s="49">
        <f>'Yearly data'!L335</f>
        <v>6.66</v>
      </c>
      <c r="N30" s="49">
        <f>'Yearly data'!M335</f>
        <v>6.66</v>
      </c>
      <c r="O30" s="49">
        <f>'Yearly data'!N335</f>
        <v>6.66</v>
      </c>
      <c r="P30" s="49">
        <f>'Yearly data'!O335</f>
        <v>6.66</v>
      </c>
      <c r="Q30" s="49">
        <f>'Yearly data'!P335</f>
        <v>6.66</v>
      </c>
      <c r="R30" s="49">
        <f>'Yearly data'!Q335</f>
        <v>6.66</v>
      </c>
      <c r="S30" s="49">
        <f>'Yearly data'!R335</f>
        <v>6.66</v>
      </c>
      <c r="T30" s="49">
        <f>'Yearly data'!S335</f>
        <v>6.66</v>
      </c>
      <c r="U30" s="49">
        <f>'Yearly data'!T335</f>
        <v>6.66</v>
      </c>
      <c r="V30" s="49">
        <f>'Yearly data'!U335</f>
        <v>6.66</v>
      </c>
      <c r="W30" s="49">
        <f>'Yearly data'!V335</f>
        <v>6.66</v>
      </c>
      <c r="X30" s="49">
        <f>'Yearly data'!W335</f>
        <v>6.66</v>
      </c>
      <c r="Y30" s="49">
        <f>'Yearly data'!X335</f>
        <v>6.66</v>
      </c>
      <c r="Z30" s="49">
        <f>'Yearly data'!Y335</f>
        <v>6.66</v>
      </c>
      <c r="AA30" s="49">
        <f>'Yearly data'!Z335</f>
        <v>6.66</v>
      </c>
      <c r="AB30" s="49">
        <f>'Yearly data'!AA335</f>
        <v>6.66</v>
      </c>
      <c r="AC30" s="49">
        <f>'Yearly data'!AB335</f>
        <v>6.66</v>
      </c>
      <c r="AD30" s="49">
        <f>'Yearly data'!AC335</f>
        <v>6.66</v>
      </c>
      <c r="AE30" s="49">
        <f>'Yearly data'!AD335</f>
        <v>6.66</v>
      </c>
      <c r="AF30" s="49">
        <f>'Yearly data'!AE335</f>
        <v>6.66</v>
      </c>
      <c r="AG30" s="49">
        <f>'Yearly data'!AF335</f>
        <v>6.66</v>
      </c>
      <c r="AH30" s="49">
        <f>'Yearly data'!AG335</f>
        <v>6.66</v>
      </c>
      <c r="AI30" s="49">
        <f>'Yearly data'!AH335</f>
        <v>6.66</v>
      </c>
      <c r="AJ30" s="49">
        <f>'Yearly data'!AI335</f>
        <v>6.66</v>
      </c>
      <c r="AK30" s="49">
        <f>'Yearly data'!AJ335</f>
        <v>6.66</v>
      </c>
      <c r="AL30" s="49">
        <f>'Yearly data'!AK335</f>
        <v>6.66</v>
      </c>
      <c r="AM30" s="49">
        <f>'Yearly data'!AL335</f>
        <v>6.66</v>
      </c>
      <c r="AN30" s="49">
        <f>'Yearly data'!AM335</f>
        <v>6.66</v>
      </c>
      <c r="AO30" s="49">
        <f>'Yearly data'!AN335</f>
        <v>6.66</v>
      </c>
      <c r="AP30" s="49">
        <f>'Yearly data'!AO335</f>
        <v>6.66</v>
      </c>
      <c r="AQ30" s="49">
        <f>'Yearly data'!AP335</f>
        <v>6.66</v>
      </c>
      <c r="AR30" s="49">
        <f>'Yearly data'!AQ335</f>
        <v>6.66</v>
      </c>
      <c r="AS30" s="49">
        <f>'Yearly data'!AR335</f>
        <v>6.66</v>
      </c>
      <c r="AT30" s="49">
        <f>'Yearly data'!AS335</f>
        <v>6.66</v>
      </c>
      <c r="AU30" s="49">
        <f>'Yearly data'!AT335</f>
        <v>6.66</v>
      </c>
      <c r="AV30" s="49">
        <f>'Yearly data'!AU335</f>
        <v>6.66</v>
      </c>
      <c r="AW30" s="49">
        <f>'Yearly data'!AV335</f>
        <v>6.66</v>
      </c>
      <c r="AX30" s="49">
        <f>'Yearly data'!AW335</f>
        <v>6.66</v>
      </c>
      <c r="AY30" s="49">
        <f>'Yearly data'!AX335</f>
        <v>6.66</v>
      </c>
      <c r="AZ30" s="49">
        <f>'Yearly data'!AY335</f>
        <v>6.66</v>
      </c>
      <c r="BA30" s="49">
        <f>'Yearly data'!AZ335</f>
        <v>6.66</v>
      </c>
      <c r="BB30" s="49">
        <f>'Yearly data'!BA335</f>
        <v>6.66</v>
      </c>
      <c r="BC30" s="49">
        <f>'Yearly data'!BB335</f>
        <v>6.66</v>
      </c>
      <c r="BD30" s="49">
        <f>'Yearly data'!BC335</f>
        <v>6.66</v>
      </c>
      <c r="BE30" s="49">
        <f>'Yearly data'!BD335</f>
        <v>6.66</v>
      </c>
      <c r="BF30" s="49">
        <f>'Yearly data'!BE335</f>
        <v>6.66</v>
      </c>
      <c r="BG30" s="49">
        <f>'Yearly data'!BF335</f>
        <v>6.66</v>
      </c>
      <c r="BH30" s="49">
        <f>'Yearly data'!BG335</f>
        <v>6.66</v>
      </c>
      <c r="BI30" s="49">
        <f>'Yearly data'!BH335</f>
        <v>6.66</v>
      </c>
      <c r="BJ30" s="49">
        <f>'Yearly data'!BI335</f>
        <v>6.66</v>
      </c>
      <c r="BK30" s="49">
        <f>'Yearly data'!BJ335</f>
        <v>6.66</v>
      </c>
      <c r="BL30" s="49">
        <f>'Yearly data'!BK335</f>
        <v>6.66</v>
      </c>
      <c r="BM30" s="49">
        <f>'Yearly data'!BL335</f>
        <v>6.66</v>
      </c>
      <c r="BN30" s="49">
        <f>'Yearly data'!BM335</f>
        <v>6.66</v>
      </c>
      <c r="BO30" s="49">
        <f>'Yearly data'!BN335</f>
        <v>6.66</v>
      </c>
      <c r="BP30" s="49">
        <f>'Yearly data'!BO335</f>
        <v>6.66</v>
      </c>
      <c r="BQ30" s="49">
        <f>'Yearly data'!BP335</f>
        <v>6.66</v>
      </c>
      <c r="BR30" s="49">
        <f>'Yearly data'!BQ335</f>
        <v>6.66</v>
      </c>
      <c r="BS30" s="49">
        <f>'Yearly data'!BR335</f>
        <v>6.66</v>
      </c>
      <c r="BT30" s="49">
        <f>'Yearly data'!BS335</f>
        <v>6.66</v>
      </c>
      <c r="BU30" s="49">
        <f>'Yearly data'!BT335</f>
        <v>6.66</v>
      </c>
      <c r="BV30" s="49">
        <f>'Yearly data'!BU335</f>
        <v>6.66</v>
      </c>
      <c r="BW30" s="49">
        <f>'Yearly data'!BV335</f>
        <v>6.66</v>
      </c>
      <c r="BX30" s="49">
        <f>'Yearly data'!BW335</f>
        <v>6.66</v>
      </c>
      <c r="BY30" s="49">
        <f>'Yearly data'!BX335</f>
        <v>6.66</v>
      </c>
      <c r="BZ30" s="49">
        <f>'Yearly data'!BY335</f>
        <v>6.66</v>
      </c>
      <c r="CA30" s="49">
        <f>'Yearly data'!BZ335</f>
        <v>6.66</v>
      </c>
      <c r="CB30" s="49">
        <f>'Yearly data'!CA335</f>
        <v>6.66</v>
      </c>
      <c r="CC30" s="49">
        <f>'Yearly data'!CB335</f>
        <v>6.66</v>
      </c>
      <c r="CD30" s="49">
        <f>'Yearly data'!CC335</f>
        <v>6.66</v>
      </c>
      <c r="CE30" s="49">
        <f>'Yearly data'!CD335</f>
        <v>6.66</v>
      </c>
      <c r="CF30" s="49">
        <f>'Yearly data'!CE335</f>
        <v>6.66</v>
      </c>
      <c r="CG30" s="49">
        <f>'Yearly data'!CF335</f>
        <v>6.66</v>
      </c>
      <c r="CH30" s="49">
        <f>'Yearly data'!CG335</f>
        <v>6.66</v>
      </c>
      <c r="CI30" s="49">
        <f>'Yearly data'!CH335</f>
        <v>6.66</v>
      </c>
      <c r="CJ30" s="49">
        <f>'Yearly data'!CI335</f>
        <v>6.66</v>
      </c>
      <c r="CK30" s="49">
        <f>'Yearly data'!CJ335</f>
        <v>6.66</v>
      </c>
      <c r="CL30" s="49">
        <f>'Yearly data'!CK335</f>
        <v>6.66</v>
      </c>
      <c r="CM30" s="49">
        <f>'Yearly data'!CL335</f>
        <v>6.66</v>
      </c>
      <c r="CN30" s="49">
        <f>'Yearly data'!CM335</f>
        <v>6.66</v>
      </c>
      <c r="CO30" s="49">
        <f>'Yearly data'!CN335</f>
        <v>6.66</v>
      </c>
      <c r="CP30" s="49">
        <v>555</v>
      </c>
      <c r="CQ30" s="49">
        <v>550</v>
      </c>
      <c r="CR30" s="49">
        <v>548</v>
      </c>
      <c r="CS30" s="49">
        <v>539</v>
      </c>
      <c r="CT30" s="49">
        <v>526</v>
      </c>
    </row>
    <row r="31" spans="1:98" ht="20.399999999999999">
      <c r="A31" s="50"/>
      <c r="B31" s="48">
        <v>45626</v>
      </c>
      <c r="C31" s="49">
        <f>'Yearly data'!B336</f>
        <v>6.66</v>
      </c>
      <c r="D31" s="49">
        <f>'Yearly data'!C336</f>
        <v>6.66</v>
      </c>
      <c r="E31" s="49">
        <f>'Yearly data'!D336</f>
        <v>6.66</v>
      </c>
      <c r="F31" s="49">
        <f>'Yearly data'!E336</f>
        <v>6.66</v>
      </c>
      <c r="G31" s="49">
        <f>'Yearly data'!F336</f>
        <v>6.66</v>
      </c>
      <c r="H31" s="49">
        <f>'Yearly data'!G336</f>
        <v>6.66</v>
      </c>
      <c r="I31" s="49">
        <f>'Yearly data'!H336</f>
        <v>6.66</v>
      </c>
      <c r="J31" s="49">
        <f>'Yearly data'!I336</f>
        <v>6.66</v>
      </c>
      <c r="K31" s="49">
        <f>'Yearly data'!J336</f>
        <v>6.66</v>
      </c>
      <c r="L31" s="49">
        <f>'Yearly data'!K336</f>
        <v>6.66</v>
      </c>
      <c r="M31" s="49">
        <f>'Yearly data'!L336</f>
        <v>6.66</v>
      </c>
      <c r="N31" s="49">
        <f>'Yearly data'!M336</f>
        <v>6.66</v>
      </c>
      <c r="O31" s="49">
        <f>'Yearly data'!N336</f>
        <v>6.66</v>
      </c>
      <c r="P31" s="49">
        <f>'Yearly data'!O336</f>
        <v>6.66</v>
      </c>
      <c r="Q31" s="49">
        <f>'Yearly data'!P336</f>
        <v>6.66</v>
      </c>
      <c r="R31" s="49">
        <f>'Yearly data'!Q336</f>
        <v>6.66</v>
      </c>
      <c r="S31" s="49">
        <f>'Yearly data'!R336</f>
        <v>6.66</v>
      </c>
      <c r="T31" s="49">
        <f>'Yearly data'!S336</f>
        <v>6.66</v>
      </c>
      <c r="U31" s="49">
        <f>'Yearly data'!T336</f>
        <v>6.66</v>
      </c>
      <c r="V31" s="49">
        <f>'Yearly data'!U336</f>
        <v>6.66</v>
      </c>
      <c r="W31" s="49">
        <f>'Yearly data'!V336</f>
        <v>6.66</v>
      </c>
      <c r="X31" s="49">
        <f>'Yearly data'!W336</f>
        <v>6.66</v>
      </c>
      <c r="Y31" s="49">
        <f>'Yearly data'!X336</f>
        <v>6.66</v>
      </c>
      <c r="Z31" s="49">
        <f>'Yearly data'!Y336</f>
        <v>6.66</v>
      </c>
      <c r="AA31" s="49">
        <f>'Yearly data'!Z336</f>
        <v>6.66</v>
      </c>
      <c r="AB31" s="49">
        <f>'Yearly data'!AA336</f>
        <v>6.66</v>
      </c>
      <c r="AC31" s="49">
        <f>'Yearly data'!AB336</f>
        <v>6.66</v>
      </c>
      <c r="AD31" s="49">
        <f>'Yearly data'!AC336</f>
        <v>6.66</v>
      </c>
      <c r="AE31" s="49">
        <f>'Yearly data'!AD336</f>
        <v>6.66</v>
      </c>
      <c r="AF31" s="49">
        <f>'Yearly data'!AE336</f>
        <v>6.66</v>
      </c>
      <c r="AG31" s="49">
        <f>'Yearly data'!AF336</f>
        <v>6.66</v>
      </c>
      <c r="AH31" s="49">
        <f>'Yearly data'!AG336</f>
        <v>6.66</v>
      </c>
      <c r="AI31" s="49">
        <f>'Yearly data'!AH336</f>
        <v>6.66</v>
      </c>
      <c r="AJ31" s="49">
        <f>'Yearly data'!AI336</f>
        <v>6.66</v>
      </c>
      <c r="AK31" s="49">
        <f>'Yearly data'!AJ336</f>
        <v>6.66</v>
      </c>
      <c r="AL31" s="49">
        <f>'Yearly data'!AK336</f>
        <v>6.66</v>
      </c>
      <c r="AM31" s="49">
        <f>'Yearly data'!AL336</f>
        <v>6.66</v>
      </c>
      <c r="AN31" s="49">
        <f>'Yearly data'!AM336</f>
        <v>6.66</v>
      </c>
      <c r="AO31" s="49">
        <f>'Yearly data'!AN336</f>
        <v>6.66</v>
      </c>
      <c r="AP31" s="49">
        <f>'Yearly data'!AO336</f>
        <v>6.66</v>
      </c>
      <c r="AQ31" s="49">
        <f>'Yearly data'!AP336</f>
        <v>6.66</v>
      </c>
      <c r="AR31" s="49">
        <f>'Yearly data'!AQ336</f>
        <v>6.66</v>
      </c>
      <c r="AS31" s="49">
        <f>'Yearly data'!AR336</f>
        <v>6.66</v>
      </c>
      <c r="AT31" s="49">
        <f>'Yearly data'!AS336</f>
        <v>6.66</v>
      </c>
      <c r="AU31" s="49">
        <f>'Yearly data'!AT336</f>
        <v>6.66</v>
      </c>
      <c r="AV31" s="49">
        <f>'Yearly data'!AU336</f>
        <v>6.66</v>
      </c>
      <c r="AW31" s="49">
        <f>'Yearly data'!AV336</f>
        <v>6.66</v>
      </c>
      <c r="AX31" s="49">
        <f>'Yearly data'!AW336</f>
        <v>6.66</v>
      </c>
      <c r="AY31" s="49">
        <f>'Yearly data'!AX336</f>
        <v>6.66</v>
      </c>
      <c r="AZ31" s="49">
        <f>'Yearly data'!AY336</f>
        <v>6.66</v>
      </c>
      <c r="BA31" s="49">
        <f>'Yearly data'!AZ336</f>
        <v>6.66</v>
      </c>
      <c r="BB31" s="49">
        <f>'Yearly data'!BA336</f>
        <v>6.66</v>
      </c>
      <c r="BC31" s="49">
        <f>'Yearly data'!BB336</f>
        <v>6.66</v>
      </c>
      <c r="BD31" s="49">
        <f>'Yearly data'!BC336</f>
        <v>6.66</v>
      </c>
      <c r="BE31" s="49">
        <f>'Yearly data'!BD336</f>
        <v>6.66</v>
      </c>
      <c r="BF31" s="49">
        <f>'Yearly data'!BE336</f>
        <v>6.66</v>
      </c>
      <c r="BG31" s="49">
        <f>'Yearly data'!BF336</f>
        <v>6.66</v>
      </c>
      <c r="BH31" s="49">
        <f>'Yearly data'!BG336</f>
        <v>6.66</v>
      </c>
      <c r="BI31" s="49">
        <f>'Yearly data'!BH336</f>
        <v>6.66</v>
      </c>
      <c r="BJ31" s="49">
        <f>'Yearly data'!BI336</f>
        <v>6.66</v>
      </c>
      <c r="BK31" s="49">
        <f>'Yearly data'!BJ336</f>
        <v>6.66</v>
      </c>
      <c r="BL31" s="49">
        <f>'Yearly data'!BK336</f>
        <v>6.66</v>
      </c>
      <c r="BM31" s="49">
        <f>'Yearly data'!BL336</f>
        <v>6.66</v>
      </c>
      <c r="BN31" s="49">
        <f>'Yearly data'!BM336</f>
        <v>6.66</v>
      </c>
      <c r="BO31" s="49">
        <f>'Yearly data'!BN336</f>
        <v>9.34</v>
      </c>
      <c r="BP31" s="49">
        <f>'Yearly data'!BO336</f>
        <v>9.34</v>
      </c>
      <c r="BQ31" s="49">
        <f>'Yearly data'!BP336</f>
        <v>9</v>
      </c>
      <c r="BR31" s="49">
        <f>'Yearly data'!BQ336</f>
        <v>8.66</v>
      </c>
      <c r="BS31" s="49">
        <f>'Yearly data'!BR336</f>
        <v>8.34</v>
      </c>
      <c r="BT31" s="49">
        <f>'Yearly data'!BS336</f>
        <v>8.34</v>
      </c>
      <c r="BU31" s="49">
        <f>'Yearly data'!BT336</f>
        <v>8.34</v>
      </c>
      <c r="BV31" s="49">
        <f>'Yearly data'!BU336</f>
        <v>8</v>
      </c>
      <c r="BW31" s="49">
        <f>'Yearly data'!BV336</f>
        <v>7.34</v>
      </c>
      <c r="BX31" s="49">
        <f>'Yearly data'!BW336</f>
        <v>7.34</v>
      </c>
      <c r="BY31" s="49">
        <f>'Yearly data'!BX336</f>
        <v>7.34</v>
      </c>
      <c r="BZ31" s="49">
        <f>'Yearly data'!BY336</f>
        <v>7.34</v>
      </c>
      <c r="CA31" s="49">
        <f>'Yearly data'!BZ336</f>
        <v>7.34</v>
      </c>
      <c r="CB31" s="49">
        <f>'Yearly data'!CA336</f>
        <v>7.34</v>
      </c>
      <c r="CC31" s="49">
        <f>'Yearly data'!CB336</f>
        <v>7.34</v>
      </c>
      <c r="CD31" s="49">
        <f>'Yearly data'!CC336</f>
        <v>7.34</v>
      </c>
      <c r="CE31" s="49">
        <f>'Yearly data'!CD336</f>
        <v>7.34</v>
      </c>
      <c r="CF31" s="49">
        <f>'Yearly data'!CE336</f>
        <v>7.34</v>
      </c>
      <c r="CG31" s="49">
        <f>'Yearly data'!CF336</f>
        <v>9.34</v>
      </c>
      <c r="CH31" s="49">
        <f>'Yearly data'!CG336</f>
        <v>9</v>
      </c>
      <c r="CI31" s="49">
        <f>'Yearly data'!CH336</f>
        <v>8.66</v>
      </c>
      <c r="CJ31" s="49">
        <f>'Yearly data'!CI336</f>
        <v>8.34</v>
      </c>
      <c r="CK31" s="49">
        <f>'Yearly data'!CJ336</f>
        <v>8.34</v>
      </c>
      <c r="CL31" s="49">
        <f>'Yearly data'!CK336</f>
        <v>8.34</v>
      </c>
      <c r="CM31" s="49">
        <f>'Yearly data'!CL336</f>
        <v>8</v>
      </c>
      <c r="CN31" s="49">
        <f>'Yearly data'!CM336</f>
        <v>7.66</v>
      </c>
      <c r="CO31" s="49">
        <f>'Yearly data'!CN336</f>
        <v>7.66</v>
      </c>
      <c r="CP31" s="49">
        <v>548</v>
      </c>
      <c r="CQ31" s="49">
        <v>549</v>
      </c>
      <c r="CR31" s="49">
        <v>541</v>
      </c>
      <c r="CS31" s="49">
        <v>531</v>
      </c>
      <c r="CT31" s="49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Y32"/>
  <sheetViews>
    <sheetView topLeftCell="A23" zoomScale="83" zoomScaleNormal="83" workbookViewId="0">
      <pane xSplit="1" topLeftCell="B1" activePane="topRight" state="frozen"/>
      <selection pane="topRight" activeCell="A2" sqref="A2"/>
    </sheetView>
  </sheetViews>
  <sheetFormatPr defaultColWidth="9" defaultRowHeight="14.4"/>
  <cols>
    <col min="1" max="1" width="16.89453125" customWidth="1"/>
    <col min="2" max="2" width="23.41796875" customWidth="1"/>
    <col min="3" max="3" width="12.89453125" customWidth="1"/>
    <col min="4" max="4" width="14.3125" hidden="1" customWidth="1"/>
    <col min="5" max="5" width="13.1015625" hidden="1" customWidth="1"/>
    <col min="6" max="6" width="13.89453125" hidden="1" customWidth="1"/>
    <col min="7" max="7" width="11.41796875" customWidth="1"/>
    <col min="8" max="8" width="11.41796875" hidden="1" customWidth="1"/>
    <col min="9" max="9" width="12.68359375" hidden="1" customWidth="1"/>
    <col min="10" max="10" width="14.1015625" hidden="1" customWidth="1"/>
    <col min="11" max="11" width="11.41796875" customWidth="1"/>
    <col min="12" max="14" width="11.41796875" hidden="1" customWidth="1"/>
    <col min="15" max="15" width="11.41796875" customWidth="1"/>
    <col min="16" max="16" width="21.1015625" hidden="1" customWidth="1"/>
    <col min="17" max="17" width="14.20703125" hidden="1" customWidth="1"/>
    <col min="18" max="18" width="13.68359375" hidden="1" customWidth="1"/>
    <col min="19" max="19" width="11.41796875" customWidth="1"/>
    <col min="20" max="20" width="11.41796875" hidden="1" customWidth="1"/>
    <col min="21" max="21" width="15.5234375" hidden="1" customWidth="1"/>
    <col min="22" max="22" width="13.68359375" hidden="1" customWidth="1"/>
    <col min="23" max="23" width="11.41796875" customWidth="1"/>
    <col min="24" max="26" width="11.41796875" hidden="1" customWidth="1"/>
    <col min="27" max="27" width="11.41796875" customWidth="1"/>
    <col min="28" max="28" width="15.7890625" hidden="1" customWidth="1"/>
    <col min="29" max="29" width="13.7890625" hidden="1" customWidth="1"/>
    <col min="30" max="30" width="14" hidden="1" customWidth="1"/>
    <col min="31" max="31" width="11.41796875" customWidth="1"/>
    <col min="32" max="32" width="11.41796875" hidden="1" customWidth="1"/>
    <col min="33" max="33" width="15.1015625" hidden="1" customWidth="1"/>
    <col min="34" max="34" width="15.41796875" hidden="1" customWidth="1"/>
    <col min="35" max="35" width="11.41796875" customWidth="1"/>
    <col min="36" max="38" width="11.41796875" hidden="1" customWidth="1"/>
    <col min="39" max="39" width="14.89453125" customWidth="1"/>
    <col min="40" max="40" width="14.7890625" hidden="1" customWidth="1"/>
    <col min="41" max="41" width="15.5234375" hidden="1" customWidth="1"/>
    <col min="42" max="42" width="14.3125" hidden="1" customWidth="1"/>
    <col min="43" max="43" width="11.41796875" customWidth="1"/>
    <col min="44" max="44" width="11.41796875" hidden="1" customWidth="1"/>
    <col min="45" max="45" width="14" hidden="1" customWidth="1"/>
    <col min="46" max="46" width="15.1015625" hidden="1" customWidth="1"/>
    <col min="47" max="47" width="11.41796875" customWidth="1"/>
    <col min="48" max="50" width="11.41796875" hidden="1" customWidth="1"/>
    <col min="51" max="51" width="15.1015625" customWidth="1"/>
    <col min="52" max="52" width="15.7890625" hidden="1" customWidth="1"/>
    <col min="53" max="53" width="14.7890625" hidden="1" customWidth="1"/>
    <col min="54" max="54" width="14.3125" hidden="1" customWidth="1"/>
    <col min="55" max="55" width="11.41796875" customWidth="1"/>
    <col min="56" max="57" width="11.41796875" hidden="1" customWidth="1"/>
    <col min="58" max="58" width="15" hidden="1" customWidth="1"/>
    <col min="59" max="59" width="11.41796875" customWidth="1"/>
    <col min="60" max="62" width="11.41796875" hidden="1" customWidth="1"/>
    <col min="63" max="63" width="16.5234375" customWidth="1"/>
    <col min="64" max="64" width="20.1015625" hidden="1" customWidth="1"/>
    <col min="65" max="65" width="16.5234375" hidden="1" customWidth="1"/>
    <col min="66" max="66" width="22.3125" hidden="1" customWidth="1"/>
    <col min="67" max="67" width="11.41796875" customWidth="1"/>
    <col min="68" max="68" width="11.41796875" hidden="1" customWidth="1"/>
    <col min="69" max="69" width="21.5234375" hidden="1" customWidth="1"/>
    <col min="70" max="70" width="18.1015625" hidden="1" customWidth="1"/>
    <col min="71" max="71" width="15.5234375" customWidth="1"/>
    <col min="72" max="72" width="17.1015625" hidden="1" customWidth="1"/>
    <col min="73" max="73" width="17.89453125" hidden="1" customWidth="1"/>
    <col min="74" max="74" width="15.20703125" hidden="1" customWidth="1"/>
    <col min="75" max="75" width="17.3125" customWidth="1"/>
    <col min="76" max="76" width="15.20703125" hidden="1" customWidth="1"/>
    <col min="77" max="77" width="14.20703125" hidden="1" customWidth="1"/>
    <col min="78" max="78" width="19.20703125" hidden="1" customWidth="1"/>
    <col min="79" max="79" width="11.41796875" customWidth="1"/>
    <col min="80" max="80" width="11.41796875" hidden="1" customWidth="1"/>
    <col min="81" max="81" width="19.5234375" hidden="1" customWidth="1"/>
    <col min="82" max="82" width="15.5234375" hidden="1" customWidth="1"/>
    <col min="83" max="83" width="11.41796875" customWidth="1"/>
    <col min="84" max="86" width="11.41796875" hidden="1" customWidth="1"/>
    <col min="87" max="87" width="17.68359375" customWidth="1"/>
    <col min="88" max="88" width="17.5234375" hidden="1" customWidth="1"/>
    <col min="89" max="89" width="18.3125" hidden="1" customWidth="1"/>
    <col min="90" max="90" width="18.7890625" hidden="1" customWidth="1"/>
    <col min="91" max="91" width="11.41796875" customWidth="1"/>
    <col min="92" max="92" width="11.41796875" hidden="1" customWidth="1"/>
    <col min="93" max="93" width="19.3125" hidden="1" customWidth="1"/>
    <col min="94" max="94" width="19.5234375" hidden="1" customWidth="1"/>
    <col min="95" max="95" width="11.41796875" customWidth="1"/>
    <col min="96" max="98" width="11.41796875" hidden="1" customWidth="1"/>
    <col min="99" max="103" width="11.41796875" customWidth="1"/>
  </cols>
  <sheetData>
    <row r="1" spans="1:103" ht="20.399999999999999">
      <c r="A1" s="46">
        <v>45627</v>
      </c>
      <c r="B1" s="47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12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12" t="s">
        <v>60</v>
      </c>
      <c r="BK1" s="12" t="s">
        <v>61</v>
      </c>
      <c r="BL1" s="12" t="s">
        <v>62</v>
      </c>
      <c r="BM1" s="12" t="s">
        <v>63</v>
      </c>
      <c r="BN1" s="12" t="s">
        <v>64</v>
      </c>
      <c r="BO1" s="12" t="s">
        <v>65</v>
      </c>
      <c r="BP1" s="12" t="s">
        <v>66</v>
      </c>
      <c r="BQ1" s="12" t="s">
        <v>67</v>
      </c>
      <c r="BR1" s="12" t="s">
        <v>68</v>
      </c>
      <c r="BS1" s="12" t="s">
        <v>69</v>
      </c>
      <c r="BT1" s="12" t="s">
        <v>70</v>
      </c>
      <c r="BU1" s="12" t="s">
        <v>71</v>
      </c>
      <c r="BV1" s="12" t="s">
        <v>72</v>
      </c>
      <c r="BW1" s="12" t="s">
        <v>73</v>
      </c>
      <c r="BX1" s="12" t="s">
        <v>74</v>
      </c>
      <c r="BY1" s="12" t="s">
        <v>75</v>
      </c>
      <c r="BZ1" s="12" t="s">
        <v>76</v>
      </c>
      <c r="CA1" s="12" t="s">
        <v>77</v>
      </c>
      <c r="CB1" s="12" t="s">
        <v>78</v>
      </c>
      <c r="CC1" s="12" t="s">
        <v>79</v>
      </c>
      <c r="CD1" s="12" t="s">
        <v>80</v>
      </c>
      <c r="CE1" s="12" t="s">
        <v>81</v>
      </c>
      <c r="CF1" s="12" t="s">
        <v>82</v>
      </c>
      <c r="CG1" s="12" t="s">
        <v>83</v>
      </c>
      <c r="CH1" s="12" t="s">
        <v>84</v>
      </c>
      <c r="CI1" s="12" t="s">
        <v>85</v>
      </c>
      <c r="CJ1" s="18" t="s">
        <v>86</v>
      </c>
      <c r="CK1" s="12" t="s">
        <v>87</v>
      </c>
      <c r="CL1" s="12" t="s">
        <v>88</v>
      </c>
      <c r="CM1" s="12" t="s">
        <v>89</v>
      </c>
      <c r="CN1" s="12" t="s">
        <v>90</v>
      </c>
      <c r="CO1" s="12" t="s">
        <v>91</v>
      </c>
      <c r="CP1" s="12" t="s">
        <v>92</v>
      </c>
      <c r="CQ1" s="12" t="s">
        <v>93</v>
      </c>
      <c r="CR1" s="12" t="s">
        <v>94</v>
      </c>
      <c r="CS1" s="12" t="s">
        <v>95</v>
      </c>
      <c r="CT1" s="12" t="s">
        <v>96</v>
      </c>
      <c r="CU1" s="12"/>
      <c r="CV1" s="12"/>
      <c r="CW1" s="12"/>
      <c r="CX1" s="12"/>
      <c r="CY1" s="12"/>
    </row>
    <row r="2" spans="1:103" ht="20.399999999999999">
      <c r="B2" s="48">
        <v>45627</v>
      </c>
      <c r="C2" s="49">
        <f>'Yearly data'!B337</f>
        <v>6.66</v>
      </c>
      <c r="D2" s="49">
        <f>'Yearly data'!C337</f>
        <v>6.66</v>
      </c>
      <c r="E2" s="49">
        <f>'Yearly data'!D337</f>
        <v>6.66</v>
      </c>
      <c r="F2" s="49">
        <f>'Yearly data'!E337</f>
        <v>6.66</v>
      </c>
      <c r="G2" s="49">
        <f>'Yearly data'!F337</f>
        <v>6.66</v>
      </c>
      <c r="H2" s="49">
        <f>'Yearly data'!G337</f>
        <v>6.66</v>
      </c>
      <c r="I2" s="49">
        <f>'Yearly data'!H337</f>
        <v>6.66</v>
      </c>
      <c r="J2" s="49">
        <f>'Yearly data'!I337</f>
        <v>6.66</v>
      </c>
      <c r="K2" s="49">
        <f>'Yearly data'!J337</f>
        <v>6.66</v>
      </c>
      <c r="L2" s="49">
        <f>'Yearly data'!K337</f>
        <v>6.66</v>
      </c>
      <c r="M2" s="49">
        <f>'Yearly data'!L337</f>
        <v>6.66</v>
      </c>
      <c r="N2" s="49">
        <f>'Yearly data'!M337</f>
        <v>6.66</v>
      </c>
      <c r="O2" s="49">
        <f>'Yearly data'!N337</f>
        <v>6.66</v>
      </c>
      <c r="P2" s="49">
        <f>'Yearly data'!O337</f>
        <v>6.66</v>
      </c>
      <c r="Q2" s="49">
        <f>'Yearly data'!P337</f>
        <v>10</v>
      </c>
      <c r="R2" s="49">
        <f>'Yearly data'!Q337</f>
        <v>9.34</v>
      </c>
      <c r="S2" s="49">
        <f>'Yearly data'!R337</f>
        <v>9.34</v>
      </c>
      <c r="T2" s="49">
        <f>'Yearly data'!S337</f>
        <v>8.34</v>
      </c>
      <c r="U2" s="49">
        <f>'Yearly data'!T337</f>
        <v>8.34</v>
      </c>
      <c r="V2" s="49">
        <f>'Yearly data'!U337</f>
        <v>7.66</v>
      </c>
      <c r="W2" s="49">
        <f>'Yearly data'!V337</f>
        <v>6.66</v>
      </c>
      <c r="X2" s="49">
        <f>'Yearly data'!W337</f>
        <v>6.66</v>
      </c>
      <c r="Y2" s="49">
        <f>'Yearly data'!X337</f>
        <v>6.66</v>
      </c>
      <c r="Z2" s="49">
        <f>'Yearly data'!Y337</f>
        <v>6.66</v>
      </c>
      <c r="AA2" s="49">
        <f>'Yearly data'!Z337</f>
        <v>6.66</v>
      </c>
      <c r="AB2" s="49">
        <f>'Yearly data'!AA337</f>
        <v>6.66</v>
      </c>
      <c r="AC2" s="49">
        <f>'Yearly data'!AB337</f>
        <v>6.66</v>
      </c>
      <c r="AD2" s="49">
        <f>'Yearly data'!AC337</f>
        <v>6.66</v>
      </c>
      <c r="AE2" s="49">
        <f>'Yearly data'!AD337</f>
        <v>6.66</v>
      </c>
      <c r="AF2" s="49">
        <f>'Yearly data'!AE337</f>
        <v>6.66</v>
      </c>
      <c r="AG2" s="49">
        <f>'Yearly data'!AF337</f>
        <v>6.66</v>
      </c>
      <c r="AH2" s="49">
        <f>'Yearly data'!AG337</f>
        <v>6.66</v>
      </c>
      <c r="AI2" s="49">
        <f>'Yearly data'!AH337</f>
        <v>6.66</v>
      </c>
      <c r="AJ2" s="49">
        <f>'Yearly data'!AI337</f>
        <v>6.66</v>
      </c>
      <c r="AK2" s="49">
        <f>'Yearly data'!AJ337</f>
        <v>6.66</v>
      </c>
      <c r="AL2" s="49">
        <f>'Yearly data'!AK337</f>
        <v>6.66</v>
      </c>
      <c r="AM2" s="49">
        <f>'Yearly data'!AL337</f>
        <v>6.66</v>
      </c>
      <c r="AN2" s="49">
        <f>'Yearly data'!AM337</f>
        <v>6.66</v>
      </c>
      <c r="AO2" s="49">
        <f>'Yearly data'!AN337</f>
        <v>6.66</v>
      </c>
      <c r="AP2" s="49">
        <f>'Yearly data'!AO337</f>
        <v>6.66</v>
      </c>
      <c r="AQ2" s="49">
        <f>'Yearly data'!AP337</f>
        <v>6.66</v>
      </c>
      <c r="AR2" s="49">
        <f>'Yearly data'!AQ337</f>
        <v>6.66</v>
      </c>
      <c r="AS2" s="49">
        <f>'Yearly data'!AR337</f>
        <v>6.66</v>
      </c>
      <c r="AT2" s="49">
        <f>'Yearly data'!AS337</f>
        <v>6.66</v>
      </c>
      <c r="AU2" s="49">
        <f>'Yearly data'!AT337</f>
        <v>6.66</v>
      </c>
      <c r="AV2" s="49">
        <f>'Yearly data'!AU337</f>
        <v>6.66</v>
      </c>
      <c r="AW2" s="49">
        <f>'Yearly data'!AV337</f>
        <v>6.66</v>
      </c>
      <c r="AX2" s="49">
        <f>'Yearly data'!AW337</f>
        <v>6.66</v>
      </c>
      <c r="AY2" s="49">
        <f>'Yearly data'!AX337</f>
        <v>6.66</v>
      </c>
      <c r="AZ2" s="49">
        <f>'Yearly data'!AY337</f>
        <v>6.66</v>
      </c>
      <c r="BA2" s="49">
        <f>'Yearly data'!AZ337</f>
        <v>6.66</v>
      </c>
      <c r="BB2" s="49">
        <f>'Yearly data'!BA337</f>
        <v>6.66</v>
      </c>
      <c r="BC2" s="49">
        <f>'Yearly data'!BB337</f>
        <v>6.66</v>
      </c>
      <c r="BD2" s="49">
        <f>'Yearly data'!BC337</f>
        <v>6.66</v>
      </c>
      <c r="BE2" s="49">
        <f>'Yearly data'!BD337</f>
        <v>6.66</v>
      </c>
      <c r="BF2" s="49">
        <f>'Yearly data'!BE337</f>
        <v>6.66</v>
      </c>
      <c r="BG2" s="49">
        <f>'Yearly data'!BF337</f>
        <v>6.66</v>
      </c>
      <c r="BH2" s="49">
        <f>'Yearly data'!BG337</f>
        <v>6.66</v>
      </c>
      <c r="BI2" s="49">
        <f>'Yearly data'!BH337</f>
        <v>6.66</v>
      </c>
      <c r="BJ2" s="49">
        <f>'Yearly data'!BI337</f>
        <v>6.66</v>
      </c>
      <c r="BK2" s="49">
        <f>'Yearly data'!BJ337</f>
        <v>8.34</v>
      </c>
      <c r="BL2" s="49">
        <f>'Yearly data'!BK337</f>
        <v>8.66</v>
      </c>
      <c r="BM2" s="49">
        <f>'Yearly data'!BL337</f>
        <v>9</v>
      </c>
      <c r="BN2" s="49">
        <f>'Yearly data'!BM337</f>
        <v>9.34</v>
      </c>
      <c r="BO2" s="49">
        <f>'Yearly data'!BN337</f>
        <v>9.66</v>
      </c>
      <c r="BP2" s="49">
        <f>'Yearly data'!BO337</f>
        <v>9.66</v>
      </c>
      <c r="BQ2" s="49">
        <f>'Yearly data'!BP337</f>
        <v>9.66</v>
      </c>
      <c r="BR2" s="49">
        <f>'Yearly data'!BQ337</f>
        <v>9.34</v>
      </c>
      <c r="BS2" s="49">
        <f>'Yearly data'!BR337</f>
        <v>9</v>
      </c>
      <c r="BT2" s="49">
        <f>'Yearly data'!BS337</f>
        <v>8.66</v>
      </c>
      <c r="BU2" s="49">
        <f>'Yearly data'!BT337</f>
        <v>8.34</v>
      </c>
      <c r="BV2" s="49">
        <f>'Yearly data'!BU337</f>
        <v>8.34</v>
      </c>
      <c r="BW2" s="49">
        <f>'Yearly data'!BV337</f>
        <v>8.34</v>
      </c>
      <c r="BX2" s="49">
        <f>'Yearly data'!BW337</f>
        <v>8.34</v>
      </c>
      <c r="BY2" s="49">
        <f>'Yearly data'!BX337</f>
        <v>8</v>
      </c>
      <c r="BZ2" s="49">
        <f>'Yearly data'!BY337</f>
        <v>7.66</v>
      </c>
      <c r="CA2" s="49">
        <f>'Yearly data'!BZ337</f>
        <v>7.34</v>
      </c>
      <c r="CB2" s="49">
        <f>'Yearly data'!CA337</f>
        <v>7</v>
      </c>
      <c r="CC2" s="49">
        <f>'Yearly data'!CB337</f>
        <v>6.66</v>
      </c>
      <c r="CD2" s="49">
        <f>'Yearly data'!CC337</f>
        <v>6.66</v>
      </c>
      <c r="CE2" s="49">
        <f>'Yearly data'!CD337</f>
        <v>6.66</v>
      </c>
      <c r="CF2" s="49">
        <f>'Yearly data'!CE337</f>
        <v>6.66</v>
      </c>
      <c r="CG2" s="49">
        <f>'Yearly data'!CF337</f>
        <v>6.66</v>
      </c>
      <c r="CH2" s="49">
        <f>'Yearly data'!CG337</f>
        <v>6.66</v>
      </c>
      <c r="CI2" s="49">
        <f>'Yearly data'!CH337</f>
        <v>6.66</v>
      </c>
      <c r="CJ2" s="49">
        <f>'Yearly data'!CI337</f>
        <v>6.66</v>
      </c>
      <c r="CK2" s="49">
        <f>'Yearly data'!CJ337</f>
        <v>6.66</v>
      </c>
      <c r="CL2" s="49">
        <f>'Yearly data'!CK337</f>
        <v>6.66</v>
      </c>
      <c r="CM2" s="49">
        <f>'Yearly data'!CL337</f>
        <v>6.66</v>
      </c>
      <c r="CN2" s="49">
        <f>'Yearly data'!CM337</f>
        <v>6.66</v>
      </c>
      <c r="CO2" s="49">
        <f>'Yearly data'!CN337</f>
        <v>6.66</v>
      </c>
      <c r="CP2" s="49">
        <f>'Yearly data'!CO337</f>
        <v>6.66</v>
      </c>
      <c r="CQ2" s="49">
        <f>'Yearly data'!CP337</f>
        <v>6.66</v>
      </c>
      <c r="CR2" s="49" t="e">
        <f>'Yearly data'!#REF!</f>
        <v>#REF!</v>
      </c>
      <c r="CS2" s="49" t="e">
        <f>'Yearly data'!#REF!</f>
        <v>#REF!</v>
      </c>
      <c r="CT2" s="49" t="e">
        <f>'Yearly data'!#REF!</f>
        <v>#REF!</v>
      </c>
      <c r="CU2" s="49"/>
      <c r="CV2" s="49"/>
      <c r="CW2" s="49"/>
      <c r="CX2" s="49"/>
      <c r="CY2" s="49"/>
    </row>
    <row r="3" spans="1:103" ht="20.399999999999999">
      <c r="B3" s="48">
        <v>45628</v>
      </c>
      <c r="C3" s="49">
        <f>'Yearly data'!B338</f>
        <v>6.66</v>
      </c>
      <c r="D3" s="49">
        <f>'Yearly data'!C338</f>
        <v>6.66</v>
      </c>
      <c r="E3" s="49">
        <f>'Yearly data'!D338</f>
        <v>6.66</v>
      </c>
      <c r="F3" s="49">
        <f>'Yearly data'!E338</f>
        <v>6.66</v>
      </c>
      <c r="G3" s="49">
        <f>'Yearly data'!F338</f>
        <v>6.66</v>
      </c>
      <c r="H3" s="49">
        <f>'Yearly data'!G338</f>
        <v>6.66</v>
      </c>
      <c r="I3" s="49">
        <f>'Yearly data'!H338</f>
        <v>6.66</v>
      </c>
      <c r="J3" s="49">
        <f>'Yearly data'!I338</f>
        <v>6.66</v>
      </c>
      <c r="K3" s="49">
        <f>'Yearly data'!J338</f>
        <v>6.66</v>
      </c>
      <c r="L3" s="49">
        <f>'Yearly data'!K338</f>
        <v>6.66</v>
      </c>
      <c r="M3" s="49">
        <f>'Yearly data'!L338</f>
        <v>6.66</v>
      </c>
      <c r="N3" s="49">
        <f>'Yearly data'!M338</f>
        <v>7</v>
      </c>
      <c r="O3" s="49">
        <f>'Yearly data'!N338</f>
        <v>7</v>
      </c>
      <c r="P3" s="49">
        <f>'Yearly data'!O338</f>
        <v>7</v>
      </c>
      <c r="Q3" s="49">
        <f>'Yearly data'!P338</f>
        <v>7</v>
      </c>
      <c r="R3" s="49">
        <f>'Yearly data'!Q338</f>
        <v>7</v>
      </c>
      <c r="S3" s="49">
        <f>'Yearly data'!R338</f>
        <v>7</v>
      </c>
      <c r="T3" s="49">
        <f>'Yearly data'!S338</f>
        <v>6.66</v>
      </c>
      <c r="U3" s="49">
        <f>'Yearly data'!T338</f>
        <v>6.66</v>
      </c>
      <c r="V3" s="49">
        <f>'Yearly data'!U338</f>
        <v>6.66</v>
      </c>
      <c r="W3" s="49">
        <f>'Yearly data'!V338</f>
        <v>6.66</v>
      </c>
      <c r="X3" s="49">
        <f>'Yearly data'!W338</f>
        <v>6.66</v>
      </c>
      <c r="Y3" s="49">
        <f>'Yearly data'!X338</f>
        <v>6.66</v>
      </c>
      <c r="Z3" s="49">
        <f>'Yearly data'!Y338</f>
        <v>6.66</v>
      </c>
      <c r="AA3" s="49">
        <f>'Yearly data'!Z338</f>
        <v>6.66</v>
      </c>
      <c r="AB3" s="49">
        <f>'Yearly data'!AA338</f>
        <v>6.66</v>
      </c>
      <c r="AC3" s="49">
        <f>'Yearly data'!AB338</f>
        <v>6.66</v>
      </c>
      <c r="AD3" s="49">
        <f>'Yearly data'!AC338</f>
        <v>6.66</v>
      </c>
      <c r="AE3" s="49">
        <f>'Yearly data'!AD338</f>
        <v>6.66</v>
      </c>
      <c r="AF3" s="49">
        <f>'Yearly data'!AE338</f>
        <v>6.66</v>
      </c>
      <c r="AG3" s="49">
        <f>'Yearly data'!AF338</f>
        <v>6.66</v>
      </c>
      <c r="AH3" s="49">
        <f>'Yearly data'!AG338</f>
        <v>6.66</v>
      </c>
      <c r="AI3" s="49">
        <f>'Yearly data'!AH338</f>
        <v>6.66</v>
      </c>
      <c r="AJ3" s="49">
        <f>'Yearly data'!AI338</f>
        <v>6.66</v>
      </c>
      <c r="AK3" s="49">
        <f>'Yearly data'!AJ338</f>
        <v>6.66</v>
      </c>
      <c r="AL3" s="49">
        <f>'Yearly data'!AK338</f>
        <v>6.66</v>
      </c>
      <c r="AM3" s="49">
        <f>'Yearly data'!AL338</f>
        <v>6.66</v>
      </c>
      <c r="AN3" s="49">
        <f>'Yearly data'!AM338</f>
        <v>6.66</v>
      </c>
      <c r="AO3" s="49">
        <f>'Yearly data'!AN338</f>
        <v>6.66</v>
      </c>
      <c r="AP3" s="49">
        <f>'Yearly data'!AO338</f>
        <v>6.66</v>
      </c>
      <c r="AQ3" s="49">
        <f>'Yearly data'!AP338</f>
        <v>6.66</v>
      </c>
      <c r="AR3" s="49">
        <f>'Yearly data'!AQ338</f>
        <v>6.66</v>
      </c>
      <c r="AS3" s="49">
        <f>'Yearly data'!AR338</f>
        <v>6.66</v>
      </c>
      <c r="AT3" s="49">
        <f>'Yearly data'!AS338</f>
        <v>6.66</v>
      </c>
      <c r="AU3" s="49">
        <f>'Yearly data'!AT338</f>
        <v>6.66</v>
      </c>
      <c r="AV3" s="49">
        <f>'Yearly data'!AU338</f>
        <v>6.66</v>
      </c>
      <c r="AW3" s="49">
        <f>'Yearly data'!AV338</f>
        <v>6.66</v>
      </c>
      <c r="AX3" s="49">
        <f>'Yearly data'!AW338</f>
        <v>6.66</v>
      </c>
      <c r="AY3" s="49">
        <f>'Yearly data'!AX338</f>
        <v>6.66</v>
      </c>
      <c r="AZ3" s="49">
        <f>'Yearly data'!AY338</f>
        <v>6.66</v>
      </c>
      <c r="BA3" s="49">
        <f>'Yearly data'!AZ338</f>
        <v>6.66</v>
      </c>
      <c r="BB3" s="49">
        <f>'Yearly data'!BA338</f>
        <v>6.66</v>
      </c>
      <c r="BC3" s="49">
        <f>'Yearly data'!BB338</f>
        <v>6.66</v>
      </c>
      <c r="BD3" s="49">
        <f>'Yearly data'!BC338</f>
        <v>6.66</v>
      </c>
      <c r="BE3" s="49">
        <f>'Yearly data'!BD338</f>
        <v>6.66</v>
      </c>
      <c r="BF3" s="49">
        <f>'Yearly data'!BE338</f>
        <v>6.66</v>
      </c>
      <c r="BG3" s="49">
        <f>'Yearly data'!BF338</f>
        <v>6.66</v>
      </c>
      <c r="BH3" s="49">
        <f>'Yearly data'!BG338</f>
        <v>6.66</v>
      </c>
      <c r="BI3" s="49">
        <f>'Yearly data'!BH338</f>
        <v>7</v>
      </c>
      <c r="BJ3" s="49">
        <f>'Yearly data'!BI338</f>
        <v>7</v>
      </c>
      <c r="BK3" s="49">
        <f>'Yearly data'!BJ338</f>
        <v>7</v>
      </c>
      <c r="BL3" s="49">
        <f>'Yearly data'!BK338</f>
        <v>7</v>
      </c>
      <c r="BM3" s="49">
        <f>'Yearly data'!BL338</f>
        <v>7.34</v>
      </c>
      <c r="BN3" s="49">
        <f>'Yearly data'!BM338</f>
        <v>7.34</v>
      </c>
      <c r="BO3" s="49">
        <f>'Yearly data'!BN338</f>
        <v>7.34</v>
      </c>
      <c r="BP3" s="49">
        <f>'Yearly data'!BO338</f>
        <v>7.66</v>
      </c>
      <c r="BQ3" s="49">
        <f>'Yearly data'!BP338</f>
        <v>7.34</v>
      </c>
      <c r="BR3" s="49">
        <f>'Yearly data'!BQ338</f>
        <v>7.66</v>
      </c>
      <c r="BS3" s="49">
        <f>'Yearly data'!BR338</f>
        <v>8</v>
      </c>
      <c r="BT3" s="49">
        <f>'Yearly data'!BS338</f>
        <v>8</v>
      </c>
      <c r="BU3" s="49">
        <f>'Yearly data'!BT338</f>
        <v>8</v>
      </c>
      <c r="BV3" s="49">
        <f>'Yearly data'!BU338</f>
        <v>8.66</v>
      </c>
      <c r="BW3" s="49">
        <f>'Yearly data'!BV338</f>
        <v>9</v>
      </c>
      <c r="BX3" s="49">
        <f>'Yearly data'!BW338</f>
        <v>9.34</v>
      </c>
      <c r="BY3" s="49">
        <f>'Yearly data'!BX338</f>
        <v>10</v>
      </c>
      <c r="BZ3" s="49">
        <f>'Yearly data'!BY338</f>
        <v>10.34</v>
      </c>
      <c r="CA3" s="49">
        <f>'Yearly data'!BZ338</f>
        <v>10</v>
      </c>
      <c r="CB3" s="49">
        <f>'Yearly data'!CA338</f>
        <v>9.34</v>
      </c>
      <c r="CC3" s="49">
        <f>'Yearly data'!CB338</f>
        <v>9.34</v>
      </c>
      <c r="CD3" s="49">
        <f>'Yearly data'!CC338</f>
        <v>9</v>
      </c>
      <c r="CE3" s="49">
        <f>'Yearly data'!CD338</f>
        <v>8.66</v>
      </c>
      <c r="CF3" s="49">
        <f>'Yearly data'!CE338</f>
        <v>8.66</v>
      </c>
      <c r="CG3" s="49">
        <f>'Yearly data'!CF338</f>
        <v>8.66</v>
      </c>
      <c r="CH3" s="49">
        <f>'Yearly data'!CG338</f>
        <v>8.34</v>
      </c>
      <c r="CI3" s="49">
        <f>'Yearly data'!CH338</f>
        <v>8.34</v>
      </c>
      <c r="CJ3" s="49">
        <f>'Yearly data'!CI338</f>
        <v>8</v>
      </c>
      <c r="CK3" s="49">
        <f>'Yearly data'!CJ338</f>
        <v>8</v>
      </c>
      <c r="CL3" s="49">
        <f>'Yearly data'!CK338</f>
        <v>8</v>
      </c>
      <c r="CM3" s="49">
        <f>'Yearly data'!CL338</f>
        <v>8</v>
      </c>
      <c r="CN3" s="49">
        <f>'Yearly data'!CM338</f>
        <v>8</v>
      </c>
      <c r="CO3" s="49">
        <f>'Yearly data'!CN338</f>
        <v>8</v>
      </c>
      <c r="CP3" s="49">
        <f>'Yearly data'!CO338</f>
        <v>8</v>
      </c>
      <c r="CQ3" s="49">
        <f>'Yearly data'!CP338</f>
        <v>7.66</v>
      </c>
      <c r="CR3" s="23">
        <v>563</v>
      </c>
      <c r="CS3" s="23">
        <v>544</v>
      </c>
      <c r="CT3" s="23">
        <v>564</v>
      </c>
    </row>
    <row r="4" spans="1:103" ht="20.399999999999999">
      <c r="B4" s="48">
        <v>45629</v>
      </c>
      <c r="C4" s="49">
        <f>'Yearly data'!B339</f>
        <v>7.33</v>
      </c>
      <c r="D4" s="49">
        <f>'Yearly data'!C339</f>
        <v>7</v>
      </c>
      <c r="E4" s="49">
        <f>'Yearly data'!D339</f>
        <v>6.67</v>
      </c>
      <c r="F4" s="49">
        <f>'Yearly data'!E339</f>
        <v>6.67</v>
      </c>
      <c r="G4" s="49">
        <f>'Yearly data'!F339</f>
        <v>6.67</v>
      </c>
      <c r="H4" s="49">
        <f>'Yearly data'!G339</f>
        <v>7</v>
      </c>
      <c r="I4" s="49">
        <f>'Yearly data'!H339</f>
        <v>7</v>
      </c>
      <c r="J4" s="49">
        <f>'Yearly data'!I339</f>
        <v>7.33</v>
      </c>
      <c r="K4" s="49">
        <f>'Yearly data'!J339</f>
        <v>7.67</v>
      </c>
      <c r="L4" s="49">
        <f>'Yearly data'!K339</f>
        <v>8.67</v>
      </c>
      <c r="M4" s="49">
        <f>'Yearly data'!L339</f>
        <v>8.34</v>
      </c>
      <c r="N4" s="49">
        <f>'Yearly data'!M339</f>
        <v>8.34</v>
      </c>
      <c r="O4" s="49">
        <f>'Yearly data'!N339</f>
        <v>8.34</v>
      </c>
      <c r="P4" s="49">
        <f>'Yearly data'!O339</f>
        <v>7.66</v>
      </c>
      <c r="Q4" s="49">
        <f>'Yearly data'!P339</f>
        <v>7.66</v>
      </c>
      <c r="R4" s="49">
        <f>'Yearly data'!Q339</f>
        <v>7.66</v>
      </c>
      <c r="S4" s="49">
        <f>'Yearly data'!R339</f>
        <v>6.66</v>
      </c>
      <c r="T4" s="49">
        <f>'Yearly data'!S339</f>
        <v>6.66</v>
      </c>
      <c r="U4" s="49">
        <f>'Yearly data'!T339</f>
        <v>6.66</v>
      </c>
      <c r="V4" s="49">
        <f>'Yearly data'!U339</f>
        <v>6.66</v>
      </c>
      <c r="W4" s="49">
        <f>'Yearly data'!V339</f>
        <v>6.66</v>
      </c>
      <c r="X4" s="49">
        <f>'Yearly data'!W339</f>
        <v>6.66</v>
      </c>
      <c r="Y4" s="49">
        <f>'Yearly data'!X339</f>
        <v>6.66</v>
      </c>
      <c r="Z4" s="49">
        <f>'Yearly data'!Y339</f>
        <v>6.66</v>
      </c>
      <c r="AA4" s="49">
        <f>'Yearly data'!Z339</f>
        <v>6.66</v>
      </c>
      <c r="AB4" s="49">
        <f>'Yearly data'!AA339</f>
        <v>6.66</v>
      </c>
      <c r="AC4" s="49">
        <f>'Yearly data'!AB339</f>
        <v>6.66</v>
      </c>
      <c r="AD4" s="49">
        <f>'Yearly data'!AC339</f>
        <v>6.66</v>
      </c>
      <c r="AE4" s="49">
        <f>'Yearly data'!AD339</f>
        <v>6.66</v>
      </c>
      <c r="AF4" s="49">
        <f>'Yearly data'!AE339</f>
        <v>6.66</v>
      </c>
      <c r="AG4" s="49">
        <f>'Yearly data'!AF339</f>
        <v>6.66</v>
      </c>
      <c r="AH4" s="49">
        <f>'Yearly data'!AG339</f>
        <v>6.66</v>
      </c>
      <c r="AI4" s="49">
        <f>'Yearly data'!AH339</f>
        <v>6.66</v>
      </c>
      <c r="AJ4" s="49">
        <f>'Yearly data'!AI339</f>
        <v>6.66</v>
      </c>
      <c r="AK4" s="49">
        <f>'Yearly data'!AJ339</f>
        <v>6.66</v>
      </c>
      <c r="AL4" s="49">
        <f>'Yearly data'!AK339</f>
        <v>6.66</v>
      </c>
      <c r="AM4" s="49">
        <f>'Yearly data'!AL339</f>
        <v>6.66</v>
      </c>
      <c r="AN4" s="49">
        <f>'Yearly data'!AM339</f>
        <v>6.66</v>
      </c>
      <c r="AO4" s="49">
        <f>'Yearly data'!AN339</f>
        <v>6.66</v>
      </c>
      <c r="AP4" s="49">
        <f>'Yearly data'!AO339</f>
        <v>6.66</v>
      </c>
      <c r="AQ4" s="49">
        <f>'Yearly data'!AP339</f>
        <v>6.66</v>
      </c>
      <c r="AR4" s="49">
        <f>'Yearly data'!AQ339</f>
        <v>6.66</v>
      </c>
      <c r="AS4" s="49">
        <f>'Yearly data'!AR339</f>
        <v>6.66</v>
      </c>
      <c r="AT4" s="49">
        <f>'Yearly data'!AS339</f>
        <v>6.66</v>
      </c>
      <c r="AU4" s="49">
        <f>'Yearly data'!AT339</f>
        <v>6.66</v>
      </c>
      <c r="AV4" s="49">
        <f>'Yearly data'!AU339</f>
        <v>6.66</v>
      </c>
      <c r="AW4" s="49">
        <f>'Yearly data'!AV339</f>
        <v>6.66</v>
      </c>
      <c r="AX4" s="49">
        <f>'Yearly data'!AW339</f>
        <v>6.66</v>
      </c>
      <c r="AY4" s="49">
        <f>'Yearly data'!AX339</f>
        <v>6.66</v>
      </c>
      <c r="AZ4" s="49">
        <f>'Yearly data'!AY339</f>
        <v>6.66</v>
      </c>
      <c r="BA4" s="49">
        <f>'Yearly data'!AZ339</f>
        <v>6.66</v>
      </c>
      <c r="BB4" s="49">
        <f>'Yearly data'!BA339</f>
        <v>6.66</v>
      </c>
      <c r="BC4" s="49">
        <f>'Yearly data'!BB339</f>
        <v>6.66</v>
      </c>
      <c r="BD4" s="49">
        <f>'Yearly data'!BC339</f>
        <v>6.66</v>
      </c>
      <c r="BE4" s="49">
        <f>'Yearly data'!BD339</f>
        <v>6.66</v>
      </c>
      <c r="BF4" s="49">
        <f>'Yearly data'!BE339</f>
        <v>6.66</v>
      </c>
      <c r="BG4" s="49">
        <f>'Yearly data'!BF339</f>
        <v>6.66</v>
      </c>
      <c r="BH4" s="49">
        <f>'Yearly data'!BG339</f>
        <v>6.66</v>
      </c>
      <c r="BI4" s="49">
        <f>'Yearly data'!BH339</f>
        <v>6.66</v>
      </c>
      <c r="BJ4" s="49">
        <f>'Yearly data'!BI339</f>
        <v>6.66</v>
      </c>
      <c r="BK4" s="49">
        <f>'Yearly data'!BJ339</f>
        <v>6.66</v>
      </c>
      <c r="BL4" s="49">
        <f>'Yearly data'!BK339</f>
        <v>6.66</v>
      </c>
      <c r="BM4" s="49">
        <f>'Yearly data'!BL339</f>
        <v>6.66</v>
      </c>
      <c r="BN4" s="49">
        <f>'Yearly data'!BM339</f>
        <v>6.66</v>
      </c>
      <c r="BO4" s="49">
        <f>'Yearly data'!BN339</f>
        <v>6.66</v>
      </c>
      <c r="BP4" s="49">
        <f>'Yearly data'!BO339</f>
        <v>7.34</v>
      </c>
      <c r="BQ4" s="49">
        <f>'Yearly data'!BP339</f>
        <v>8</v>
      </c>
      <c r="BR4" s="49">
        <f>'Yearly data'!BQ339</f>
        <v>8.66</v>
      </c>
      <c r="BS4" s="49">
        <f>'Yearly data'!BR339</f>
        <v>8.66</v>
      </c>
      <c r="BT4" s="49">
        <f>'Yearly data'!BS339</f>
        <v>9</v>
      </c>
      <c r="BU4" s="49">
        <f>'Yearly data'!BT339</f>
        <v>9</v>
      </c>
      <c r="BV4" s="49">
        <f>'Yearly data'!BU339</f>
        <v>9.34</v>
      </c>
      <c r="BW4" s="49">
        <f>'Yearly data'!BV339</f>
        <v>9</v>
      </c>
      <c r="BX4" s="49">
        <f>'Yearly data'!BW339</f>
        <v>9.34</v>
      </c>
      <c r="BY4" s="49">
        <f>'Yearly data'!BX339</f>
        <v>11.66</v>
      </c>
      <c r="BZ4" s="49">
        <f>'Yearly data'!BY339</f>
        <v>11.66</v>
      </c>
      <c r="CA4" s="49">
        <f>'Yearly data'!BZ339</f>
        <v>11.34</v>
      </c>
      <c r="CB4" s="49">
        <f>'Yearly data'!CA339</f>
        <v>10.66</v>
      </c>
      <c r="CC4" s="49">
        <f>'Yearly data'!CB339</f>
        <v>10.34</v>
      </c>
      <c r="CD4" s="49">
        <f>'Yearly data'!CC339</f>
        <v>10.34</v>
      </c>
      <c r="CE4" s="49">
        <f>'Yearly data'!CD339</f>
        <v>10</v>
      </c>
      <c r="CF4" s="49">
        <f>'Yearly data'!CE339</f>
        <v>10</v>
      </c>
      <c r="CG4" s="49">
        <f>'Yearly data'!CF339</f>
        <v>9.66</v>
      </c>
      <c r="CH4" s="49">
        <f>'Yearly data'!CG339</f>
        <v>9.34</v>
      </c>
      <c r="CI4" s="49">
        <f>'Yearly data'!CH339</f>
        <v>16.66</v>
      </c>
      <c r="CJ4" s="49">
        <f>'Yearly data'!CI339</f>
        <v>16.34</v>
      </c>
      <c r="CK4" s="49">
        <f>'Yearly data'!CJ339</f>
        <v>21.66</v>
      </c>
      <c r="CL4" s="49">
        <f>'Yearly data'!CK339</f>
        <v>21</v>
      </c>
      <c r="CM4" s="49">
        <f>'Yearly data'!CL339</f>
        <v>25</v>
      </c>
      <c r="CN4" s="49">
        <f>'Yearly data'!CM339</f>
        <v>24.34</v>
      </c>
      <c r="CO4" s="49">
        <f>'Yearly data'!CN339</f>
        <v>23.66</v>
      </c>
      <c r="CP4" s="49">
        <f>'Yearly data'!CO339</f>
        <v>23</v>
      </c>
      <c r="CQ4" s="49">
        <f>'Yearly data'!CP339</f>
        <v>22.66</v>
      </c>
      <c r="CR4" s="49">
        <v>553</v>
      </c>
      <c r="CS4" s="49">
        <v>544</v>
      </c>
      <c r="CT4" s="49">
        <v>537</v>
      </c>
    </row>
    <row r="5" spans="1:103" ht="20.399999999999999">
      <c r="B5" s="48">
        <v>45630</v>
      </c>
      <c r="C5" s="49">
        <f>'Yearly data'!B340</f>
        <v>20</v>
      </c>
      <c r="D5" s="49">
        <f>'Yearly data'!C340</f>
        <v>20</v>
      </c>
      <c r="E5" s="49">
        <f>'Yearly data'!D340</f>
        <v>19.34</v>
      </c>
      <c r="F5" s="49">
        <f>'Yearly data'!E340</f>
        <v>19</v>
      </c>
      <c r="G5" s="49">
        <f>'Yearly data'!F340</f>
        <v>19</v>
      </c>
      <c r="H5" s="49">
        <f>'Yearly data'!G340</f>
        <v>18.34</v>
      </c>
      <c r="I5" s="49">
        <f>'Yearly data'!H340</f>
        <v>16.66</v>
      </c>
      <c r="J5" s="49">
        <f>'Yearly data'!I340</f>
        <v>15</v>
      </c>
      <c r="K5" s="49">
        <f>'Yearly data'!J340</f>
        <v>13.34</v>
      </c>
      <c r="L5" s="49">
        <f>'Yearly data'!K340</f>
        <v>12.34</v>
      </c>
      <c r="M5" s="49">
        <f>'Yearly data'!L340</f>
        <v>15</v>
      </c>
      <c r="N5" s="49">
        <f>'Yearly data'!M340</f>
        <v>15</v>
      </c>
      <c r="O5" s="49">
        <f>'Yearly data'!N340</f>
        <v>15</v>
      </c>
      <c r="P5" s="49">
        <f>'Yearly data'!O340</f>
        <v>15</v>
      </c>
      <c r="Q5" s="49">
        <f>'Yearly data'!P340</f>
        <v>15</v>
      </c>
      <c r="R5" s="49">
        <f>'Yearly data'!Q340</f>
        <v>15</v>
      </c>
      <c r="S5" s="49">
        <f>'Yearly data'!R340</f>
        <v>15</v>
      </c>
      <c r="T5" s="49">
        <f>'Yearly data'!S340</f>
        <v>15</v>
      </c>
      <c r="U5" s="49">
        <f>'Yearly data'!T340</f>
        <v>13.34</v>
      </c>
      <c r="V5" s="49">
        <f>'Yearly data'!U340</f>
        <v>13.34</v>
      </c>
      <c r="W5" s="49">
        <f>'Yearly data'!V340</f>
        <v>12.66</v>
      </c>
      <c r="X5" s="49">
        <f>'Yearly data'!W340</f>
        <v>11.66</v>
      </c>
      <c r="Y5" s="49">
        <f>'Yearly data'!X340</f>
        <v>11</v>
      </c>
      <c r="Z5" s="49">
        <f>'Yearly data'!Y340</f>
        <v>10</v>
      </c>
      <c r="AA5" s="49">
        <f>'Yearly data'!Z340</f>
        <v>10</v>
      </c>
      <c r="AB5" s="49">
        <f>'Yearly data'!AA340</f>
        <v>9.34</v>
      </c>
      <c r="AC5" s="49">
        <f>'Yearly data'!AB340</f>
        <v>9.34</v>
      </c>
      <c r="AD5" s="49">
        <f>'Yearly data'!AC340</f>
        <v>8.34</v>
      </c>
      <c r="AE5" s="49">
        <f>'Yearly data'!AD340</f>
        <v>10</v>
      </c>
      <c r="AF5" s="49">
        <f>'Yearly data'!AE340</f>
        <v>10</v>
      </c>
      <c r="AG5" s="49">
        <f>'Yearly data'!AF340</f>
        <v>9.34</v>
      </c>
      <c r="AH5" s="49">
        <f>'Yearly data'!AG340</f>
        <v>9</v>
      </c>
      <c r="AI5" s="49">
        <f>'Yearly data'!AH340</f>
        <v>8.34</v>
      </c>
      <c r="AJ5" s="49">
        <f>'Yearly data'!AI340</f>
        <v>8</v>
      </c>
      <c r="AK5" s="49">
        <f>'Yearly data'!AJ340</f>
        <v>7.66</v>
      </c>
      <c r="AL5" s="49">
        <f>'Yearly data'!AK340</f>
        <v>7.34</v>
      </c>
      <c r="AM5" s="49">
        <f>'Yearly data'!AL340</f>
        <v>6.66</v>
      </c>
      <c r="AN5" s="49">
        <f>'Yearly data'!AM340</f>
        <v>6.66</v>
      </c>
      <c r="AO5" s="49">
        <f>'Yearly data'!AN340</f>
        <v>6.66</v>
      </c>
      <c r="AP5" s="49">
        <f>'Yearly data'!AO340</f>
        <v>6.66</v>
      </c>
      <c r="AQ5" s="49">
        <f>'Yearly data'!AP340</f>
        <v>6.66</v>
      </c>
      <c r="AR5" s="49">
        <f>'Yearly data'!AQ340</f>
        <v>6.66</v>
      </c>
      <c r="AS5" s="49">
        <f>'Yearly data'!AR340</f>
        <v>6.66</v>
      </c>
      <c r="AT5" s="49">
        <f>'Yearly data'!AS340</f>
        <v>6.66</v>
      </c>
      <c r="AU5" s="49">
        <f>'Yearly data'!AT340</f>
        <v>6.66</v>
      </c>
      <c r="AV5" s="49">
        <f>'Yearly data'!AU340</f>
        <v>6.66</v>
      </c>
      <c r="AW5" s="49">
        <f>'Yearly data'!AV340</f>
        <v>6.66</v>
      </c>
      <c r="AX5" s="49">
        <f>'Yearly data'!AW340</f>
        <v>6.66</v>
      </c>
      <c r="AY5" s="49">
        <f>'Yearly data'!AX340</f>
        <v>6.66</v>
      </c>
      <c r="AZ5" s="49">
        <f>'Yearly data'!AY340</f>
        <v>6.66</v>
      </c>
      <c r="BA5" s="49">
        <f>'Yearly data'!AZ340</f>
        <v>6.66</v>
      </c>
      <c r="BB5" s="49">
        <f>'Yearly data'!BA340</f>
        <v>6.66</v>
      </c>
      <c r="BC5" s="49">
        <f>'Yearly data'!BB340</f>
        <v>6.66</v>
      </c>
      <c r="BD5" s="49">
        <f>'Yearly data'!BC340</f>
        <v>6.66</v>
      </c>
      <c r="BE5" s="49">
        <f>'Yearly data'!BD340</f>
        <v>6.66</v>
      </c>
      <c r="BF5" s="49">
        <f>'Yearly data'!BE340</f>
        <v>6.66</v>
      </c>
      <c r="BG5" s="49">
        <f>'Yearly data'!BF340</f>
        <v>6.66</v>
      </c>
      <c r="BH5" s="49">
        <f>'Yearly data'!BG340</f>
        <v>6.66</v>
      </c>
      <c r="BI5" s="49">
        <f>'Yearly data'!BH340</f>
        <v>6.66</v>
      </c>
      <c r="BJ5" s="49">
        <f>'Yearly data'!BI340</f>
        <v>7</v>
      </c>
      <c r="BK5" s="49">
        <f>'Yearly data'!BJ340</f>
        <v>7</v>
      </c>
      <c r="BL5" s="49">
        <f>'Yearly data'!BK340</f>
        <v>7.34</v>
      </c>
      <c r="BM5" s="49">
        <f>'Yearly data'!BL340</f>
        <v>8.34</v>
      </c>
      <c r="BN5" s="49">
        <f>'Yearly data'!BM340</f>
        <v>8.66</v>
      </c>
      <c r="BO5" s="49">
        <f>'Yearly data'!BN340</f>
        <v>11</v>
      </c>
      <c r="BP5" s="49">
        <f>'Yearly data'!BO340</f>
        <v>11.34</v>
      </c>
      <c r="BQ5" s="49">
        <f>'Yearly data'!BP340</f>
        <v>11.66</v>
      </c>
      <c r="BR5" s="49">
        <f>'Yearly data'!BQ340</f>
        <v>11.66</v>
      </c>
      <c r="BS5" s="49">
        <f>'Yearly data'!BR340</f>
        <v>11.66</v>
      </c>
      <c r="BT5" s="49">
        <f>'Yearly data'!BS340</f>
        <v>12</v>
      </c>
      <c r="BU5" s="49">
        <f>'Yearly data'!BT340</f>
        <v>18.66</v>
      </c>
      <c r="BV5" s="49">
        <f>'Yearly data'!BU340</f>
        <v>18</v>
      </c>
      <c r="BW5" s="49">
        <f>'Yearly data'!BV340</f>
        <v>22.34</v>
      </c>
      <c r="BX5" s="49">
        <f>'Yearly data'!BW340</f>
        <v>21.66</v>
      </c>
      <c r="BY5" s="49">
        <f>'Yearly data'!BX340</f>
        <v>12</v>
      </c>
      <c r="BZ5" s="49">
        <f>'Yearly data'!BY340</f>
        <v>12.66</v>
      </c>
      <c r="CA5" s="49">
        <f>'Yearly data'!BZ340</f>
        <v>13.34</v>
      </c>
      <c r="CB5" s="49">
        <f>'Yearly data'!CA340</f>
        <v>14</v>
      </c>
      <c r="CC5" s="49">
        <f>'Yearly data'!CB340</f>
        <v>13</v>
      </c>
      <c r="CD5" s="49">
        <f>'Yearly data'!CC340</f>
        <v>13.34</v>
      </c>
      <c r="CE5" s="49">
        <f>'Yearly data'!CD340</f>
        <v>13.66</v>
      </c>
      <c r="CF5" s="49">
        <f>'Yearly data'!CE340</f>
        <v>14</v>
      </c>
      <c r="CG5" s="49">
        <f>'Yearly data'!CF340</f>
        <v>14.66</v>
      </c>
      <c r="CH5" s="49">
        <f>'Yearly data'!CG340</f>
        <v>15.34</v>
      </c>
      <c r="CI5" s="49">
        <f>'Yearly data'!CH340</f>
        <v>16.66</v>
      </c>
      <c r="CJ5" s="49">
        <f>'Yearly data'!CI340</f>
        <v>16.34</v>
      </c>
      <c r="CK5" s="49">
        <f>'Yearly data'!CJ340</f>
        <v>8.34</v>
      </c>
      <c r="CL5" s="49">
        <f>'Yearly data'!CK340</f>
        <v>8.66</v>
      </c>
      <c r="CM5" s="49">
        <f>'Yearly data'!CL340</f>
        <v>13.34</v>
      </c>
      <c r="CN5" s="49">
        <f>'Yearly data'!CM340</f>
        <v>13</v>
      </c>
      <c r="CO5" s="49">
        <f>'Yearly data'!CN340</f>
        <v>12.66</v>
      </c>
      <c r="CP5" s="49">
        <f>'Yearly data'!CO340</f>
        <v>12.34</v>
      </c>
      <c r="CQ5" s="49">
        <f>'Yearly data'!CP340</f>
        <v>12.34</v>
      </c>
      <c r="CR5" s="49">
        <v>596</v>
      </c>
      <c r="CS5" s="49">
        <v>577</v>
      </c>
      <c r="CT5" s="49">
        <v>571</v>
      </c>
    </row>
    <row r="6" spans="1:103" ht="20.399999999999999">
      <c r="B6" s="48">
        <v>45631</v>
      </c>
      <c r="C6" s="49">
        <f>'Yearly data'!B341</f>
        <v>12.66</v>
      </c>
      <c r="D6" s="49">
        <f>'Yearly data'!C341</f>
        <v>12.34</v>
      </c>
      <c r="E6" s="49">
        <f>'Yearly data'!D341</f>
        <v>12</v>
      </c>
      <c r="F6" s="49">
        <f>'Yearly data'!E341</f>
        <v>11.66</v>
      </c>
      <c r="G6" s="49">
        <f>'Yearly data'!F341</f>
        <v>10</v>
      </c>
      <c r="H6" s="49">
        <f>'Yearly data'!G341</f>
        <v>10</v>
      </c>
      <c r="I6" s="49">
        <f>'Yearly data'!H341</f>
        <v>9.67</v>
      </c>
      <c r="J6" s="49">
        <f>'Yearly data'!I341</f>
        <v>9.67</v>
      </c>
      <c r="K6" s="49">
        <f>'Yearly data'!J341</f>
        <v>9.33</v>
      </c>
      <c r="L6" s="49">
        <f>'Yearly data'!K341</f>
        <v>9.33</v>
      </c>
      <c r="M6" s="49">
        <f>'Yearly data'!L341</f>
        <v>9</v>
      </c>
      <c r="N6" s="49">
        <f>'Yearly data'!M341</f>
        <v>9</v>
      </c>
      <c r="O6" s="49">
        <f>'Yearly data'!N341</f>
        <v>11.66</v>
      </c>
      <c r="P6" s="49">
        <f>'Yearly data'!O341</f>
        <v>11</v>
      </c>
      <c r="Q6" s="49">
        <f>'Yearly data'!P341</f>
        <v>10.66</v>
      </c>
      <c r="R6" s="49">
        <f>'Yearly data'!Q341</f>
        <v>10</v>
      </c>
      <c r="S6" s="49">
        <f>'Yearly data'!R341</f>
        <v>9.34</v>
      </c>
      <c r="T6" s="49">
        <f>'Yearly data'!S341</f>
        <v>8.34</v>
      </c>
      <c r="U6" s="49">
        <f>'Yearly data'!T341</f>
        <v>11.66</v>
      </c>
      <c r="V6" s="49">
        <f>'Yearly data'!U341</f>
        <v>11.66</v>
      </c>
      <c r="W6" s="49">
        <f>'Yearly data'!V341</f>
        <v>11</v>
      </c>
      <c r="X6" s="49">
        <f>'Yearly data'!W341</f>
        <v>10</v>
      </c>
      <c r="Y6" s="49">
        <f>'Yearly data'!X341</f>
        <v>11.66</v>
      </c>
      <c r="Z6" s="49">
        <f>'Yearly data'!Y341</f>
        <v>11.66</v>
      </c>
      <c r="AA6" s="49">
        <f>'Yearly data'!Z341</f>
        <v>11</v>
      </c>
      <c r="AB6" s="49">
        <f>'Yearly data'!AA341</f>
        <v>10.66</v>
      </c>
      <c r="AC6" s="49">
        <f>'Yearly data'!AB341</f>
        <v>10</v>
      </c>
      <c r="AD6" s="49">
        <f>'Yearly data'!AC341</f>
        <v>9.66</v>
      </c>
      <c r="AE6" s="49">
        <f>'Yearly data'!AD341</f>
        <v>8.34</v>
      </c>
      <c r="AF6" s="49">
        <f>'Yearly data'!AE341</f>
        <v>7.66</v>
      </c>
      <c r="AG6" s="49">
        <f>'Yearly data'!AF341</f>
        <v>6.66</v>
      </c>
      <c r="AH6" s="49">
        <f>'Yearly data'!AG341</f>
        <v>6.66</v>
      </c>
      <c r="AI6" s="49">
        <f>'Yearly data'!AH341</f>
        <v>6.66</v>
      </c>
      <c r="AJ6" s="49">
        <f>'Yearly data'!AI341</f>
        <v>6.66</v>
      </c>
      <c r="AK6" s="49">
        <f>'Yearly data'!AJ341</f>
        <v>6.66</v>
      </c>
      <c r="AL6" s="49">
        <f>'Yearly data'!AK341</f>
        <v>6.66</v>
      </c>
      <c r="AM6" s="49">
        <f>'Yearly data'!AL341</f>
        <v>6.66</v>
      </c>
      <c r="AN6" s="49">
        <f>'Yearly data'!AM341</f>
        <v>6.66</v>
      </c>
      <c r="AO6" s="49">
        <f>'Yearly data'!AN341</f>
        <v>5.34</v>
      </c>
      <c r="AP6" s="49">
        <f>'Yearly data'!AO341</f>
        <v>5.34</v>
      </c>
      <c r="AQ6" s="49">
        <f>'Yearly data'!AP341</f>
        <v>5.34</v>
      </c>
      <c r="AR6" s="49">
        <f>'Yearly data'!AQ341</f>
        <v>5.34</v>
      </c>
      <c r="AS6" s="49">
        <f>'Yearly data'!AR341</f>
        <v>5.34</v>
      </c>
      <c r="AT6" s="49">
        <f>'Yearly data'!AS341</f>
        <v>5.34</v>
      </c>
      <c r="AU6" s="49">
        <f>'Yearly data'!AT341</f>
        <v>5.34</v>
      </c>
      <c r="AV6" s="49">
        <f>'Yearly data'!AU341</f>
        <v>5.34</v>
      </c>
      <c r="AW6" s="49">
        <f>'Yearly data'!AV341</f>
        <v>5.34</v>
      </c>
      <c r="AX6" s="49">
        <f>'Yearly data'!AW341</f>
        <v>5.34</v>
      </c>
      <c r="AY6" s="49">
        <f>'Yearly data'!AX341</f>
        <v>5.34</v>
      </c>
      <c r="AZ6" s="49">
        <f>'Yearly data'!AY341</f>
        <v>5.34</v>
      </c>
      <c r="BA6" s="49">
        <f>'Yearly data'!AZ341</f>
        <v>5.34</v>
      </c>
      <c r="BB6" s="49">
        <f>'Yearly data'!BA341</f>
        <v>5.34</v>
      </c>
      <c r="BC6" s="49">
        <f>'Yearly data'!BB341</f>
        <v>5.34</v>
      </c>
      <c r="BD6" s="49">
        <f>'Yearly data'!BC341</f>
        <v>5.34</v>
      </c>
      <c r="BE6" s="49">
        <f>'Yearly data'!BD341</f>
        <v>5.34</v>
      </c>
      <c r="BF6" s="49">
        <f>'Yearly data'!BE341</f>
        <v>5.34</v>
      </c>
      <c r="BG6" s="49">
        <f>'Yearly data'!BF341</f>
        <v>5.34</v>
      </c>
      <c r="BH6" s="49">
        <f>'Yearly data'!BG341</f>
        <v>5.34</v>
      </c>
      <c r="BI6" s="49">
        <f>'Yearly data'!BH341</f>
        <v>5.34</v>
      </c>
      <c r="BJ6" s="49">
        <f>'Yearly data'!BI341</f>
        <v>5.34</v>
      </c>
      <c r="BK6" s="49">
        <f>'Yearly data'!BJ341</f>
        <v>5.34</v>
      </c>
      <c r="BL6" s="49">
        <f>'Yearly data'!BK341</f>
        <v>5.34</v>
      </c>
      <c r="BM6" s="49">
        <f>'Yearly data'!BL341</f>
        <v>5.34</v>
      </c>
      <c r="BN6" s="49">
        <f>'Yearly data'!BM341</f>
        <v>5.34</v>
      </c>
      <c r="BO6" s="49">
        <f>'Yearly data'!BN341</f>
        <v>5.34</v>
      </c>
      <c r="BP6" s="49">
        <f>'Yearly data'!BO341</f>
        <v>5.34</v>
      </c>
      <c r="BQ6" s="49">
        <f>'Yearly data'!BP341</f>
        <v>5.34</v>
      </c>
      <c r="BR6" s="49">
        <f>'Yearly data'!BQ341</f>
        <v>5.34</v>
      </c>
      <c r="BS6" s="49">
        <f>'Yearly data'!BR341</f>
        <v>6.66</v>
      </c>
      <c r="BT6" s="49">
        <f>'Yearly data'!BS341</f>
        <v>6.66</v>
      </c>
      <c r="BU6" s="49">
        <f>'Yearly data'!BT341</f>
        <v>6.66</v>
      </c>
      <c r="BV6" s="49">
        <f>'Yearly data'!BU341</f>
        <v>6.66</v>
      </c>
      <c r="BW6" s="49">
        <f>'Yearly data'!BV341</f>
        <v>6.66</v>
      </c>
      <c r="BX6" s="49">
        <f>'Yearly data'!BW341</f>
        <v>6.66</v>
      </c>
      <c r="BY6" s="49">
        <f>'Yearly data'!BX341</f>
        <v>6.66</v>
      </c>
      <c r="BZ6" s="49">
        <f>'Yearly data'!BY341</f>
        <v>6.66</v>
      </c>
      <c r="CA6" s="49">
        <f>'Yearly data'!BZ341</f>
        <v>6.66</v>
      </c>
      <c r="CB6" s="49">
        <f>'Yearly data'!CA341</f>
        <v>6.66</v>
      </c>
      <c r="CC6" s="49">
        <f>'Yearly data'!CB341</f>
        <v>6.66</v>
      </c>
      <c r="CD6" s="49">
        <f>'Yearly data'!CC341</f>
        <v>6.66</v>
      </c>
      <c r="CE6" s="49">
        <f>'Yearly data'!CD341</f>
        <v>6.66</v>
      </c>
      <c r="CF6" s="49">
        <f>'Yearly data'!CE341</f>
        <v>6.66</v>
      </c>
      <c r="CG6" s="49">
        <f>'Yearly data'!CF341</f>
        <v>6.66</v>
      </c>
      <c r="CH6" s="49">
        <f>'Yearly data'!CG341</f>
        <v>6.66</v>
      </c>
      <c r="CI6" s="49">
        <f>'Yearly data'!CH341</f>
        <v>6.66</v>
      </c>
      <c r="CJ6" s="49">
        <f>'Yearly data'!CI341</f>
        <v>6.66</v>
      </c>
      <c r="CK6" s="49">
        <f>'Yearly data'!CJ341</f>
        <v>6.66</v>
      </c>
      <c r="CL6" s="49">
        <f>'Yearly data'!CK341</f>
        <v>6.66</v>
      </c>
      <c r="CM6" s="49">
        <f>'Yearly data'!CL341</f>
        <v>6.66</v>
      </c>
      <c r="CN6" s="49">
        <f>'Yearly data'!CM341</f>
        <v>6.66</v>
      </c>
      <c r="CO6" s="49">
        <f>'Yearly data'!CN341</f>
        <v>6.66</v>
      </c>
      <c r="CP6" s="49">
        <f>'Yearly data'!CO341</f>
        <v>6.66</v>
      </c>
      <c r="CQ6" s="49">
        <f>'Yearly data'!CP341</f>
        <v>6.66</v>
      </c>
      <c r="CR6" s="49">
        <v>527</v>
      </c>
      <c r="CS6" s="49">
        <v>519</v>
      </c>
      <c r="CT6" s="49">
        <v>509</v>
      </c>
    </row>
    <row r="7" spans="1:103" ht="20.399999999999999">
      <c r="B7" s="48">
        <v>45632</v>
      </c>
      <c r="C7" s="49">
        <f>'Yearly data'!B342</f>
        <v>6.66</v>
      </c>
      <c r="D7" s="49">
        <f>'Yearly data'!C342</f>
        <v>6.66</v>
      </c>
      <c r="E7" s="49">
        <f>'Yearly data'!D342</f>
        <v>6.66</v>
      </c>
      <c r="F7" s="49">
        <f>'Yearly data'!E342</f>
        <v>6.66</v>
      </c>
      <c r="G7" s="49">
        <f>'Yearly data'!F342</f>
        <v>6.66</v>
      </c>
      <c r="H7" s="49">
        <f>'Yearly data'!G342</f>
        <v>6.66</v>
      </c>
      <c r="I7" s="49">
        <f>'Yearly data'!H342</f>
        <v>6.66</v>
      </c>
      <c r="J7" s="49">
        <f>'Yearly data'!I342</f>
        <v>6.66</v>
      </c>
      <c r="K7" s="49">
        <f>'Yearly data'!J342</f>
        <v>6.66</v>
      </c>
      <c r="L7" s="49">
        <f>'Yearly data'!K342</f>
        <v>6.66</v>
      </c>
      <c r="M7" s="49">
        <f>'Yearly data'!L342</f>
        <v>5.66</v>
      </c>
      <c r="N7" s="49">
        <f>'Yearly data'!M342</f>
        <v>5.66</v>
      </c>
      <c r="O7" s="49">
        <f>'Yearly data'!N342</f>
        <v>5.66</v>
      </c>
      <c r="P7" s="49">
        <f>'Yearly data'!O342</f>
        <v>5.66</v>
      </c>
      <c r="Q7" s="49">
        <f>'Yearly data'!P342</f>
        <v>5.66</v>
      </c>
      <c r="R7" s="49">
        <f>'Yearly data'!Q342</f>
        <v>5.66</v>
      </c>
      <c r="S7" s="49">
        <f>'Yearly data'!R342</f>
        <v>7.34</v>
      </c>
      <c r="T7" s="49">
        <f>'Yearly data'!S342</f>
        <v>7.34</v>
      </c>
      <c r="U7" s="49">
        <f>'Yearly data'!T342</f>
        <v>7</v>
      </c>
      <c r="V7" s="49">
        <f>'Yearly data'!U342</f>
        <v>6.66</v>
      </c>
      <c r="W7" s="49">
        <f>'Yearly data'!V342</f>
        <v>6.66</v>
      </c>
      <c r="X7" s="49">
        <f>'Yearly data'!W342</f>
        <v>6.66</v>
      </c>
      <c r="Y7" s="49">
        <f>'Yearly data'!X342</f>
        <v>6.66</v>
      </c>
      <c r="Z7" s="49">
        <f>'Yearly data'!Y342</f>
        <v>6.66</v>
      </c>
      <c r="AA7" s="49">
        <f>'Yearly data'!Z342</f>
        <v>6.66</v>
      </c>
      <c r="AB7" s="49">
        <f>'Yearly data'!AA342</f>
        <v>6.34</v>
      </c>
      <c r="AC7" s="49">
        <f>'Yearly data'!AB342</f>
        <v>5.66</v>
      </c>
      <c r="AD7" s="49">
        <f>'Yearly data'!AC342</f>
        <v>5.66</v>
      </c>
      <c r="AE7" s="49">
        <f>'Yearly data'!AD342</f>
        <v>5.66</v>
      </c>
      <c r="AF7" s="49">
        <f>'Yearly data'!AE342</f>
        <v>5.66</v>
      </c>
      <c r="AG7" s="49">
        <f>'Yearly data'!AF342</f>
        <v>5.66</v>
      </c>
      <c r="AH7" s="49">
        <f>'Yearly data'!AG342</f>
        <v>5.66</v>
      </c>
      <c r="AI7" s="49">
        <f>'Yearly data'!AH342</f>
        <v>5.66</v>
      </c>
      <c r="AJ7" s="49">
        <f>'Yearly data'!AI342</f>
        <v>5.66</v>
      </c>
      <c r="AK7" s="49">
        <f>'Yearly data'!AJ342</f>
        <v>5.66</v>
      </c>
      <c r="AL7" s="49">
        <f>'Yearly data'!AK342</f>
        <v>5.66</v>
      </c>
      <c r="AM7" s="49">
        <f>'Yearly data'!AL342</f>
        <v>5.66</v>
      </c>
      <c r="AN7" s="49">
        <f>'Yearly data'!AM342</f>
        <v>5.66</v>
      </c>
      <c r="AO7" s="49">
        <f>'Yearly data'!AN342</f>
        <v>5</v>
      </c>
      <c r="AP7" s="49">
        <f>'Yearly data'!AO342</f>
        <v>5</v>
      </c>
      <c r="AQ7" s="49">
        <f>'Yearly data'!AP342</f>
        <v>5</v>
      </c>
      <c r="AR7" s="49">
        <f>'Yearly data'!AQ342</f>
        <v>5</v>
      </c>
      <c r="AS7" s="49">
        <f>'Yearly data'!AR342</f>
        <v>5</v>
      </c>
      <c r="AT7" s="49">
        <f>'Yearly data'!AS342</f>
        <v>5</v>
      </c>
      <c r="AU7" s="49">
        <f>'Yearly data'!AT342</f>
        <v>5</v>
      </c>
      <c r="AV7" s="49">
        <f>'Yearly data'!AU342</f>
        <v>5</v>
      </c>
      <c r="AW7" s="49">
        <f>'Yearly data'!AV342</f>
        <v>5</v>
      </c>
      <c r="AX7" s="49">
        <f>'Yearly data'!AW342</f>
        <v>5</v>
      </c>
      <c r="AY7" s="49">
        <f>'Yearly data'!AX342</f>
        <v>5</v>
      </c>
      <c r="AZ7" s="49">
        <f>'Yearly data'!AY342</f>
        <v>5</v>
      </c>
      <c r="BA7" s="49">
        <f>'Yearly data'!AZ342</f>
        <v>5</v>
      </c>
      <c r="BB7" s="49">
        <f>'Yearly data'!BA342</f>
        <v>5</v>
      </c>
      <c r="BC7" s="49">
        <f>'Yearly data'!BB342</f>
        <v>5</v>
      </c>
      <c r="BD7" s="49">
        <f>'Yearly data'!BC342</f>
        <v>5</v>
      </c>
      <c r="BE7" s="49">
        <f>'Yearly data'!BD342</f>
        <v>6.34</v>
      </c>
      <c r="BF7" s="49">
        <f>'Yearly data'!BE342</f>
        <v>6.34</v>
      </c>
      <c r="BG7" s="49">
        <f>'Yearly data'!BF342</f>
        <v>6.34</v>
      </c>
      <c r="BH7" s="49">
        <f>'Yearly data'!BG342</f>
        <v>6.34</v>
      </c>
      <c r="BI7" s="49">
        <f>'Yearly data'!BH342</f>
        <v>6.34</v>
      </c>
      <c r="BJ7" s="49">
        <f>'Yearly data'!BI342</f>
        <v>6.34</v>
      </c>
      <c r="BK7" s="49">
        <f>'Yearly data'!BJ342</f>
        <v>6.34</v>
      </c>
      <c r="BL7" s="49">
        <f>'Yearly data'!BK342</f>
        <v>6.34</v>
      </c>
      <c r="BM7" s="49">
        <f>'Yearly data'!BL342</f>
        <v>6.34</v>
      </c>
      <c r="BN7" s="49">
        <f>'Yearly data'!BM342</f>
        <v>6.34</v>
      </c>
      <c r="BO7" s="49">
        <f>'Yearly data'!BN342</f>
        <v>6.34</v>
      </c>
      <c r="BP7" s="49">
        <f>'Yearly data'!BO342</f>
        <v>6.34</v>
      </c>
      <c r="BQ7" s="49">
        <f>'Yearly data'!BP342</f>
        <v>6.34</v>
      </c>
      <c r="BR7" s="49">
        <f>'Yearly data'!BQ342</f>
        <v>6.34</v>
      </c>
      <c r="BS7" s="49">
        <f>'Yearly data'!BR342</f>
        <v>6.34</v>
      </c>
      <c r="BT7" s="49">
        <f>'Yearly data'!BS342</f>
        <v>6.34</v>
      </c>
      <c r="BU7" s="49">
        <f>'Yearly data'!BT342</f>
        <v>6.34</v>
      </c>
      <c r="BV7" s="49">
        <f>'Yearly data'!BU342</f>
        <v>6.34</v>
      </c>
      <c r="BW7" s="49">
        <f>'Yearly data'!BV342</f>
        <v>6.34</v>
      </c>
      <c r="BX7" s="49">
        <f>'Yearly data'!BW342</f>
        <v>6.34</v>
      </c>
      <c r="BY7" s="49">
        <f>'Yearly data'!BX342</f>
        <v>6.34</v>
      </c>
      <c r="BZ7" s="49">
        <f>'Yearly data'!BY342</f>
        <v>6.34</v>
      </c>
      <c r="CA7" s="49">
        <f>'Yearly data'!BZ342</f>
        <v>6.34</v>
      </c>
      <c r="CB7" s="49">
        <f>'Yearly data'!CA342</f>
        <v>6.34</v>
      </c>
      <c r="CC7" s="49">
        <f>'Yearly data'!CB342</f>
        <v>6.34</v>
      </c>
      <c r="CD7" s="49">
        <f>'Yearly data'!CC342</f>
        <v>6.34</v>
      </c>
      <c r="CE7" s="49">
        <f>'Yearly data'!CD342</f>
        <v>6.34</v>
      </c>
      <c r="CF7" s="49">
        <f>'Yearly data'!CE342</f>
        <v>6.34</v>
      </c>
      <c r="CG7" s="49">
        <f>'Yearly data'!CF342</f>
        <v>6.34</v>
      </c>
      <c r="CH7" s="49">
        <f>'Yearly data'!CG342</f>
        <v>6.34</v>
      </c>
      <c r="CI7" s="49">
        <f>'Yearly data'!CH342</f>
        <v>6.34</v>
      </c>
      <c r="CJ7" s="49">
        <f>'Yearly data'!CI342</f>
        <v>6.34</v>
      </c>
      <c r="CK7" s="49">
        <f>'Yearly data'!CJ342</f>
        <v>6.34</v>
      </c>
      <c r="CL7" s="49">
        <f>'Yearly data'!CK342</f>
        <v>6.34</v>
      </c>
      <c r="CM7" s="49">
        <f>'Yearly data'!CL342</f>
        <v>6.34</v>
      </c>
      <c r="CN7" s="49">
        <f>'Yearly data'!CM342</f>
        <v>6.34</v>
      </c>
      <c r="CO7" s="49">
        <f>'Yearly data'!CN342</f>
        <v>6.34</v>
      </c>
      <c r="CP7" s="49">
        <f>'Yearly data'!CO342</f>
        <v>6.34</v>
      </c>
      <c r="CQ7" s="49">
        <f>'Yearly data'!CP342</f>
        <v>6.34</v>
      </c>
      <c r="CR7" s="32">
        <v>528.70000000000005</v>
      </c>
      <c r="CS7" s="32">
        <v>521.70000000000005</v>
      </c>
      <c r="CT7" s="32">
        <v>517.70000000000005</v>
      </c>
    </row>
    <row r="8" spans="1:103" ht="20.399999999999999">
      <c r="B8" s="48">
        <v>45633</v>
      </c>
      <c r="C8" s="49">
        <f>'Yearly data'!B343</f>
        <v>6.66</v>
      </c>
      <c r="D8" s="49">
        <f>'Yearly data'!C343</f>
        <v>6.66</v>
      </c>
      <c r="E8" s="49">
        <f>'Yearly data'!D343</f>
        <v>6.66</v>
      </c>
      <c r="F8" s="49">
        <f>'Yearly data'!E343</f>
        <v>6.66</v>
      </c>
      <c r="G8" s="49">
        <f>'Yearly data'!F343</f>
        <v>6.66</v>
      </c>
      <c r="H8" s="49">
        <f>'Yearly data'!G343</f>
        <v>6.66</v>
      </c>
      <c r="I8" s="49">
        <f>'Yearly data'!H343</f>
        <v>6.66</v>
      </c>
      <c r="J8" s="49">
        <f>'Yearly data'!I343</f>
        <v>6.66</v>
      </c>
      <c r="K8" s="49">
        <f>'Yearly data'!J343</f>
        <v>6.66</v>
      </c>
      <c r="L8" s="49">
        <f>'Yearly data'!K343</f>
        <v>6.66</v>
      </c>
      <c r="M8" s="49">
        <f>'Yearly data'!L343</f>
        <v>6.66</v>
      </c>
      <c r="N8" s="49">
        <f>'Yearly data'!M343</f>
        <v>6.66</v>
      </c>
      <c r="O8" s="49">
        <f>'Yearly data'!N343</f>
        <v>6.66</v>
      </c>
      <c r="P8" s="49">
        <f>'Yearly data'!O343</f>
        <v>6.66</v>
      </c>
      <c r="Q8" s="49">
        <f>'Yearly data'!P343</f>
        <v>6.66</v>
      </c>
      <c r="R8" s="49">
        <f>'Yearly data'!Q343</f>
        <v>6.66</v>
      </c>
      <c r="S8" s="49">
        <f>'Yearly data'!R343</f>
        <v>6.66</v>
      </c>
      <c r="T8" s="49">
        <f>'Yearly data'!S343</f>
        <v>6.66</v>
      </c>
      <c r="U8" s="49">
        <f>'Yearly data'!T343</f>
        <v>6.66</v>
      </c>
      <c r="V8" s="49">
        <f>'Yearly data'!U343</f>
        <v>6.66</v>
      </c>
      <c r="W8" s="49">
        <f>'Yearly data'!V343</f>
        <v>6.66</v>
      </c>
      <c r="X8" s="49">
        <f>'Yearly data'!W343</f>
        <v>6.66</v>
      </c>
      <c r="Y8" s="49">
        <f>'Yearly data'!X343</f>
        <v>6.66</v>
      </c>
      <c r="Z8" s="49">
        <f>'Yearly data'!Y343</f>
        <v>6.66</v>
      </c>
      <c r="AA8" s="49">
        <f>'Yearly data'!Z343</f>
        <v>6.66</v>
      </c>
      <c r="AB8" s="49">
        <f>'Yearly data'!AA343</f>
        <v>6.66</v>
      </c>
      <c r="AC8" s="49">
        <f>'Yearly data'!AB343</f>
        <v>6.66</v>
      </c>
      <c r="AD8" s="49">
        <f>'Yearly data'!AC343</f>
        <v>6.66</v>
      </c>
      <c r="AE8" s="49">
        <f>'Yearly data'!AD343</f>
        <v>6.66</v>
      </c>
      <c r="AF8" s="49">
        <f>'Yearly data'!AE343</f>
        <v>6.66</v>
      </c>
      <c r="AG8" s="49">
        <f>'Yearly data'!AF343</f>
        <v>6.66</v>
      </c>
      <c r="AH8" s="49">
        <f>'Yearly data'!AG343</f>
        <v>6.66</v>
      </c>
      <c r="AI8" s="49">
        <f>'Yearly data'!AH343</f>
        <v>6.66</v>
      </c>
      <c r="AJ8" s="49">
        <f>'Yearly data'!AI343</f>
        <v>6.66</v>
      </c>
      <c r="AK8" s="49">
        <f>'Yearly data'!AJ343</f>
        <v>6.66</v>
      </c>
      <c r="AL8" s="49">
        <f>'Yearly data'!AK343</f>
        <v>6.66</v>
      </c>
      <c r="AM8" s="49">
        <f>'Yearly data'!AL343</f>
        <v>6.66</v>
      </c>
      <c r="AN8" s="49">
        <f>'Yearly data'!AM343</f>
        <v>6.66</v>
      </c>
      <c r="AO8" s="49">
        <f>'Yearly data'!AN343</f>
        <v>6.66</v>
      </c>
      <c r="AP8" s="49">
        <f>'Yearly data'!AO343</f>
        <v>6.66</v>
      </c>
      <c r="AQ8" s="49">
        <f>'Yearly data'!AP343</f>
        <v>6.66</v>
      </c>
      <c r="AR8" s="49">
        <f>'Yearly data'!AQ343</f>
        <v>6.66</v>
      </c>
      <c r="AS8" s="49">
        <f>'Yearly data'!AR343</f>
        <v>6.66</v>
      </c>
      <c r="AT8" s="49">
        <f>'Yearly data'!AS343</f>
        <v>6.66</v>
      </c>
      <c r="AU8" s="49">
        <f>'Yearly data'!AT343</f>
        <v>6.66</v>
      </c>
      <c r="AV8" s="49">
        <f>'Yearly data'!AU343</f>
        <v>6.66</v>
      </c>
      <c r="AW8" s="49">
        <f>'Yearly data'!AV343</f>
        <v>6.66</v>
      </c>
      <c r="AX8" s="49">
        <f>'Yearly data'!AW343</f>
        <v>6.66</v>
      </c>
      <c r="AY8" s="49">
        <f>'Yearly data'!AX343</f>
        <v>6.66</v>
      </c>
      <c r="AZ8" s="49">
        <f>'Yearly data'!AY343</f>
        <v>6.66</v>
      </c>
      <c r="BA8" s="49">
        <f>'Yearly data'!AZ343</f>
        <v>6.66</v>
      </c>
      <c r="BB8" s="49">
        <f>'Yearly data'!BA343</f>
        <v>6.66</v>
      </c>
      <c r="BC8" s="49">
        <f>'Yearly data'!BB343</f>
        <v>6.66</v>
      </c>
      <c r="BD8" s="49">
        <f>'Yearly data'!BC343</f>
        <v>6.66</v>
      </c>
      <c r="BE8" s="49">
        <f>'Yearly data'!BD343</f>
        <v>6.66</v>
      </c>
      <c r="BF8" s="49">
        <f>'Yearly data'!BE343</f>
        <v>6.66</v>
      </c>
      <c r="BG8" s="49">
        <f>'Yearly data'!BF343</f>
        <v>6.66</v>
      </c>
      <c r="BH8" s="49">
        <f>'Yearly data'!BG343</f>
        <v>6.66</v>
      </c>
      <c r="BI8" s="49">
        <f>'Yearly data'!BH343</f>
        <v>6.66</v>
      </c>
      <c r="BJ8" s="49">
        <f>'Yearly data'!BI343</f>
        <v>6.66</v>
      </c>
      <c r="BK8" s="49">
        <f>'Yearly data'!BJ343</f>
        <v>6.66</v>
      </c>
      <c r="BL8" s="49">
        <f>'Yearly data'!BK343</f>
        <v>6.66</v>
      </c>
      <c r="BM8" s="49">
        <f>'Yearly data'!BL343</f>
        <v>6.66</v>
      </c>
      <c r="BN8" s="49">
        <f>'Yearly data'!BM343</f>
        <v>6.66</v>
      </c>
      <c r="BO8" s="49">
        <f>'Yearly data'!BN343</f>
        <v>6.66</v>
      </c>
      <c r="BP8" s="49">
        <f>'Yearly data'!BO343</f>
        <v>6.66</v>
      </c>
      <c r="BQ8" s="49">
        <f>'Yearly data'!BP343</f>
        <v>6.66</v>
      </c>
      <c r="BR8" s="49">
        <f>'Yearly data'!BQ343</f>
        <v>6.66</v>
      </c>
      <c r="BS8" s="49">
        <f>'Yearly data'!BR343</f>
        <v>6.66</v>
      </c>
      <c r="BT8" s="49">
        <f>'Yearly data'!BS343</f>
        <v>6.66</v>
      </c>
      <c r="BU8" s="49">
        <f>'Yearly data'!BT343</f>
        <v>6.66</v>
      </c>
      <c r="BV8" s="49">
        <f>'Yearly data'!BU343</f>
        <v>6.66</v>
      </c>
      <c r="BW8" s="49">
        <f>'Yearly data'!BV343</f>
        <v>6.66</v>
      </c>
      <c r="BX8" s="49">
        <f>'Yearly data'!BW343</f>
        <v>6.66</v>
      </c>
      <c r="BY8" s="49">
        <f>'Yearly data'!BX343</f>
        <v>6.66</v>
      </c>
      <c r="BZ8" s="49">
        <f>'Yearly data'!BY343</f>
        <v>6.66</v>
      </c>
      <c r="CA8" s="49">
        <f>'Yearly data'!BZ343</f>
        <v>6.66</v>
      </c>
      <c r="CB8" s="49">
        <f>'Yearly data'!CA343</f>
        <v>6.66</v>
      </c>
      <c r="CC8" s="49">
        <f>'Yearly data'!CB343</f>
        <v>6.66</v>
      </c>
      <c r="CD8" s="49">
        <f>'Yearly data'!CC343</f>
        <v>6.66</v>
      </c>
      <c r="CE8" s="49">
        <f>'Yearly data'!CD343</f>
        <v>6.66</v>
      </c>
      <c r="CF8" s="49">
        <f>'Yearly data'!CE343</f>
        <v>6.66</v>
      </c>
      <c r="CG8" s="49">
        <f>'Yearly data'!CF343</f>
        <v>6.66</v>
      </c>
      <c r="CH8" s="49">
        <f>'Yearly data'!CG343</f>
        <v>6.66</v>
      </c>
      <c r="CI8" s="49">
        <f>'Yearly data'!CH343</f>
        <v>6.66</v>
      </c>
      <c r="CJ8" s="49">
        <f>'Yearly data'!CI343</f>
        <v>6.66</v>
      </c>
      <c r="CK8" s="49">
        <f>'Yearly data'!CJ343</f>
        <v>6.66</v>
      </c>
      <c r="CL8" s="49">
        <f>'Yearly data'!CK343</f>
        <v>6.66</v>
      </c>
      <c r="CM8" s="49">
        <f>'Yearly data'!CL343</f>
        <v>6.66</v>
      </c>
      <c r="CN8" s="49">
        <f>'Yearly data'!CM343</f>
        <v>6.66</v>
      </c>
      <c r="CO8" s="49">
        <f>'Yearly data'!CN343</f>
        <v>6.66</v>
      </c>
      <c r="CP8" s="49">
        <f>'Yearly data'!CO343</f>
        <v>6.66</v>
      </c>
      <c r="CQ8" s="49">
        <f>'Yearly data'!CP343</f>
        <v>6.66</v>
      </c>
      <c r="CR8" s="49">
        <v>534</v>
      </c>
      <c r="CS8" s="49">
        <v>528</v>
      </c>
      <c r="CT8" s="49">
        <v>517</v>
      </c>
    </row>
    <row r="9" spans="1:103" ht="20.399999999999999">
      <c r="B9" s="48">
        <v>45634</v>
      </c>
      <c r="C9" s="49">
        <f>'Yearly data'!B344</f>
        <v>6.66</v>
      </c>
      <c r="D9" s="49">
        <f>'Yearly data'!C344</f>
        <v>6.66</v>
      </c>
      <c r="E9" s="49">
        <f>'Yearly data'!D344</f>
        <v>6.66</v>
      </c>
      <c r="F9" s="49">
        <f>'Yearly data'!E344</f>
        <v>6.66</v>
      </c>
      <c r="G9" s="49">
        <f>'Yearly data'!F344</f>
        <v>6.66</v>
      </c>
      <c r="H9" s="49">
        <f>'Yearly data'!G344</f>
        <v>6.66</v>
      </c>
      <c r="I9" s="49">
        <f>'Yearly data'!H344</f>
        <v>6.66</v>
      </c>
      <c r="J9" s="49">
        <f>'Yearly data'!I344</f>
        <v>6.66</v>
      </c>
      <c r="K9" s="49">
        <f>'Yearly data'!J344</f>
        <v>6.66</v>
      </c>
      <c r="L9" s="49">
        <f>'Yearly data'!K344</f>
        <v>6.66</v>
      </c>
      <c r="M9" s="49">
        <f>'Yearly data'!L344</f>
        <v>6.66</v>
      </c>
      <c r="N9" s="49">
        <f>'Yearly data'!M344</f>
        <v>6.66</v>
      </c>
      <c r="O9" s="49">
        <f>'Yearly data'!N344</f>
        <v>6.66</v>
      </c>
      <c r="P9" s="49">
        <f>'Yearly data'!O344</f>
        <v>6.66</v>
      </c>
      <c r="Q9" s="49">
        <f>'Yearly data'!P344</f>
        <v>6.66</v>
      </c>
      <c r="R9" s="49">
        <f>'Yearly data'!Q344</f>
        <v>6.66</v>
      </c>
      <c r="S9" s="49">
        <f>'Yearly data'!R344</f>
        <v>6.66</v>
      </c>
      <c r="T9" s="49">
        <f>'Yearly data'!S344</f>
        <v>6.66</v>
      </c>
      <c r="U9" s="49">
        <f>'Yearly data'!T344</f>
        <v>6.66</v>
      </c>
      <c r="V9" s="49">
        <f>'Yearly data'!U344</f>
        <v>6.66</v>
      </c>
      <c r="W9" s="49">
        <f>'Yearly data'!V344</f>
        <v>6.66</v>
      </c>
      <c r="X9" s="49">
        <f>'Yearly data'!W344</f>
        <v>6.66</v>
      </c>
      <c r="Y9" s="49">
        <f>'Yearly data'!X344</f>
        <v>6.66</v>
      </c>
      <c r="Z9" s="49">
        <f>'Yearly data'!Y344</f>
        <v>6.66</v>
      </c>
      <c r="AA9" s="49">
        <f>'Yearly data'!Z344</f>
        <v>6.66</v>
      </c>
      <c r="AB9" s="49">
        <f>'Yearly data'!AA344</f>
        <v>6.66</v>
      </c>
      <c r="AC9" s="49">
        <f>'Yearly data'!AB344</f>
        <v>6.66</v>
      </c>
      <c r="AD9" s="49">
        <f>'Yearly data'!AC344</f>
        <v>6.66</v>
      </c>
      <c r="AE9" s="49">
        <f>'Yearly data'!AD344</f>
        <v>6.66</v>
      </c>
      <c r="AF9" s="49">
        <f>'Yearly data'!AE344</f>
        <v>6.66</v>
      </c>
      <c r="AG9" s="49">
        <f>'Yearly data'!AF344</f>
        <v>6.66</v>
      </c>
      <c r="AH9" s="49">
        <f>'Yearly data'!AG344</f>
        <v>6.66</v>
      </c>
      <c r="AI9" s="49">
        <f>'Yearly data'!AH344</f>
        <v>6.66</v>
      </c>
      <c r="AJ9" s="49">
        <f>'Yearly data'!AI344</f>
        <v>6.66</v>
      </c>
      <c r="AK9" s="49">
        <f>'Yearly data'!AJ344</f>
        <v>6.66</v>
      </c>
      <c r="AL9" s="49">
        <f>'Yearly data'!AK344</f>
        <v>6.66</v>
      </c>
      <c r="AM9" s="49">
        <f>'Yearly data'!AL344</f>
        <v>6.66</v>
      </c>
      <c r="AN9" s="49">
        <f>'Yearly data'!AM344</f>
        <v>6.66</v>
      </c>
      <c r="AO9" s="49">
        <f>'Yearly data'!AN344</f>
        <v>6</v>
      </c>
      <c r="AP9" s="49">
        <f>'Yearly data'!AO344</f>
        <v>6</v>
      </c>
      <c r="AQ9" s="49">
        <f>'Yearly data'!AP344</f>
        <v>6</v>
      </c>
      <c r="AR9" s="49">
        <f>'Yearly data'!AQ344</f>
        <v>6</v>
      </c>
      <c r="AS9" s="49">
        <f>'Yearly data'!AR344</f>
        <v>6</v>
      </c>
      <c r="AT9" s="49">
        <f>'Yearly data'!AS344</f>
        <v>6</v>
      </c>
      <c r="AU9" s="49">
        <f>'Yearly data'!AT344</f>
        <v>6</v>
      </c>
      <c r="AV9" s="49">
        <f>'Yearly data'!AU344</f>
        <v>6</v>
      </c>
      <c r="AW9" s="49">
        <f>'Yearly data'!AV344</f>
        <v>6</v>
      </c>
      <c r="AX9" s="49">
        <f>'Yearly data'!AW344</f>
        <v>6</v>
      </c>
      <c r="AY9" s="49">
        <f>'Yearly data'!AX344</f>
        <v>6</v>
      </c>
      <c r="AZ9" s="49">
        <f>'Yearly data'!AY344</f>
        <v>6</v>
      </c>
      <c r="BA9" s="49">
        <f>'Yearly data'!AZ344</f>
        <v>6</v>
      </c>
      <c r="BB9" s="49">
        <f>'Yearly data'!BA344</f>
        <v>6</v>
      </c>
      <c r="BC9" s="49">
        <f>'Yearly data'!BB344</f>
        <v>6</v>
      </c>
      <c r="BD9" s="49">
        <f>'Yearly data'!BC344</f>
        <v>6</v>
      </c>
      <c r="BE9" s="49">
        <f>'Yearly data'!BD344</f>
        <v>6</v>
      </c>
      <c r="BF9" s="49">
        <f>'Yearly data'!BE344</f>
        <v>6</v>
      </c>
      <c r="BG9" s="49">
        <f>'Yearly data'!BF344</f>
        <v>6</v>
      </c>
      <c r="BH9" s="49">
        <f>'Yearly data'!BG344</f>
        <v>6</v>
      </c>
      <c r="BI9" s="49">
        <f>'Yearly data'!BH344</f>
        <v>6</v>
      </c>
      <c r="BJ9" s="49">
        <f>'Yearly data'!BI344</f>
        <v>6</v>
      </c>
      <c r="BK9" s="49">
        <f>'Yearly data'!BJ344</f>
        <v>6</v>
      </c>
      <c r="BL9" s="49">
        <f>'Yearly data'!BK344</f>
        <v>6</v>
      </c>
      <c r="BM9" s="49">
        <f>'Yearly data'!BL344</f>
        <v>6</v>
      </c>
      <c r="BN9" s="49">
        <f>'Yearly data'!BM344</f>
        <v>6</v>
      </c>
      <c r="BO9" s="49">
        <f>'Yearly data'!BN344</f>
        <v>6.66</v>
      </c>
      <c r="BP9" s="49">
        <f>'Yearly data'!BO344</f>
        <v>6.66</v>
      </c>
      <c r="BQ9" s="49">
        <f>'Yearly data'!BP344</f>
        <v>6.66</v>
      </c>
      <c r="BR9" s="49">
        <f>'Yearly data'!BQ344</f>
        <v>6.66</v>
      </c>
      <c r="BS9" s="49">
        <f>'Yearly data'!BR344</f>
        <v>6.66</v>
      </c>
      <c r="BT9" s="49">
        <f>'Yearly data'!BS344</f>
        <v>6.66</v>
      </c>
      <c r="BU9" s="49">
        <f>'Yearly data'!BT344</f>
        <v>6.66</v>
      </c>
      <c r="BV9" s="49">
        <f>'Yearly data'!BU344</f>
        <v>6.66</v>
      </c>
      <c r="BW9" s="49">
        <f>'Yearly data'!BV344</f>
        <v>6.66</v>
      </c>
      <c r="BX9" s="49">
        <f>'Yearly data'!BW344</f>
        <v>6.66</v>
      </c>
      <c r="BY9" s="49">
        <f>'Yearly data'!BX344</f>
        <v>7</v>
      </c>
      <c r="BZ9" s="49">
        <f>'Yearly data'!BY344</f>
        <v>8</v>
      </c>
      <c r="CA9" s="49">
        <f>'Yearly data'!BZ344</f>
        <v>8.66</v>
      </c>
      <c r="CB9" s="49">
        <f>'Yearly data'!CA344</f>
        <v>9.34</v>
      </c>
      <c r="CC9" s="49">
        <f>'Yearly data'!CB344</f>
        <v>10</v>
      </c>
      <c r="CD9" s="49">
        <f>'Yearly data'!CC344</f>
        <v>10.66</v>
      </c>
      <c r="CE9" s="49">
        <f>'Yearly data'!CD344</f>
        <v>11.34</v>
      </c>
      <c r="CF9" s="49">
        <f>'Yearly data'!CE344</f>
        <v>11.66</v>
      </c>
      <c r="CG9" s="49">
        <f>'Yearly data'!CF344</f>
        <v>14.66</v>
      </c>
      <c r="CH9" s="49">
        <f>'Yearly data'!CG344</f>
        <v>14</v>
      </c>
      <c r="CI9" s="49">
        <f>'Yearly data'!CH344</f>
        <v>16.66</v>
      </c>
      <c r="CJ9" s="49">
        <f>'Yearly data'!CI344</f>
        <v>16.34</v>
      </c>
      <c r="CK9" s="49">
        <f>'Yearly data'!CJ344</f>
        <v>16</v>
      </c>
      <c r="CL9" s="49">
        <f>'Yearly data'!CK344</f>
        <v>15.66</v>
      </c>
      <c r="CM9" s="49">
        <f>'Yearly data'!CL344</f>
        <v>18.66</v>
      </c>
      <c r="CN9" s="49">
        <f>'Yearly data'!CM344</f>
        <v>17.66</v>
      </c>
      <c r="CO9" s="49">
        <f>'Yearly data'!CN344</f>
        <v>17.34</v>
      </c>
      <c r="CP9" s="49">
        <f>'Yearly data'!CO344</f>
        <v>16.66</v>
      </c>
      <c r="CQ9" s="49">
        <f>'Yearly data'!CP344</f>
        <v>16</v>
      </c>
      <c r="CR9" s="49">
        <v>519</v>
      </c>
      <c r="CS9" s="49">
        <v>506</v>
      </c>
      <c r="CT9" s="49">
        <v>496</v>
      </c>
    </row>
    <row r="10" spans="1:103" ht="20.399999999999999">
      <c r="B10" s="48">
        <v>45635</v>
      </c>
      <c r="C10" s="49">
        <f>'Yearly data'!B345</f>
        <v>13.66</v>
      </c>
      <c r="D10" s="49">
        <f>'Yearly data'!C345</f>
        <v>12.66</v>
      </c>
      <c r="E10" s="49">
        <f>'Yearly data'!D345</f>
        <v>11.66</v>
      </c>
      <c r="F10" s="49">
        <f>'Yearly data'!E345</f>
        <v>10.66</v>
      </c>
      <c r="G10" s="49">
        <f>'Yearly data'!F345</f>
        <v>10</v>
      </c>
      <c r="H10" s="49">
        <f>'Yearly data'!G345</f>
        <v>9.34</v>
      </c>
      <c r="I10" s="49">
        <f>'Yearly data'!H345</f>
        <v>8.66</v>
      </c>
      <c r="J10" s="49">
        <f>'Yearly data'!I345</f>
        <v>8</v>
      </c>
      <c r="K10" s="49">
        <f>'Yearly data'!J345</f>
        <v>6.66</v>
      </c>
      <c r="L10" s="49">
        <f>'Yearly data'!K345</f>
        <v>6.66</v>
      </c>
      <c r="M10" s="49">
        <f>'Yearly data'!L345</f>
        <v>8.34</v>
      </c>
      <c r="N10" s="49">
        <f>'Yearly data'!M345</f>
        <v>9</v>
      </c>
      <c r="O10" s="49">
        <f>'Yearly data'!N345</f>
        <v>9.66</v>
      </c>
      <c r="P10" s="49">
        <f>'Yearly data'!O345</f>
        <v>10.34</v>
      </c>
      <c r="Q10" s="49">
        <f>'Yearly data'!P345</f>
        <v>11</v>
      </c>
      <c r="R10" s="49">
        <f>'Yearly data'!Q345</f>
        <v>11.66</v>
      </c>
      <c r="S10" s="49">
        <f>'Yearly data'!R345</f>
        <v>12</v>
      </c>
      <c r="T10" s="49">
        <f>'Yearly data'!S345</f>
        <v>12.34</v>
      </c>
      <c r="U10" s="49">
        <f>'Yearly data'!T345</f>
        <v>10</v>
      </c>
      <c r="V10" s="49">
        <f>'Yearly data'!U345</f>
        <v>10.34</v>
      </c>
      <c r="W10" s="49">
        <f>'Yearly data'!V345</f>
        <v>7.34</v>
      </c>
      <c r="X10" s="49">
        <f>'Yearly data'!W345</f>
        <v>7.34</v>
      </c>
      <c r="Y10" s="49">
        <f>'Yearly data'!X345</f>
        <v>8</v>
      </c>
      <c r="Z10" s="49">
        <f>'Yearly data'!Y345</f>
        <v>8</v>
      </c>
      <c r="AA10" s="49">
        <f>'Yearly data'!Z345</f>
        <v>8.66</v>
      </c>
      <c r="AB10" s="49">
        <f>'Yearly data'!AA345</f>
        <v>8.66</v>
      </c>
      <c r="AC10" s="49">
        <f>'Yearly data'!AB345</f>
        <v>9</v>
      </c>
      <c r="AD10" s="49">
        <f>'Yearly data'!AC345</f>
        <v>9</v>
      </c>
      <c r="AE10" s="49">
        <f>'Yearly data'!AD345</f>
        <v>11.66</v>
      </c>
      <c r="AF10" s="49">
        <f>'Yearly data'!AE345</f>
        <v>11</v>
      </c>
      <c r="AG10" s="49">
        <f>'Yearly data'!AF345</f>
        <v>15.66</v>
      </c>
      <c r="AH10" s="49">
        <f>'Yearly data'!AG345</f>
        <v>15.66</v>
      </c>
      <c r="AI10" s="49">
        <f>'Yearly data'!AH345</f>
        <v>15.34</v>
      </c>
      <c r="AJ10" s="49">
        <f>'Yearly data'!AI345</f>
        <v>15.34</v>
      </c>
      <c r="AK10" s="49">
        <f>'Yearly data'!AJ345</f>
        <v>14.66</v>
      </c>
      <c r="AL10" s="49">
        <f>'Yearly data'!AK345</f>
        <v>14.66</v>
      </c>
      <c r="AM10" s="49">
        <f>'Yearly data'!AL345</f>
        <v>14.66</v>
      </c>
      <c r="AN10" s="49">
        <f>'Yearly data'!AM345</f>
        <v>14.66</v>
      </c>
      <c r="AO10" s="49">
        <f>'Yearly data'!AN345</f>
        <v>14.34</v>
      </c>
      <c r="AP10" s="49">
        <f>'Yearly data'!AO345</f>
        <v>14</v>
      </c>
      <c r="AQ10" s="49">
        <f>'Yearly data'!AP345</f>
        <v>13</v>
      </c>
      <c r="AR10" s="49">
        <f>'Yearly data'!AQ345</f>
        <v>12.66</v>
      </c>
      <c r="AS10" s="49">
        <f>'Yearly data'!AR345</f>
        <v>11.66</v>
      </c>
      <c r="AT10" s="49">
        <f>'Yearly data'!AS345</f>
        <v>11</v>
      </c>
      <c r="AU10" s="49">
        <f>'Yearly data'!AT345</f>
        <v>10.34</v>
      </c>
      <c r="AV10" s="49">
        <f>'Yearly data'!AU345</f>
        <v>9.66</v>
      </c>
      <c r="AW10" s="49">
        <f>'Yearly data'!AV345</f>
        <v>9</v>
      </c>
      <c r="AX10" s="49">
        <f>'Yearly data'!AW345</f>
        <v>8.34</v>
      </c>
      <c r="AY10" s="49">
        <f>'Yearly data'!AX345</f>
        <v>8.34</v>
      </c>
      <c r="AZ10" s="49">
        <f>'Yearly data'!AY345</f>
        <v>8.34</v>
      </c>
      <c r="BA10" s="49">
        <f>'Yearly data'!AZ345</f>
        <v>8.34</v>
      </c>
      <c r="BB10" s="49">
        <f>'Yearly data'!BA345</f>
        <v>8.34</v>
      </c>
      <c r="BC10" s="49">
        <f>'Yearly data'!BB345</f>
        <v>16.66</v>
      </c>
      <c r="BD10" s="49">
        <f>'Yearly data'!BC345</f>
        <v>16.66</v>
      </c>
      <c r="BE10" s="49">
        <f>'Yearly data'!BD345</f>
        <v>16.66</v>
      </c>
      <c r="BF10" s="49">
        <f>'Yearly data'!BE345</f>
        <v>16.66</v>
      </c>
      <c r="BG10" s="49">
        <f>'Yearly data'!BF345</f>
        <v>21.66</v>
      </c>
      <c r="BH10" s="49">
        <f>'Yearly data'!BG345</f>
        <v>21.66</v>
      </c>
      <c r="BI10" s="49">
        <f>'Yearly data'!BH345</f>
        <v>21.66</v>
      </c>
      <c r="BJ10" s="49">
        <f>'Yearly data'!BI345</f>
        <v>21.66</v>
      </c>
      <c r="BK10" s="49">
        <f>'Yearly data'!BJ345</f>
        <v>21.66</v>
      </c>
      <c r="BL10" s="49">
        <f>'Yearly data'!BK345</f>
        <v>21</v>
      </c>
      <c r="BM10" s="49">
        <f>'Yearly data'!BL345</f>
        <v>21.66</v>
      </c>
      <c r="BN10" s="49">
        <f>'Yearly data'!BM345</f>
        <v>21.66</v>
      </c>
      <c r="BO10" s="49">
        <f>'Yearly data'!BN345</f>
        <v>21.34</v>
      </c>
      <c r="BP10" s="49">
        <f>'Yearly data'!BO345</f>
        <v>21.34</v>
      </c>
      <c r="BQ10" s="49">
        <f>'Yearly data'!BP345</f>
        <v>17.66</v>
      </c>
      <c r="BR10" s="49">
        <f>'Yearly data'!BQ345</f>
        <v>17</v>
      </c>
      <c r="BS10" s="49">
        <f>'Yearly data'!BR345</f>
        <v>13</v>
      </c>
      <c r="BT10" s="49">
        <f>'Yearly data'!BS345</f>
        <v>12.66</v>
      </c>
      <c r="BU10" s="49">
        <f>'Yearly data'!BT345</f>
        <v>9</v>
      </c>
      <c r="BV10" s="49">
        <f>'Yearly data'!BU345</f>
        <v>9</v>
      </c>
      <c r="BW10" s="49">
        <f>'Yearly data'!BV345</f>
        <v>9.34</v>
      </c>
      <c r="BX10" s="49">
        <f>'Yearly data'!BW345</f>
        <v>9.66</v>
      </c>
      <c r="BY10" s="49">
        <f>'Yearly data'!BX345</f>
        <v>10</v>
      </c>
      <c r="BZ10" s="49">
        <f>'Yearly data'!BY345</f>
        <v>10.34</v>
      </c>
      <c r="CA10" s="49">
        <f>'Yearly data'!BZ345</f>
        <v>10.66</v>
      </c>
      <c r="CB10" s="49">
        <f>'Yearly data'!CA345</f>
        <v>11.34</v>
      </c>
      <c r="CC10" s="49">
        <f>'Yearly data'!CB345</f>
        <v>11.34</v>
      </c>
      <c r="CD10" s="49">
        <f>'Yearly data'!CC345</f>
        <v>11.34</v>
      </c>
      <c r="CE10" s="49">
        <f>'Yearly data'!CD345</f>
        <v>8.34</v>
      </c>
      <c r="CF10" s="49">
        <f>'Yearly data'!CE345</f>
        <v>8.34</v>
      </c>
      <c r="CG10" s="49">
        <f>'Yearly data'!CF345</f>
        <v>11</v>
      </c>
      <c r="CH10" s="49">
        <f>'Yearly data'!CG345</f>
        <v>10.66</v>
      </c>
      <c r="CI10" s="49">
        <f>'Yearly data'!CH345</f>
        <v>11</v>
      </c>
      <c r="CJ10" s="49">
        <f>'Yearly data'!CI345</f>
        <v>11</v>
      </c>
      <c r="CK10" s="49">
        <f>'Yearly data'!CJ345</f>
        <v>10.66</v>
      </c>
      <c r="CL10" s="49">
        <f>'Yearly data'!CK345</f>
        <v>10.34</v>
      </c>
      <c r="CM10" s="49">
        <f>'Yearly data'!CL345</f>
        <v>13.34</v>
      </c>
      <c r="CN10" s="49">
        <f>'Yearly data'!CM345</f>
        <v>13</v>
      </c>
      <c r="CO10" s="49">
        <f>'Yearly data'!CN345</f>
        <v>12.34</v>
      </c>
      <c r="CP10" s="49">
        <f>'Yearly data'!CO345</f>
        <v>12</v>
      </c>
      <c r="CQ10" s="49">
        <f>'Yearly data'!CP345</f>
        <v>11.34</v>
      </c>
      <c r="CR10" s="49">
        <v>520</v>
      </c>
      <c r="CS10" s="49">
        <v>512</v>
      </c>
      <c r="CT10" s="49">
        <v>499</v>
      </c>
    </row>
    <row r="11" spans="1:103" ht="20.399999999999999">
      <c r="B11" s="48">
        <v>45636</v>
      </c>
      <c r="C11" s="49">
        <f>'Yearly data'!B346</f>
        <v>8.34</v>
      </c>
      <c r="D11" s="49">
        <f>'Yearly data'!C346</f>
        <v>8.34</v>
      </c>
      <c r="E11" s="49">
        <f>'Yearly data'!D346</f>
        <v>8.34</v>
      </c>
      <c r="F11" s="49">
        <f>'Yearly data'!E346</f>
        <v>8.34</v>
      </c>
      <c r="G11" s="49">
        <f>'Yearly data'!F346</f>
        <v>13.33</v>
      </c>
      <c r="H11" s="49">
        <f>'Yearly data'!G346</f>
        <v>14</v>
      </c>
      <c r="I11" s="49">
        <f>'Yearly data'!H346</f>
        <v>14.67</v>
      </c>
      <c r="J11" s="49">
        <f>'Yearly data'!I346</f>
        <v>15.33</v>
      </c>
      <c r="K11" s="49">
        <f>'Yearly data'!J346</f>
        <v>16.34</v>
      </c>
      <c r="L11" s="49">
        <f>'Yearly data'!K346</f>
        <v>15.66</v>
      </c>
      <c r="M11" s="49">
        <f>'Yearly data'!L346</f>
        <v>12.66</v>
      </c>
      <c r="N11" s="49">
        <f>'Yearly data'!M346</f>
        <v>12</v>
      </c>
      <c r="O11" s="49">
        <f>'Yearly data'!N346</f>
        <v>11.66</v>
      </c>
      <c r="P11" s="49">
        <f>'Yearly data'!O346</f>
        <v>11.66</v>
      </c>
      <c r="Q11" s="49">
        <f>'Yearly data'!P346</f>
        <v>8.34</v>
      </c>
      <c r="R11" s="49">
        <f>'Yearly data'!Q346</f>
        <v>8.34</v>
      </c>
      <c r="S11" s="49">
        <f>'Yearly data'!R346</f>
        <v>8.34</v>
      </c>
      <c r="T11" s="49">
        <f>'Yearly data'!S346</f>
        <v>8.34</v>
      </c>
      <c r="U11" s="49">
        <f>'Yearly data'!T346</f>
        <v>8.34</v>
      </c>
      <c r="V11" s="49">
        <f>'Yearly data'!U346</f>
        <v>8.34</v>
      </c>
      <c r="W11" s="49">
        <f>'Yearly data'!V346</f>
        <v>8.34</v>
      </c>
      <c r="X11" s="49">
        <f>'Yearly data'!W346</f>
        <v>7.34</v>
      </c>
      <c r="Y11" s="49">
        <f>'Yearly data'!X346</f>
        <v>7.34</v>
      </c>
      <c r="Z11" s="49">
        <f>'Yearly data'!Y346</f>
        <v>7.34</v>
      </c>
      <c r="AA11" s="49">
        <f>'Yearly data'!Z346</f>
        <v>10</v>
      </c>
      <c r="AB11" s="49">
        <f>'Yearly data'!AA346</f>
        <v>9.34</v>
      </c>
      <c r="AC11" s="49">
        <f>'Yearly data'!AB346</f>
        <v>15</v>
      </c>
      <c r="AD11" s="49">
        <f>'Yearly data'!AC346</f>
        <v>15</v>
      </c>
      <c r="AE11" s="49">
        <f>'Yearly data'!AD346</f>
        <v>15.34</v>
      </c>
      <c r="AF11" s="49">
        <f>'Yearly data'!AE346</f>
        <v>15</v>
      </c>
      <c r="AG11" s="49">
        <f>'Yearly data'!AF346</f>
        <v>15</v>
      </c>
      <c r="AH11" s="49">
        <f>'Yearly data'!AG346</f>
        <v>14.34</v>
      </c>
      <c r="AI11" s="49">
        <f>'Yearly data'!AH346</f>
        <v>8</v>
      </c>
      <c r="AJ11" s="49">
        <f>'Yearly data'!AI346</f>
        <v>7.66</v>
      </c>
      <c r="AK11" s="49">
        <f>'Yearly data'!AJ346</f>
        <v>7.66</v>
      </c>
      <c r="AL11" s="49">
        <f>'Yearly data'!AK346</f>
        <v>7.34</v>
      </c>
      <c r="AM11" s="49">
        <f>'Yearly data'!AL346</f>
        <v>10</v>
      </c>
      <c r="AN11" s="49">
        <f>'Yearly data'!AM346</f>
        <v>10</v>
      </c>
      <c r="AO11" s="49">
        <f>'Yearly data'!AN346</f>
        <v>10</v>
      </c>
      <c r="AP11" s="49">
        <f>'Yearly data'!AO346</f>
        <v>9.66</v>
      </c>
      <c r="AQ11" s="49">
        <f>'Yearly data'!AP346</f>
        <v>11</v>
      </c>
      <c r="AR11" s="49">
        <f>'Yearly data'!AQ346</f>
        <v>10.66</v>
      </c>
      <c r="AS11" s="49">
        <f>'Yearly data'!AR346</f>
        <v>10.34</v>
      </c>
      <c r="AT11" s="49">
        <f>'Yearly data'!AS346</f>
        <v>10</v>
      </c>
      <c r="AU11" s="49">
        <f>'Yearly data'!AT346</f>
        <v>9.34</v>
      </c>
      <c r="AV11" s="49">
        <f>'Yearly data'!AU346</f>
        <v>9</v>
      </c>
      <c r="AW11" s="49">
        <f>'Yearly data'!AV346</f>
        <v>8.34</v>
      </c>
      <c r="AX11" s="49">
        <f>'Yearly data'!AW346</f>
        <v>8.34</v>
      </c>
      <c r="AY11" s="49">
        <f>'Yearly data'!AX346</f>
        <v>8.34</v>
      </c>
      <c r="AZ11" s="49">
        <f>'Yearly data'!AY346</f>
        <v>8.34</v>
      </c>
      <c r="BA11" s="49">
        <f>'Yearly data'!AZ346</f>
        <v>8.34</v>
      </c>
      <c r="BB11" s="49">
        <f>'Yearly data'!BA346</f>
        <v>8.34</v>
      </c>
      <c r="BC11" s="49">
        <f>'Yearly data'!BB346</f>
        <v>11.66</v>
      </c>
      <c r="BD11" s="49">
        <f>'Yearly data'!BC346</f>
        <v>11.66</v>
      </c>
      <c r="BE11" s="49">
        <f>'Yearly data'!BD346</f>
        <v>11.66</v>
      </c>
      <c r="BF11" s="49">
        <f>'Yearly data'!BE346</f>
        <v>11.66</v>
      </c>
      <c r="BG11" s="49">
        <f>'Yearly data'!BF346</f>
        <v>11.34</v>
      </c>
      <c r="BH11" s="49">
        <f>'Yearly data'!BG346</f>
        <v>11</v>
      </c>
      <c r="BI11" s="49">
        <f>'Yearly data'!BH346</f>
        <v>10.66</v>
      </c>
      <c r="BJ11" s="49">
        <f>'Yearly data'!BI346</f>
        <v>10.34</v>
      </c>
      <c r="BK11" s="49">
        <f>'Yearly data'!BJ346</f>
        <v>9.66</v>
      </c>
      <c r="BL11" s="49">
        <f>'Yearly data'!BK346</f>
        <v>9.34</v>
      </c>
      <c r="BM11" s="49">
        <f>'Yearly data'!BL346</f>
        <v>9</v>
      </c>
      <c r="BN11" s="49">
        <f>'Yearly data'!BM346</f>
        <v>8.66</v>
      </c>
      <c r="BO11" s="49">
        <f>'Yearly data'!BN346</f>
        <v>12</v>
      </c>
      <c r="BP11" s="49">
        <f>'Yearly data'!BO346</f>
        <v>11.66</v>
      </c>
      <c r="BQ11" s="49">
        <f>'Yearly data'!BP346</f>
        <v>11.34</v>
      </c>
      <c r="BR11" s="49">
        <f>'Yearly data'!BQ346</f>
        <v>11</v>
      </c>
      <c r="BS11" s="49">
        <f>'Yearly data'!BR346</f>
        <v>10.34</v>
      </c>
      <c r="BT11" s="49">
        <f>'Yearly data'!BS346</f>
        <v>9.66</v>
      </c>
      <c r="BU11" s="49">
        <f>'Yearly data'!BT346</f>
        <v>13</v>
      </c>
      <c r="BV11" s="49">
        <f>'Yearly data'!BU346</f>
        <v>12.66</v>
      </c>
      <c r="BW11" s="49">
        <f>'Yearly data'!BV346</f>
        <v>12</v>
      </c>
      <c r="BX11" s="49">
        <f>'Yearly data'!BW346</f>
        <v>11.66</v>
      </c>
      <c r="BY11" s="49">
        <f>'Yearly data'!BX346</f>
        <v>11</v>
      </c>
      <c r="BZ11" s="49">
        <f>'Yearly data'!BY346</f>
        <v>10.34</v>
      </c>
      <c r="CA11" s="49">
        <f>'Yearly data'!BZ346</f>
        <v>10</v>
      </c>
      <c r="CB11" s="49">
        <f>'Yearly data'!CA346</f>
        <v>9.66</v>
      </c>
      <c r="CC11" s="49">
        <f>'Yearly data'!CB346</f>
        <v>9.66</v>
      </c>
      <c r="CD11" s="49">
        <f>'Yearly data'!CC346</f>
        <v>9.34</v>
      </c>
      <c r="CE11" s="49">
        <f>'Yearly data'!CD346</f>
        <v>6.66</v>
      </c>
      <c r="CF11" s="49">
        <f>'Yearly data'!CE346</f>
        <v>6.66</v>
      </c>
      <c r="CG11" s="49">
        <f>'Yearly data'!CF346</f>
        <v>6.66</v>
      </c>
      <c r="CH11" s="49">
        <f>'Yearly data'!CG346</f>
        <v>6.66</v>
      </c>
      <c r="CI11" s="49">
        <f>'Yearly data'!CH346</f>
        <v>6.66</v>
      </c>
      <c r="CJ11" s="49">
        <f>'Yearly data'!CI346</f>
        <v>6.66</v>
      </c>
      <c r="CK11" s="49">
        <f>'Yearly data'!CJ346</f>
        <v>6.66</v>
      </c>
      <c r="CL11" s="49">
        <f>'Yearly data'!CK346</f>
        <v>6.66</v>
      </c>
      <c r="CM11" s="49">
        <f>'Yearly data'!CL346</f>
        <v>6.66</v>
      </c>
      <c r="CN11" s="49">
        <f>'Yearly data'!CM346</f>
        <v>6.66</v>
      </c>
      <c r="CO11" s="49">
        <f>'Yearly data'!CN346</f>
        <v>6.66</v>
      </c>
      <c r="CP11" s="49">
        <f>'Yearly data'!CO346</f>
        <v>6.66</v>
      </c>
      <c r="CQ11" s="49">
        <f>'Yearly data'!CP346</f>
        <v>6.66</v>
      </c>
      <c r="CR11" s="49">
        <v>456</v>
      </c>
      <c r="CS11" s="49">
        <v>452</v>
      </c>
      <c r="CT11" s="49">
        <v>446</v>
      </c>
    </row>
    <row r="12" spans="1:103" ht="20.399999999999999">
      <c r="B12" s="48">
        <v>45637</v>
      </c>
      <c r="C12" s="49">
        <f>'Yearly data'!B347</f>
        <v>8.34</v>
      </c>
      <c r="D12" s="49">
        <f>'Yearly data'!C347</f>
        <v>8.34</v>
      </c>
      <c r="E12" s="49">
        <f>'Yearly data'!D347</f>
        <v>6.67</v>
      </c>
      <c r="F12" s="49">
        <f>'Yearly data'!E347</f>
        <v>6.67</v>
      </c>
      <c r="G12" s="49">
        <f>'Yearly data'!F347</f>
        <v>6.67</v>
      </c>
      <c r="H12" s="49">
        <f>'Yearly data'!G347</f>
        <v>6.67</v>
      </c>
      <c r="I12" s="49">
        <f>'Yearly data'!H347</f>
        <v>6.67</v>
      </c>
      <c r="J12" s="49">
        <f>'Yearly data'!I347</f>
        <v>6.67</v>
      </c>
      <c r="K12" s="49">
        <f>'Yearly data'!J347</f>
        <v>6.67</v>
      </c>
      <c r="L12" s="49">
        <f>'Yearly data'!K347</f>
        <v>6.67</v>
      </c>
      <c r="M12" s="49">
        <f>'Yearly data'!L347</f>
        <v>6.67</v>
      </c>
      <c r="N12" s="49">
        <f>'Yearly data'!M347</f>
        <v>6.67</v>
      </c>
      <c r="O12" s="49">
        <f>'Yearly data'!N347</f>
        <v>12</v>
      </c>
      <c r="P12" s="49">
        <f>'Yearly data'!O347</f>
        <v>11.66</v>
      </c>
      <c r="Q12" s="49">
        <f>'Yearly data'!P347</f>
        <v>11.66</v>
      </c>
      <c r="R12" s="49">
        <f>'Yearly data'!Q347</f>
        <v>12</v>
      </c>
      <c r="S12" s="49">
        <f>'Yearly data'!R347</f>
        <v>8</v>
      </c>
      <c r="T12" s="49">
        <f>'Yearly data'!S347</f>
        <v>8</v>
      </c>
      <c r="U12" s="49">
        <f>'Yearly data'!T347</f>
        <v>7.34</v>
      </c>
      <c r="V12" s="49">
        <f>'Yearly data'!U347</f>
        <v>7.34</v>
      </c>
      <c r="W12" s="49">
        <f>'Yearly data'!V347</f>
        <v>7.66</v>
      </c>
      <c r="X12" s="49">
        <f>'Yearly data'!W347</f>
        <v>7.66</v>
      </c>
      <c r="Y12" s="49">
        <f>'Yearly data'!X347</f>
        <v>7.34</v>
      </c>
      <c r="Z12" s="49">
        <f>'Yearly data'!Y347</f>
        <v>7.34</v>
      </c>
      <c r="AA12" s="49">
        <f>'Yearly data'!Z347</f>
        <v>9.66</v>
      </c>
      <c r="AB12" s="49">
        <f>'Yearly data'!AA347</f>
        <v>9.66</v>
      </c>
      <c r="AC12" s="49">
        <f>'Yearly data'!AB347</f>
        <v>9.66</v>
      </c>
      <c r="AD12" s="49">
        <f>'Yearly data'!AC347</f>
        <v>9.66</v>
      </c>
      <c r="AE12" s="49">
        <f>'Yearly data'!AD347</f>
        <v>10</v>
      </c>
      <c r="AF12" s="49">
        <f>'Yearly data'!AE347</f>
        <v>10</v>
      </c>
      <c r="AG12" s="49">
        <f>'Yearly data'!AF347</f>
        <v>10</v>
      </c>
      <c r="AH12" s="49">
        <f>'Yearly data'!AG347</f>
        <v>10</v>
      </c>
      <c r="AI12" s="49">
        <f>'Yearly data'!AH347</f>
        <v>10.34</v>
      </c>
      <c r="AJ12" s="49">
        <f>'Yearly data'!AI347</f>
        <v>10.34</v>
      </c>
      <c r="AK12" s="49">
        <f>'Yearly data'!AJ347</f>
        <v>10</v>
      </c>
      <c r="AL12" s="49">
        <f>'Yearly data'!AK347</f>
        <v>10</v>
      </c>
      <c r="AM12" s="49">
        <f>'Yearly data'!AL347</f>
        <v>10</v>
      </c>
      <c r="AN12" s="49">
        <f>'Yearly data'!AM347</f>
        <v>9.66</v>
      </c>
      <c r="AO12" s="49">
        <f>'Yearly data'!AN347</f>
        <v>8.34</v>
      </c>
      <c r="AP12" s="49">
        <f>'Yearly data'!AO347</f>
        <v>6.66</v>
      </c>
      <c r="AQ12" s="49">
        <f>'Yearly data'!AP347</f>
        <v>6.66</v>
      </c>
      <c r="AR12" s="49">
        <f>'Yearly data'!AQ347</f>
        <v>6.66</v>
      </c>
      <c r="AS12" s="49">
        <f>'Yearly data'!AR347</f>
        <v>6.66</v>
      </c>
      <c r="AT12" s="49">
        <f>'Yearly data'!AS347</f>
        <v>6.66</v>
      </c>
      <c r="AU12" s="49">
        <f>'Yearly data'!AT347</f>
        <v>7</v>
      </c>
      <c r="AV12" s="49">
        <f>'Yearly data'!AU347</f>
        <v>7</v>
      </c>
      <c r="AW12" s="49">
        <f>'Yearly data'!AV347</f>
        <v>6.66</v>
      </c>
      <c r="AX12" s="49">
        <f>'Yearly data'!AW347</f>
        <v>7</v>
      </c>
      <c r="AY12" s="49">
        <f>'Yearly data'!AX347</f>
        <v>7.34</v>
      </c>
      <c r="AZ12" s="49">
        <f>'Yearly data'!AY347</f>
        <v>7.34</v>
      </c>
      <c r="BA12" s="49">
        <f>'Yearly data'!AZ347</f>
        <v>7.66</v>
      </c>
      <c r="BB12" s="49">
        <f>'Yearly data'!BA347</f>
        <v>7.66</v>
      </c>
      <c r="BC12" s="49">
        <f>'Yearly data'!BB347</f>
        <v>8</v>
      </c>
      <c r="BD12" s="49">
        <f>'Yearly data'!BC347</f>
        <v>8</v>
      </c>
      <c r="BE12" s="49">
        <f>'Yearly data'!BD347</f>
        <v>8.34</v>
      </c>
      <c r="BF12" s="49">
        <f>'Yearly data'!BE347</f>
        <v>8.66</v>
      </c>
      <c r="BG12" s="49">
        <f>'Yearly data'!BF347</f>
        <v>11.66</v>
      </c>
      <c r="BH12" s="49">
        <f>'Yearly data'!BG347</f>
        <v>12.34</v>
      </c>
      <c r="BI12" s="49">
        <f>'Yearly data'!BH347</f>
        <v>12.66</v>
      </c>
      <c r="BJ12" s="49">
        <f>'Yearly data'!BI347</f>
        <v>13.34</v>
      </c>
      <c r="BK12" s="49">
        <f>'Yearly data'!BJ347</f>
        <v>14</v>
      </c>
      <c r="BL12" s="49">
        <f>'Yearly data'!BK347</f>
        <v>15.34</v>
      </c>
      <c r="BM12" s="49">
        <f>'Yearly data'!BL347</f>
        <v>14.66</v>
      </c>
      <c r="BN12" s="49">
        <f>'Yearly data'!BM347</f>
        <v>14.66</v>
      </c>
      <c r="BO12" s="49">
        <f>'Yearly data'!BN347</f>
        <v>14.34</v>
      </c>
      <c r="BP12" s="49">
        <f>'Yearly data'!BO347</f>
        <v>14</v>
      </c>
      <c r="BQ12" s="49">
        <f>'Yearly data'!BP347</f>
        <v>15.66</v>
      </c>
      <c r="BR12" s="49">
        <f>'Yearly data'!BQ347</f>
        <v>15.66</v>
      </c>
      <c r="BS12" s="49">
        <f>'Yearly data'!BR347</f>
        <v>15</v>
      </c>
      <c r="BT12" s="49">
        <f>'Yearly data'!BS347</f>
        <v>14.66</v>
      </c>
      <c r="BU12" s="49">
        <f>'Yearly data'!BT347</f>
        <v>14.34</v>
      </c>
      <c r="BV12" s="49">
        <f>'Yearly data'!BU347</f>
        <v>13.34</v>
      </c>
      <c r="BW12" s="49">
        <f>'Yearly data'!BV347</f>
        <v>6.66</v>
      </c>
      <c r="BX12" s="49">
        <f>'Yearly data'!BW347</f>
        <v>6.66</v>
      </c>
      <c r="BY12" s="49">
        <f>'Yearly data'!BX347</f>
        <v>6.66</v>
      </c>
      <c r="BZ12" s="49">
        <f>'Yearly data'!BY347</f>
        <v>6.66</v>
      </c>
      <c r="CA12" s="49">
        <f>'Yearly data'!BZ347</f>
        <v>6.66</v>
      </c>
      <c r="CB12" s="49">
        <f>'Yearly data'!CA347</f>
        <v>6.66</v>
      </c>
      <c r="CC12" s="49">
        <f>'Yearly data'!CB347</f>
        <v>11.66</v>
      </c>
      <c r="CD12" s="49">
        <f>'Yearly data'!CC347</f>
        <v>11.66</v>
      </c>
      <c r="CE12" s="49">
        <f>'Yearly data'!CD347</f>
        <v>12.34</v>
      </c>
      <c r="CF12" s="49">
        <f>'Yearly data'!CE347</f>
        <v>13</v>
      </c>
      <c r="CG12" s="49">
        <f>'Yearly data'!CF347</f>
        <v>13</v>
      </c>
      <c r="CH12" s="49">
        <f>'Yearly data'!CG347</f>
        <v>13</v>
      </c>
      <c r="CI12" s="49">
        <f>'Yearly data'!CH347</f>
        <v>13.34</v>
      </c>
      <c r="CJ12" s="49">
        <f>'Yearly data'!CI347</f>
        <v>14.34</v>
      </c>
      <c r="CK12" s="49">
        <f>'Yearly data'!CJ347</f>
        <v>15.34</v>
      </c>
      <c r="CL12" s="49">
        <f>'Yearly data'!CK347</f>
        <v>15.66</v>
      </c>
      <c r="CM12" s="49">
        <f>'Yearly data'!CL347</f>
        <v>15.34</v>
      </c>
      <c r="CN12" s="49">
        <f>'Yearly data'!CM347</f>
        <v>15.34</v>
      </c>
      <c r="CO12" s="49">
        <f>'Yearly data'!CN347</f>
        <v>14.66</v>
      </c>
      <c r="CP12" s="49">
        <f>'Yearly data'!CO347</f>
        <v>14.34</v>
      </c>
      <c r="CQ12" s="49">
        <f>'Yearly data'!CP347</f>
        <v>14.34</v>
      </c>
      <c r="CR12" s="49">
        <v>545</v>
      </c>
      <c r="CS12" s="49">
        <v>537</v>
      </c>
      <c r="CT12" s="49">
        <v>528</v>
      </c>
    </row>
    <row r="13" spans="1:103" ht="20.399999999999999">
      <c r="B13" s="48">
        <v>45638</v>
      </c>
      <c r="C13" s="49">
        <f>'Yearly data'!B348</f>
        <v>16.66</v>
      </c>
      <c r="D13" s="49">
        <f>'Yearly data'!C348</f>
        <v>16.34</v>
      </c>
      <c r="E13" s="49">
        <f>'Yearly data'!D348</f>
        <v>16</v>
      </c>
      <c r="F13" s="49">
        <f>'Yearly data'!E348</f>
        <v>15.66</v>
      </c>
      <c r="G13" s="49">
        <f>'Yearly data'!F348</f>
        <v>15</v>
      </c>
      <c r="H13" s="49">
        <f>'Yearly data'!G348</f>
        <v>14.66</v>
      </c>
      <c r="I13" s="49">
        <f>'Yearly data'!H348</f>
        <v>14.34</v>
      </c>
      <c r="J13" s="49">
        <f>'Yearly data'!I348</f>
        <v>14</v>
      </c>
      <c r="K13" s="49">
        <f>'Yearly data'!J348</f>
        <v>14</v>
      </c>
      <c r="L13" s="49">
        <f>'Yearly data'!K348</f>
        <v>14.34</v>
      </c>
      <c r="M13" s="49">
        <f>'Yearly data'!L348</f>
        <v>14.34</v>
      </c>
      <c r="N13" s="49">
        <f>'Yearly data'!M348</f>
        <v>14.34</v>
      </c>
      <c r="O13" s="49">
        <f>'Yearly data'!N348</f>
        <v>14.34</v>
      </c>
      <c r="P13" s="49">
        <f>'Yearly data'!O348</f>
        <v>14.34</v>
      </c>
      <c r="Q13" s="49">
        <f>'Yearly data'!P348</f>
        <v>14.66</v>
      </c>
      <c r="R13" s="49">
        <f>'Yearly data'!Q348</f>
        <v>14.66</v>
      </c>
      <c r="S13" s="49">
        <f>'Yearly data'!R348</f>
        <v>14.34</v>
      </c>
      <c r="T13" s="49">
        <f>'Yearly data'!S348</f>
        <v>14</v>
      </c>
      <c r="U13" s="49">
        <f>'Yearly data'!T348</f>
        <v>20</v>
      </c>
      <c r="V13" s="49">
        <f>'Yearly data'!U348</f>
        <v>19.66</v>
      </c>
      <c r="W13" s="49">
        <f>'Yearly data'!V348</f>
        <v>26.66</v>
      </c>
      <c r="X13" s="49">
        <f>'Yearly data'!W348</f>
        <v>26.66</v>
      </c>
      <c r="Y13" s="49">
        <f>'Yearly data'!X348</f>
        <v>26.66</v>
      </c>
      <c r="Z13" s="49">
        <f>'Yearly data'!Y348</f>
        <v>26.66</v>
      </c>
      <c r="AA13" s="49">
        <f>'Yearly data'!Z348</f>
        <v>27.66</v>
      </c>
      <c r="AB13" s="49">
        <f>'Yearly data'!AA348</f>
        <v>27.66</v>
      </c>
      <c r="AC13" s="49">
        <f>'Yearly data'!AB348</f>
        <v>28</v>
      </c>
      <c r="AD13" s="49">
        <f>'Yearly data'!AC348</f>
        <v>28</v>
      </c>
      <c r="AE13" s="49">
        <f>'Yearly data'!AD348</f>
        <v>26</v>
      </c>
      <c r="AF13" s="49">
        <f>'Yearly data'!AE348</f>
        <v>23.66</v>
      </c>
      <c r="AG13" s="49">
        <f>'Yearly data'!AF348</f>
        <v>20.66</v>
      </c>
      <c r="AH13" s="49">
        <f>'Yearly data'!AG348</f>
        <v>21.66</v>
      </c>
      <c r="AI13" s="49">
        <f>'Yearly data'!AH348</f>
        <v>20.34</v>
      </c>
      <c r="AJ13" s="49">
        <f>'Yearly data'!AI348</f>
        <v>20</v>
      </c>
      <c r="AK13" s="49">
        <f>'Yearly data'!AJ348</f>
        <v>20.34</v>
      </c>
      <c r="AL13" s="49">
        <f>'Yearly data'!AK348</f>
        <v>20.66</v>
      </c>
      <c r="AM13" s="49">
        <f>'Yearly data'!AL348</f>
        <v>23.34</v>
      </c>
      <c r="AN13" s="49">
        <f>'Yearly data'!AM348</f>
        <v>23.34</v>
      </c>
      <c r="AO13" s="49">
        <f>'Yearly data'!AN348</f>
        <v>22.66</v>
      </c>
      <c r="AP13" s="49">
        <f>'Yearly data'!AO348</f>
        <v>22.66</v>
      </c>
      <c r="AQ13" s="49">
        <f>'Yearly data'!AP348</f>
        <v>21.66</v>
      </c>
      <c r="AR13" s="49">
        <f>'Yearly data'!AQ348</f>
        <v>21</v>
      </c>
      <c r="AS13" s="49">
        <f>'Yearly data'!AR348</f>
        <v>33.340000000000003</v>
      </c>
      <c r="AT13" s="49">
        <f>'Yearly data'!AS348</f>
        <v>33.340000000000003</v>
      </c>
      <c r="AU13" s="49">
        <f>'Yearly data'!AT348</f>
        <v>28.34</v>
      </c>
      <c r="AV13" s="49">
        <f>'Yearly data'!AU348</f>
        <v>28.34</v>
      </c>
      <c r="AW13" s="49">
        <f>'Yearly data'!AV348</f>
        <v>28.34</v>
      </c>
      <c r="AX13" s="49">
        <f>'Yearly data'!AW348</f>
        <v>30</v>
      </c>
      <c r="AY13" s="49">
        <f>'Yearly data'!AX348</f>
        <v>30</v>
      </c>
      <c r="AZ13" s="49">
        <f>'Yearly data'!AY348</f>
        <v>30</v>
      </c>
      <c r="BA13" s="49">
        <f>'Yearly data'!AZ348</f>
        <v>33.340000000000003</v>
      </c>
      <c r="BB13" s="49">
        <f>'Yearly data'!BA348</f>
        <v>33.340000000000003</v>
      </c>
      <c r="BC13" s="49">
        <f>'Yearly data'!BB348</f>
        <v>33.340000000000003</v>
      </c>
      <c r="BD13" s="49">
        <f>'Yearly data'!BC348</f>
        <v>33.340000000000003</v>
      </c>
      <c r="BE13" s="49">
        <f>'Yearly data'!BD348</f>
        <v>33.340000000000003</v>
      </c>
      <c r="BF13" s="49">
        <f>'Yearly data'!BE348</f>
        <v>33.340000000000003</v>
      </c>
      <c r="BG13" s="49">
        <f>'Yearly data'!BF348</f>
        <v>33.340000000000003</v>
      </c>
      <c r="BH13" s="49">
        <f>'Yearly data'!BG348</f>
        <v>33.340000000000003</v>
      </c>
      <c r="BI13" s="49">
        <f>'Yearly data'!BH348</f>
        <v>26.66</v>
      </c>
      <c r="BJ13" s="49">
        <f>'Yearly data'!BI348</f>
        <v>27.66</v>
      </c>
      <c r="BK13" s="49">
        <f>'Yearly data'!BJ348</f>
        <v>24.34</v>
      </c>
      <c r="BL13" s="49">
        <f>'Yearly data'!BK348</f>
        <v>23.34</v>
      </c>
      <c r="BM13" s="49">
        <f>'Yearly data'!BL348</f>
        <v>23.34</v>
      </c>
      <c r="BN13" s="49">
        <f>'Yearly data'!BM348</f>
        <v>22.66</v>
      </c>
      <c r="BO13" s="49">
        <f>'Yearly data'!BN348</f>
        <v>21.66</v>
      </c>
      <c r="BP13" s="49">
        <f>'Yearly data'!BO348</f>
        <v>21.66</v>
      </c>
      <c r="BQ13" s="49">
        <f>'Yearly data'!BP348</f>
        <v>12.66</v>
      </c>
      <c r="BR13" s="49">
        <f>'Yearly data'!BQ348</f>
        <v>12</v>
      </c>
      <c r="BS13" s="49">
        <f>'Yearly data'!BR348</f>
        <v>11.34</v>
      </c>
      <c r="BT13" s="49">
        <f>'Yearly data'!BS348</f>
        <v>10.34</v>
      </c>
      <c r="BU13" s="49">
        <f>'Yearly data'!BT348</f>
        <v>15.66</v>
      </c>
      <c r="BV13" s="49">
        <f>'Yearly data'!BU348</f>
        <v>15.34</v>
      </c>
      <c r="BW13" s="49">
        <f>'Yearly data'!BV348</f>
        <v>15</v>
      </c>
      <c r="BX13" s="49">
        <f>'Yearly data'!BW348</f>
        <v>15.34</v>
      </c>
      <c r="BY13" s="49">
        <f>'Yearly data'!BX348</f>
        <v>15.34</v>
      </c>
      <c r="BZ13" s="49">
        <f>'Yearly data'!BY348</f>
        <v>15.66</v>
      </c>
      <c r="CA13" s="49">
        <f>'Yearly data'!BZ348</f>
        <v>12</v>
      </c>
      <c r="CB13" s="49">
        <f>'Yearly data'!CA348</f>
        <v>12.66</v>
      </c>
      <c r="CC13" s="49">
        <f>'Yearly data'!CB348</f>
        <v>13.34</v>
      </c>
      <c r="CD13" s="49">
        <f>'Yearly data'!CC348</f>
        <v>14</v>
      </c>
      <c r="CE13" s="49">
        <f>'Yearly data'!CD348</f>
        <v>14.66</v>
      </c>
      <c r="CF13" s="49">
        <f>'Yearly data'!CE348</f>
        <v>15.34</v>
      </c>
      <c r="CG13" s="49">
        <f>'Yearly data'!CF348</f>
        <v>19.34</v>
      </c>
      <c r="CH13" s="49">
        <f>'Yearly data'!CG348</f>
        <v>20.66</v>
      </c>
      <c r="CI13" s="49">
        <f>'Yearly data'!CH348</f>
        <v>22.66</v>
      </c>
      <c r="CJ13" s="49">
        <f>'Yearly data'!CI348</f>
        <v>14.66</v>
      </c>
      <c r="CK13" s="49">
        <f>'Yearly data'!CJ348</f>
        <v>15.34</v>
      </c>
      <c r="CL13" s="49">
        <f>'Yearly data'!CK348</f>
        <v>16</v>
      </c>
      <c r="CM13" s="49">
        <f>'Yearly data'!CL348</f>
        <v>16</v>
      </c>
      <c r="CN13" s="49">
        <f>'Yearly data'!CM348</f>
        <v>17</v>
      </c>
      <c r="CO13" s="49">
        <f>'Yearly data'!CN348</f>
        <v>33</v>
      </c>
      <c r="CP13" s="49">
        <f>'Yearly data'!CO348</f>
        <v>34</v>
      </c>
      <c r="CQ13" s="49">
        <f>'Yearly data'!CP348</f>
        <v>34.659999999999997</v>
      </c>
      <c r="CR13" s="49">
        <v>555</v>
      </c>
      <c r="CS13" s="49">
        <v>542</v>
      </c>
      <c r="CT13" s="49">
        <v>521</v>
      </c>
    </row>
    <row r="14" spans="1:103" ht="20.399999999999999">
      <c r="B14" s="48">
        <v>45639</v>
      </c>
      <c r="C14" s="49">
        <f>'Yearly data'!B349</f>
        <v>30</v>
      </c>
      <c r="D14" s="49">
        <f>'Yearly data'!C349</f>
        <v>29.34</v>
      </c>
      <c r="E14" s="49">
        <f>'Yearly data'!D349</f>
        <v>29</v>
      </c>
      <c r="F14" s="49">
        <f>'Yearly data'!E349</f>
        <v>28.34</v>
      </c>
      <c r="G14" s="49">
        <f>'Yearly data'!F349</f>
        <v>28.34</v>
      </c>
      <c r="H14" s="49">
        <f>'Yearly data'!G349</f>
        <v>28.34</v>
      </c>
      <c r="I14" s="49">
        <f>'Yearly data'!H349</f>
        <v>28</v>
      </c>
      <c r="J14" s="49">
        <f>'Yearly data'!I349</f>
        <v>28</v>
      </c>
      <c r="K14" s="49">
        <f>'Yearly data'!J349</f>
        <v>29</v>
      </c>
      <c r="L14" s="49">
        <f>'Yearly data'!K349</f>
        <v>30</v>
      </c>
      <c r="M14" s="49">
        <f>'Yearly data'!L349</f>
        <v>24.34</v>
      </c>
      <c r="N14" s="49">
        <f>'Yearly data'!M349</f>
        <v>24.66</v>
      </c>
      <c r="O14" s="49">
        <f>'Yearly data'!N349</f>
        <v>20</v>
      </c>
      <c r="P14" s="49">
        <f>'Yearly data'!O349</f>
        <v>19.66</v>
      </c>
      <c r="Q14" s="49">
        <f>'Yearly data'!P349</f>
        <v>20.34</v>
      </c>
      <c r="R14" s="49">
        <f>'Yearly data'!Q349</f>
        <v>20.34</v>
      </c>
      <c r="S14" s="49">
        <f>'Yearly data'!R349</f>
        <v>20</v>
      </c>
      <c r="T14" s="49">
        <f>'Yearly data'!S349</f>
        <v>20</v>
      </c>
      <c r="U14" s="49">
        <f>'Yearly data'!T349</f>
        <v>20.66</v>
      </c>
      <c r="V14" s="49">
        <f>'Yearly data'!U349</f>
        <v>20.66</v>
      </c>
      <c r="W14" s="49">
        <f>'Yearly data'!V349</f>
        <v>28.34</v>
      </c>
      <c r="X14" s="49">
        <f>'Yearly data'!W349</f>
        <v>29</v>
      </c>
      <c r="Y14" s="49">
        <f>'Yearly data'!X349</f>
        <v>29.34</v>
      </c>
      <c r="Z14" s="49">
        <f>'Yearly data'!Y349</f>
        <v>29.34</v>
      </c>
      <c r="AA14" s="49">
        <f>'Yearly data'!Z349</f>
        <v>29.34</v>
      </c>
      <c r="AB14" s="49">
        <f>'Yearly data'!AA349</f>
        <v>28</v>
      </c>
      <c r="AC14" s="49">
        <f>'Yearly data'!AB349</f>
        <v>27.66</v>
      </c>
      <c r="AD14" s="49">
        <f>'Yearly data'!AC349</f>
        <v>28</v>
      </c>
      <c r="AE14" s="49">
        <f>'Yearly data'!AD349</f>
        <v>23.34</v>
      </c>
      <c r="AF14" s="49">
        <f>'Yearly data'!AE349</f>
        <v>24.34</v>
      </c>
      <c r="AG14" s="49">
        <f>'Yearly data'!AF349</f>
        <v>24</v>
      </c>
      <c r="AH14" s="49">
        <f>'Yearly data'!AG349</f>
        <v>23.34</v>
      </c>
      <c r="AI14" s="49">
        <f>'Yearly data'!AH349</f>
        <v>30</v>
      </c>
      <c r="AJ14" s="49">
        <f>'Yearly data'!AI349</f>
        <v>29.34</v>
      </c>
      <c r="AK14" s="49">
        <f>'Yearly data'!AJ349</f>
        <v>29</v>
      </c>
      <c r="AL14" s="49">
        <f>'Yearly data'!AK349</f>
        <v>28.66</v>
      </c>
      <c r="AM14" s="49">
        <f>'Yearly data'!AL349</f>
        <v>28.34</v>
      </c>
      <c r="AN14" s="49">
        <f>'Yearly data'!AM349</f>
        <v>28.34</v>
      </c>
      <c r="AO14" s="49">
        <f>'Yearly data'!AN349</f>
        <v>21.66</v>
      </c>
      <c r="AP14" s="49">
        <f>'Yearly data'!AO349</f>
        <v>21.66</v>
      </c>
      <c r="AQ14" s="49">
        <f>'Yearly data'!AP349</f>
        <v>21.66</v>
      </c>
      <c r="AR14" s="49">
        <f>'Yearly data'!AQ349</f>
        <v>22</v>
      </c>
      <c r="AS14" s="49">
        <f>'Yearly data'!AR349</f>
        <v>15.66</v>
      </c>
      <c r="AT14" s="49">
        <f>'Yearly data'!AS349</f>
        <v>15.66</v>
      </c>
      <c r="AU14" s="49">
        <f>'Yearly data'!AT349</f>
        <v>15.66</v>
      </c>
      <c r="AV14" s="49">
        <f>'Yearly data'!AU349</f>
        <v>16</v>
      </c>
      <c r="AW14" s="49">
        <f>'Yearly data'!AV349</f>
        <v>16.34</v>
      </c>
      <c r="AX14" s="49">
        <f>'Yearly data'!AW349</f>
        <v>17</v>
      </c>
      <c r="AY14" s="49">
        <f>'Yearly data'!AX349</f>
        <v>17.66</v>
      </c>
      <c r="AZ14" s="49">
        <f>'Yearly data'!AY349</f>
        <v>18.34</v>
      </c>
      <c r="BA14" s="49">
        <f>'Yearly data'!AZ349</f>
        <v>19.34</v>
      </c>
      <c r="BB14" s="49">
        <f>'Yearly data'!BA349</f>
        <v>20</v>
      </c>
      <c r="BC14" s="49">
        <f>'Yearly data'!BB349</f>
        <v>20.34</v>
      </c>
      <c r="BD14" s="49">
        <f>'Yearly data'!BC349</f>
        <v>20.66</v>
      </c>
      <c r="BE14" s="49">
        <f>'Yearly data'!BD349</f>
        <v>20.66</v>
      </c>
      <c r="BF14" s="49">
        <f>'Yearly data'!BE349</f>
        <v>21</v>
      </c>
      <c r="BG14" s="49">
        <f>'Yearly data'!BF349</f>
        <v>21.66</v>
      </c>
      <c r="BH14" s="49">
        <f>'Yearly data'!BG349</f>
        <v>22</v>
      </c>
      <c r="BI14" s="49">
        <f>'Yearly data'!BH349</f>
        <v>22.34</v>
      </c>
      <c r="BJ14" s="49">
        <f>'Yearly data'!BI349</f>
        <v>22.66</v>
      </c>
      <c r="BK14" s="49">
        <f>'Yearly data'!BJ349</f>
        <v>27.34</v>
      </c>
      <c r="BL14" s="49">
        <f>'Yearly data'!BK349</f>
        <v>27.66</v>
      </c>
      <c r="BM14" s="49">
        <f>'Yearly data'!BL349</f>
        <v>28</v>
      </c>
      <c r="BN14" s="49">
        <f>'Yearly data'!BM349</f>
        <v>28.34</v>
      </c>
      <c r="BO14" s="49">
        <f>'Yearly data'!BN349</f>
        <v>24.34</v>
      </c>
      <c r="BP14" s="49">
        <f>'Yearly data'!BO349</f>
        <v>23.66</v>
      </c>
      <c r="BQ14" s="49">
        <f>'Yearly data'!BP349</f>
        <v>23</v>
      </c>
      <c r="BR14" s="49">
        <f>'Yearly data'!BQ349</f>
        <v>22.34</v>
      </c>
      <c r="BS14" s="49">
        <f>'Yearly data'!BR349</f>
        <v>21.66</v>
      </c>
      <c r="BT14" s="49">
        <f>'Yearly data'!BS349</f>
        <v>21</v>
      </c>
      <c r="BU14" s="49">
        <f>'Yearly data'!BT349</f>
        <v>20.34</v>
      </c>
      <c r="BV14" s="49">
        <f>'Yearly data'!BU349</f>
        <v>20</v>
      </c>
      <c r="BW14" s="49">
        <f>'Yearly data'!BV349</f>
        <v>19.34</v>
      </c>
      <c r="BX14" s="49">
        <f>'Yearly data'!BW349</f>
        <v>19</v>
      </c>
      <c r="BY14" s="49">
        <f>'Yearly data'!BX349</f>
        <v>19</v>
      </c>
      <c r="BZ14" s="49">
        <f>'Yearly data'!BY349</f>
        <v>19</v>
      </c>
      <c r="CA14" s="49">
        <f>'Yearly data'!BZ349</f>
        <v>18.34</v>
      </c>
      <c r="CB14" s="49">
        <f>'Yearly data'!CA349</f>
        <v>18</v>
      </c>
      <c r="CC14" s="49">
        <f>'Yearly data'!CB349</f>
        <v>20</v>
      </c>
      <c r="CD14" s="49">
        <f>'Yearly data'!CC349</f>
        <v>20.66</v>
      </c>
      <c r="CE14" s="49">
        <f>'Yearly data'!CD349</f>
        <v>21.34</v>
      </c>
      <c r="CF14" s="49">
        <f>'Yearly data'!CE349</f>
        <v>21.66</v>
      </c>
      <c r="CG14" s="49">
        <f>'Yearly data'!CF349</f>
        <v>21.66</v>
      </c>
      <c r="CH14" s="49">
        <f>'Yearly data'!CG349</f>
        <v>21.66</v>
      </c>
      <c r="CI14" s="49">
        <f>'Yearly data'!CH349</f>
        <v>21.66</v>
      </c>
      <c r="CJ14" s="49">
        <f>'Yearly data'!CI349</f>
        <v>21.34</v>
      </c>
      <c r="CK14" s="49">
        <f>'Yearly data'!CJ349</f>
        <v>28.34</v>
      </c>
      <c r="CL14" s="49">
        <f>'Yearly data'!CK349</f>
        <v>27.66</v>
      </c>
      <c r="CM14" s="49">
        <f>'Yearly data'!CL349</f>
        <v>22</v>
      </c>
      <c r="CN14" s="49">
        <f>'Yearly data'!CM349</f>
        <v>21.34</v>
      </c>
      <c r="CO14" s="49">
        <f>'Yearly data'!CN349</f>
        <v>20</v>
      </c>
      <c r="CP14" s="49">
        <f>'Yearly data'!CO349</f>
        <v>19.66</v>
      </c>
      <c r="CQ14" s="49">
        <f>'Yearly data'!CP349</f>
        <v>23</v>
      </c>
      <c r="CR14" s="49">
        <v>557</v>
      </c>
      <c r="CS14" s="49">
        <v>549</v>
      </c>
      <c r="CT14" s="49">
        <v>538</v>
      </c>
    </row>
    <row r="15" spans="1:103" ht="20.399999999999999">
      <c r="B15" s="48">
        <v>45640</v>
      </c>
      <c r="C15" s="49">
        <f>'Yearly data'!B350</f>
        <v>26.66</v>
      </c>
      <c r="D15" s="49">
        <f>'Yearly data'!C350</f>
        <v>26.66</v>
      </c>
      <c r="E15" s="49">
        <f>'Yearly data'!D350</f>
        <v>27</v>
      </c>
      <c r="F15" s="49">
        <f>'Yearly data'!E350</f>
        <v>27.34</v>
      </c>
      <c r="G15" s="49">
        <f>'Yearly data'!F350</f>
        <v>31.66</v>
      </c>
      <c r="H15" s="49">
        <f>'Yearly data'!G350</f>
        <v>31</v>
      </c>
      <c r="I15" s="49">
        <f>'Yearly data'!H350</f>
        <v>31.34</v>
      </c>
      <c r="J15" s="49">
        <f>'Yearly data'!I350</f>
        <v>31</v>
      </c>
      <c r="K15" s="49">
        <f>'Yearly data'!J350</f>
        <v>31</v>
      </c>
      <c r="L15" s="49">
        <f>'Yearly data'!K350</f>
        <v>31.34</v>
      </c>
      <c r="M15" s="49">
        <f>'Yearly data'!L350</f>
        <v>31.34</v>
      </c>
      <c r="N15" s="49">
        <f>'Yearly data'!M350</f>
        <v>32</v>
      </c>
      <c r="O15" s="49">
        <f>'Yearly data'!N350</f>
        <v>32.340000000000003</v>
      </c>
      <c r="P15" s="49">
        <f>'Yearly data'!O350</f>
        <v>32.340000000000003</v>
      </c>
      <c r="Q15" s="49">
        <f>'Yearly data'!P350</f>
        <v>26.66</v>
      </c>
      <c r="R15" s="49">
        <f>'Yearly data'!Q350</f>
        <v>26.34</v>
      </c>
      <c r="S15" s="49">
        <f>'Yearly data'!R350</f>
        <v>20</v>
      </c>
      <c r="T15" s="49">
        <f>'Yearly data'!S350</f>
        <v>19</v>
      </c>
      <c r="U15" s="49">
        <f>'Yearly data'!T350</f>
        <v>13.34</v>
      </c>
      <c r="V15" s="49">
        <f>'Yearly data'!U350</f>
        <v>12.34</v>
      </c>
      <c r="W15" s="49">
        <f>'Yearly data'!V350</f>
        <v>10.34</v>
      </c>
      <c r="X15" s="49">
        <f>'Yearly data'!W350</f>
        <v>10</v>
      </c>
      <c r="Y15" s="49">
        <f>'Yearly data'!X350</f>
        <v>8.34</v>
      </c>
      <c r="Z15" s="49">
        <f>'Yearly data'!Y350</f>
        <v>8</v>
      </c>
      <c r="AA15" s="49">
        <f>'Yearly data'!Z350</f>
        <v>8.34</v>
      </c>
      <c r="AB15" s="49">
        <f>'Yearly data'!AA350</f>
        <v>8.66</v>
      </c>
      <c r="AC15" s="49">
        <f>'Yearly data'!AB350</f>
        <v>8.66</v>
      </c>
      <c r="AD15" s="49">
        <f>'Yearly data'!AC350</f>
        <v>8.34</v>
      </c>
      <c r="AE15" s="49">
        <f>'Yearly data'!AD350</f>
        <v>8.34</v>
      </c>
      <c r="AF15" s="49">
        <f>'Yearly data'!AE350</f>
        <v>8.34</v>
      </c>
      <c r="AG15" s="49">
        <f>'Yearly data'!AF350</f>
        <v>8.34</v>
      </c>
      <c r="AH15" s="49">
        <f>'Yearly data'!AG350</f>
        <v>8.66</v>
      </c>
      <c r="AI15" s="49">
        <f>'Yearly data'!AH350</f>
        <v>7.66</v>
      </c>
      <c r="AJ15" s="49">
        <f>'Yearly data'!AI350</f>
        <v>8</v>
      </c>
      <c r="AK15" s="49">
        <f>'Yearly data'!AJ350</f>
        <v>7.66</v>
      </c>
      <c r="AL15" s="49">
        <f>'Yearly data'!AK350</f>
        <v>8</v>
      </c>
      <c r="AM15" s="49">
        <f>'Yearly data'!AL350</f>
        <v>8</v>
      </c>
      <c r="AN15" s="49">
        <f>'Yearly data'!AM350</f>
        <v>8.34</v>
      </c>
      <c r="AO15" s="49">
        <f>'Yearly data'!AN350</f>
        <v>8.66</v>
      </c>
      <c r="AP15" s="49">
        <f>'Yearly data'!AO350</f>
        <v>9</v>
      </c>
      <c r="AQ15" s="49">
        <f>'Yearly data'!AP350</f>
        <v>9</v>
      </c>
      <c r="AR15" s="49">
        <f>'Yearly data'!AQ350</f>
        <v>9</v>
      </c>
      <c r="AS15" s="49">
        <f>'Yearly data'!AR350</f>
        <v>7.66</v>
      </c>
      <c r="AT15" s="49">
        <f>'Yearly data'!AS350</f>
        <v>7.34</v>
      </c>
      <c r="AU15" s="49">
        <f>'Yearly data'!AT350</f>
        <v>7</v>
      </c>
      <c r="AV15" s="49">
        <f>'Yearly data'!AU350</f>
        <v>6.66</v>
      </c>
      <c r="AW15" s="49">
        <f>'Yearly data'!AV350</f>
        <v>6.66</v>
      </c>
      <c r="AX15" s="49">
        <f>'Yearly data'!AW350</f>
        <v>6.66</v>
      </c>
      <c r="AY15" s="49">
        <f>'Yearly data'!AX350</f>
        <v>6.66</v>
      </c>
      <c r="AZ15" s="49">
        <f>'Yearly data'!AY350</f>
        <v>6.66</v>
      </c>
      <c r="BA15" s="49">
        <f>'Yearly data'!AZ350</f>
        <v>6.66</v>
      </c>
      <c r="BB15" s="49">
        <f>'Yearly data'!BA350</f>
        <v>6.66</v>
      </c>
      <c r="BC15" s="49">
        <f>'Yearly data'!BB350</f>
        <v>6.66</v>
      </c>
      <c r="BD15" s="49">
        <f>'Yearly data'!BC350</f>
        <v>6.66</v>
      </c>
      <c r="BE15" s="49">
        <f>'Yearly data'!BD350</f>
        <v>13.34</v>
      </c>
      <c r="BF15" s="49">
        <f>'Yearly data'!BE350</f>
        <v>13.66</v>
      </c>
      <c r="BG15" s="49">
        <f>'Yearly data'!BF350</f>
        <v>14.66</v>
      </c>
      <c r="BH15" s="49">
        <f>'Yearly data'!BG350</f>
        <v>15.34</v>
      </c>
      <c r="BI15" s="49">
        <f>'Yearly data'!BH350</f>
        <v>13.34</v>
      </c>
      <c r="BJ15" s="49">
        <f>'Yearly data'!BI350</f>
        <v>13.66</v>
      </c>
      <c r="BK15" s="49">
        <f>'Yearly data'!BJ350</f>
        <v>14.34</v>
      </c>
      <c r="BL15" s="49">
        <f>'Yearly data'!BK350</f>
        <v>14.66</v>
      </c>
      <c r="BM15" s="49">
        <f>'Yearly data'!BL350</f>
        <v>15.34</v>
      </c>
      <c r="BN15" s="49">
        <f>'Yearly data'!BM350</f>
        <v>16</v>
      </c>
      <c r="BO15" s="49">
        <f>'Yearly data'!BN350</f>
        <v>16.34</v>
      </c>
      <c r="BP15" s="49">
        <f>'Yearly data'!BO350</f>
        <v>17</v>
      </c>
      <c r="BQ15" s="49">
        <f>'Yearly data'!BP350</f>
        <v>17</v>
      </c>
      <c r="BR15" s="49">
        <f>'Yearly data'!BQ350</f>
        <v>17</v>
      </c>
      <c r="BS15" s="49">
        <f>'Yearly data'!BR350</f>
        <v>17</v>
      </c>
      <c r="BT15" s="49">
        <f>'Yearly data'!BS350</f>
        <v>17</v>
      </c>
      <c r="BU15" s="49">
        <f>'Yearly data'!BT350</f>
        <v>17</v>
      </c>
      <c r="BV15" s="49">
        <f>'Yearly data'!BU350</f>
        <v>17</v>
      </c>
      <c r="BW15" s="49">
        <f>'Yearly data'!BV350</f>
        <v>16</v>
      </c>
      <c r="BX15" s="49">
        <f>'Yearly data'!BW350</f>
        <v>16.34</v>
      </c>
      <c r="BY15" s="49">
        <f>'Yearly data'!BX350</f>
        <v>17</v>
      </c>
      <c r="BZ15" s="49">
        <f>'Yearly data'!BY350</f>
        <v>17.34</v>
      </c>
      <c r="CA15" s="49">
        <f>'Yearly data'!BZ350</f>
        <v>17.34</v>
      </c>
      <c r="CB15" s="49">
        <f>'Yearly data'!CA350</f>
        <v>17.66</v>
      </c>
      <c r="CC15" s="49">
        <f>'Yearly data'!CB350</f>
        <v>17.66</v>
      </c>
      <c r="CD15" s="49">
        <f>'Yearly data'!CC350</f>
        <v>17.66</v>
      </c>
      <c r="CE15" s="49">
        <f>'Yearly data'!CD350</f>
        <v>13.34</v>
      </c>
      <c r="CF15" s="49">
        <f>'Yearly data'!CE350</f>
        <v>13.66</v>
      </c>
      <c r="CG15" s="49">
        <f>'Yearly data'!CF350</f>
        <v>14</v>
      </c>
      <c r="CH15" s="49">
        <f>'Yearly data'!CG350</f>
        <v>14.34</v>
      </c>
      <c r="CI15" s="49">
        <f>'Yearly data'!CH350</f>
        <v>14.66</v>
      </c>
      <c r="CJ15" s="49">
        <f>'Yearly data'!CI350</f>
        <v>15</v>
      </c>
      <c r="CK15" s="49">
        <f>'Yearly data'!CJ350</f>
        <v>14.66</v>
      </c>
      <c r="CL15" s="49">
        <f>'Yearly data'!CK350</f>
        <v>14.34</v>
      </c>
      <c r="CM15" s="49">
        <f>'Yearly data'!CL350</f>
        <v>14</v>
      </c>
      <c r="CN15" s="49">
        <f>'Yearly data'!CM350</f>
        <v>13.66</v>
      </c>
      <c r="CO15" s="49">
        <f>'Yearly data'!CN350</f>
        <v>16.34</v>
      </c>
      <c r="CP15" s="49">
        <f>'Yearly data'!CO350</f>
        <v>15.66</v>
      </c>
      <c r="CQ15" s="49">
        <f>'Yearly data'!CP350</f>
        <v>15</v>
      </c>
      <c r="CR15" s="49">
        <v>557</v>
      </c>
      <c r="CS15" s="49">
        <v>552</v>
      </c>
      <c r="CT15" s="49">
        <v>546</v>
      </c>
    </row>
    <row r="16" spans="1:103" ht="20.399999999999999">
      <c r="B16" s="48">
        <v>45641</v>
      </c>
      <c r="C16" s="49">
        <f>'Yearly data'!B351</f>
        <v>13.34</v>
      </c>
      <c r="D16" s="49">
        <f>'Yearly data'!C351</f>
        <v>12.66</v>
      </c>
      <c r="E16" s="49">
        <f>'Yearly data'!D351</f>
        <v>12</v>
      </c>
      <c r="F16" s="49">
        <f>'Yearly data'!E351</f>
        <v>11.34</v>
      </c>
      <c r="G16" s="49">
        <f>'Yearly data'!F351</f>
        <v>10.66</v>
      </c>
      <c r="H16" s="49">
        <f>'Yearly data'!G351</f>
        <v>10</v>
      </c>
      <c r="I16" s="49">
        <f>'Yearly data'!H351</f>
        <v>9.34</v>
      </c>
      <c r="J16" s="49">
        <f>'Yearly data'!I351</f>
        <v>8.66</v>
      </c>
      <c r="K16" s="49">
        <f>'Yearly data'!J351</f>
        <v>8</v>
      </c>
      <c r="L16" s="49">
        <f>'Yearly data'!K351</f>
        <v>7</v>
      </c>
      <c r="M16" s="49">
        <f>'Yearly data'!L351</f>
        <v>6.66</v>
      </c>
      <c r="N16" s="49">
        <f>'Yearly data'!M351</f>
        <v>6.66</v>
      </c>
      <c r="O16" s="49">
        <f>'Yearly data'!N351</f>
        <v>6.66</v>
      </c>
      <c r="P16" s="49">
        <f>'Yearly data'!O351</f>
        <v>6.66</v>
      </c>
      <c r="Q16" s="49">
        <f>'Yearly data'!P351</f>
        <v>6.66</v>
      </c>
      <c r="R16" s="49">
        <f>'Yearly data'!Q351</f>
        <v>6.66</v>
      </c>
      <c r="S16" s="49">
        <f>'Yearly data'!R351</f>
        <v>6.66</v>
      </c>
      <c r="T16" s="49">
        <f>'Yearly data'!S351</f>
        <v>6.66</v>
      </c>
      <c r="U16" s="49">
        <f>'Yearly data'!T351</f>
        <v>6.66</v>
      </c>
      <c r="V16" s="49">
        <f>'Yearly data'!U351</f>
        <v>6.66</v>
      </c>
      <c r="W16" s="49">
        <f>'Yearly data'!V351</f>
        <v>6.66</v>
      </c>
      <c r="X16" s="49">
        <f>'Yearly data'!W351</f>
        <v>6.66</v>
      </c>
      <c r="Y16" s="49">
        <f>'Yearly data'!X351</f>
        <v>6.66</v>
      </c>
      <c r="Z16" s="49">
        <f>'Yearly data'!Y351</f>
        <v>6.66</v>
      </c>
      <c r="AA16" s="49">
        <f>'Yearly data'!Z351</f>
        <v>6.66</v>
      </c>
      <c r="AB16" s="49">
        <f>'Yearly data'!AA351</f>
        <v>6.66</v>
      </c>
      <c r="AC16" s="49">
        <f>'Yearly data'!AB351</f>
        <v>6.66</v>
      </c>
      <c r="AD16" s="49">
        <f>'Yearly data'!AC351</f>
        <v>6.66</v>
      </c>
      <c r="AE16" s="49">
        <f>'Yearly data'!AD351</f>
        <v>6.66</v>
      </c>
      <c r="AF16" s="49">
        <f>'Yearly data'!AE351</f>
        <v>6.66</v>
      </c>
      <c r="AG16" s="49">
        <f>'Yearly data'!AF351</f>
        <v>6.66</v>
      </c>
      <c r="AH16" s="49">
        <f>'Yearly data'!AG351</f>
        <v>6.66</v>
      </c>
      <c r="AI16" s="49">
        <f>'Yearly data'!AH351</f>
        <v>6.66</v>
      </c>
      <c r="AJ16" s="49">
        <f>'Yearly data'!AI351</f>
        <v>6.66</v>
      </c>
      <c r="AK16" s="49">
        <f>'Yearly data'!AJ351</f>
        <v>6.66</v>
      </c>
      <c r="AL16" s="49">
        <f>'Yearly data'!AK351</f>
        <v>6.66</v>
      </c>
      <c r="AM16" s="49">
        <f>'Yearly data'!AL351</f>
        <v>6.66</v>
      </c>
      <c r="AN16" s="49">
        <f>'Yearly data'!AM351</f>
        <v>6.66</v>
      </c>
      <c r="AO16" s="49">
        <f>'Yearly data'!AN351</f>
        <v>6.66</v>
      </c>
      <c r="AP16" s="49">
        <f>'Yearly data'!AO351</f>
        <v>6.66</v>
      </c>
      <c r="AQ16" s="49">
        <f>'Yearly data'!AP351</f>
        <v>6.66</v>
      </c>
      <c r="AR16" s="49">
        <f>'Yearly data'!AQ351</f>
        <v>6.66</v>
      </c>
      <c r="AS16" s="49">
        <f>'Yearly data'!AR351</f>
        <v>6.66</v>
      </c>
      <c r="AT16" s="49">
        <f>'Yearly data'!AS351</f>
        <v>6.66</v>
      </c>
      <c r="AU16" s="49">
        <f>'Yearly data'!AT351</f>
        <v>6.66</v>
      </c>
      <c r="AV16" s="49">
        <f>'Yearly data'!AU351</f>
        <v>6.66</v>
      </c>
      <c r="AW16" s="49">
        <f>'Yearly data'!AV351</f>
        <v>6.66</v>
      </c>
      <c r="AX16" s="49">
        <f>'Yearly data'!AW351</f>
        <v>6.66</v>
      </c>
      <c r="AY16" s="49">
        <f>'Yearly data'!AX351</f>
        <v>6.66</v>
      </c>
      <c r="AZ16" s="49">
        <f>'Yearly data'!AY351</f>
        <v>6.66</v>
      </c>
      <c r="BA16" s="49">
        <f>'Yearly data'!AZ351</f>
        <v>6.66</v>
      </c>
      <c r="BB16" s="49">
        <f>'Yearly data'!BA351</f>
        <v>6.66</v>
      </c>
      <c r="BC16" s="49">
        <f>'Yearly data'!BB351</f>
        <v>6.66</v>
      </c>
      <c r="BD16" s="49">
        <f>'Yearly data'!BC351</f>
        <v>6.66</v>
      </c>
      <c r="BE16" s="49">
        <f>'Yearly data'!BD351</f>
        <v>6.66</v>
      </c>
      <c r="BF16" s="49">
        <f>'Yearly data'!BE351</f>
        <v>6.66</v>
      </c>
      <c r="BG16" s="49">
        <f>'Yearly data'!BF351</f>
        <v>6.66</v>
      </c>
      <c r="BH16" s="49">
        <f>'Yearly data'!BG351</f>
        <v>6.66</v>
      </c>
      <c r="BI16" s="49">
        <f>'Yearly data'!BH351</f>
        <v>6.66</v>
      </c>
      <c r="BJ16" s="49">
        <f>'Yearly data'!BI351</f>
        <v>6.66</v>
      </c>
      <c r="BK16" s="49">
        <f>'Yearly data'!BJ351</f>
        <v>6.66</v>
      </c>
      <c r="BL16" s="49">
        <f>'Yearly data'!BK351</f>
        <v>6.66</v>
      </c>
      <c r="BM16" s="49">
        <f>'Yearly data'!BL351</f>
        <v>6.66</v>
      </c>
      <c r="BN16" s="49">
        <f>'Yearly data'!BM351</f>
        <v>6.66</v>
      </c>
      <c r="BO16" s="49">
        <f>'Yearly data'!BN351</f>
        <v>6.66</v>
      </c>
      <c r="BP16" s="49">
        <f>'Yearly data'!BO351</f>
        <v>7.34</v>
      </c>
      <c r="BQ16" s="49">
        <f>'Yearly data'!BP351</f>
        <v>8</v>
      </c>
      <c r="BR16" s="49">
        <f>'Yearly data'!BQ351</f>
        <v>8.34</v>
      </c>
      <c r="BS16" s="49">
        <f>'Yearly data'!BR351</f>
        <v>11.34</v>
      </c>
      <c r="BT16" s="49">
        <f>'Yearly data'!BS351</f>
        <v>11</v>
      </c>
      <c r="BU16" s="49">
        <f>'Yearly data'!BT351</f>
        <v>13</v>
      </c>
      <c r="BV16" s="49">
        <f>'Yearly data'!BU351</f>
        <v>13</v>
      </c>
      <c r="BW16" s="49">
        <f>'Yearly data'!BV351</f>
        <v>12.34</v>
      </c>
      <c r="BX16" s="49">
        <f>'Yearly data'!BW351</f>
        <v>11.66</v>
      </c>
      <c r="BY16" s="49">
        <f>'Yearly data'!BX351</f>
        <v>11.34</v>
      </c>
      <c r="BZ16" s="49">
        <f>'Yearly data'!BY351</f>
        <v>11</v>
      </c>
      <c r="CA16" s="49">
        <f>'Yearly data'!BZ351</f>
        <v>10.34</v>
      </c>
      <c r="CB16" s="49">
        <f>'Yearly data'!CA351</f>
        <v>10</v>
      </c>
      <c r="CC16" s="49">
        <f>'Yearly data'!CB351</f>
        <v>9.66</v>
      </c>
      <c r="CD16" s="49">
        <f>'Yearly data'!CC351</f>
        <v>9</v>
      </c>
      <c r="CE16" s="49">
        <f>'Yearly data'!CD351</f>
        <v>8.34</v>
      </c>
      <c r="CF16" s="49">
        <f>'Yearly data'!CE351</f>
        <v>7.66</v>
      </c>
      <c r="CG16" s="49">
        <f>'Yearly data'!CF351</f>
        <v>7.34</v>
      </c>
      <c r="CH16" s="49">
        <f>'Yearly data'!CG351</f>
        <v>6.66</v>
      </c>
      <c r="CI16" s="49">
        <f>'Yearly data'!CH351</f>
        <v>15</v>
      </c>
      <c r="CJ16" s="49">
        <f>'Yearly data'!CI351</f>
        <v>14.66</v>
      </c>
      <c r="CK16" s="49">
        <f>'Yearly data'!CJ351</f>
        <v>14.34</v>
      </c>
      <c r="CL16" s="49">
        <f>'Yearly data'!CK351</f>
        <v>13.66</v>
      </c>
      <c r="CM16" s="49">
        <f>'Yearly data'!CL351</f>
        <v>12.34</v>
      </c>
      <c r="CN16" s="49">
        <f>'Yearly data'!CM351</f>
        <v>11.66</v>
      </c>
      <c r="CO16" s="49">
        <f>'Yearly data'!CN351</f>
        <v>8.66</v>
      </c>
      <c r="CP16" s="49">
        <f>'Yearly data'!CO351</f>
        <v>8.34</v>
      </c>
      <c r="CQ16" s="49">
        <f>'Yearly data'!CP351</f>
        <v>7.66</v>
      </c>
      <c r="CR16" s="49">
        <v>533</v>
      </c>
      <c r="CS16" s="49">
        <v>524</v>
      </c>
      <c r="CT16" s="49">
        <v>508</v>
      </c>
    </row>
    <row r="17" spans="2:98" ht="20.399999999999999">
      <c r="B17" s="48">
        <v>45642</v>
      </c>
      <c r="C17" s="49">
        <f>'Yearly data'!B352</f>
        <v>10</v>
      </c>
      <c r="D17" s="49">
        <f>'Yearly data'!C352</f>
        <v>10</v>
      </c>
      <c r="E17" s="49">
        <f>'Yearly data'!D352</f>
        <v>9.66</v>
      </c>
      <c r="F17" s="49">
        <f>'Yearly data'!E352</f>
        <v>9.34</v>
      </c>
      <c r="G17" s="49">
        <f>'Yearly data'!F352</f>
        <v>11.66</v>
      </c>
      <c r="H17" s="49">
        <f>'Yearly data'!G352</f>
        <v>11.34</v>
      </c>
      <c r="I17" s="49">
        <f>'Yearly data'!H352</f>
        <v>11</v>
      </c>
      <c r="J17" s="49">
        <f>'Yearly data'!I352</f>
        <v>10.66</v>
      </c>
      <c r="K17" s="49">
        <f>'Yearly data'!J352</f>
        <v>10</v>
      </c>
      <c r="L17" s="49">
        <f>'Yearly data'!K352</f>
        <v>9.34</v>
      </c>
      <c r="M17" s="49">
        <f>'Yearly data'!L352</f>
        <v>8.66</v>
      </c>
      <c r="N17" s="49">
        <f>'Yearly data'!M352</f>
        <v>8.34</v>
      </c>
      <c r="O17" s="49">
        <f>'Yearly data'!N352</f>
        <v>8</v>
      </c>
      <c r="P17" s="49">
        <f>'Yearly data'!O352</f>
        <v>8.34</v>
      </c>
      <c r="Q17" s="49">
        <f>'Yearly data'!P352</f>
        <v>8.34</v>
      </c>
      <c r="R17" s="49">
        <f>'Yearly data'!Q352</f>
        <v>8.66</v>
      </c>
      <c r="S17" s="49">
        <f>'Yearly data'!R352</f>
        <v>8.66</v>
      </c>
      <c r="T17" s="49">
        <f>'Yearly data'!S352</f>
        <v>9</v>
      </c>
      <c r="U17" s="49">
        <f>'Yearly data'!T352</f>
        <v>9</v>
      </c>
      <c r="V17" s="49">
        <f>'Yearly data'!U352</f>
        <v>8.66</v>
      </c>
      <c r="W17" s="49">
        <f>'Yearly data'!V352</f>
        <v>8.34</v>
      </c>
      <c r="X17" s="49">
        <f>'Yearly data'!W352</f>
        <v>8</v>
      </c>
      <c r="Y17" s="49">
        <f>'Yearly data'!X352</f>
        <v>8</v>
      </c>
      <c r="Z17" s="49">
        <f>'Yearly data'!Y352</f>
        <v>8</v>
      </c>
      <c r="AA17" s="49">
        <f>'Yearly data'!Z352</f>
        <v>9</v>
      </c>
      <c r="AB17" s="49">
        <f>'Yearly data'!AA352</f>
        <v>9</v>
      </c>
      <c r="AC17" s="49">
        <f>'Yearly data'!AB352</f>
        <v>9</v>
      </c>
      <c r="AD17" s="49">
        <f>'Yearly data'!AC352</f>
        <v>9.34</v>
      </c>
      <c r="AE17" s="49">
        <f>'Yearly data'!AD352</f>
        <v>9</v>
      </c>
      <c r="AF17" s="49">
        <f>'Yearly data'!AE352</f>
        <v>8.66</v>
      </c>
      <c r="AG17" s="49">
        <f>'Yearly data'!AF352</f>
        <v>8.34</v>
      </c>
      <c r="AH17" s="49">
        <f>'Yearly data'!AG352</f>
        <v>8</v>
      </c>
      <c r="AI17" s="49">
        <f>'Yearly data'!AH352</f>
        <v>7.66</v>
      </c>
      <c r="AJ17" s="49">
        <f>'Yearly data'!AI352</f>
        <v>7.34</v>
      </c>
      <c r="AK17" s="49">
        <f>'Yearly data'!AJ352</f>
        <v>7</v>
      </c>
      <c r="AL17" s="49">
        <f>'Yearly data'!AK352</f>
        <v>6.66</v>
      </c>
      <c r="AM17" s="49">
        <f>'Yearly data'!AL352</f>
        <v>6.66</v>
      </c>
      <c r="AN17" s="49">
        <f>'Yearly data'!AM352</f>
        <v>6.66</v>
      </c>
      <c r="AO17" s="49">
        <f>'Yearly data'!AN352</f>
        <v>6.66</v>
      </c>
      <c r="AP17" s="49">
        <f>'Yearly data'!AO352</f>
        <v>6.66</v>
      </c>
      <c r="AQ17" s="49">
        <f>'Yearly data'!AP352</f>
        <v>9</v>
      </c>
      <c r="AR17" s="49">
        <f>'Yearly data'!AQ352</f>
        <v>8.34</v>
      </c>
      <c r="AS17" s="49">
        <f>'Yearly data'!AR352</f>
        <v>8</v>
      </c>
      <c r="AT17" s="49">
        <f>'Yearly data'!AS352</f>
        <v>7.34</v>
      </c>
      <c r="AU17" s="49">
        <f>'Yearly data'!AT352</f>
        <v>7.34</v>
      </c>
      <c r="AV17" s="49">
        <f>'Yearly data'!AU352</f>
        <v>7.34</v>
      </c>
      <c r="AW17" s="49">
        <f>'Yearly data'!AV352</f>
        <v>6.66</v>
      </c>
      <c r="AX17" s="49">
        <f>'Yearly data'!AW352</f>
        <v>6.66</v>
      </c>
      <c r="AY17" s="49">
        <f>'Yearly data'!AX352</f>
        <v>6.66</v>
      </c>
      <c r="AZ17" s="49">
        <f>'Yearly data'!AY352</f>
        <v>6.66</v>
      </c>
      <c r="BA17" s="49">
        <f>'Yearly data'!AZ352</f>
        <v>6.66</v>
      </c>
      <c r="BB17" s="49">
        <f>'Yearly data'!BA352</f>
        <v>6.66</v>
      </c>
      <c r="BC17" s="49">
        <f>'Yearly data'!BB352</f>
        <v>6.66</v>
      </c>
      <c r="BD17" s="49">
        <f>'Yearly data'!BC352</f>
        <v>6.66</v>
      </c>
      <c r="BE17" s="49">
        <f>'Yearly data'!BD352</f>
        <v>6.66</v>
      </c>
      <c r="BF17" s="49">
        <f>'Yearly data'!BE352</f>
        <v>6.66</v>
      </c>
      <c r="BG17" s="49">
        <f>'Yearly data'!BF352</f>
        <v>6.66</v>
      </c>
      <c r="BH17" s="49">
        <f>'Yearly data'!BG352</f>
        <v>6.66</v>
      </c>
      <c r="BI17" s="49">
        <f>'Yearly data'!BH352</f>
        <v>6.66</v>
      </c>
      <c r="BJ17" s="49">
        <f>'Yearly data'!BI352</f>
        <v>6.66</v>
      </c>
      <c r="BK17" s="49">
        <f>'Yearly data'!BJ352</f>
        <v>6.66</v>
      </c>
      <c r="BL17" s="49">
        <f>'Yearly data'!BK352</f>
        <v>6.66</v>
      </c>
      <c r="BM17" s="49">
        <f>'Yearly data'!BL352</f>
        <v>6.66</v>
      </c>
      <c r="BN17" s="49">
        <f>'Yearly data'!BM352</f>
        <v>6.66</v>
      </c>
      <c r="BO17" s="49">
        <f>'Yearly data'!BN352</f>
        <v>7.34</v>
      </c>
      <c r="BP17" s="49">
        <f>'Yearly data'!BO352</f>
        <v>7.34</v>
      </c>
      <c r="BQ17" s="49">
        <f>'Yearly data'!BP352</f>
        <v>7.34</v>
      </c>
      <c r="BR17" s="49">
        <f>'Yearly data'!BQ352</f>
        <v>7.34</v>
      </c>
      <c r="BS17" s="49">
        <f>'Yearly data'!BR352</f>
        <v>7</v>
      </c>
      <c r="BT17" s="49">
        <f>'Yearly data'!BS352</f>
        <v>6.66</v>
      </c>
      <c r="BU17" s="49">
        <f>'Yearly data'!BT352</f>
        <v>6.66</v>
      </c>
      <c r="BV17" s="49">
        <f>'Yearly data'!BU352</f>
        <v>6.66</v>
      </c>
      <c r="BW17" s="49">
        <f>'Yearly data'!BV352</f>
        <v>6.66</v>
      </c>
      <c r="BX17" s="49">
        <f>'Yearly data'!BW352</f>
        <v>6.66</v>
      </c>
      <c r="BY17" s="49">
        <f>'Yearly data'!BX352</f>
        <v>6.66</v>
      </c>
      <c r="BZ17" s="49">
        <f>'Yearly data'!BY352</f>
        <v>6.66</v>
      </c>
      <c r="CA17" s="49">
        <f>'Yearly data'!BZ352</f>
        <v>7.66</v>
      </c>
      <c r="CB17" s="49">
        <f>'Yearly data'!CA352</f>
        <v>7.66</v>
      </c>
      <c r="CC17" s="49">
        <f>'Yearly data'!CB352</f>
        <v>8</v>
      </c>
      <c r="CD17" s="49">
        <f>'Yearly data'!CC352</f>
        <v>8</v>
      </c>
      <c r="CE17" s="49">
        <f>'Yearly data'!CD352</f>
        <v>10</v>
      </c>
      <c r="CF17" s="49">
        <f>'Yearly data'!CE352</f>
        <v>10.34</v>
      </c>
      <c r="CG17" s="49">
        <f>'Yearly data'!CF352</f>
        <v>11</v>
      </c>
      <c r="CH17" s="49">
        <f>'Yearly data'!CG352</f>
        <v>11.66</v>
      </c>
      <c r="CI17" s="49">
        <f>'Yearly data'!CH352</f>
        <v>17.66</v>
      </c>
      <c r="CJ17" s="49">
        <f>'Yearly data'!CI352</f>
        <v>18</v>
      </c>
      <c r="CK17" s="49">
        <f>'Yearly data'!CJ352</f>
        <v>26.66</v>
      </c>
      <c r="CL17" s="49">
        <f>'Yearly data'!CK352</f>
        <v>27</v>
      </c>
      <c r="CM17" s="49">
        <f>'Yearly data'!CL352</f>
        <v>27.34</v>
      </c>
      <c r="CN17" s="49">
        <f>'Yearly data'!CM352</f>
        <v>27.34</v>
      </c>
      <c r="CO17" s="49">
        <f>'Yearly data'!CN352</f>
        <v>23.34</v>
      </c>
      <c r="CP17" s="49">
        <f>'Yearly data'!CO352</f>
        <v>23</v>
      </c>
      <c r="CQ17" s="49">
        <f>'Yearly data'!CP352</f>
        <v>18.34</v>
      </c>
      <c r="CR17" s="49">
        <v>555</v>
      </c>
      <c r="CS17" s="49">
        <v>551</v>
      </c>
      <c r="CT17" s="49">
        <v>533</v>
      </c>
    </row>
    <row r="18" spans="2:98" ht="20.399999999999999">
      <c r="B18" s="48">
        <v>45643</v>
      </c>
      <c r="C18" s="49">
        <f>'Yearly data'!B353</f>
        <v>15</v>
      </c>
      <c r="D18" s="49">
        <f>'Yearly data'!C353</f>
        <v>15</v>
      </c>
      <c r="E18" s="49">
        <f>'Yearly data'!D353</f>
        <v>14.34</v>
      </c>
      <c r="F18" s="49">
        <f>'Yearly data'!E353</f>
        <v>14</v>
      </c>
      <c r="G18" s="49">
        <f>'Yearly data'!F353</f>
        <v>13.66</v>
      </c>
      <c r="H18" s="49">
        <f>'Yearly data'!G353</f>
        <v>13</v>
      </c>
      <c r="I18" s="49">
        <f>'Yearly data'!H353</f>
        <v>11.66</v>
      </c>
      <c r="J18" s="49">
        <f>'Yearly data'!I353</f>
        <v>10.66</v>
      </c>
      <c r="K18" s="49">
        <f>'Yearly data'!J353</f>
        <v>10</v>
      </c>
      <c r="L18" s="49">
        <f>'Yearly data'!K353</f>
        <v>9.34</v>
      </c>
      <c r="M18" s="49">
        <f>'Yearly data'!L353</f>
        <v>8.66</v>
      </c>
      <c r="N18" s="49">
        <f>'Yearly data'!M353</f>
        <v>8.34</v>
      </c>
      <c r="O18" s="49">
        <f>'Yearly data'!N353</f>
        <v>8</v>
      </c>
      <c r="P18" s="49">
        <f>'Yearly data'!O353</f>
        <v>8.34</v>
      </c>
      <c r="Q18" s="49">
        <f>'Yearly data'!P353</f>
        <v>8.34</v>
      </c>
      <c r="R18" s="49">
        <f>'Yearly data'!Q353</f>
        <v>8.66</v>
      </c>
      <c r="S18" s="49">
        <f>'Yearly data'!R353</f>
        <v>8.66</v>
      </c>
      <c r="T18" s="49">
        <f>'Yearly data'!S353</f>
        <v>9</v>
      </c>
      <c r="U18" s="49">
        <f>'Yearly data'!T353</f>
        <v>9</v>
      </c>
      <c r="V18" s="49">
        <f>'Yearly data'!U353</f>
        <v>9</v>
      </c>
      <c r="W18" s="49">
        <f>'Yearly data'!V353</f>
        <v>9</v>
      </c>
      <c r="X18" s="49">
        <f>'Yearly data'!W353</f>
        <v>8.66</v>
      </c>
      <c r="Y18" s="49">
        <f>'Yearly data'!X353</f>
        <v>13.34</v>
      </c>
      <c r="Z18" s="49">
        <f>'Yearly data'!Y353</f>
        <v>13.34</v>
      </c>
      <c r="AA18" s="49">
        <f>'Yearly data'!Z353</f>
        <v>13.34</v>
      </c>
      <c r="AB18" s="49">
        <f>'Yearly data'!AA353</f>
        <v>12.66</v>
      </c>
      <c r="AC18" s="49">
        <f>'Yearly data'!AB353</f>
        <v>12.34</v>
      </c>
      <c r="AD18" s="49">
        <f>'Yearly data'!AC353</f>
        <v>12</v>
      </c>
      <c r="AE18" s="49">
        <f>'Yearly data'!AD353</f>
        <v>11.34</v>
      </c>
      <c r="AF18" s="49">
        <f>'Yearly data'!AE353</f>
        <v>11</v>
      </c>
      <c r="AG18" s="49">
        <f>'Yearly data'!AF353</f>
        <v>10.66</v>
      </c>
      <c r="AH18" s="49">
        <f>'Yearly data'!AG353</f>
        <v>10</v>
      </c>
      <c r="AI18" s="49">
        <f>'Yearly data'!AH353</f>
        <v>9.34</v>
      </c>
      <c r="AJ18" s="49">
        <f>'Yearly data'!AI353</f>
        <v>8.66</v>
      </c>
      <c r="AK18" s="49">
        <f>'Yearly data'!AJ353</f>
        <v>6.66</v>
      </c>
      <c r="AL18" s="49">
        <f>'Yearly data'!AK353</f>
        <v>6.66</v>
      </c>
      <c r="AM18" s="49">
        <f>'Yearly data'!AL353</f>
        <v>6.66</v>
      </c>
      <c r="AN18" s="49">
        <f>'Yearly data'!AM353</f>
        <v>6.66</v>
      </c>
      <c r="AO18" s="49">
        <f>'Yearly data'!AN353</f>
        <v>6.66</v>
      </c>
      <c r="AP18" s="49">
        <f>'Yearly data'!AO353</f>
        <v>6.66</v>
      </c>
      <c r="AQ18" s="49">
        <f>'Yearly data'!AP353</f>
        <v>6.66</v>
      </c>
      <c r="AR18" s="49">
        <f>'Yearly data'!AQ353</f>
        <v>6.66</v>
      </c>
      <c r="AS18" s="49">
        <f>'Yearly data'!AR353</f>
        <v>6.66</v>
      </c>
      <c r="AT18" s="49">
        <f>'Yearly data'!AS353</f>
        <v>6.66</v>
      </c>
      <c r="AU18" s="49">
        <f>'Yearly data'!AT353</f>
        <v>6.66</v>
      </c>
      <c r="AV18" s="49">
        <f>'Yearly data'!AU353</f>
        <v>7.34</v>
      </c>
      <c r="AW18" s="49">
        <f>'Yearly data'!AV353</f>
        <v>8</v>
      </c>
      <c r="AX18" s="49">
        <f>'Yearly data'!AW353</f>
        <v>9</v>
      </c>
      <c r="AY18" s="49">
        <f>'Yearly data'!AX353</f>
        <v>6.66</v>
      </c>
      <c r="AZ18" s="49">
        <f>'Yearly data'!AY353</f>
        <v>7.34</v>
      </c>
      <c r="BA18" s="49">
        <f>'Yearly data'!AZ353</f>
        <v>8</v>
      </c>
      <c r="BB18" s="49">
        <f>'Yearly data'!BA353</f>
        <v>8.66</v>
      </c>
      <c r="BC18" s="49">
        <f>'Yearly data'!BB353</f>
        <v>13.66</v>
      </c>
      <c r="BD18" s="49">
        <f>'Yearly data'!BC353</f>
        <v>14.34</v>
      </c>
      <c r="BE18" s="49">
        <f>'Yearly data'!BD353</f>
        <v>15</v>
      </c>
      <c r="BF18" s="49">
        <f>'Yearly data'!BE353</f>
        <v>16.34</v>
      </c>
      <c r="BG18" s="49">
        <f>'Yearly data'!BF353</f>
        <v>17.34</v>
      </c>
      <c r="BH18" s="49">
        <f>'Yearly data'!BG353</f>
        <v>18.34</v>
      </c>
      <c r="BI18" s="49">
        <f>'Yearly data'!BH353</f>
        <v>6.66</v>
      </c>
      <c r="BJ18" s="49">
        <f>'Yearly data'!BI353</f>
        <v>6.66</v>
      </c>
      <c r="BK18" s="49">
        <f>'Yearly data'!BJ353</f>
        <v>6.66</v>
      </c>
      <c r="BL18" s="49">
        <f>'Yearly data'!BK353</f>
        <v>6.66</v>
      </c>
      <c r="BM18" s="49">
        <f>'Yearly data'!BL353</f>
        <v>6.66</v>
      </c>
      <c r="BN18" s="49">
        <f>'Yearly data'!BM353</f>
        <v>6.66</v>
      </c>
      <c r="BO18" s="49">
        <f>'Yearly data'!BN353</f>
        <v>7.66</v>
      </c>
      <c r="BP18" s="49">
        <f>'Yearly data'!BO353</f>
        <v>8.66</v>
      </c>
      <c r="BQ18" s="49">
        <f>'Yearly data'!BP353</f>
        <v>18.34</v>
      </c>
      <c r="BR18" s="49">
        <f>'Yearly data'!BQ353</f>
        <v>18</v>
      </c>
      <c r="BS18" s="49">
        <f>'Yearly data'!BR353</f>
        <v>17.34</v>
      </c>
      <c r="BT18" s="49">
        <f>'Yearly data'!BS353</f>
        <v>17</v>
      </c>
      <c r="BU18" s="49">
        <f>'Yearly data'!BT353</f>
        <v>20</v>
      </c>
      <c r="BV18" s="49">
        <f>'Yearly data'!BU353</f>
        <v>20</v>
      </c>
      <c r="BW18" s="49">
        <f>'Yearly data'!BV353</f>
        <v>15</v>
      </c>
      <c r="BX18" s="49">
        <f>'Yearly data'!BW353</f>
        <v>15</v>
      </c>
      <c r="BY18" s="49">
        <f>'Yearly data'!BX353</f>
        <v>16</v>
      </c>
      <c r="BZ18" s="49">
        <f>'Yearly data'!BY353</f>
        <v>16.34</v>
      </c>
      <c r="CA18" s="49">
        <f>'Yearly data'!BZ353</f>
        <v>16.66</v>
      </c>
      <c r="CB18" s="49">
        <f>'Yearly data'!CA353</f>
        <v>17</v>
      </c>
      <c r="CC18" s="49">
        <f>'Yearly data'!CB353</f>
        <v>17.66</v>
      </c>
      <c r="CD18" s="49">
        <f>'Yearly data'!CC353</f>
        <v>18.34</v>
      </c>
      <c r="CE18" s="49">
        <f>'Yearly data'!CD353</f>
        <v>23.34</v>
      </c>
      <c r="CF18" s="49">
        <f>'Yearly data'!CE353</f>
        <v>23.34</v>
      </c>
      <c r="CG18" s="49">
        <f>'Yearly data'!CF353</f>
        <v>23.34</v>
      </c>
      <c r="CH18" s="49">
        <f>'Yearly data'!CG353</f>
        <v>24</v>
      </c>
      <c r="CI18" s="49">
        <f>'Yearly data'!CH353</f>
        <v>31.66</v>
      </c>
      <c r="CJ18" s="49">
        <f>'Yearly data'!CI353</f>
        <v>31</v>
      </c>
      <c r="CK18" s="49">
        <f>'Yearly data'!CJ353</f>
        <v>30.66</v>
      </c>
      <c r="CL18" s="49">
        <f>'Yearly data'!CK353</f>
        <v>30.66</v>
      </c>
      <c r="CM18" s="49">
        <f>'Yearly data'!CL353</f>
        <v>30.66</v>
      </c>
      <c r="CN18" s="49">
        <f>'Yearly data'!CM353</f>
        <v>30</v>
      </c>
      <c r="CO18" s="49">
        <f>'Yearly data'!CN353</f>
        <v>29.34</v>
      </c>
      <c r="CP18" s="49">
        <f>'Yearly data'!CO353</f>
        <v>28</v>
      </c>
      <c r="CQ18" s="49">
        <f>'Yearly data'!CP353</f>
        <v>30</v>
      </c>
      <c r="CR18" s="49">
        <v>509</v>
      </c>
      <c r="CS18" s="49">
        <v>505</v>
      </c>
      <c r="CT18" s="49">
        <v>504</v>
      </c>
    </row>
    <row r="19" spans="2:98" ht="20.399999999999999">
      <c r="B19" s="48">
        <v>45644</v>
      </c>
      <c r="C19" s="49">
        <f>'Yearly data'!B354</f>
        <v>33.33</v>
      </c>
      <c r="D19" s="49">
        <f>'Yearly data'!C354</f>
        <v>33.33</v>
      </c>
      <c r="E19" s="49">
        <f>'Yearly data'!D354</f>
        <v>33.33</v>
      </c>
      <c r="F19" s="49">
        <f>'Yearly data'!E354</f>
        <v>33.33</v>
      </c>
      <c r="G19" s="49">
        <f>'Yearly data'!F354</f>
        <v>33.33</v>
      </c>
      <c r="H19" s="49">
        <f>'Yearly data'!G354</f>
        <v>33.33</v>
      </c>
      <c r="I19" s="49">
        <f>'Yearly data'!H354</f>
        <v>17</v>
      </c>
      <c r="J19" s="49">
        <f>'Yearly data'!I354</f>
        <v>17</v>
      </c>
      <c r="K19" s="49">
        <f>'Yearly data'!J354</f>
        <v>17</v>
      </c>
      <c r="L19" s="49">
        <f>'Yearly data'!K354</f>
        <v>16.670000000000002</v>
      </c>
      <c r="M19" s="49">
        <f>'Yearly data'!L354</f>
        <v>10.67</v>
      </c>
      <c r="N19" s="49">
        <f>'Yearly data'!M354</f>
        <v>10.67</v>
      </c>
      <c r="O19" s="49">
        <f>'Yearly data'!N354</f>
        <v>10.67</v>
      </c>
      <c r="P19" s="49">
        <f>'Yearly data'!O354</f>
        <v>10.33</v>
      </c>
      <c r="Q19" s="49">
        <f>'Yearly data'!P354</f>
        <v>10.33</v>
      </c>
      <c r="R19" s="49">
        <f>'Yearly data'!Q354</f>
        <v>10</v>
      </c>
      <c r="S19" s="49">
        <f>'Yearly data'!R354</f>
        <v>10</v>
      </c>
      <c r="T19" s="49">
        <f>'Yearly data'!S354</f>
        <v>10</v>
      </c>
      <c r="U19" s="49">
        <f>'Yearly data'!T354</f>
        <v>10</v>
      </c>
      <c r="V19" s="49">
        <f>'Yearly data'!U354</f>
        <v>10</v>
      </c>
      <c r="W19" s="49">
        <f>'Yearly data'!V354</f>
        <v>10</v>
      </c>
      <c r="X19" s="49">
        <f>'Yearly data'!W354</f>
        <v>10</v>
      </c>
      <c r="Y19" s="49">
        <f>'Yearly data'!X354</f>
        <v>10</v>
      </c>
      <c r="Z19" s="49">
        <f>'Yearly data'!Y354</f>
        <v>10</v>
      </c>
      <c r="AA19" s="49">
        <f>'Yearly data'!Z354</f>
        <v>10</v>
      </c>
      <c r="AB19" s="49">
        <f>'Yearly data'!AA354</f>
        <v>10</v>
      </c>
      <c r="AC19" s="49">
        <f>'Yearly data'!AB354</f>
        <v>10</v>
      </c>
      <c r="AD19" s="49">
        <f>'Yearly data'!AC354</f>
        <v>10</v>
      </c>
      <c r="AE19" s="49">
        <f>'Yearly data'!AD354</f>
        <v>10</v>
      </c>
      <c r="AF19" s="49">
        <f>'Yearly data'!AE354</f>
        <v>10</v>
      </c>
      <c r="AG19" s="49">
        <f>'Yearly data'!AF354</f>
        <v>10</v>
      </c>
      <c r="AH19" s="49">
        <f>'Yearly data'!AG354</f>
        <v>10</v>
      </c>
      <c r="AI19" s="49">
        <f>'Yearly data'!AH354</f>
        <v>10</v>
      </c>
      <c r="AJ19" s="49">
        <f>'Yearly data'!AI354</f>
        <v>9.67</v>
      </c>
      <c r="AK19" s="49">
        <f>'Yearly data'!AJ354</f>
        <v>9.33</v>
      </c>
      <c r="AL19" s="49">
        <f>'Yearly data'!AK354</f>
        <v>9.33</v>
      </c>
      <c r="AM19" s="49">
        <f>'Yearly data'!AL354</f>
        <v>9.33</v>
      </c>
      <c r="AN19" s="49">
        <f>'Yearly data'!AM354</f>
        <v>9.33</v>
      </c>
      <c r="AO19" s="49">
        <f>'Yearly data'!AN354</f>
        <v>8.67</v>
      </c>
      <c r="AP19" s="49">
        <f>'Yearly data'!AO354</f>
        <v>8.33</v>
      </c>
      <c r="AQ19" s="49">
        <f>'Yearly data'!AP354</f>
        <v>8.33</v>
      </c>
      <c r="AR19" s="49">
        <f>'Yearly data'!AQ354</f>
        <v>8</v>
      </c>
      <c r="AS19" s="49">
        <f>'Yearly data'!AR354</f>
        <v>8</v>
      </c>
      <c r="AT19" s="49">
        <f>'Yearly data'!AS354</f>
        <v>8</v>
      </c>
      <c r="AU19" s="49">
        <f>'Yearly data'!AT354</f>
        <v>8</v>
      </c>
      <c r="AV19" s="49">
        <f>'Yearly data'!AU354</f>
        <v>8</v>
      </c>
      <c r="AW19" s="49">
        <f>'Yearly data'!AV354</f>
        <v>6.67</v>
      </c>
      <c r="AX19" s="49">
        <f>'Yearly data'!AW354</f>
        <v>6.67</v>
      </c>
      <c r="AY19" s="49">
        <f>'Yearly data'!AX354</f>
        <v>6.67</v>
      </c>
      <c r="AZ19" s="49">
        <f>'Yearly data'!AY354</f>
        <v>6.67</v>
      </c>
      <c r="BA19" s="49">
        <f>'Yearly data'!AZ354</f>
        <v>6.67</v>
      </c>
      <c r="BB19" s="49">
        <f>'Yearly data'!BA354</f>
        <v>6.67</v>
      </c>
      <c r="BC19" s="49">
        <f>'Yearly data'!BB354</f>
        <v>6.67</v>
      </c>
      <c r="BD19" s="49">
        <f>'Yearly data'!BC354</f>
        <v>6.67</v>
      </c>
      <c r="BE19" s="49">
        <f>'Yearly data'!BD354</f>
        <v>6.67</v>
      </c>
      <c r="BF19" s="49">
        <f>'Yearly data'!BE354</f>
        <v>6.67</v>
      </c>
      <c r="BG19" s="49">
        <f>'Yearly data'!BF354</f>
        <v>6.67</v>
      </c>
      <c r="BH19" s="49">
        <f>'Yearly data'!BG354</f>
        <v>6.67</v>
      </c>
      <c r="BI19" s="49">
        <f>'Yearly data'!BH354</f>
        <v>6.67</v>
      </c>
      <c r="BJ19" s="49">
        <f>'Yearly data'!BI354</f>
        <v>6.67</v>
      </c>
      <c r="BK19" s="49">
        <f>'Yearly data'!BJ354</f>
        <v>9.67</v>
      </c>
      <c r="BL19" s="49">
        <f>'Yearly data'!BK354</f>
        <v>9.67</v>
      </c>
      <c r="BM19" s="49">
        <f>'Yearly data'!BL354</f>
        <v>9.33</v>
      </c>
      <c r="BN19" s="49">
        <f>'Yearly data'!BM354</f>
        <v>9.33</v>
      </c>
      <c r="BO19" s="49">
        <f>'Yearly data'!BN354</f>
        <v>9</v>
      </c>
      <c r="BP19" s="49">
        <f>'Yearly data'!BO354</f>
        <v>8.67</v>
      </c>
      <c r="BQ19" s="49">
        <f>'Yearly data'!BP354</f>
        <v>8.33</v>
      </c>
      <c r="BR19" s="49">
        <f>'Yearly data'!BQ354</f>
        <v>8.33</v>
      </c>
      <c r="BS19" s="49">
        <f>'Yearly data'!BR354</f>
        <v>8</v>
      </c>
      <c r="BT19" s="49">
        <f>'Yearly data'!BS354</f>
        <v>8</v>
      </c>
      <c r="BU19" s="49">
        <f>'Yearly data'!BT354</f>
        <v>8.33</v>
      </c>
      <c r="BV19" s="49">
        <f>'Yearly data'!BU354</f>
        <v>8.67</v>
      </c>
      <c r="BW19" s="49">
        <f>'Yearly data'!BV354</f>
        <v>12.33</v>
      </c>
      <c r="BX19" s="49">
        <f>'Yearly data'!BW354</f>
        <v>13</v>
      </c>
      <c r="BY19" s="49">
        <f>'Yearly data'!BX354</f>
        <v>13.67</v>
      </c>
      <c r="BZ19" s="49">
        <f>'Yearly data'!BY354</f>
        <v>14.67</v>
      </c>
      <c r="CA19" s="49">
        <f>'Yearly data'!BZ354</f>
        <v>16.670000000000002</v>
      </c>
      <c r="CB19" s="49">
        <f>'Yearly data'!CA354</f>
        <v>18</v>
      </c>
      <c r="CC19" s="49">
        <f>'Yearly data'!CB354</f>
        <v>12.67</v>
      </c>
      <c r="CD19" s="49">
        <f>'Yearly data'!CC354</f>
        <v>13.67</v>
      </c>
      <c r="CE19" s="49">
        <f>'Yearly data'!CD354</f>
        <v>15.33</v>
      </c>
      <c r="CF19" s="49">
        <f>'Yearly data'!CE354</f>
        <v>17</v>
      </c>
      <c r="CG19" s="49">
        <f>'Yearly data'!CF354</f>
        <v>18.670000000000002</v>
      </c>
      <c r="CH19" s="49">
        <f>'Yearly data'!CG354</f>
        <v>20.329999999999998</v>
      </c>
      <c r="CI19" s="49">
        <f>'Yearly data'!CH354</f>
        <v>21.33</v>
      </c>
      <c r="CJ19" s="49">
        <f>'Yearly data'!CI354</f>
        <v>22.33</v>
      </c>
      <c r="CK19" s="49">
        <f>'Yearly data'!CJ354</f>
        <v>17.329999999999998</v>
      </c>
      <c r="CL19" s="49">
        <f>'Yearly data'!CK354</f>
        <v>17.329999999999998</v>
      </c>
      <c r="CM19" s="49">
        <f>'Yearly data'!CL354</f>
        <v>18.329999999999998</v>
      </c>
      <c r="CN19" s="49">
        <f>'Yearly data'!CM354</f>
        <v>19</v>
      </c>
      <c r="CO19" s="49">
        <f>'Yearly data'!CN354</f>
        <v>19.670000000000002</v>
      </c>
      <c r="CP19" s="49">
        <f>'Yearly data'!CO354</f>
        <v>20.67</v>
      </c>
      <c r="CQ19" s="49">
        <f>'Yearly data'!CP354</f>
        <v>21.33</v>
      </c>
      <c r="CR19" s="49">
        <v>504</v>
      </c>
      <c r="CS19" s="49">
        <v>501</v>
      </c>
      <c r="CT19" s="49">
        <v>499</v>
      </c>
    </row>
    <row r="20" spans="2:98" ht="20.399999999999999">
      <c r="B20" s="48">
        <v>45645</v>
      </c>
      <c r="C20" s="49">
        <f>'Yearly data'!B355</f>
        <v>18.34</v>
      </c>
      <c r="D20" s="49">
        <f>'Yearly data'!C355</f>
        <v>18</v>
      </c>
      <c r="E20" s="49">
        <f>'Yearly data'!D355</f>
        <v>17.66</v>
      </c>
      <c r="F20" s="49">
        <f>'Yearly data'!E355</f>
        <v>17.34</v>
      </c>
      <c r="G20" s="49">
        <f>'Yearly data'!F355</f>
        <v>16.66</v>
      </c>
      <c r="H20" s="49">
        <f>'Yearly data'!G355</f>
        <v>16</v>
      </c>
      <c r="I20" s="49">
        <f>'Yearly data'!H355</f>
        <v>10</v>
      </c>
      <c r="J20" s="49">
        <f>'Yearly data'!I355</f>
        <v>10</v>
      </c>
      <c r="K20" s="49">
        <f>'Yearly data'!J355</f>
        <v>10</v>
      </c>
      <c r="L20" s="49">
        <f>'Yearly data'!K355</f>
        <v>10</v>
      </c>
      <c r="M20" s="49">
        <f>'Yearly data'!L355</f>
        <v>8.34</v>
      </c>
      <c r="N20" s="49">
        <f>'Yearly data'!M355</f>
        <v>8.34</v>
      </c>
      <c r="O20" s="49">
        <f>'Yearly data'!N355</f>
        <v>8.34</v>
      </c>
      <c r="P20" s="49">
        <f>'Yearly data'!O355</f>
        <v>8.34</v>
      </c>
      <c r="Q20" s="49">
        <f>'Yearly data'!P355</f>
        <v>8.34</v>
      </c>
      <c r="R20" s="49">
        <f>'Yearly data'!Q355</f>
        <v>8.34</v>
      </c>
      <c r="S20" s="49">
        <f>'Yearly data'!R355</f>
        <v>8.34</v>
      </c>
      <c r="T20" s="49">
        <f>'Yearly data'!S355</f>
        <v>8.34</v>
      </c>
      <c r="U20" s="49">
        <f>'Yearly data'!T355</f>
        <v>8.34</v>
      </c>
      <c r="V20" s="49">
        <f>'Yearly data'!U355</f>
        <v>8.34</v>
      </c>
      <c r="W20" s="49">
        <f>'Yearly data'!V355</f>
        <v>7.34</v>
      </c>
      <c r="X20" s="49">
        <f>'Yearly data'!W355</f>
        <v>7</v>
      </c>
      <c r="Y20" s="49">
        <f>'Yearly data'!X355</f>
        <v>6.66</v>
      </c>
      <c r="Z20" s="49">
        <f>'Yearly data'!Y355</f>
        <v>6.66</v>
      </c>
      <c r="AA20" s="49">
        <f>'Yearly data'!Z355</f>
        <v>6.66</v>
      </c>
      <c r="AB20" s="49">
        <f>'Yearly data'!AA355</f>
        <v>6.66</v>
      </c>
      <c r="AC20" s="49">
        <f>'Yearly data'!AB355</f>
        <v>6.66</v>
      </c>
      <c r="AD20" s="49">
        <f>'Yearly data'!AC355</f>
        <v>6.66</v>
      </c>
      <c r="AE20" s="49">
        <f>'Yearly data'!AD355</f>
        <v>6.66</v>
      </c>
      <c r="AF20" s="49">
        <f>'Yearly data'!AE355</f>
        <v>6.66</v>
      </c>
      <c r="AG20" s="49">
        <f>'Yearly data'!AF355</f>
        <v>6.66</v>
      </c>
      <c r="AH20" s="49">
        <f>'Yearly data'!AG355</f>
        <v>6.66</v>
      </c>
      <c r="AI20" s="49">
        <f>'Yearly data'!AH355</f>
        <v>6.66</v>
      </c>
      <c r="AJ20" s="49">
        <f>'Yearly data'!AI355</f>
        <v>6.66</v>
      </c>
      <c r="AK20" s="49">
        <f>'Yearly data'!AJ355</f>
        <v>6.66</v>
      </c>
      <c r="AL20" s="49">
        <f>'Yearly data'!AK355</f>
        <v>6.66</v>
      </c>
      <c r="AM20" s="49">
        <f>'Yearly data'!AL355</f>
        <v>6.66</v>
      </c>
      <c r="AN20" s="49">
        <f>'Yearly data'!AM355</f>
        <v>6.66</v>
      </c>
      <c r="AO20" s="49">
        <f>'Yearly data'!AN355</f>
        <v>6.66</v>
      </c>
      <c r="AP20" s="49">
        <f>'Yearly data'!AO355</f>
        <v>6.66</v>
      </c>
      <c r="AQ20" s="49">
        <f>'Yearly data'!AP355</f>
        <v>6.66</v>
      </c>
      <c r="AR20" s="49">
        <f>'Yearly data'!AQ355</f>
        <v>6.66</v>
      </c>
      <c r="AS20" s="49">
        <f>'Yearly data'!AR355</f>
        <v>6.66</v>
      </c>
      <c r="AT20" s="49">
        <f>'Yearly data'!AS355</f>
        <v>6.66</v>
      </c>
      <c r="AU20" s="49">
        <f>'Yearly data'!AT355</f>
        <v>6.66</v>
      </c>
      <c r="AV20" s="49">
        <f>'Yearly data'!AU355</f>
        <v>6.66</v>
      </c>
      <c r="AW20" s="49">
        <f>'Yearly data'!AV355</f>
        <v>6.66</v>
      </c>
      <c r="AX20" s="49">
        <f>'Yearly data'!AW355</f>
        <v>6.66</v>
      </c>
      <c r="AY20" s="49">
        <f>'Yearly data'!AX355</f>
        <v>6.66</v>
      </c>
      <c r="AZ20" s="49">
        <f>'Yearly data'!AY355</f>
        <v>6.66</v>
      </c>
      <c r="BA20" s="49">
        <f>'Yearly data'!AZ355</f>
        <v>6.66</v>
      </c>
      <c r="BB20" s="49">
        <f>'Yearly data'!BA355</f>
        <v>6.66</v>
      </c>
      <c r="BC20" s="49">
        <f>'Yearly data'!BB355</f>
        <v>6.66</v>
      </c>
      <c r="BD20" s="49">
        <f>'Yearly data'!BC355</f>
        <v>6.66</v>
      </c>
      <c r="BE20" s="49">
        <f>'Yearly data'!BD355</f>
        <v>6.66</v>
      </c>
      <c r="BF20" s="49">
        <f>'Yearly data'!BE355</f>
        <v>6.66</v>
      </c>
      <c r="BG20" s="49">
        <f>'Yearly data'!BF355</f>
        <v>6.66</v>
      </c>
      <c r="BH20" s="49">
        <f>'Yearly data'!BG355</f>
        <v>6.66</v>
      </c>
      <c r="BI20" s="49">
        <f>'Yearly data'!BH355</f>
        <v>10</v>
      </c>
      <c r="BJ20" s="49">
        <f>'Yearly data'!BI355</f>
        <v>10.34</v>
      </c>
      <c r="BK20" s="49">
        <f>'Yearly data'!BJ355</f>
        <v>10.66</v>
      </c>
      <c r="BL20" s="49">
        <f>'Yearly data'!BK355</f>
        <v>11.34</v>
      </c>
      <c r="BM20" s="49">
        <f>'Yearly data'!BL355</f>
        <v>12.34</v>
      </c>
      <c r="BN20" s="49">
        <f>'Yearly data'!BM355</f>
        <v>12.66</v>
      </c>
      <c r="BO20" s="49">
        <f>'Yearly data'!BN355</f>
        <v>12.34</v>
      </c>
      <c r="BP20" s="49">
        <f>'Yearly data'!BO355</f>
        <v>12.34</v>
      </c>
      <c r="BQ20" s="49">
        <f>'Yearly data'!BP355</f>
        <v>12.34</v>
      </c>
      <c r="BR20" s="49">
        <f>'Yearly data'!BQ355</f>
        <v>12.34</v>
      </c>
      <c r="BS20" s="49">
        <f>'Yearly data'!BR355</f>
        <v>12.66</v>
      </c>
      <c r="BT20" s="49">
        <f>'Yearly data'!BS355</f>
        <v>13</v>
      </c>
      <c r="BU20" s="49">
        <f>'Yearly data'!BT355</f>
        <v>13.66</v>
      </c>
      <c r="BV20" s="49">
        <f>'Yearly data'!BU355</f>
        <v>14.34</v>
      </c>
      <c r="BW20" s="49">
        <f>'Yearly data'!BV355</f>
        <v>14.66</v>
      </c>
      <c r="BX20" s="49">
        <f>'Yearly data'!BW355</f>
        <v>15.34</v>
      </c>
      <c r="BY20" s="49">
        <f>'Yearly data'!BX355</f>
        <v>16.34</v>
      </c>
      <c r="BZ20" s="49">
        <f>'Yearly data'!BY355</f>
        <v>17.66</v>
      </c>
      <c r="CA20" s="49">
        <f>'Yearly data'!BZ355</f>
        <v>18.66</v>
      </c>
      <c r="CB20" s="49">
        <f>'Yearly data'!CA355</f>
        <v>19.66</v>
      </c>
      <c r="CC20" s="49">
        <f>'Yearly data'!CB355</f>
        <v>20.66</v>
      </c>
      <c r="CD20" s="49">
        <f>'Yearly data'!CC355</f>
        <v>21.66</v>
      </c>
      <c r="CE20" s="49">
        <f>'Yearly data'!CD355</f>
        <v>25.66</v>
      </c>
      <c r="CF20" s="49">
        <f>'Yearly data'!CE355</f>
        <v>26.66</v>
      </c>
      <c r="CG20" s="49">
        <f>'Yearly data'!CF355</f>
        <v>31</v>
      </c>
      <c r="CH20" s="49">
        <f>'Yearly data'!CG355</f>
        <v>31</v>
      </c>
      <c r="CI20" s="49">
        <f>'Yearly data'!CH355</f>
        <v>30.66</v>
      </c>
      <c r="CJ20" s="49">
        <f>'Yearly data'!CI355</f>
        <v>30.66</v>
      </c>
      <c r="CK20" s="49">
        <f>'Yearly data'!CJ355</f>
        <v>30.34</v>
      </c>
      <c r="CL20" s="49">
        <f>'Yearly data'!CK355</f>
        <v>30</v>
      </c>
      <c r="CM20" s="49">
        <f>'Yearly data'!CL355</f>
        <v>29.66</v>
      </c>
      <c r="CN20" s="49">
        <f>'Yearly data'!CM355</f>
        <v>29.34</v>
      </c>
      <c r="CO20" s="49">
        <f>'Yearly data'!CN355</f>
        <v>29.34</v>
      </c>
      <c r="CP20" s="49">
        <f>'Yearly data'!CO355</f>
        <v>29.34</v>
      </c>
      <c r="CQ20" s="49">
        <f>'Yearly data'!CP355</f>
        <v>36.659999999999997</v>
      </c>
      <c r="CR20" s="49">
        <v>532</v>
      </c>
      <c r="CS20" s="49">
        <v>526</v>
      </c>
      <c r="CT20" s="49">
        <v>528</v>
      </c>
    </row>
    <row r="21" spans="2:98" ht="20.399999999999999">
      <c r="B21" s="48">
        <v>45646</v>
      </c>
      <c r="C21" s="49">
        <f>'Yearly data'!B356</f>
        <v>36.659999999999997</v>
      </c>
      <c r="D21" s="49">
        <f>'Yearly data'!C356</f>
        <v>36.659999999999997</v>
      </c>
      <c r="E21" s="49">
        <f>'Yearly data'!D356</f>
        <v>36.659999999999997</v>
      </c>
      <c r="F21" s="49">
        <f>'Yearly data'!E356</f>
        <v>36.659999999999997</v>
      </c>
      <c r="G21" s="49">
        <f>'Yearly data'!F356</f>
        <v>36.659999999999997</v>
      </c>
      <c r="H21" s="49">
        <f>'Yearly data'!G356</f>
        <v>36.659999999999997</v>
      </c>
      <c r="I21" s="49">
        <f>'Yearly data'!H356</f>
        <v>36.659999999999997</v>
      </c>
      <c r="J21" s="49">
        <f>'Yearly data'!I356</f>
        <v>36.659999999999997</v>
      </c>
      <c r="K21" s="49">
        <f>'Yearly data'!J356</f>
        <v>38.340000000000003</v>
      </c>
      <c r="L21" s="49">
        <f>'Yearly data'!K356</f>
        <v>38</v>
      </c>
      <c r="M21" s="49">
        <f>'Yearly data'!L356</f>
        <v>37</v>
      </c>
      <c r="N21" s="49">
        <f>'Yearly data'!M356</f>
        <v>36.659999999999997</v>
      </c>
      <c r="O21" s="49">
        <f>'Yearly data'!N356</f>
        <v>31</v>
      </c>
      <c r="P21" s="49">
        <f>'Yearly data'!O356</f>
        <v>31</v>
      </c>
      <c r="Q21" s="49">
        <f>'Yearly data'!P356</f>
        <v>27.66</v>
      </c>
      <c r="R21" s="49">
        <f>'Yearly data'!Q356</f>
        <v>27.34</v>
      </c>
      <c r="S21" s="49">
        <f>'Yearly data'!R356</f>
        <v>21.66</v>
      </c>
      <c r="T21" s="49">
        <f>'Yearly data'!S356</f>
        <v>21.34</v>
      </c>
      <c r="U21" s="49">
        <f>'Yearly data'!T356</f>
        <v>17.66</v>
      </c>
      <c r="V21" s="49">
        <f>'Yearly data'!U356</f>
        <v>17.34</v>
      </c>
      <c r="W21" s="49">
        <f>'Yearly data'!V356</f>
        <v>17</v>
      </c>
      <c r="X21" s="49">
        <f>'Yearly data'!W356</f>
        <v>16.66</v>
      </c>
      <c r="Y21" s="49">
        <f>'Yearly data'!X356</f>
        <v>16.66</v>
      </c>
      <c r="Z21" s="49">
        <f>'Yearly data'!Y356</f>
        <v>16.66</v>
      </c>
      <c r="AA21" s="49">
        <f>'Yearly data'!Z356</f>
        <v>16.66</v>
      </c>
      <c r="AB21" s="49">
        <f>'Yearly data'!AA356</f>
        <v>16.66</v>
      </c>
      <c r="AC21" s="49">
        <f>'Yearly data'!AB356</f>
        <v>18.66</v>
      </c>
      <c r="AD21" s="49">
        <f>'Yearly data'!AC356</f>
        <v>18.34</v>
      </c>
      <c r="AE21" s="49">
        <f>'Yearly data'!AD356</f>
        <v>21.66</v>
      </c>
      <c r="AF21" s="49">
        <f>'Yearly data'!AE356</f>
        <v>21.66</v>
      </c>
      <c r="AG21" s="49">
        <f>'Yearly data'!AF356</f>
        <v>21.66</v>
      </c>
      <c r="AH21" s="49">
        <f>'Yearly data'!AG356</f>
        <v>21.66</v>
      </c>
      <c r="AI21" s="49">
        <f>'Yearly data'!AH356</f>
        <v>21.66</v>
      </c>
      <c r="AJ21" s="49">
        <f>'Yearly data'!AI356</f>
        <v>21.66</v>
      </c>
      <c r="AK21" s="49">
        <f>'Yearly data'!AJ356</f>
        <v>21.66</v>
      </c>
      <c r="AL21" s="49">
        <f>'Yearly data'!AK356</f>
        <v>21.66</v>
      </c>
      <c r="AM21" s="49">
        <f>'Yearly data'!AL356</f>
        <v>18</v>
      </c>
      <c r="AN21" s="49">
        <f>'Yearly data'!AM356</f>
        <v>17.66</v>
      </c>
      <c r="AO21" s="49">
        <f>'Yearly data'!AN356</f>
        <v>17.34</v>
      </c>
      <c r="AP21" s="49">
        <f>'Yearly data'!AO356</f>
        <v>18</v>
      </c>
      <c r="AQ21" s="49">
        <f>'Yearly data'!AP356</f>
        <v>18.34</v>
      </c>
      <c r="AR21" s="49">
        <f>'Yearly data'!AQ356</f>
        <v>18.34</v>
      </c>
      <c r="AS21" s="49">
        <f>'Yearly data'!AR356</f>
        <v>19</v>
      </c>
      <c r="AT21" s="49">
        <f>'Yearly data'!AS356</f>
        <v>19.66</v>
      </c>
      <c r="AU21" s="49">
        <f>'Yearly data'!AT356</f>
        <v>16.66</v>
      </c>
      <c r="AV21" s="49">
        <f>'Yearly data'!AU356</f>
        <v>17.34</v>
      </c>
      <c r="AW21" s="49">
        <f>'Yearly data'!AV356</f>
        <v>18</v>
      </c>
      <c r="AX21" s="49">
        <f>'Yearly data'!AW356</f>
        <v>18.66</v>
      </c>
      <c r="AY21" s="49">
        <f>'Yearly data'!AX356</f>
        <v>18.34</v>
      </c>
      <c r="AZ21" s="49">
        <f>'Yearly data'!AY356</f>
        <v>21</v>
      </c>
      <c r="BA21" s="49">
        <f>'Yearly data'!AZ356</f>
        <v>22.34</v>
      </c>
      <c r="BB21" s="49">
        <f>'Yearly data'!BA356</f>
        <v>22.66</v>
      </c>
      <c r="BC21" s="49">
        <f>'Yearly data'!BB356</f>
        <v>23</v>
      </c>
      <c r="BD21" s="49">
        <f>'Yearly data'!BC356</f>
        <v>23.34</v>
      </c>
      <c r="BE21" s="49">
        <f>'Yearly data'!BD356</f>
        <v>29.34</v>
      </c>
      <c r="BF21" s="49">
        <f>'Yearly data'!BE356</f>
        <v>29.66</v>
      </c>
      <c r="BG21" s="49">
        <f>'Yearly data'!BF356</f>
        <v>30</v>
      </c>
      <c r="BH21" s="49">
        <f>'Yearly data'!BG356</f>
        <v>30.66</v>
      </c>
      <c r="BI21" s="49">
        <f>'Yearly data'!BH356</f>
        <v>31.34</v>
      </c>
      <c r="BJ21" s="49">
        <f>'Yearly data'!BI356</f>
        <v>31.66</v>
      </c>
      <c r="BK21" s="49">
        <f>'Yearly data'!BJ356</f>
        <v>31.66</v>
      </c>
      <c r="BL21" s="49">
        <f>'Yearly data'!BK356</f>
        <v>31.66</v>
      </c>
      <c r="BM21" s="49">
        <f>'Yearly data'!BL356</f>
        <v>31.66</v>
      </c>
      <c r="BN21" s="49">
        <f>'Yearly data'!BM356</f>
        <v>31.66</v>
      </c>
      <c r="BO21" s="49">
        <f>'Yearly data'!BN356</f>
        <v>31.66</v>
      </c>
      <c r="BP21" s="49">
        <f>'Yearly data'!BO356</f>
        <v>31.66</v>
      </c>
      <c r="BQ21" s="49">
        <f>'Yearly data'!BP356</f>
        <v>31.66</v>
      </c>
      <c r="BR21" s="49">
        <f>'Yearly data'!BQ356</f>
        <v>31</v>
      </c>
      <c r="BS21" s="49">
        <f>'Yearly data'!BR356</f>
        <v>26.66</v>
      </c>
      <c r="BT21" s="49">
        <f>'Yearly data'!BS356</f>
        <v>26.66</v>
      </c>
      <c r="BU21" s="49">
        <f>'Yearly data'!BT356</f>
        <v>28.34</v>
      </c>
      <c r="BV21" s="49">
        <f>'Yearly data'!BU356</f>
        <v>29.34</v>
      </c>
      <c r="BW21" s="49">
        <f>'Yearly data'!BV356</f>
        <v>30.66</v>
      </c>
      <c r="BX21" s="49">
        <f>'Yearly data'!BW356</f>
        <v>32</v>
      </c>
      <c r="BY21" s="49">
        <f>'Yearly data'!BX356</f>
        <v>31.66</v>
      </c>
      <c r="BZ21" s="49">
        <f>'Yearly data'!BY356</f>
        <v>32.659999999999997</v>
      </c>
      <c r="CA21" s="49">
        <f>'Yearly data'!BZ356</f>
        <v>21.66</v>
      </c>
      <c r="CB21" s="49">
        <f>'Yearly data'!CA356</f>
        <v>22.66</v>
      </c>
      <c r="CC21" s="49">
        <f>'Yearly data'!CB356</f>
        <v>24</v>
      </c>
      <c r="CD21" s="49">
        <f>'Yearly data'!CC356</f>
        <v>26</v>
      </c>
      <c r="CE21" s="49">
        <f>'Yearly data'!CD356</f>
        <v>33.659999999999997</v>
      </c>
      <c r="CF21" s="49">
        <f>'Yearly data'!CE356</f>
        <v>35</v>
      </c>
      <c r="CG21" s="49">
        <f>'Yearly data'!CF356</f>
        <v>36.340000000000003</v>
      </c>
      <c r="CH21" s="49">
        <f>'Yearly data'!CG356</f>
        <v>37</v>
      </c>
      <c r="CI21" s="49">
        <f>'Yearly data'!CH356</f>
        <v>38</v>
      </c>
      <c r="CJ21" s="49">
        <f>'Yearly data'!CI356</f>
        <v>38.659999999999997</v>
      </c>
      <c r="CK21" s="49">
        <f>'Yearly data'!CJ356</f>
        <v>39.340000000000003</v>
      </c>
      <c r="CL21" s="49">
        <f>'Yearly data'!CK356</f>
        <v>40</v>
      </c>
      <c r="CM21" s="49">
        <f>'Yearly data'!CL356</f>
        <v>41.34</v>
      </c>
      <c r="CN21" s="49">
        <f>'Yearly data'!CM356</f>
        <v>41.34</v>
      </c>
      <c r="CO21" s="49">
        <f>'Yearly data'!CN356</f>
        <v>41.34</v>
      </c>
      <c r="CP21" s="49">
        <f>'Yearly data'!CO356</f>
        <v>41</v>
      </c>
      <c r="CQ21" s="49">
        <f>'Yearly data'!CP356</f>
        <v>40.659999999999997</v>
      </c>
      <c r="CR21" s="49">
        <v>545</v>
      </c>
      <c r="CS21" s="49">
        <v>531</v>
      </c>
      <c r="CT21" s="49">
        <v>526</v>
      </c>
    </row>
    <row r="22" spans="2:98" ht="20.399999999999999">
      <c r="B22" s="48">
        <v>45647</v>
      </c>
      <c r="C22" s="49">
        <f>'Yearly data'!B357</f>
        <v>30</v>
      </c>
      <c r="D22" s="49">
        <f>'Yearly data'!C357</f>
        <v>29.66</v>
      </c>
      <c r="E22" s="49">
        <f>'Yearly data'!D357</f>
        <v>29.34</v>
      </c>
      <c r="F22" s="49">
        <f>'Yearly data'!E357</f>
        <v>28.66</v>
      </c>
      <c r="G22" s="49">
        <f>'Yearly data'!F357</f>
        <v>35</v>
      </c>
      <c r="H22" s="49">
        <f>'Yearly data'!G357</f>
        <v>34</v>
      </c>
      <c r="I22" s="49">
        <f>'Yearly data'!H357</f>
        <v>33.33</v>
      </c>
      <c r="J22" s="49">
        <f>'Yearly data'!I357</f>
        <v>31.67</v>
      </c>
      <c r="K22" s="49">
        <f>'Yearly data'!J357</f>
        <v>30</v>
      </c>
      <c r="L22" s="49">
        <f>'Yearly data'!K357</f>
        <v>28.33</v>
      </c>
      <c r="M22" s="49">
        <f>'Yearly data'!L357</f>
        <v>28</v>
      </c>
      <c r="N22" s="49">
        <f>'Yearly data'!M357</f>
        <v>27.33</v>
      </c>
      <c r="O22" s="49">
        <f>'Yearly data'!N357</f>
        <v>26.67</v>
      </c>
      <c r="P22" s="49">
        <f>'Yearly data'!O357</f>
        <v>26</v>
      </c>
      <c r="Q22" s="49">
        <f>'Yearly data'!P357</f>
        <v>32.67</v>
      </c>
      <c r="R22" s="49">
        <f>'Yearly data'!Q357</f>
        <v>32.33</v>
      </c>
      <c r="S22" s="49">
        <f>'Yearly data'!R357</f>
        <v>36.659999999999997</v>
      </c>
      <c r="T22" s="49">
        <f>'Yearly data'!S357</f>
        <v>36</v>
      </c>
      <c r="U22" s="49">
        <f>'Yearly data'!T357</f>
        <v>38.340000000000003</v>
      </c>
      <c r="V22" s="49">
        <f>'Yearly data'!U357</f>
        <v>38</v>
      </c>
      <c r="W22" s="49">
        <f>'Yearly data'!V357</f>
        <v>30</v>
      </c>
      <c r="X22" s="49">
        <f>'Yearly data'!W357</f>
        <v>29.34</v>
      </c>
      <c r="Y22" s="49">
        <f>'Yearly data'!X357</f>
        <v>28.34</v>
      </c>
      <c r="Z22" s="49">
        <f>'Yearly data'!Y357</f>
        <v>25</v>
      </c>
      <c r="AA22" s="49">
        <f>'Yearly data'!Z357</f>
        <v>16.66</v>
      </c>
      <c r="AB22" s="49">
        <f>'Yearly data'!AA357</f>
        <v>16</v>
      </c>
      <c r="AC22" s="49">
        <f>'Yearly data'!AB357</f>
        <v>15</v>
      </c>
      <c r="AD22" s="49">
        <f>'Yearly data'!AC357</f>
        <v>14</v>
      </c>
      <c r="AE22" s="49">
        <f>'Yearly data'!AD357</f>
        <v>18.34</v>
      </c>
      <c r="AF22" s="49">
        <f>'Yearly data'!AE357</f>
        <v>18</v>
      </c>
      <c r="AG22" s="49">
        <f>'Yearly data'!AF357</f>
        <v>17.66</v>
      </c>
      <c r="AH22" s="49">
        <f>'Yearly data'!AG357</f>
        <v>17.34</v>
      </c>
      <c r="AI22" s="49">
        <f>'Yearly data'!AH357</f>
        <v>16</v>
      </c>
      <c r="AJ22" s="49">
        <f>'Yearly data'!AI357</f>
        <v>15.34</v>
      </c>
      <c r="AK22" s="49">
        <f>'Yearly data'!AJ357</f>
        <v>15</v>
      </c>
      <c r="AL22" s="49">
        <f>'Yearly data'!AK357</f>
        <v>14.34</v>
      </c>
      <c r="AM22" s="49">
        <f>'Yearly data'!AL357</f>
        <v>9.66</v>
      </c>
      <c r="AN22" s="49">
        <f>'Yearly data'!AM357</f>
        <v>9</v>
      </c>
      <c r="AO22" s="49">
        <f>'Yearly data'!AN357</f>
        <v>8.34</v>
      </c>
      <c r="AP22" s="49">
        <f>'Yearly data'!AO357</f>
        <v>7.66</v>
      </c>
      <c r="AQ22" s="49">
        <f>'Yearly data'!AP357</f>
        <v>7</v>
      </c>
      <c r="AR22" s="49">
        <f>'Yearly data'!AQ357</f>
        <v>6.66</v>
      </c>
      <c r="AS22" s="49">
        <f>'Yearly data'!AR357</f>
        <v>6.66</v>
      </c>
      <c r="AT22" s="49">
        <f>'Yearly data'!AS357</f>
        <v>6.66</v>
      </c>
      <c r="AU22" s="49">
        <f>'Yearly data'!AT357</f>
        <v>6.66</v>
      </c>
      <c r="AV22" s="49">
        <f>'Yearly data'!AU357</f>
        <v>6.66</v>
      </c>
      <c r="AW22" s="49">
        <f>'Yearly data'!AV357</f>
        <v>6.66</v>
      </c>
      <c r="AX22" s="49">
        <f>'Yearly data'!AW357</f>
        <v>6.66</v>
      </c>
      <c r="AY22" s="49">
        <f>'Yearly data'!AX357</f>
        <v>6.66</v>
      </c>
      <c r="AZ22" s="49">
        <f>'Yearly data'!AY357</f>
        <v>6.66</v>
      </c>
      <c r="BA22" s="49">
        <f>'Yearly data'!AZ357</f>
        <v>6.66</v>
      </c>
      <c r="BB22" s="49">
        <f>'Yearly data'!BA357</f>
        <v>6.66</v>
      </c>
      <c r="BC22" s="49">
        <f>'Yearly data'!BB357</f>
        <v>6.66</v>
      </c>
      <c r="BD22" s="49">
        <f>'Yearly data'!BC357</f>
        <v>6.66</v>
      </c>
      <c r="BE22" s="49">
        <f>'Yearly data'!BD357</f>
        <v>6.66</v>
      </c>
      <c r="BF22" s="49">
        <f>'Yearly data'!BE357</f>
        <v>6.66</v>
      </c>
      <c r="BG22" s="49">
        <f>'Yearly data'!BF357</f>
        <v>6.66</v>
      </c>
      <c r="BH22" s="49">
        <f>'Yearly data'!BG357</f>
        <v>6.66</v>
      </c>
      <c r="BI22" s="49">
        <f>'Yearly data'!BH357</f>
        <v>6.66</v>
      </c>
      <c r="BJ22" s="49">
        <f>'Yearly data'!BI357</f>
        <v>6.66</v>
      </c>
      <c r="BK22" s="49">
        <f>'Yearly data'!BJ357</f>
        <v>6.66</v>
      </c>
      <c r="BL22" s="49">
        <f>'Yearly data'!BK357</f>
        <v>6.66</v>
      </c>
      <c r="BM22" s="49">
        <f>'Yearly data'!BL357</f>
        <v>6.66</v>
      </c>
      <c r="BN22" s="49">
        <f>'Yearly data'!BM357</f>
        <v>6.66</v>
      </c>
      <c r="BO22" s="49">
        <f>'Yearly data'!BN357</f>
        <v>6.66</v>
      </c>
      <c r="BP22" s="49">
        <f>'Yearly data'!BO357</f>
        <v>7</v>
      </c>
      <c r="BQ22" s="49">
        <f>'Yearly data'!BP357</f>
        <v>7.34</v>
      </c>
      <c r="BR22" s="49">
        <f>'Yearly data'!BQ357</f>
        <v>7.34</v>
      </c>
      <c r="BS22" s="49">
        <f>'Yearly data'!BR357</f>
        <v>7.66</v>
      </c>
      <c r="BT22" s="49">
        <f>'Yearly data'!BS357</f>
        <v>8</v>
      </c>
      <c r="BU22" s="49">
        <f>'Yearly data'!BT357</f>
        <v>8.34</v>
      </c>
      <c r="BV22" s="49">
        <f>'Yearly data'!BU357</f>
        <v>8.34</v>
      </c>
      <c r="BW22" s="49">
        <f>'Yearly data'!BV357</f>
        <v>9</v>
      </c>
      <c r="BX22" s="49">
        <f>'Yearly data'!BW357</f>
        <v>9</v>
      </c>
      <c r="BY22" s="49">
        <f>'Yearly data'!BX357</f>
        <v>7.66</v>
      </c>
      <c r="BZ22" s="49">
        <f>'Yearly data'!BY357</f>
        <v>7.66</v>
      </c>
      <c r="CA22" s="49">
        <f>'Yearly data'!BZ357</f>
        <v>8.34</v>
      </c>
      <c r="CB22" s="49">
        <f>'Yearly data'!CA357</f>
        <v>8.66</v>
      </c>
      <c r="CC22" s="49">
        <f>'Yearly data'!CB357</f>
        <v>8.34</v>
      </c>
      <c r="CD22" s="49">
        <f>'Yearly data'!CC357</f>
        <v>8.34</v>
      </c>
      <c r="CE22" s="49">
        <f>'Yearly data'!CD357</f>
        <v>9</v>
      </c>
      <c r="CF22" s="49">
        <f>'Yearly data'!CE357</f>
        <v>10</v>
      </c>
      <c r="CG22" s="49">
        <f>'Yearly data'!CF357</f>
        <v>11</v>
      </c>
      <c r="CH22" s="49">
        <f>'Yearly data'!CG357</f>
        <v>12.66</v>
      </c>
      <c r="CI22" s="49">
        <f>'Yearly data'!CH357</f>
        <v>10.66</v>
      </c>
      <c r="CJ22" s="49">
        <f>'Yearly data'!CI357</f>
        <v>10.66</v>
      </c>
      <c r="CK22" s="49">
        <f>'Yearly data'!CJ357</f>
        <v>10</v>
      </c>
      <c r="CL22" s="49">
        <f>'Yearly data'!CK357</f>
        <v>10</v>
      </c>
      <c r="CM22" s="49">
        <f>'Yearly data'!CL357</f>
        <v>9.34</v>
      </c>
      <c r="CN22" s="49">
        <f>'Yearly data'!CM357</f>
        <v>8.66</v>
      </c>
      <c r="CO22" s="49">
        <f>'Yearly data'!CN357</f>
        <v>8.66</v>
      </c>
      <c r="CP22" s="49">
        <f>'Yearly data'!CO357</f>
        <v>8.66</v>
      </c>
      <c r="CQ22" s="49">
        <f>'Yearly data'!CP357</f>
        <v>10</v>
      </c>
      <c r="CR22" s="49">
        <v>544</v>
      </c>
      <c r="CS22" s="49">
        <v>532</v>
      </c>
      <c r="CT22" s="49">
        <v>520</v>
      </c>
    </row>
    <row r="23" spans="2:98" ht="20.399999999999999">
      <c r="B23" s="48">
        <v>45648</v>
      </c>
      <c r="C23" s="49">
        <f>'Yearly data'!B358</f>
        <v>15</v>
      </c>
      <c r="D23" s="49">
        <f>'Yearly data'!C358</f>
        <v>15</v>
      </c>
      <c r="E23" s="49">
        <f>'Yearly data'!D358</f>
        <v>15</v>
      </c>
      <c r="F23" s="49">
        <f>'Yearly data'!E358</f>
        <v>15.34</v>
      </c>
      <c r="G23" s="49">
        <f>'Yearly data'!F358</f>
        <v>9.66</v>
      </c>
      <c r="H23" s="49">
        <f>'Yearly data'!G358</f>
        <v>10</v>
      </c>
      <c r="I23" s="49">
        <f>'Yearly data'!H358</f>
        <v>6.67</v>
      </c>
      <c r="J23" s="49">
        <f>'Yearly data'!I358</f>
        <v>6.67</v>
      </c>
      <c r="K23" s="49">
        <f>'Yearly data'!J358</f>
        <v>7</v>
      </c>
      <c r="L23" s="49">
        <f>'Yearly data'!K358</f>
        <v>7.33</v>
      </c>
      <c r="M23" s="49">
        <f>'Yearly data'!L358</f>
        <v>7.67</v>
      </c>
      <c r="N23" s="49">
        <f>'Yearly data'!M358</f>
        <v>8</v>
      </c>
      <c r="O23" s="49">
        <f>'Yearly data'!N358</f>
        <v>6.66</v>
      </c>
      <c r="P23" s="49">
        <f>'Yearly data'!O358</f>
        <v>6.66</v>
      </c>
      <c r="Q23" s="49">
        <f>'Yearly data'!P358</f>
        <v>6.66</v>
      </c>
      <c r="R23" s="49">
        <f>'Yearly data'!Q358</f>
        <v>6.66</v>
      </c>
      <c r="S23" s="49">
        <f>'Yearly data'!R358</f>
        <v>6.66</v>
      </c>
      <c r="T23" s="49">
        <f>'Yearly data'!S358</f>
        <v>6.66</v>
      </c>
      <c r="U23" s="49">
        <f>'Yearly data'!T358</f>
        <v>7.34</v>
      </c>
      <c r="V23" s="49">
        <f>'Yearly data'!U358</f>
        <v>7.66</v>
      </c>
      <c r="W23" s="49">
        <f>'Yearly data'!V358</f>
        <v>8</v>
      </c>
      <c r="X23" s="49">
        <f>'Yearly data'!W358</f>
        <v>8.34</v>
      </c>
      <c r="Y23" s="49">
        <f>'Yearly data'!X358</f>
        <v>8.66</v>
      </c>
      <c r="Z23" s="49">
        <f>'Yearly data'!Y358</f>
        <v>8.66</v>
      </c>
      <c r="AA23" s="49">
        <f>'Yearly data'!Z358</f>
        <v>9</v>
      </c>
      <c r="AB23" s="49">
        <f>'Yearly data'!AA358</f>
        <v>9</v>
      </c>
      <c r="AC23" s="49">
        <f>'Yearly data'!AB358</f>
        <v>10</v>
      </c>
      <c r="AD23" s="49">
        <f>'Yearly data'!AC358</f>
        <v>10</v>
      </c>
      <c r="AE23" s="49">
        <f>'Yearly data'!AD358</f>
        <v>7.66</v>
      </c>
      <c r="AF23" s="49">
        <f>'Yearly data'!AE358</f>
        <v>7.66</v>
      </c>
      <c r="AG23" s="49">
        <f>'Yearly data'!AF358</f>
        <v>7.34</v>
      </c>
      <c r="AH23" s="49">
        <f>'Yearly data'!AG358</f>
        <v>6.66</v>
      </c>
      <c r="AI23" s="49">
        <f>'Yearly data'!AH358</f>
        <v>5.66</v>
      </c>
      <c r="AJ23" s="49">
        <f>'Yearly data'!AI358</f>
        <v>5.66</v>
      </c>
      <c r="AK23" s="49">
        <f>'Yearly data'!AJ358</f>
        <v>5.66</v>
      </c>
      <c r="AL23" s="49">
        <f>'Yearly data'!AK358</f>
        <v>5.66</v>
      </c>
      <c r="AM23" s="49">
        <f>'Yearly data'!AL358</f>
        <v>5.66</v>
      </c>
      <c r="AN23" s="49">
        <f>'Yearly data'!AM358</f>
        <v>5.66</v>
      </c>
      <c r="AO23" s="49">
        <f>'Yearly data'!AN358</f>
        <v>5.09</v>
      </c>
      <c r="AP23" s="49">
        <f>'Yearly data'!AO358</f>
        <v>4.83</v>
      </c>
      <c r="AQ23" s="49">
        <f>'Yearly data'!AP358</f>
        <v>6.21</v>
      </c>
      <c r="AR23" s="49">
        <f>'Yearly data'!AQ358</f>
        <v>6.21</v>
      </c>
      <c r="AS23" s="49">
        <f>'Yearly data'!AR358</f>
        <v>5.89</v>
      </c>
      <c r="AT23" s="49">
        <f>'Yearly data'!AS358</f>
        <v>5.89</v>
      </c>
      <c r="AU23" s="49">
        <f>'Yearly data'!AT358</f>
        <v>5.89</v>
      </c>
      <c r="AV23" s="49">
        <f>'Yearly data'!AU358</f>
        <v>5.89</v>
      </c>
      <c r="AW23" s="49">
        <f>'Yearly data'!AV358</f>
        <v>5.89</v>
      </c>
      <c r="AX23" s="49">
        <f>'Yearly data'!AW358</f>
        <v>5.89</v>
      </c>
      <c r="AY23" s="49">
        <f>'Yearly data'!AX358</f>
        <v>5.89</v>
      </c>
      <c r="AZ23" s="49">
        <f>'Yearly data'!AY358</f>
        <v>5.89</v>
      </c>
      <c r="BA23" s="49">
        <f>'Yearly data'!AZ358</f>
        <v>5.89</v>
      </c>
      <c r="BB23" s="49">
        <f>'Yearly data'!BA358</f>
        <v>5.89</v>
      </c>
      <c r="BC23" s="49">
        <f>'Yearly data'!BB358</f>
        <v>5.89</v>
      </c>
      <c r="BD23" s="49">
        <f>'Yearly data'!BC358</f>
        <v>5.89</v>
      </c>
      <c r="BE23" s="49">
        <f>'Yearly data'!BD358</f>
        <v>5.89</v>
      </c>
      <c r="BF23" s="49">
        <f>'Yearly data'!BE358</f>
        <v>5.89</v>
      </c>
      <c r="BG23" s="49">
        <f>'Yearly data'!BF358</f>
        <v>5.89</v>
      </c>
      <c r="BH23" s="49">
        <f>'Yearly data'!BG358</f>
        <v>5.89</v>
      </c>
      <c r="BI23" s="49">
        <f>'Yearly data'!BH358</f>
        <v>5.89</v>
      </c>
      <c r="BJ23" s="49">
        <f>'Yearly data'!BI358</f>
        <v>5.89</v>
      </c>
      <c r="BK23" s="49">
        <f>'Yearly data'!BJ358</f>
        <v>5.89</v>
      </c>
      <c r="BL23" s="49">
        <f>'Yearly data'!BK358</f>
        <v>6.21</v>
      </c>
      <c r="BM23" s="49">
        <f>'Yearly data'!BL358</f>
        <v>6.21</v>
      </c>
      <c r="BN23" s="49">
        <f>'Yearly data'!BM358</f>
        <v>6.21</v>
      </c>
      <c r="BO23" s="49">
        <f>'Yearly data'!BN358</f>
        <v>10</v>
      </c>
      <c r="BP23" s="49">
        <f>'Yearly data'!BO358</f>
        <v>10</v>
      </c>
      <c r="BQ23" s="49">
        <f>'Yearly data'!BP358</f>
        <v>10.34</v>
      </c>
      <c r="BR23" s="49">
        <f>'Yearly data'!BQ358</f>
        <v>10.34</v>
      </c>
      <c r="BS23" s="49">
        <f>'Yearly data'!BR358</f>
        <v>9.34</v>
      </c>
      <c r="BT23" s="49">
        <f>'Yearly data'!BS358</f>
        <v>9.34</v>
      </c>
      <c r="BU23" s="49">
        <f>'Yearly data'!BT358</f>
        <v>8.34</v>
      </c>
      <c r="BV23" s="49">
        <f>'Yearly data'!BU358</f>
        <v>8.34</v>
      </c>
      <c r="BW23" s="49">
        <f>'Yearly data'!BV358</f>
        <v>8.34</v>
      </c>
      <c r="BX23" s="49">
        <f>'Yearly data'!BW358</f>
        <v>9</v>
      </c>
      <c r="BY23" s="49">
        <f>'Yearly data'!BX358</f>
        <v>9</v>
      </c>
      <c r="BZ23" s="49">
        <f>'Yearly data'!BY358</f>
        <v>9.66</v>
      </c>
      <c r="CA23" s="49">
        <f>'Yearly data'!BZ358</f>
        <v>9.66</v>
      </c>
      <c r="CB23" s="49">
        <f>'Yearly data'!CA358</f>
        <v>10.66</v>
      </c>
      <c r="CC23" s="49">
        <f>'Yearly data'!CB358</f>
        <v>11.34</v>
      </c>
      <c r="CD23" s="49">
        <f>'Yearly data'!CC358</f>
        <v>12.66</v>
      </c>
      <c r="CE23" s="49">
        <f>'Yearly data'!CD358</f>
        <v>13.34</v>
      </c>
      <c r="CF23" s="49">
        <f>'Yearly data'!CE358</f>
        <v>14</v>
      </c>
      <c r="CG23" s="49">
        <f>'Yearly data'!CF358</f>
        <v>15</v>
      </c>
      <c r="CH23" s="49">
        <f>'Yearly data'!CG358</f>
        <v>16.66</v>
      </c>
      <c r="CI23" s="49">
        <f>'Yearly data'!CH358</f>
        <v>18.34</v>
      </c>
      <c r="CJ23" s="49">
        <f>'Yearly data'!CI358</f>
        <v>18.34</v>
      </c>
      <c r="CK23" s="49">
        <f>'Yearly data'!CJ358</f>
        <v>18.34</v>
      </c>
      <c r="CL23" s="49">
        <f>'Yearly data'!CK358</f>
        <v>18.34</v>
      </c>
      <c r="CM23" s="49">
        <f>'Yearly data'!CL358</f>
        <v>13.34</v>
      </c>
      <c r="CN23" s="49">
        <f>'Yearly data'!CM358</f>
        <v>12.66</v>
      </c>
      <c r="CO23" s="49">
        <f>'Yearly data'!CN358</f>
        <v>12</v>
      </c>
      <c r="CP23" s="49">
        <f>'Yearly data'!CO358</f>
        <v>11.34</v>
      </c>
      <c r="CQ23" s="49">
        <f>'Yearly data'!CP358</f>
        <v>7.34</v>
      </c>
      <c r="CR23" s="49">
        <v>551</v>
      </c>
      <c r="CS23" s="49">
        <v>541</v>
      </c>
      <c r="CT23" s="49">
        <v>533</v>
      </c>
    </row>
    <row r="24" spans="2:98" ht="20.399999999999999">
      <c r="B24" s="48">
        <v>45649</v>
      </c>
      <c r="C24" s="49">
        <f>'Yearly data'!B359</f>
        <v>7</v>
      </c>
      <c r="D24" s="49">
        <f>'Yearly data'!C359</f>
        <v>7</v>
      </c>
      <c r="E24" s="49">
        <f>'Yearly data'!D359</f>
        <v>7</v>
      </c>
      <c r="F24" s="49">
        <f>'Yearly data'!E359</f>
        <v>7</v>
      </c>
      <c r="G24" s="49">
        <f>'Yearly data'!F359</f>
        <v>7</v>
      </c>
      <c r="H24" s="49">
        <f>'Yearly data'!G359</f>
        <v>7</v>
      </c>
      <c r="I24" s="49">
        <f>'Yearly data'!H359</f>
        <v>7</v>
      </c>
      <c r="J24" s="49">
        <f>'Yearly data'!I359</f>
        <v>7</v>
      </c>
      <c r="K24" s="49">
        <f>'Yearly data'!J359</f>
        <v>7</v>
      </c>
      <c r="L24" s="49">
        <f>'Yearly data'!K359</f>
        <v>7</v>
      </c>
      <c r="M24" s="49">
        <f>'Yearly data'!L359</f>
        <v>7</v>
      </c>
      <c r="N24" s="49">
        <f>'Yearly data'!M359</f>
        <v>7</v>
      </c>
      <c r="O24" s="49">
        <f>'Yearly data'!N359</f>
        <v>7</v>
      </c>
      <c r="P24" s="49">
        <f>'Yearly data'!O359</f>
        <v>7</v>
      </c>
      <c r="Q24" s="49">
        <f>'Yearly data'!P359</f>
        <v>7</v>
      </c>
      <c r="R24" s="49">
        <f>'Yearly data'!Q359</f>
        <v>7</v>
      </c>
      <c r="S24" s="49">
        <f>'Yearly data'!R359</f>
        <v>7</v>
      </c>
      <c r="T24" s="49">
        <f>'Yearly data'!S359</f>
        <v>7</v>
      </c>
      <c r="U24" s="49">
        <f>'Yearly data'!T359</f>
        <v>7</v>
      </c>
      <c r="V24" s="49">
        <f>'Yearly data'!U359</f>
        <v>7</v>
      </c>
      <c r="W24" s="49">
        <f>'Yearly data'!V359</f>
        <v>7</v>
      </c>
      <c r="X24" s="49">
        <f>'Yearly data'!W359</f>
        <v>7</v>
      </c>
      <c r="Y24" s="49">
        <f>'Yearly data'!X359</f>
        <v>7</v>
      </c>
      <c r="Z24" s="49">
        <f>'Yearly data'!Y359</f>
        <v>7</v>
      </c>
      <c r="AA24" s="49">
        <f>'Yearly data'!Z359</f>
        <v>7</v>
      </c>
      <c r="AB24" s="49">
        <f>'Yearly data'!AA359</f>
        <v>7</v>
      </c>
      <c r="AC24" s="49">
        <f>'Yearly data'!AB359</f>
        <v>7</v>
      </c>
      <c r="AD24" s="49">
        <f>'Yearly data'!AC359</f>
        <v>7</v>
      </c>
      <c r="AE24" s="49">
        <f>'Yearly data'!AD359</f>
        <v>7</v>
      </c>
      <c r="AF24" s="49">
        <f>'Yearly data'!AE359</f>
        <v>7</v>
      </c>
      <c r="AG24" s="49">
        <f>'Yearly data'!AF359</f>
        <v>7</v>
      </c>
      <c r="AH24" s="49">
        <f>'Yearly data'!AG359</f>
        <v>7</v>
      </c>
      <c r="AI24" s="49">
        <f>'Yearly data'!AH359</f>
        <v>7</v>
      </c>
      <c r="AJ24" s="49">
        <f>'Yearly data'!AI359</f>
        <v>7</v>
      </c>
      <c r="AK24" s="49">
        <f>'Yearly data'!AJ359</f>
        <v>7</v>
      </c>
      <c r="AL24" s="49">
        <f>'Yearly data'!AK359</f>
        <v>7</v>
      </c>
      <c r="AM24" s="49">
        <f>'Yearly data'!AL359</f>
        <v>7</v>
      </c>
      <c r="AN24" s="49">
        <f>'Yearly data'!AM359</f>
        <v>7</v>
      </c>
      <c r="AO24" s="49">
        <f>'Yearly data'!AN359</f>
        <v>7</v>
      </c>
      <c r="AP24" s="49">
        <f>'Yearly data'!AO359</f>
        <v>7</v>
      </c>
      <c r="AQ24" s="49">
        <f>'Yearly data'!AP359</f>
        <v>7</v>
      </c>
      <c r="AR24" s="49">
        <f>'Yearly data'!AQ359</f>
        <v>7</v>
      </c>
      <c r="AS24" s="49">
        <f>'Yearly data'!AR359</f>
        <v>7</v>
      </c>
      <c r="AT24" s="49">
        <f>'Yearly data'!AS359</f>
        <v>7</v>
      </c>
      <c r="AU24" s="49">
        <f>'Yearly data'!AT359</f>
        <v>7</v>
      </c>
      <c r="AV24" s="49">
        <f>'Yearly data'!AU359</f>
        <v>7</v>
      </c>
      <c r="AW24" s="49">
        <f>'Yearly data'!AV359</f>
        <v>7</v>
      </c>
      <c r="AX24" s="49">
        <f>'Yearly data'!AW359</f>
        <v>7</v>
      </c>
      <c r="AY24" s="49">
        <f>'Yearly data'!AX359</f>
        <v>7</v>
      </c>
      <c r="AZ24" s="49">
        <f>'Yearly data'!AY359</f>
        <v>7</v>
      </c>
      <c r="BA24" s="49">
        <f>'Yearly data'!AZ359</f>
        <v>7</v>
      </c>
      <c r="BB24" s="49">
        <f>'Yearly data'!BA359</f>
        <v>7</v>
      </c>
      <c r="BC24" s="49">
        <f>'Yearly data'!BB359</f>
        <v>7</v>
      </c>
      <c r="BD24" s="49">
        <f>'Yearly data'!BC359</f>
        <v>7</v>
      </c>
      <c r="BE24" s="49">
        <f>'Yearly data'!BD359</f>
        <v>7</v>
      </c>
      <c r="BF24" s="49">
        <f>'Yearly data'!BE359</f>
        <v>7</v>
      </c>
      <c r="BG24" s="49">
        <f>'Yearly data'!BF359</f>
        <v>7</v>
      </c>
      <c r="BH24" s="49">
        <f>'Yearly data'!BG359</f>
        <v>7</v>
      </c>
      <c r="BI24" s="49">
        <f>'Yearly data'!BH359</f>
        <v>7</v>
      </c>
      <c r="BJ24" s="49">
        <f>'Yearly data'!BI359</f>
        <v>7</v>
      </c>
      <c r="BK24" s="49">
        <f>'Yearly data'!BJ359</f>
        <v>7</v>
      </c>
      <c r="BL24" s="49">
        <f>'Yearly data'!BK359</f>
        <v>7</v>
      </c>
      <c r="BM24" s="49">
        <f>'Yearly data'!BL359</f>
        <v>7</v>
      </c>
      <c r="BN24" s="49">
        <f>'Yearly data'!BM359</f>
        <v>7</v>
      </c>
      <c r="BO24" s="49">
        <f>'Yearly data'!BN359</f>
        <v>6.66</v>
      </c>
      <c r="BP24" s="49">
        <f>'Yearly data'!BO359</f>
        <v>6.66</v>
      </c>
      <c r="BQ24" s="49">
        <f>'Yearly data'!BP359</f>
        <v>8.66</v>
      </c>
      <c r="BR24" s="49">
        <f>'Yearly data'!BQ359</f>
        <v>8.66</v>
      </c>
      <c r="BS24" s="49">
        <f>'Yearly data'!BR359</f>
        <v>8.34</v>
      </c>
      <c r="BT24" s="49">
        <f>'Yearly data'!BS359</f>
        <v>8.34</v>
      </c>
      <c r="BU24" s="49">
        <f>'Yearly data'!BT359</f>
        <v>8</v>
      </c>
      <c r="BV24" s="49">
        <f>'Yearly data'!BU359</f>
        <v>8</v>
      </c>
      <c r="BW24" s="49">
        <f>'Yearly data'!BV359</f>
        <v>8.34</v>
      </c>
      <c r="BX24" s="49">
        <f>'Yearly data'!BW359</f>
        <v>8.66</v>
      </c>
      <c r="BY24" s="49">
        <f>'Yearly data'!BX359</f>
        <v>8.66</v>
      </c>
      <c r="BZ24" s="49">
        <f>'Yearly data'!BY359</f>
        <v>9</v>
      </c>
      <c r="CA24" s="49">
        <f>'Yearly data'!BZ359</f>
        <v>9</v>
      </c>
      <c r="CB24" s="49">
        <f>'Yearly data'!CA359</f>
        <v>9.34</v>
      </c>
      <c r="CC24" s="49">
        <f>'Yearly data'!CB359</f>
        <v>9.34</v>
      </c>
      <c r="CD24" s="49">
        <f>'Yearly data'!CC359</f>
        <v>9.66</v>
      </c>
      <c r="CE24" s="49">
        <f>'Yearly data'!CD359</f>
        <v>8.34</v>
      </c>
      <c r="CF24" s="49">
        <f>'Yearly data'!CE359</f>
        <v>8.34</v>
      </c>
      <c r="CG24" s="49">
        <f>'Yearly data'!CF359</f>
        <v>8.34</v>
      </c>
      <c r="CH24" s="49">
        <f>'Yearly data'!CG359</f>
        <v>9.66</v>
      </c>
      <c r="CI24" s="49">
        <f>'Yearly data'!CH359</f>
        <v>11.66</v>
      </c>
      <c r="CJ24" s="49">
        <f>'Yearly data'!CI359</f>
        <v>12.34</v>
      </c>
      <c r="CK24" s="49">
        <f>'Yearly data'!CJ359</f>
        <v>13</v>
      </c>
      <c r="CL24" s="49">
        <f>'Yearly data'!CK359</f>
        <v>13.34</v>
      </c>
      <c r="CM24" s="49">
        <f>'Yearly data'!CL359</f>
        <v>15.34</v>
      </c>
      <c r="CN24" s="49">
        <f>'Yearly data'!CM359</f>
        <v>15.66</v>
      </c>
      <c r="CO24" s="49">
        <f>'Yearly data'!CN359</f>
        <v>16.34</v>
      </c>
      <c r="CP24" s="49">
        <f>'Yearly data'!CO359</f>
        <v>17.34</v>
      </c>
      <c r="CQ24" s="49">
        <f>'Yearly data'!CP359</f>
        <v>18.66</v>
      </c>
      <c r="CR24" s="49">
        <v>529</v>
      </c>
      <c r="CS24" s="49">
        <v>519</v>
      </c>
      <c r="CT24" s="49">
        <v>510</v>
      </c>
    </row>
    <row r="25" spans="2:98" ht="20.399999999999999">
      <c r="B25" s="48">
        <v>45650</v>
      </c>
      <c r="C25" s="49">
        <f>'Yearly data'!B360</f>
        <v>18</v>
      </c>
      <c r="D25" s="49">
        <f>'Yearly data'!C360</f>
        <v>18</v>
      </c>
      <c r="E25" s="49">
        <f>'Yearly data'!D360</f>
        <v>18</v>
      </c>
      <c r="F25" s="49">
        <f>'Yearly data'!E360</f>
        <v>18</v>
      </c>
      <c r="G25" s="49">
        <f>'Yearly data'!F360</f>
        <v>17.66</v>
      </c>
      <c r="H25" s="49">
        <f>'Yearly data'!G360</f>
        <v>17.66</v>
      </c>
      <c r="I25" s="49">
        <f>'Yearly data'!H360</f>
        <v>21</v>
      </c>
      <c r="J25" s="49">
        <f>'Yearly data'!I360</f>
        <v>21</v>
      </c>
      <c r="K25" s="49">
        <f>'Yearly data'!J360</f>
        <v>21</v>
      </c>
      <c r="L25" s="49">
        <f>'Yearly data'!K360</f>
        <v>21</v>
      </c>
      <c r="M25" s="49">
        <f>'Yearly data'!L360</f>
        <v>20.66</v>
      </c>
      <c r="N25" s="49">
        <f>'Yearly data'!M360</f>
        <v>20.66</v>
      </c>
      <c r="O25" s="49">
        <f>'Yearly data'!N360</f>
        <v>17.34</v>
      </c>
      <c r="P25" s="49">
        <f>'Yearly data'!O360</f>
        <v>17.34</v>
      </c>
      <c r="Q25" s="49">
        <f>'Yearly data'!P360</f>
        <v>20</v>
      </c>
      <c r="R25" s="49">
        <f>'Yearly data'!Q360</f>
        <v>19.34</v>
      </c>
      <c r="S25" s="49">
        <f>'Yearly data'!R360</f>
        <v>19.34</v>
      </c>
      <c r="T25" s="49">
        <f>'Yearly data'!S360</f>
        <v>19.34</v>
      </c>
      <c r="U25" s="49">
        <f>'Yearly data'!T360</f>
        <v>19</v>
      </c>
      <c r="V25" s="49">
        <f>'Yearly data'!U360</f>
        <v>18.66</v>
      </c>
      <c r="W25" s="49">
        <f>'Yearly data'!V360</f>
        <v>18.66</v>
      </c>
      <c r="X25" s="49">
        <f>'Yearly data'!W360</f>
        <v>18.34</v>
      </c>
      <c r="Y25" s="49">
        <f>'Yearly data'!X360</f>
        <v>18</v>
      </c>
      <c r="Z25" s="49">
        <f>'Yearly data'!Y360</f>
        <v>18</v>
      </c>
      <c r="AA25" s="49">
        <f>'Yearly data'!Z360</f>
        <v>15</v>
      </c>
      <c r="AB25" s="49">
        <f>'Yearly data'!AA360</f>
        <v>14.34</v>
      </c>
      <c r="AC25" s="49">
        <f>'Yearly data'!AB360</f>
        <v>13.34</v>
      </c>
      <c r="AD25" s="49">
        <f>'Yearly data'!AC360</f>
        <v>12.34</v>
      </c>
      <c r="AE25" s="49">
        <f>'Yearly data'!AD360</f>
        <v>11.66</v>
      </c>
      <c r="AF25" s="49">
        <f>'Yearly data'!AE360</f>
        <v>10.66</v>
      </c>
      <c r="AG25" s="49">
        <f>'Yearly data'!AF360</f>
        <v>9.66</v>
      </c>
      <c r="AH25" s="49">
        <f>'Yearly data'!AG360</f>
        <v>9</v>
      </c>
      <c r="AI25" s="49">
        <f>'Yearly data'!AH360</f>
        <v>8.34</v>
      </c>
      <c r="AJ25" s="49">
        <f>'Yearly data'!AI360</f>
        <v>7.66</v>
      </c>
      <c r="AK25" s="49">
        <f>'Yearly data'!AJ360</f>
        <v>7.34</v>
      </c>
      <c r="AL25" s="49">
        <f>'Yearly data'!AK360</f>
        <v>7</v>
      </c>
      <c r="AM25" s="49">
        <f>'Yearly data'!AL360</f>
        <v>6.66</v>
      </c>
      <c r="AN25" s="49">
        <f>'Yearly data'!AM360</f>
        <v>6.66</v>
      </c>
      <c r="AO25" s="49">
        <f>'Yearly data'!AN360</f>
        <v>6.66</v>
      </c>
      <c r="AP25" s="49">
        <f>'Yearly data'!AO360</f>
        <v>6.66</v>
      </c>
      <c r="AQ25" s="49">
        <f>'Yearly data'!AP360</f>
        <v>6.66</v>
      </c>
      <c r="AR25" s="49">
        <f>'Yearly data'!AQ360</f>
        <v>6.66</v>
      </c>
      <c r="AS25" s="49">
        <f>'Yearly data'!AR360</f>
        <v>6.66</v>
      </c>
      <c r="AT25" s="49">
        <f>'Yearly data'!AS360</f>
        <v>6.66</v>
      </c>
      <c r="AU25" s="49">
        <f>'Yearly data'!AT360</f>
        <v>7</v>
      </c>
      <c r="AV25" s="49">
        <f>'Yearly data'!AU360</f>
        <v>7.34</v>
      </c>
      <c r="AW25" s="49">
        <f>'Yearly data'!AV360</f>
        <v>8</v>
      </c>
      <c r="AX25" s="49">
        <f>'Yearly data'!AW360</f>
        <v>8.34</v>
      </c>
      <c r="AY25" s="49">
        <f>'Yearly data'!AX360</f>
        <v>7.34</v>
      </c>
      <c r="AZ25" s="49">
        <f>'Yearly data'!AY360</f>
        <v>7.66</v>
      </c>
      <c r="BA25" s="49">
        <f>'Yearly data'!AZ360</f>
        <v>12.34</v>
      </c>
      <c r="BB25" s="49">
        <f>'Yearly data'!BA360</f>
        <v>12.66</v>
      </c>
      <c r="BC25" s="49">
        <f>'Yearly data'!BB360</f>
        <v>13</v>
      </c>
      <c r="BD25" s="49">
        <f>'Yearly data'!BC360</f>
        <v>13.34</v>
      </c>
      <c r="BE25" s="49">
        <f>'Yearly data'!BD360</f>
        <v>13.66</v>
      </c>
      <c r="BF25" s="49">
        <f>'Yearly data'!BE360</f>
        <v>14</v>
      </c>
      <c r="BG25" s="49">
        <f>'Yearly data'!BF360</f>
        <v>11.66</v>
      </c>
      <c r="BH25" s="49">
        <f>'Yearly data'!BG360</f>
        <v>12.66</v>
      </c>
      <c r="BI25" s="49">
        <f>'Yearly data'!BH360</f>
        <v>12</v>
      </c>
      <c r="BJ25" s="49">
        <f>'Yearly data'!BI360</f>
        <v>12.34</v>
      </c>
      <c r="BK25" s="49">
        <f>'Yearly data'!BJ360</f>
        <v>12.66</v>
      </c>
      <c r="BL25" s="49">
        <f>'Yearly data'!BK360</f>
        <v>13</v>
      </c>
      <c r="BM25" s="49">
        <f>'Yearly data'!BL360</f>
        <v>13.34</v>
      </c>
      <c r="BN25" s="49">
        <f>'Yearly data'!BM360</f>
        <v>14</v>
      </c>
      <c r="BO25" s="49">
        <f>'Yearly data'!BN360</f>
        <v>14.66</v>
      </c>
      <c r="BP25" s="49">
        <f>'Yearly data'!BO360</f>
        <v>15</v>
      </c>
      <c r="BQ25" s="49">
        <f>'Yearly data'!BP360</f>
        <v>15.34</v>
      </c>
      <c r="BR25" s="49">
        <f>'Yearly data'!BQ360</f>
        <v>16</v>
      </c>
      <c r="BS25" s="49">
        <f>'Yearly data'!BR360</f>
        <v>17.34</v>
      </c>
      <c r="BT25" s="49">
        <f>'Yearly data'!BS360</f>
        <v>18.34</v>
      </c>
      <c r="BU25" s="49">
        <f>'Yearly data'!BT360</f>
        <v>23.34</v>
      </c>
      <c r="BV25" s="49">
        <f>'Yearly data'!BU360</f>
        <v>24</v>
      </c>
      <c r="BW25" s="49">
        <f>'Yearly data'!BV360</f>
        <v>25</v>
      </c>
      <c r="BX25" s="49">
        <f>'Yearly data'!BW360</f>
        <v>26.66</v>
      </c>
      <c r="BY25" s="49">
        <f>'Yearly data'!BX360</f>
        <v>27.34</v>
      </c>
      <c r="BZ25" s="49">
        <f>'Yearly data'!BY360</f>
        <v>28.34</v>
      </c>
      <c r="CA25" s="49">
        <f>'Yearly data'!BZ360</f>
        <v>29</v>
      </c>
      <c r="CB25" s="49">
        <f>'Yearly data'!CA360</f>
        <v>29.66</v>
      </c>
      <c r="CC25" s="49">
        <f>'Yearly data'!CB360</f>
        <v>30.34</v>
      </c>
      <c r="CD25" s="49">
        <f>'Yearly data'!CC360</f>
        <v>31.66</v>
      </c>
      <c r="CE25" s="49">
        <f>'Yearly data'!CD360</f>
        <v>32.340000000000003</v>
      </c>
      <c r="CF25" s="49">
        <f>'Yearly data'!CE360</f>
        <v>33.340000000000003</v>
      </c>
      <c r="CG25" s="49">
        <f>'Yearly data'!CF360</f>
        <v>35</v>
      </c>
      <c r="CH25" s="49">
        <f>'Yearly data'!CG360</f>
        <v>35.659999999999997</v>
      </c>
      <c r="CI25" s="49">
        <f>'Yearly data'!CH360</f>
        <v>31.67</v>
      </c>
      <c r="CJ25" s="49">
        <f>'Yearly data'!CI360</f>
        <v>32.33</v>
      </c>
      <c r="CK25" s="49">
        <f>'Yearly data'!CJ360</f>
        <v>33.33</v>
      </c>
      <c r="CL25" s="49">
        <f>'Yearly data'!CK360</f>
        <v>33.33</v>
      </c>
      <c r="CM25" s="49">
        <f>'Yearly data'!CL360</f>
        <v>33.33</v>
      </c>
      <c r="CN25" s="49">
        <f>'Yearly data'!CM360</f>
        <v>33.33</v>
      </c>
      <c r="CO25" s="49">
        <f>'Yearly data'!CN360</f>
        <v>33.33</v>
      </c>
      <c r="CP25" s="49">
        <f>'Yearly data'!CO360</f>
        <v>33.33</v>
      </c>
      <c r="CQ25" s="49">
        <f>'Yearly data'!CP360</f>
        <v>33.33</v>
      </c>
      <c r="CR25" s="49">
        <v>476</v>
      </c>
      <c r="CS25" s="49">
        <v>472</v>
      </c>
      <c r="CT25" s="49">
        <v>469</v>
      </c>
    </row>
    <row r="26" spans="2:98" ht="20.399999999999999">
      <c r="B26" s="48">
        <v>45651</v>
      </c>
      <c r="C26" s="49">
        <f>'Yearly data'!B361</f>
        <v>38.340000000000003</v>
      </c>
      <c r="D26" s="49">
        <f>'Yearly data'!C361</f>
        <v>38.340000000000003</v>
      </c>
      <c r="E26" s="49">
        <f>'Yearly data'!D361</f>
        <v>38.340000000000003</v>
      </c>
      <c r="F26" s="49">
        <f>'Yearly data'!E361</f>
        <v>38.340000000000003</v>
      </c>
      <c r="G26" s="49">
        <f>'Yearly data'!F361</f>
        <v>38.340000000000003</v>
      </c>
      <c r="H26" s="49">
        <f>'Yearly data'!G361</f>
        <v>37.659999999999997</v>
      </c>
      <c r="I26" s="49">
        <f>'Yearly data'!H361</f>
        <v>37.340000000000003</v>
      </c>
      <c r="J26" s="49">
        <f>'Yearly data'!I361</f>
        <v>36.659999999999997</v>
      </c>
      <c r="K26" s="49">
        <f>'Yearly data'!J361</f>
        <v>34.659999999999997</v>
      </c>
      <c r="L26" s="49">
        <f>'Yearly data'!K361</f>
        <v>32.659999999999997</v>
      </c>
      <c r="M26" s="49">
        <f>'Yearly data'!L361</f>
        <v>31.34</v>
      </c>
      <c r="N26" s="49">
        <f>'Yearly data'!M361</f>
        <v>30</v>
      </c>
      <c r="O26" s="49">
        <f>'Yearly data'!N361</f>
        <v>27.66</v>
      </c>
      <c r="P26" s="49">
        <f>'Yearly data'!O361</f>
        <v>26.66</v>
      </c>
      <c r="Q26" s="49">
        <f>'Yearly data'!P361</f>
        <v>23</v>
      </c>
      <c r="R26" s="49">
        <f>'Yearly data'!Q361</f>
        <v>22.66</v>
      </c>
      <c r="S26" s="49">
        <f>'Yearly data'!R361</f>
        <v>22</v>
      </c>
      <c r="T26" s="49">
        <f>'Yearly data'!S361</f>
        <v>21</v>
      </c>
      <c r="U26" s="49">
        <f>'Yearly data'!T361</f>
        <v>20</v>
      </c>
      <c r="V26" s="49">
        <f>'Yearly data'!U361</f>
        <v>19.66</v>
      </c>
      <c r="W26" s="49">
        <f>'Yearly data'!V361</f>
        <v>22.66</v>
      </c>
      <c r="X26" s="49">
        <f>'Yearly data'!W361</f>
        <v>22</v>
      </c>
      <c r="Y26" s="49">
        <f>'Yearly data'!X361</f>
        <v>21.66</v>
      </c>
      <c r="Z26" s="49">
        <f>'Yearly data'!Y361</f>
        <v>21.34</v>
      </c>
      <c r="AA26" s="49">
        <f>'Yearly data'!Z361</f>
        <v>21</v>
      </c>
      <c r="AB26" s="49">
        <f>'Yearly data'!AA361</f>
        <v>20.66</v>
      </c>
      <c r="AC26" s="49">
        <f>'Yearly data'!AB361</f>
        <v>20</v>
      </c>
      <c r="AD26" s="49">
        <f>'Yearly data'!AC361</f>
        <v>19</v>
      </c>
      <c r="AE26" s="49">
        <f>'Yearly data'!AD361</f>
        <v>18.34</v>
      </c>
      <c r="AF26" s="49">
        <f>'Yearly data'!AE361</f>
        <v>17.66</v>
      </c>
      <c r="AG26" s="49">
        <f>'Yearly data'!AF361</f>
        <v>14.66</v>
      </c>
      <c r="AH26" s="49">
        <f>'Yearly data'!AG361</f>
        <v>14</v>
      </c>
      <c r="AI26" s="49">
        <f>'Yearly data'!AH361</f>
        <v>13.34</v>
      </c>
      <c r="AJ26" s="49">
        <f>'Yearly data'!AI361</f>
        <v>12</v>
      </c>
      <c r="AK26" s="49">
        <f>'Yearly data'!AJ361</f>
        <v>11</v>
      </c>
      <c r="AL26" s="49">
        <f>'Yearly data'!AK361</f>
        <v>10</v>
      </c>
      <c r="AM26" s="49">
        <f>'Yearly data'!AL361</f>
        <v>9</v>
      </c>
      <c r="AN26" s="49">
        <f>'Yearly data'!AM361</f>
        <v>8.66</v>
      </c>
      <c r="AO26" s="49">
        <f>'Yearly data'!AN361</f>
        <v>8.34</v>
      </c>
      <c r="AP26" s="49">
        <f>'Yearly data'!AO361</f>
        <v>8</v>
      </c>
      <c r="AQ26" s="49">
        <f>'Yearly data'!AP361</f>
        <v>7.66</v>
      </c>
      <c r="AR26" s="49">
        <f>'Yearly data'!AQ361</f>
        <v>7.34</v>
      </c>
      <c r="AS26" s="49">
        <f>'Yearly data'!AR361</f>
        <v>7.34</v>
      </c>
      <c r="AT26" s="49">
        <f>'Yearly data'!AS361</f>
        <v>7.34</v>
      </c>
      <c r="AU26" s="49">
        <f>'Yearly data'!AT361</f>
        <v>7.34</v>
      </c>
      <c r="AV26" s="49">
        <f>'Yearly data'!AU361</f>
        <v>7.34</v>
      </c>
      <c r="AW26" s="49">
        <f>'Yearly data'!AV361</f>
        <v>8.34</v>
      </c>
      <c r="AX26" s="49">
        <f>'Yearly data'!AW361</f>
        <v>8.66</v>
      </c>
      <c r="AY26" s="49">
        <f>'Yearly data'!AX361</f>
        <v>9.34</v>
      </c>
      <c r="AZ26" s="49">
        <f>'Yearly data'!AY361</f>
        <v>10.66</v>
      </c>
      <c r="BA26" s="49">
        <f>'Yearly data'!AZ361</f>
        <v>9</v>
      </c>
      <c r="BB26" s="49">
        <f>'Yearly data'!BA361</f>
        <v>9.67</v>
      </c>
      <c r="BC26" s="49">
        <f>'Yearly data'!BB361</f>
        <v>10.33</v>
      </c>
      <c r="BD26" s="49">
        <f>'Yearly data'!BC361</f>
        <v>10.67</v>
      </c>
      <c r="BE26" s="49">
        <f>'Yearly data'!BD361</f>
        <v>10.67</v>
      </c>
      <c r="BF26" s="49">
        <f>'Yearly data'!BE361</f>
        <v>10.67</v>
      </c>
      <c r="BG26" s="49">
        <f>'Yearly data'!BF361</f>
        <v>10.67</v>
      </c>
      <c r="BH26" s="49">
        <f>'Yearly data'!BG361</f>
        <v>10.67</v>
      </c>
      <c r="BI26" s="49">
        <f>'Yearly data'!BH361</f>
        <v>14</v>
      </c>
      <c r="BJ26" s="49">
        <f>'Yearly data'!BI361</f>
        <v>14.34</v>
      </c>
      <c r="BK26" s="49">
        <f>'Yearly data'!BJ361</f>
        <v>14.66</v>
      </c>
      <c r="BL26" s="49">
        <f>'Yearly data'!BK361</f>
        <v>15</v>
      </c>
      <c r="BM26" s="49">
        <f>'Yearly data'!BL361</f>
        <v>15.34</v>
      </c>
      <c r="BN26" s="49">
        <f>'Yearly data'!BM361</f>
        <v>16</v>
      </c>
      <c r="BO26" s="49">
        <f>'Yearly data'!BN361</f>
        <v>20</v>
      </c>
      <c r="BP26" s="49">
        <f>'Yearly data'!BO361</f>
        <v>20.66</v>
      </c>
      <c r="BQ26" s="49">
        <f>'Yearly data'!BP361</f>
        <v>21.66</v>
      </c>
      <c r="BR26" s="49">
        <f>'Yearly data'!BQ361</f>
        <v>22.34</v>
      </c>
      <c r="BS26" s="49">
        <f>'Yearly data'!BR361</f>
        <v>23</v>
      </c>
      <c r="BT26" s="49">
        <f>'Yearly data'!BS361</f>
        <v>23.66</v>
      </c>
      <c r="BU26" s="49">
        <f>'Yearly data'!BT361</f>
        <v>24.34</v>
      </c>
      <c r="BV26" s="49">
        <f>'Yearly data'!BU361</f>
        <v>25</v>
      </c>
      <c r="BW26" s="49">
        <f>'Yearly data'!BV361</f>
        <v>25.66</v>
      </c>
      <c r="BX26" s="49">
        <f>'Yearly data'!BW361</f>
        <v>26</v>
      </c>
      <c r="BY26" s="49">
        <f>'Yearly data'!BX361</f>
        <v>34.659999999999997</v>
      </c>
      <c r="BZ26" s="49">
        <f>'Yearly data'!BY361</f>
        <v>35</v>
      </c>
      <c r="CA26" s="49">
        <f>'Yearly data'!BZ361</f>
        <v>35.340000000000003</v>
      </c>
      <c r="CB26" s="49">
        <f>'Yearly data'!CA361</f>
        <v>35.659999999999997</v>
      </c>
      <c r="CC26" s="49">
        <f>'Yearly data'!CB361</f>
        <v>36</v>
      </c>
      <c r="CD26" s="49">
        <f>'Yearly data'!CC361</f>
        <v>36.340000000000003</v>
      </c>
      <c r="CE26" s="49">
        <f>'Yearly data'!CD361</f>
        <v>38.340000000000003</v>
      </c>
      <c r="CF26" s="49">
        <f>'Yearly data'!CE361</f>
        <v>39</v>
      </c>
      <c r="CG26" s="49">
        <f>'Yearly data'!CF361</f>
        <v>39.340000000000003</v>
      </c>
      <c r="CH26" s="49">
        <f>'Yearly data'!CG361</f>
        <v>40</v>
      </c>
      <c r="CI26" s="49">
        <f>'Yearly data'!CH361</f>
        <v>40.340000000000003</v>
      </c>
      <c r="CJ26" s="49">
        <f>'Yearly data'!CI361</f>
        <v>40.340000000000003</v>
      </c>
      <c r="CK26" s="49">
        <f>'Yearly data'!CJ361</f>
        <v>40.340000000000003</v>
      </c>
      <c r="CL26" s="49">
        <f>'Yearly data'!CK361</f>
        <v>40.340000000000003</v>
      </c>
      <c r="CM26" s="49">
        <f>'Yearly data'!CL361</f>
        <v>40.340000000000003</v>
      </c>
      <c r="CN26" s="49">
        <f>'Yearly data'!CM361</f>
        <v>40.340000000000003</v>
      </c>
      <c r="CO26" s="49">
        <f>'Yearly data'!CN361</f>
        <v>40.340000000000003</v>
      </c>
      <c r="CP26" s="49">
        <f>'Yearly data'!CO361</f>
        <v>40.340000000000003</v>
      </c>
      <c r="CQ26" s="49">
        <f>'Yearly data'!CP361</f>
        <v>40.340000000000003</v>
      </c>
      <c r="CR26" s="49">
        <v>560</v>
      </c>
      <c r="CS26" s="49">
        <v>551</v>
      </c>
      <c r="CT26" s="49">
        <v>538</v>
      </c>
    </row>
    <row r="27" spans="2:98" ht="20.399999999999999">
      <c r="B27" s="48">
        <v>45652</v>
      </c>
      <c r="C27" s="49">
        <f>'Yearly data'!B362</f>
        <v>36</v>
      </c>
      <c r="D27" s="49">
        <f>'Yearly data'!C362</f>
        <v>34.659999999999997</v>
      </c>
      <c r="E27" s="49">
        <f>'Yearly data'!D362</f>
        <v>30</v>
      </c>
      <c r="F27" s="49">
        <f>'Yearly data'!E362</f>
        <v>30</v>
      </c>
      <c r="G27" s="49">
        <f>'Yearly data'!F362</f>
        <v>30</v>
      </c>
      <c r="H27" s="49">
        <f>'Yearly data'!G362</f>
        <v>30</v>
      </c>
      <c r="I27" s="49">
        <f>'Yearly data'!H362</f>
        <v>30</v>
      </c>
      <c r="J27" s="49">
        <f>'Yearly data'!I362</f>
        <v>29.33</v>
      </c>
      <c r="K27" s="49">
        <f>'Yearly data'!J362</f>
        <v>28.33</v>
      </c>
      <c r="L27" s="49">
        <f>'Yearly data'!K362</f>
        <v>27.67</v>
      </c>
      <c r="M27" s="49">
        <f>'Yearly data'!L362</f>
        <v>26.67</v>
      </c>
      <c r="N27" s="49">
        <f>'Yearly data'!M362</f>
        <v>25.67</v>
      </c>
      <c r="O27" s="49">
        <f>'Yearly data'!N362</f>
        <v>25</v>
      </c>
      <c r="P27" s="49">
        <f>'Yearly data'!O362</f>
        <v>24.67</v>
      </c>
      <c r="Q27" s="49">
        <f>'Yearly data'!P362</f>
        <v>24.33</v>
      </c>
      <c r="R27" s="49">
        <f>'Yearly data'!Q362</f>
        <v>24</v>
      </c>
      <c r="S27" s="49">
        <f>'Yearly data'!R362</f>
        <v>21.33</v>
      </c>
      <c r="T27" s="49">
        <f>'Yearly data'!S362</f>
        <v>20.329999999999998</v>
      </c>
      <c r="U27" s="49">
        <f>'Yearly data'!T362</f>
        <v>19.670000000000002</v>
      </c>
      <c r="V27" s="49">
        <f>'Yearly data'!U362</f>
        <v>19.329999999999998</v>
      </c>
      <c r="W27" s="49">
        <f>'Yearly data'!V362</f>
        <v>19.329999999999998</v>
      </c>
      <c r="X27" s="49">
        <f>'Yearly data'!W362</f>
        <v>19.329999999999998</v>
      </c>
      <c r="Y27" s="49">
        <f>'Yearly data'!X362</f>
        <v>19.670000000000002</v>
      </c>
      <c r="Z27" s="49">
        <f>'Yearly data'!Y362</f>
        <v>19.670000000000002</v>
      </c>
      <c r="AA27" s="49">
        <f>'Yearly data'!Z362</f>
        <v>19.329999999999998</v>
      </c>
      <c r="AB27" s="49">
        <f>'Yearly data'!AA362</f>
        <v>19.329999999999998</v>
      </c>
      <c r="AC27" s="49">
        <f>'Yearly data'!AB362</f>
        <v>19.670000000000002</v>
      </c>
      <c r="AD27" s="49">
        <f>'Yearly data'!AC362</f>
        <v>20</v>
      </c>
      <c r="AE27" s="49">
        <f>'Yearly data'!AD362</f>
        <v>20.329999999999998</v>
      </c>
      <c r="AF27" s="49">
        <f>'Yearly data'!AE362</f>
        <v>20.67</v>
      </c>
      <c r="AG27" s="49">
        <f>'Yearly data'!AF362</f>
        <v>21.33</v>
      </c>
      <c r="AH27" s="49">
        <f>'Yearly data'!AG362</f>
        <v>22</v>
      </c>
      <c r="AI27" s="49">
        <f>'Yearly data'!AH362</f>
        <v>17</v>
      </c>
      <c r="AJ27" s="49">
        <f>'Yearly data'!AI362</f>
        <v>16</v>
      </c>
      <c r="AK27" s="49">
        <f>'Yearly data'!AJ362</f>
        <v>16.329999999999998</v>
      </c>
      <c r="AL27" s="49">
        <f>'Yearly data'!AK362</f>
        <v>17</v>
      </c>
      <c r="AM27" s="49">
        <f>'Yearly data'!AL362</f>
        <v>17.329999999999998</v>
      </c>
      <c r="AN27" s="49">
        <f>'Yearly data'!AM362</f>
        <v>17.670000000000002</v>
      </c>
      <c r="AO27" s="49">
        <f>'Yearly data'!AN362</f>
        <v>18</v>
      </c>
      <c r="AP27" s="49">
        <f>'Yearly data'!AO362</f>
        <v>18.329999999999998</v>
      </c>
      <c r="AQ27" s="49">
        <f>'Yearly data'!AP362</f>
        <v>19.329999999999998</v>
      </c>
      <c r="AR27" s="49">
        <f>'Yearly data'!AQ362</f>
        <v>19.670000000000002</v>
      </c>
      <c r="AS27" s="49">
        <f>'Yearly data'!AR362</f>
        <v>19.329999999999998</v>
      </c>
      <c r="AT27" s="49">
        <f>'Yearly data'!AS362</f>
        <v>18.670000000000002</v>
      </c>
      <c r="AU27" s="49">
        <f>'Yearly data'!AT362</f>
        <v>18.670000000000002</v>
      </c>
      <c r="AV27" s="49">
        <f>'Yearly data'!AU362</f>
        <v>18.329999999999998</v>
      </c>
      <c r="AW27" s="49">
        <f>'Yearly data'!AV362</f>
        <v>18</v>
      </c>
      <c r="AX27" s="49">
        <f>'Yearly data'!AW362</f>
        <v>17.670000000000002</v>
      </c>
      <c r="AY27" s="49">
        <f>'Yearly data'!AX362</f>
        <v>22.33</v>
      </c>
      <c r="AZ27" s="49">
        <f>'Yearly data'!AY362</f>
        <v>23.67</v>
      </c>
      <c r="BA27" s="49">
        <f>'Yearly data'!AZ362</f>
        <v>23.67</v>
      </c>
      <c r="BB27" s="49">
        <f>'Yearly data'!BA362</f>
        <v>23</v>
      </c>
      <c r="BC27" s="49">
        <f>'Yearly data'!BB362</f>
        <v>22.67</v>
      </c>
      <c r="BD27" s="49">
        <f>'Yearly data'!BC362</f>
        <v>22.67</v>
      </c>
      <c r="BE27" s="49">
        <f>'Yearly data'!BD362</f>
        <v>22.67</v>
      </c>
      <c r="BF27" s="49">
        <f>'Yearly data'!BE362</f>
        <v>22.67</v>
      </c>
      <c r="BG27" s="49">
        <f>'Yearly data'!BF362</f>
        <v>24.67</v>
      </c>
      <c r="BH27" s="49">
        <f>'Yearly data'!BG362</f>
        <v>25.67</v>
      </c>
      <c r="BI27" s="49">
        <f>'Yearly data'!BH362</f>
        <v>26</v>
      </c>
      <c r="BJ27" s="49">
        <f>'Yearly data'!BI362</f>
        <v>26</v>
      </c>
      <c r="BK27" s="49">
        <f>'Yearly data'!BJ362</f>
        <v>26.33</v>
      </c>
      <c r="BL27" s="49">
        <f>'Yearly data'!BK362</f>
        <v>26.33</v>
      </c>
      <c r="BM27" s="49">
        <f>'Yearly data'!BL362</f>
        <v>26.33</v>
      </c>
      <c r="BN27" s="49">
        <f>'Yearly data'!BM362</f>
        <v>26.33</v>
      </c>
      <c r="BO27" s="49">
        <f>'Yearly data'!BN362</f>
        <v>26.33</v>
      </c>
      <c r="BP27" s="49">
        <f>'Yearly data'!BO362</f>
        <v>26</v>
      </c>
      <c r="BQ27" s="49">
        <f>'Yearly data'!BP362</f>
        <v>25.67</v>
      </c>
      <c r="BR27" s="49">
        <f>'Yearly data'!BQ362</f>
        <v>25.33</v>
      </c>
      <c r="BS27" s="49">
        <f>'Yearly data'!BR362</f>
        <v>25</v>
      </c>
      <c r="BT27" s="49">
        <f>'Yearly data'!BS362</f>
        <v>24.33</v>
      </c>
      <c r="BU27" s="49">
        <f>'Yearly data'!BT362</f>
        <v>24</v>
      </c>
      <c r="BV27" s="49">
        <f>'Yearly data'!BU362</f>
        <v>23.33</v>
      </c>
      <c r="BW27" s="49">
        <f>'Yearly data'!BV362</f>
        <v>26.33</v>
      </c>
      <c r="BX27" s="49">
        <f>'Yearly data'!BW362</f>
        <v>28.33</v>
      </c>
      <c r="BY27" s="49">
        <f>'Yearly data'!BX362</f>
        <v>29.67</v>
      </c>
      <c r="BZ27" s="49">
        <f>'Yearly data'!BY362</f>
        <v>31.33</v>
      </c>
      <c r="CA27" s="49">
        <f>'Yearly data'!BZ362</f>
        <v>32.33</v>
      </c>
      <c r="CB27" s="49">
        <f>'Yearly data'!CA362</f>
        <v>33</v>
      </c>
      <c r="CC27" s="49">
        <f>'Yearly data'!CB362</f>
        <v>34</v>
      </c>
      <c r="CD27" s="49">
        <f>'Yearly data'!CC362</f>
        <v>34.67</v>
      </c>
      <c r="CE27" s="49">
        <f>'Yearly data'!CD362</f>
        <v>38</v>
      </c>
      <c r="CF27" s="49">
        <f>'Yearly data'!CE362</f>
        <v>40</v>
      </c>
      <c r="CG27" s="49">
        <f>'Yearly data'!CF362</f>
        <v>40.67</v>
      </c>
      <c r="CH27" s="49">
        <f>'Yearly data'!CG362</f>
        <v>40.67</v>
      </c>
      <c r="CI27" s="49">
        <f>'Yearly data'!CH362</f>
        <v>41</v>
      </c>
      <c r="CJ27" s="49">
        <f>'Yearly data'!CI362</f>
        <v>41.33</v>
      </c>
      <c r="CK27" s="49">
        <f>'Yearly data'!CJ362</f>
        <v>41.33</v>
      </c>
      <c r="CL27" s="49">
        <f>'Yearly data'!CK362</f>
        <v>41.33</v>
      </c>
      <c r="CM27" s="49">
        <f>'Yearly data'!CL362</f>
        <v>43</v>
      </c>
      <c r="CN27" s="49">
        <f>'Yearly data'!CM362</f>
        <v>44</v>
      </c>
      <c r="CO27" s="49">
        <f>'Yearly data'!CN362</f>
        <v>44.33</v>
      </c>
      <c r="CP27" s="49">
        <f>'Yearly data'!CO362</f>
        <v>45</v>
      </c>
      <c r="CQ27" s="49">
        <f>'Yearly data'!CP362</f>
        <v>45</v>
      </c>
      <c r="CR27" s="49">
        <v>590</v>
      </c>
      <c r="CS27" s="49">
        <v>580</v>
      </c>
      <c r="CT27" s="49">
        <v>573</v>
      </c>
    </row>
    <row r="28" spans="2:98" ht="20.399999999999999">
      <c r="B28" s="48">
        <v>45653</v>
      </c>
      <c r="C28" s="49">
        <f>'Yearly data'!B363</f>
        <v>30</v>
      </c>
      <c r="D28" s="49">
        <f>'Yearly data'!C363</f>
        <v>30</v>
      </c>
      <c r="E28" s="49">
        <f>'Yearly data'!D363</f>
        <v>30</v>
      </c>
      <c r="F28" s="49">
        <f>'Yearly data'!E363</f>
        <v>30</v>
      </c>
      <c r="G28" s="49">
        <f>'Yearly data'!F363</f>
        <v>30</v>
      </c>
      <c r="H28" s="49">
        <f>'Yearly data'!G363</f>
        <v>30</v>
      </c>
      <c r="I28" s="49">
        <f>'Yearly data'!H363</f>
        <v>30</v>
      </c>
      <c r="J28" s="49">
        <f>'Yearly data'!I363</f>
        <v>29.33</v>
      </c>
      <c r="K28" s="49">
        <f>'Yearly data'!J363</f>
        <v>28.33</v>
      </c>
      <c r="L28" s="49">
        <f>'Yearly data'!K363</f>
        <v>27.67</v>
      </c>
      <c r="M28" s="49">
        <f>'Yearly data'!L363</f>
        <v>26.67</v>
      </c>
      <c r="N28" s="49">
        <f>'Yearly data'!M363</f>
        <v>25.67</v>
      </c>
      <c r="O28" s="49">
        <f>'Yearly data'!N363</f>
        <v>25</v>
      </c>
      <c r="P28" s="49">
        <f>'Yearly data'!O363</f>
        <v>24.67</v>
      </c>
      <c r="Q28" s="49">
        <f>'Yearly data'!P363</f>
        <v>24.33</v>
      </c>
      <c r="R28" s="49">
        <f>'Yearly data'!Q363</f>
        <v>24</v>
      </c>
      <c r="S28" s="49">
        <f>'Yearly data'!R363</f>
        <v>21.33</v>
      </c>
      <c r="T28" s="49">
        <f>'Yearly data'!S363</f>
        <v>20.329999999999998</v>
      </c>
      <c r="U28" s="49">
        <f>'Yearly data'!T363</f>
        <v>21</v>
      </c>
      <c r="V28" s="49">
        <f>'Yearly data'!U363</f>
        <v>20.67</v>
      </c>
      <c r="W28" s="49">
        <f>'Yearly data'!V363</f>
        <v>20.329999999999998</v>
      </c>
      <c r="X28" s="49">
        <f>'Yearly data'!W363</f>
        <v>20</v>
      </c>
      <c r="Y28" s="49">
        <f>'Yearly data'!X363</f>
        <v>19.670000000000002</v>
      </c>
      <c r="Z28" s="49">
        <f>'Yearly data'!Y363</f>
        <v>19.329999999999998</v>
      </c>
      <c r="AA28" s="49">
        <f>'Yearly data'!Z363</f>
        <v>22.33</v>
      </c>
      <c r="AB28" s="49">
        <f>'Yearly data'!AA363</f>
        <v>21.67</v>
      </c>
      <c r="AC28" s="49">
        <f>'Yearly data'!AB363</f>
        <v>23.67</v>
      </c>
      <c r="AD28" s="49">
        <f>'Yearly data'!AC363</f>
        <v>23</v>
      </c>
      <c r="AE28" s="49">
        <f>'Yearly data'!AD363</f>
        <v>22.33</v>
      </c>
      <c r="AF28" s="49">
        <f>'Yearly data'!AE363</f>
        <v>21.33</v>
      </c>
      <c r="AG28" s="49">
        <f>'Yearly data'!AF363</f>
        <v>20.329999999999998</v>
      </c>
      <c r="AH28" s="49">
        <f>'Yearly data'!AG363</f>
        <v>20</v>
      </c>
      <c r="AI28" s="49">
        <f>'Yearly data'!AH363</f>
        <v>19</v>
      </c>
      <c r="AJ28" s="49">
        <f>'Yearly data'!AI363</f>
        <v>17.329999999999998</v>
      </c>
      <c r="AK28" s="49">
        <f>'Yearly data'!AJ363</f>
        <v>16</v>
      </c>
      <c r="AL28" s="49">
        <f>'Yearly data'!AK363</f>
        <v>14.33</v>
      </c>
      <c r="AM28" s="49">
        <f>'Yearly data'!AL363</f>
        <v>13</v>
      </c>
      <c r="AN28" s="49">
        <f>'Yearly data'!AM363</f>
        <v>11.67</v>
      </c>
      <c r="AO28" s="49">
        <f>'Yearly data'!AN363</f>
        <v>11</v>
      </c>
      <c r="AP28" s="49">
        <f>'Yearly data'!AO363</f>
        <v>9.67</v>
      </c>
      <c r="AQ28" s="49">
        <f>'Yearly data'!AP363</f>
        <v>8.67</v>
      </c>
      <c r="AR28" s="49">
        <f>'Yearly data'!AQ363</f>
        <v>8.67</v>
      </c>
      <c r="AS28" s="49">
        <f>'Yearly data'!AR363</f>
        <v>8.67</v>
      </c>
      <c r="AT28" s="49">
        <f>'Yearly data'!AS363</f>
        <v>8.67</v>
      </c>
      <c r="AU28" s="49">
        <f>'Yearly data'!AT363</f>
        <v>8.67</v>
      </c>
      <c r="AV28" s="49">
        <f>'Yearly data'!AU363</f>
        <v>8.67</v>
      </c>
      <c r="AW28" s="49">
        <f>'Yearly data'!AV363</f>
        <v>8.67</v>
      </c>
      <c r="AX28" s="49">
        <f>'Yearly data'!AW363</f>
        <v>8.67</v>
      </c>
      <c r="AY28" s="49">
        <f>'Yearly data'!AX363</f>
        <v>8.67</v>
      </c>
      <c r="AZ28" s="49">
        <f>'Yearly data'!AY363</f>
        <v>8.67</v>
      </c>
      <c r="BA28" s="49">
        <f>'Yearly data'!AZ363</f>
        <v>8.67</v>
      </c>
      <c r="BB28" s="49">
        <f>'Yearly data'!BA363</f>
        <v>9</v>
      </c>
      <c r="BC28" s="49">
        <f>'Yearly data'!BB363</f>
        <v>10</v>
      </c>
      <c r="BD28" s="49">
        <f>'Yearly data'!BC363</f>
        <v>10.67</v>
      </c>
      <c r="BE28" s="49">
        <f>'Yearly data'!BD363</f>
        <v>16</v>
      </c>
      <c r="BF28" s="49">
        <f>'Yearly data'!BE363</f>
        <v>16.329999999999998</v>
      </c>
      <c r="BG28" s="49">
        <f>'Yearly data'!BF363</f>
        <v>19.670000000000002</v>
      </c>
      <c r="BH28" s="49">
        <f>'Yearly data'!BG363</f>
        <v>20</v>
      </c>
      <c r="BI28" s="49">
        <f>'Yearly data'!BH363</f>
        <v>20.329999999999998</v>
      </c>
      <c r="BJ28" s="49">
        <f>'Yearly data'!BI363</f>
        <v>20.329999999999998</v>
      </c>
      <c r="BK28" s="49">
        <f>'Yearly data'!BJ363</f>
        <v>18.329999999999998</v>
      </c>
      <c r="BL28" s="49">
        <f>'Yearly data'!BK363</f>
        <v>18.670000000000002</v>
      </c>
      <c r="BM28" s="49">
        <f>'Yearly data'!BL363</f>
        <v>19</v>
      </c>
      <c r="BN28" s="49">
        <f>'Yearly data'!BM363</f>
        <v>19.329999999999998</v>
      </c>
      <c r="BO28" s="49">
        <f>'Yearly data'!BN363</f>
        <v>19.670000000000002</v>
      </c>
      <c r="BP28" s="49">
        <f>'Yearly data'!BO363</f>
        <v>20</v>
      </c>
      <c r="BQ28" s="49">
        <f>'Yearly data'!BP363</f>
        <v>20</v>
      </c>
      <c r="BR28" s="49">
        <f>'Yearly data'!BQ363</f>
        <v>20.329999999999998</v>
      </c>
      <c r="BS28" s="49">
        <f>'Yearly data'!BR363</f>
        <v>20.67</v>
      </c>
      <c r="BT28" s="49">
        <f>'Yearly data'!BS363</f>
        <v>20.67</v>
      </c>
      <c r="BU28" s="49">
        <f>'Yearly data'!BT363</f>
        <v>21</v>
      </c>
      <c r="BV28" s="49">
        <f>'Yearly data'!BU363</f>
        <v>21.33</v>
      </c>
      <c r="BW28" s="49">
        <f>'Yearly data'!BV363</f>
        <v>22</v>
      </c>
      <c r="BX28" s="49">
        <f>'Yearly data'!BW363</f>
        <v>22.67</v>
      </c>
      <c r="BY28" s="49">
        <f>'Yearly data'!BX363</f>
        <v>21.67</v>
      </c>
      <c r="BZ28" s="49">
        <f>'Yearly data'!BY363</f>
        <v>22.67</v>
      </c>
      <c r="CA28" s="49">
        <f>'Yearly data'!BZ363</f>
        <v>24</v>
      </c>
      <c r="CB28" s="49">
        <f>'Yearly data'!CA363</f>
        <v>25</v>
      </c>
      <c r="CC28" s="49">
        <f>'Yearly data'!CB363</f>
        <v>21.67</v>
      </c>
      <c r="CD28" s="49">
        <f>'Yearly data'!CC363</f>
        <v>21.67</v>
      </c>
      <c r="CE28" s="49">
        <f>'Yearly data'!CD363</f>
        <v>26</v>
      </c>
      <c r="CF28" s="49">
        <f>'Yearly data'!CE363</f>
        <v>26.33</v>
      </c>
      <c r="CG28" s="49">
        <f>'Yearly data'!CF363</f>
        <v>27.33</v>
      </c>
      <c r="CH28" s="49">
        <f>'Yearly data'!CG363</f>
        <v>27.67</v>
      </c>
      <c r="CI28" s="49">
        <f>'Yearly data'!CH363</f>
        <v>33.33</v>
      </c>
      <c r="CJ28" s="49">
        <f>'Yearly data'!CI363</f>
        <v>33.33</v>
      </c>
      <c r="CK28" s="49">
        <f>'Yearly data'!CJ363</f>
        <v>33.33</v>
      </c>
      <c r="CL28" s="49">
        <f>'Yearly data'!CK363</f>
        <v>33.33</v>
      </c>
      <c r="CM28" s="49">
        <f>'Yearly data'!CL363</f>
        <v>33.33</v>
      </c>
      <c r="CN28" s="49">
        <f>'Yearly data'!CM363</f>
        <v>33.33</v>
      </c>
      <c r="CO28" s="49">
        <f>'Yearly data'!CN363</f>
        <v>30</v>
      </c>
      <c r="CP28" s="49">
        <f>'Yearly data'!CO363</f>
        <v>29.33</v>
      </c>
      <c r="CQ28" s="49">
        <f>'Yearly data'!CP363</f>
        <v>28.33</v>
      </c>
      <c r="CR28" s="49">
        <v>603</v>
      </c>
      <c r="CS28" s="49">
        <v>595</v>
      </c>
      <c r="CT28" s="49">
        <v>590</v>
      </c>
    </row>
    <row r="29" spans="2:98" ht="20.399999999999999">
      <c r="B29" s="48">
        <v>45654</v>
      </c>
      <c r="C29" s="49">
        <f>'Yearly data'!B364</f>
        <v>28.66</v>
      </c>
      <c r="D29" s="49">
        <f>'Yearly data'!C364</f>
        <v>29</v>
      </c>
      <c r="E29" s="49">
        <f>'Yearly data'!D364</f>
        <v>29</v>
      </c>
      <c r="F29" s="49">
        <f>'Yearly data'!E364</f>
        <v>29</v>
      </c>
      <c r="G29" s="49">
        <f>'Yearly data'!F364</f>
        <v>28.66</v>
      </c>
      <c r="H29" s="49">
        <f>'Yearly data'!G364</f>
        <v>28.34</v>
      </c>
      <c r="I29" s="49">
        <f>'Yearly data'!H364</f>
        <v>28.33</v>
      </c>
      <c r="J29" s="49">
        <f>'Yearly data'!I364</f>
        <v>28.33</v>
      </c>
      <c r="K29" s="49">
        <f>'Yearly data'!J364</f>
        <v>28.33</v>
      </c>
      <c r="L29" s="49">
        <f>'Yearly data'!K364</f>
        <v>28.33</v>
      </c>
      <c r="M29" s="49">
        <f>'Yearly data'!L364</f>
        <v>28.33</v>
      </c>
      <c r="N29" s="49">
        <f>'Yearly data'!M364</f>
        <v>28.33</v>
      </c>
      <c r="O29" s="49">
        <f>'Yearly data'!N364</f>
        <v>24.34</v>
      </c>
      <c r="P29" s="49">
        <f>'Yearly data'!O364</f>
        <v>24</v>
      </c>
      <c r="Q29" s="49">
        <f>'Yearly data'!P364</f>
        <v>23.34</v>
      </c>
      <c r="R29" s="49">
        <f>'Yearly data'!Q364</f>
        <v>22.66</v>
      </c>
      <c r="S29" s="49">
        <f>'Yearly data'!R364</f>
        <v>19</v>
      </c>
      <c r="T29" s="49">
        <f>'Yearly data'!S364</f>
        <v>17.34</v>
      </c>
      <c r="U29" s="49">
        <f>'Yearly data'!T364</f>
        <v>16</v>
      </c>
      <c r="V29" s="49">
        <f>'Yearly data'!U364</f>
        <v>14.66</v>
      </c>
      <c r="W29" s="49">
        <f>'Yearly data'!V364</f>
        <v>13.34</v>
      </c>
      <c r="X29" s="49">
        <f>'Yearly data'!W364</f>
        <v>12.34</v>
      </c>
      <c r="Y29" s="49">
        <f>'Yearly data'!X364</f>
        <v>12.34</v>
      </c>
      <c r="Z29" s="49">
        <f>'Yearly data'!Y364</f>
        <v>12.34</v>
      </c>
      <c r="AA29" s="49">
        <f>'Yearly data'!Z364</f>
        <v>18.34</v>
      </c>
      <c r="AB29" s="49">
        <f>'Yearly data'!AA364</f>
        <v>17.66</v>
      </c>
      <c r="AC29" s="49">
        <f>'Yearly data'!AB364</f>
        <v>20</v>
      </c>
      <c r="AD29" s="49">
        <f>'Yearly data'!AC364</f>
        <v>20</v>
      </c>
      <c r="AE29" s="49">
        <f>'Yearly data'!AD364</f>
        <v>16.34</v>
      </c>
      <c r="AF29" s="49">
        <f>'Yearly data'!AE364</f>
        <v>15.34</v>
      </c>
      <c r="AG29" s="49">
        <f>'Yearly data'!AF364</f>
        <v>11.66</v>
      </c>
      <c r="AH29" s="49">
        <f>'Yearly data'!AG364</f>
        <v>10</v>
      </c>
      <c r="AI29" s="49">
        <f>'Yearly data'!AH364</f>
        <v>10</v>
      </c>
      <c r="AJ29" s="49">
        <f>'Yearly data'!AI364</f>
        <v>10</v>
      </c>
      <c r="AK29" s="49">
        <f>'Yearly data'!AJ364</f>
        <v>10</v>
      </c>
      <c r="AL29" s="49">
        <f>'Yearly data'!AK364</f>
        <v>10</v>
      </c>
      <c r="AM29" s="49">
        <f>'Yearly data'!AL364</f>
        <v>10</v>
      </c>
      <c r="AN29" s="49">
        <f>'Yearly data'!AM364</f>
        <v>10</v>
      </c>
      <c r="AO29" s="49">
        <f>'Yearly data'!AN364</f>
        <v>10</v>
      </c>
      <c r="AP29" s="49">
        <f>'Yearly data'!AO364</f>
        <v>10</v>
      </c>
      <c r="AQ29" s="49">
        <f>'Yearly data'!AP364</f>
        <v>6</v>
      </c>
      <c r="AR29" s="49">
        <f>'Yearly data'!AQ364</f>
        <v>6</v>
      </c>
      <c r="AS29" s="49">
        <f>'Yearly data'!AR364</f>
        <v>6</v>
      </c>
      <c r="AT29" s="49">
        <f>'Yearly data'!AS364</f>
        <v>6</v>
      </c>
      <c r="AU29" s="49">
        <f>'Yearly data'!AT364</f>
        <v>4.66</v>
      </c>
      <c r="AV29" s="49">
        <f>'Yearly data'!AU364</f>
        <v>4.66</v>
      </c>
      <c r="AW29" s="49">
        <f>'Yearly data'!AV364</f>
        <v>4.66</v>
      </c>
      <c r="AX29" s="49">
        <f>'Yearly data'!AW364</f>
        <v>4.66</v>
      </c>
      <c r="AY29" s="49">
        <f>'Yearly data'!AX364</f>
        <v>4.66</v>
      </c>
      <c r="AZ29" s="49">
        <f>'Yearly data'!AY364</f>
        <v>5.34</v>
      </c>
      <c r="BA29" s="49">
        <f>'Yearly data'!AZ364</f>
        <v>5.34</v>
      </c>
      <c r="BB29" s="49">
        <f>'Yearly data'!BA364</f>
        <v>5.34</v>
      </c>
      <c r="BC29" s="49">
        <f>'Yearly data'!BB364</f>
        <v>5.34</v>
      </c>
      <c r="BD29" s="49">
        <f>'Yearly data'!BC364</f>
        <v>5.34</v>
      </c>
      <c r="BE29" s="49">
        <f>'Yearly data'!BD364</f>
        <v>5.34</v>
      </c>
      <c r="BF29" s="49">
        <f>'Yearly data'!BE364</f>
        <v>5.34</v>
      </c>
      <c r="BG29" s="49">
        <f>'Yearly data'!BF364</f>
        <v>9.66</v>
      </c>
      <c r="BH29" s="49">
        <f>'Yearly data'!BG364</f>
        <v>10</v>
      </c>
      <c r="BI29" s="49">
        <f>'Yearly data'!BH364</f>
        <v>9.66</v>
      </c>
      <c r="BJ29" s="49">
        <f>'Yearly data'!BI364</f>
        <v>9.66</v>
      </c>
      <c r="BK29" s="49">
        <f>'Yearly data'!BJ364</f>
        <v>9.34</v>
      </c>
      <c r="BL29" s="49">
        <f>'Yearly data'!BK364</f>
        <v>9.34</v>
      </c>
      <c r="BM29" s="49">
        <f>'Yearly data'!BL364</f>
        <v>9</v>
      </c>
      <c r="BN29" s="49">
        <f>'Yearly data'!BM364</f>
        <v>8.66</v>
      </c>
      <c r="BO29" s="49">
        <f>'Yearly data'!BN364</f>
        <v>8</v>
      </c>
      <c r="BP29" s="49">
        <f>'Yearly data'!BO364</f>
        <v>7.34</v>
      </c>
      <c r="BQ29" s="49">
        <f>'Yearly data'!BP364</f>
        <v>6.66</v>
      </c>
      <c r="BR29" s="49">
        <f>'Yearly data'!BQ364</f>
        <v>6</v>
      </c>
      <c r="BS29" s="49">
        <f>'Yearly data'!BR364</f>
        <v>9</v>
      </c>
      <c r="BT29" s="49">
        <f>'Yearly data'!BS364</f>
        <v>7.66</v>
      </c>
      <c r="BU29" s="49">
        <f>'Yearly data'!BT364</f>
        <v>7.66</v>
      </c>
      <c r="BV29" s="49">
        <f>'Yearly data'!BU364</f>
        <v>7.66</v>
      </c>
      <c r="BW29" s="49">
        <f>'Yearly data'!BV364</f>
        <v>7.66</v>
      </c>
      <c r="BX29" s="49">
        <f>'Yearly data'!BW364</f>
        <v>7.66</v>
      </c>
      <c r="BY29" s="49">
        <f>'Yearly data'!BX364</f>
        <v>7.66</v>
      </c>
      <c r="BZ29" s="49">
        <f>'Yearly data'!BY364</f>
        <v>7.66</v>
      </c>
      <c r="CA29" s="49">
        <f>'Yearly data'!BZ364</f>
        <v>7.66</v>
      </c>
      <c r="CB29" s="49">
        <f>'Yearly data'!CA364</f>
        <v>7.66</v>
      </c>
      <c r="CC29" s="49">
        <f>'Yearly data'!CB364</f>
        <v>7.66</v>
      </c>
      <c r="CD29" s="49">
        <f>'Yearly data'!CC364</f>
        <v>7.66</v>
      </c>
      <c r="CE29" s="49">
        <f>'Yearly data'!CD364</f>
        <v>7.66</v>
      </c>
      <c r="CF29" s="49">
        <f>'Yearly data'!CE364</f>
        <v>7.66</v>
      </c>
      <c r="CG29" s="49">
        <f>'Yearly data'!CF364</f>
        <v>7.66</v>
      </c>
      <c r="CH29" s="49">
        <f>'Yearly data'!CG364</f>
        <v>7.66</v>
      </c>
      <c r="CI29" s="49">
        <f>'Yearly data'!CH364</f>
        <v>8.66</v>
      </c>
      <c r="CJ29" s="49">
        <f>'Yearly data'!CI364</f>
        <v>10.34</v>
      </c>
      <c r="CK29" s="49">
        <f>'Yearly data'!CJ364</f>
        <v>12.34</v>
      </c>
      <c r="CL29" s="49">
        <f>'Yearly data'!CK364</f>
        <v>14</v>
      </c>
      <c r="CM29" s="49">
        <f>'Yearly data'!CL364</f>
        <v>14.34</v>
      </c>
      <c r="CN29" s="49">
        <f>'Yearly data'!CM364</f>
        <v>14.34</v>
      </c>
      <c r="CO29" s="49">
        <f>'Yearly data'!CN364</f>
        <v>13.66</v>
      </c>
      <c r="CP29" s="49">
        <f>'Yearly data'!CO364</f>
        <v>13.34</v>
      </c>
      <c r="CQ29" s="49">
        <f>'Yearly data'!CP364</f>
        <v>12.66</v>
      </c>
      <c r="CR29" s="49">
        <v>610</v>
      </c>
      <c r="CS29" s="49">
        <v>599</v>
      </c>
      <c r="CT29" s="49">
        <v>586</v>
      </c>
    </row>
    <row r="30" spans="2:98" ht="20.399999999999999">
      <c r="B30" s="48">
        <v>45655</v>
      </c>
      <c r="C30" s="49">
        <f>'Yearly data'!B365</f>
        <v>17.37</v>
      </c>
      <c r="D30" s="49">
        <f>'Yearly data'!C365</f>
        <v>17.579999999999998</v>
      </c>
      <c r="E30" s="49">
        <f>'Yearly data'!D365</f>
        <v>17.579999999999998</v>
      </c>
      <c r="F30" s="49">
        <f>'Yearly data'!E365</f>
        <v>17.48</v>
      </c>
      <c r="G30" s="49">
        <f>'Yearly data'!F365</f>
        <v>12.34</v>
      </c>
      <c r="H30" s="49">
        <f>'Yearly data'!G365</f>
        <v>11.66</v>
      </c>
      <c r="I30" s="49">
        <f>'Yearly data'!H365</f>
        <v>11.34</v>
      </c>
      <c r="J30" s="49">
        <f>'Yearly data'!I365</f>
        <v>11</v>
      </c>
      <c r="K30" s="49">
        <f>'Yearly data'!J365</f>
        <v>10.66</v>
      </c>
      <c r="L30" s="49">
        <f>'Yearly data'!K365</f>
        <v>10.34</v>
      </c>
      <c r="M30" s="49">
        <f>'Yearly data'!L365</f>
        <v>10.34</v>
      </c>
      <c r="N30" s="49">
        <f>'Yearly data'!M365</f>
        <v>10</v>
      </c>
      <c r="O30" s="49">
        <f>'Yearly data'!N365</f>
        <v>10</v>
      </c>
      <c r="P30" s="49">
        <f>'Yearly data'!O365</f>
        <v>10.34</v>
      </c>
      <c r="Q30" s="49">
        <f>'Yearly data'!P365</f>
        <v>10.66</v>
      </c>
      <c r="R30" s="49">
        <f>'Yearly data'!Q365</f>
        <v>11</v>
      </c>
      <c r="S30" s="49">
        <f>'Yearly data'!R365</f>
        <v>10.34</v>
      </c>
      <c r="T30" s="49">
        <f>'Yearly data'!S365</f>
        <v>10</v>
      </c>
      <c r="U30" s="49">
        <f>'Yearly data'!T365</f>
        <v>10</v>
      </c>
      <c r="V30" s="49">
        <f>'Yearly data'!U365</f>
        <v>10</v>
      </c>
      <c r="W30" s="49">
        <f>'Yearly data'!V365</f>
        <v>10.34</v>
      </c>
      <c r="X30" s="49">
        <f>'Yearly data'!W365</f>
        <v>10.34</v>
      </c>
      <c r="Y30" s="49">
        <f>'Yearly data'!X365</f>
        <v>10.34</v>
      </c>
      <c r="Z30" s="49">
        <f>'Yearly data'!Y365</f>
        <v>10.66</v>
      </c>
      <c r="AA30" s="49">
        <f>'Yearly data'!Z365</f>
        <v>9</v>
      </c>
      <c r="AB30" s="49">
        <f>'Yearly data'!AA365</f>
        <v>8.66</v>
      </c>
      <c r="AC30" s="49">
        <f>'Yearly data'!AB365</f>
        <v>8.66</v>
      </c>
      <c r="AD30" s="49">
        <f>'Yearly data'!AC365</f>
        <v>8.66</v>
      </c>
      <c r="AE30" s="49">
        <f>'Yearly data'!AD365</f>
        <v>8.66</v>
      </c>
      <c r="AF30" s="49">
        <f>'Yearly data'!AE365</f>
        <v>8.66</v>
      </c>
      <c r="AG30" s="49">
        <f>'Yearly data'!AF365</f>
        <v>9</v>
      </c>
      <c r="AH30" s="49">
        <f>'Yearly data'!AG365</f>
        <v>9</v>
      </c>
      <c r="AI30" s="49">
        <f>'Yearly data'!AH365</f>
        <v>8</v>
      </c>
      <c r="AJ30" s="49">
        <f>'Yearly data'!AI365</f>
        <v>7.66</v>
      </c>
      <c r="AK30" s="49">
        <f>'Yearly data'!AJ365</f>
        <v>7.66</v>
      </c>
      <c r="AL30" s="49">
        <f>'Yearly data'!AK365</f>
        <v>8</v>
      </c>
      <c r="AM30" s="49">
        <f>'Yearly data'!AL365</f>
        <v>7.66</v>
      </c>
      <c r="AN30" s="49">
        <f>'Yearly data'!AM365</f>
        <v>7.34</v>
      </c>
      <c r="AO30" s="49">
        <f>'Yearly data'!AN365</f>
        <v>7</v>
      </c>
      <c r="AP30" s="49">
        <f>'Yearly data'!AO365</f>
        <v>7</v>
      </c>
      <c r="AQ30" s="49">
        <f>'Yearly data'!AP365</f>
        <v>5</v>
      </c>
      <c r="AR30" s="49">
        <f>'Yearly data'!AQ365</f>
        <v>4.34</v>
      </c>
      <c r="AS30" s="49">
        <f>'Yearly data'!AR365</f>
        <v>4</v>
      </c>
      <c r="AT30" s="49">
        <f>'Yearly data'!AS365</f>
        <v>4</v>
      </c>
      <c r="AU30" s="49">
        <f>'Yearly data'!AT365</f>
        <v>4</v>
      </c>
      <c r="AV30" s="49">
        <f>'Yearly data'!AU365</f>
        <v>4</v>
      </c>
      <c r="AW30" s="49">
        <f>'Yearly data'!AV365</f>
        <v>4</v>
      </c>
      <c r="AX30" s="49">
        <f>'Yearly data'!AW365</f>
        <v>4</v>
      </c>
      <c r="AY30" s="49">
        <f>'Yearly data'!AX365</f>
        <v>4</v>
      </c>
      <c r="AZ30" s="49">
        <f>'Yearly data'!AY365</f>
        <v>4</v>
      </c>
      <c r="BA30" s="49">
        <f>'Yearly data'!AZ365</f>
        <v>4</v>
      </c>
      <c r="BB30" s="49">
        <f>'Yearly data'!BA365</f>
        <v>4</v>
      </c>
      <c r="BC30" s="49">
        <f>'Yearly data'!BB365</f>
        <v>4</v>
      </c>
      <c r="BD30" s="49">
        <f>'Yearly data'!BC365</f>
        <v>4</v>
      </c>
      <c r="BE30" s="49">
        <f>'Yearly data'!BD365</f>
        <v>5.66</v>
      </c>
      <c r="BF30" s="49">
        <f>'Yearly data'!BE365</f>
        <v>5.66</v>
      </c>
      <c r="BG30" s="49">
        <f>'Yearly data'!BF365</f>
        <v>5.66</v>
      </c>
      <c r="BH30" s="49">
        <f>'Yearly data'!BG365</f>
        <v>5.66</v>
      </c>
      <c r="BI30" s="49">
        <f>'Yearly data'!BH365</f>
        <v>5.66</v>
      </c>
      <c r="BJ30" s="49">
        <f>'Yearly data'!BI365</f>
        <v>5.66</v>
      </c>
      <c r="BK30" s="49">
        <f>'Yearly data'!BJ365</f>
        <v>5.66</v>
      </c>
      <c r="BL30" s="49">
        <f>'Yearly data'!BK365</f>
        <v>5.66</v>
      </c>
      <c r="BM30" s="49">
        <f>'Yearly data'!BL365</f>
        <v>5.66</v>
      </c>
      <c r="BN30" s="49">
        <f>'Yearly data'!BM365</f>
        <v>5.66</v>
      </c>
      <c r="BO30" s="49">
        <f>'Yearly data'!BN365</f>
        <v>7.67</v>
      </c>
      <c r="BP30" s="49">
        <f>'Yearly data'!BO365</f>
        <v>7.67</v>
      </c>
      <c r="BQ30" s="49">
        <f>'Yearly data'!BP365</f>
        <v>7.67</v>
      </c>
      <c r="BR30" s="49">
        <f>'Yearly data'!BQ365</f>
        <v>7.67</v>
      </c>
      <c r="BS30" s="49">
        <f>'Yearly data'!BR365</f>
        <v>8.67</v>
      </c>
      <c r="BT30" s="49">
        <f>'Yearly data'!BS365</f>
        <v>9</v>
      </c>
      <c r="BU30" s="49">
        <f>'Yearly data'!BT365</f>
        <v>8.67</v>
      </c>
      <c r="BV30" s="49">
        <f>'Yearly data'!BU365</f>
        <v>8.67</v>
      </c>
      <c r="BW30" s="49">
        <f>'Yearly data'!BV365</f>
        <v>9</v>
      </c>
      <c r="BX30" s="49">
        <f>'Yearly data'!BW365</f>
        <v>9.33</v>
      </c>
      <c r="BY30" s="49">
        <f>'Yearly data'!BX365</f>
        <v>14</v>
      </c>
      <c r="BZ30" s="49">
        <f>'Yearly data'!BY365</f>
        <v>14.34</v>
      </c>
      <c r="CA30" s="49">
        <f>'Yearly data'!BZ365</f>
        <v>9.66</v>
      </c>
      <c r="CB30" s="49">
        <f>'Yearly data'!CA365</f>
        <v>10</v>
      </c>
      <c r="CC30" s="49">
        <f>'Yearly data'!CB365</f>
        <v>10.66</v>
      </c>
      <c r="CD30" s="49">
        <f>'Yearly data'!CC365</f>
        <v>11.34</v>
      </c>
      <c r="CE30" s="49">
        <f>'Yearly data'!CD365</f>
        <v>12</v>
      </c>
      <c r="CF30" s="49">
        <f>'Yearly data'!CE365</f>
        <v>12.66</v>
      </c>
      <c r="CG30" s="49">
        <f>'Yearly data'!CF365</f>
        <v>13.34</v>
      </c>
      <c r="CH30" s="49">
        <f>'Yearly data'!CG365</f>
        <v>14</v>
      </c>
      <c r="CI30" s="49">
        <f>'Yearly data'!CH365</f>
        <v>14.66</v>
      </c>
      <c r="CJ30" s="49">
        <f>'Yearly data'!CI365</f>
        <v>15.34</v>
      </c>
      <c r="CK30" s="49">
        <f>'Yearly data'!CJ365</f>
        <v>15.34</v>
      </c>
      <c r="CL30" s="49">
        <f>'Yearly data'!CK365</f>
        <v>15.34</v>
      </c>
      <c r="CM30" s="49">
        <f>'Yearly data'!CL365</f>
        <v>13.34</v>
      </c>
      <c r="CN30" s="49">
        <f>'Yearly data'!CM365</f>
        <v>13.34</v>
      </c>
      <c r="CO30" s="49">
        <f>'Yearly data'!CN365</f>
        <v>12.66</v>
      </c>
      <c r="CP30" s="49">
        <f>'Yearly data'!CO365</f>
        <v>12.66</v>
      </c>
      <c r="CQ30" s="49">
        <f>'Yearly data'!CP365</f>
        <v>12</v>
      </c>
      <c r="CR30" s="49">
        <v>597</v>
      </c>
      <c r="CS30" s="49">
        <v>584</v>
      </c>
      <c r="CT30" s="49">
        <v>582</v>
      </c>
    </row>
    <row r="31" spans="2:98" ht="20.399999999999999">
      <c r="B31" s="48">
        <v>45656</v>
      </c>
      <c r="C31" s="49">
        <f>'Yearly data'!B366</f>
        <v>16.66</v>
      </c>
      <c r="D31" s="49">
        <f>'Yearly data'!C366</f>
        <v>16</v>
      </c>
      <c r="E31" s="49">
        <f>'Yearly data'!D366</f>
        <v>19.34</v>
      </c>
      <c r="F31" s="49">
        <f>'Yearly data'!E366</f>
        <v>19</v>
      </c>
      <c r="G31" s="49">
        <f>'Yearly data'!F366</f>
        <v>18.66</v>
      </c>
      <c r="H31" s="49">
        <f>'Yearly data'!G366</f>
        <v>18.34</v>
      </c>
      <c r="I31" s="49">
        <f>'Yearly data'!H366</f>
        <v>14.33</v>
      </c>
      <c r="J31" s="49">
        <f>'Yearly data'!I366</f>
        <v>14</v>
      </c>
      <c r="K31" s="49">
        <f>'Yearly data'!J366</f>
        <v>13.67</v>
      </c>
      <c r="L31" s="49">
        <f>'Yearly data'!K366</f>
        <v>13.33</v>
      </c>
      <c r="M31" s="49">
        <f>'Yearly data'!L366</f>
        <v>13</v>
      </c>
      <c r="N31" s="49">
        <f>'Yearly data'!M366</f>
        <v>12.67</v>
      </c>
      <c r="O31" s="49">
        <f>'Yearly data'!N366</f>
        <v>12.33</v>
      </c>
      <c r="P31" s="49">
        <f>'Yearly data'!O366</f>
        <v>12</v>
      </c>
      <c r="Q31" s="49">
        <f>'Yearly data'!P366</f>
        <v>11.67</v>
      </c>
      <c r="R31" s="49">
        <f>'Yearly data'!Q366</f>
        <v>11.33</v>
      </c>
      <c r="S31" s="49">
        <f>'Yearly data'!R366</f>
        <v>11</v>
      </c>
      <c r="T31" s="49">
        <f>'Yearly data'!S366</f>
        <v>10.67</v>
      </c>
      <c r="U31" s="49">
        <f>'Yearly data'!T366</f>
        <v>10.33</v>
      </c>
      <c r="V31" s="49">
        <f>'Yearly data'!U366</f>
        <v>10.33</v>
      </c>
      <c r="W31" s="49">
        <f>'Yearly data'!V366</f>
        <v>10.33</v>
      </c>
      <c r="X31" s="49">
        <f>'Yearly data'!W366</f>
        <v>10.33</v>
      </c>
      <c r="Y31" s="49">
        <f>'Yearly data'!X366</f>
        <v>10.33</v>
      </c>
      <c r="Z31" s="49">
        <f>'Yearly data'!Y366</f>
        <v>10.33</v>
      </c>
      <c r="AA31" s="49">
        <f>'Yearly data'!Z366</f>
        <v>10</v>
      </c>
      <c r="AB31" s="49">
        <f>'Yearly data'!AA366</f>
        <v>9.67</v>
      </c>
      <c r="AC31" s="49">
        <f>'Yearly data'!AB366</f>
        <v>9.67</v>
      </c>
      <c r="AD31" s="49">
        <f>'Yearly data'!AC366</f>
        <v>9.67</v>
      </c>
      <c r="AE31" s="49">
        <f>'Yearly data'!AD366</f>
        <v>9.67</v>
      </c>
      <c r="AF31" s="49">
        <f>'Yearly data'!AE366</f>
        <v>9.67</v>
      </c>
      <c r="AG31" s="49">
        <f>'Yearly data'!AF366</f>
        <v>9.67</v>
      </c>
      <c r="AH31" s="49">
        <f>'Yearly data'!AG366</f>
        <v>9.67</v>
      </c>
      <c r="AI31" s="49">
        <f>'Yearly data'!AH366</f>
        <v>9.67</v>
      </c>
      <c r="AJ31" s="49">
        <f>'Yearly data'!AI366</f>
        <v>9.67</v>
      </c>
      <c r="AK31" s="49">
        <f>'Yearly data'!AJ366</f>
        <v>8.34</v>
      </c>
      <c r="AL31" s="49">
        <f>'Yearly data'!AK366</f>
        <v>8</v>
      </c>
      <c r="AM31" s="49">
        <f>'Yearly data'!AL366</f>
        <v>7.66</v>
      </c>
      <c r="AN31" s="49">
        <f>'Yearly data'!AM366</f>
        <v>7.34</v>
      </c>
      <c r="AO31" s="49">
        <f>'Yearly data'!AN366</f>
        <v>7</v>
      </c>
      <c r="AP31" s="49">
        <f>'Yearly data'!AO366</f>
        <v>6.66</v>
      </c>
      <c r="AQ31" s="49">
        <f>'Yearly data'!AP366</f>
        <v>4</v>
      </c>
      <c r="AR31" s="49">
        <f>'Yearly data'!AQ366</f>
        <v>4</v>
      </c>
      <c r="AS31" s="49">
        <f>'Yearly data'!AR366</f>
        <v>4</v>
      </c>
      <c r="AT31" s="49">
        <f>'Yearly data'!AS366</f>
        <v>4</v>
      </c>
      <c r="AU31" s="49">
        <f>'Yearly data'!AT366</f>
        <v>4</v>
      </c>
      <c r="AV31" s="49">
        <f>'Yearly data'!AU366</f>
        <v>4</v>
      </c>
      <c r="AW31" s="49">
        <f>'Yearly data'!AV366</f>
        <v>4</v>
      </c>
      <c r="AX31" s="49">
        <f>'Yearly data'!AW366</f>
        <v>4</v>
      </c>
      <c r="AY31" s="49">
        <f>'Yearly data'!AX366</f>
        <v>4</v>
      </c>
      <c r="AZ31" s="49">
        <f>'Yearly data'!AY366</f>
        <v>4</v>
      </c>
      <c r="BA31" s="49">
        <f>'Yearly data'!AZ366</f>
        <v>4</v>
      </c>
      <c r="BB31" s="49">
        <f>'Yearly data'!BA366</f>
        <v>4</v>
      </c>
      <c r="BC31" s="49">
        <f>'Yearly data'!BB366</f>
        <v>4</v>
      </c>
      <c r="BD31" s="49">
        <f>'Yearly data'!BC366</f>
        <v>4</v>
      </c>
      <c r="BE31" s="49">
        <f>'Yearly data'!BD366</f>
        <v>4</v>
      </c>
      <c r="BF31" s="49">
        <f>'Yearly data'!BE366</f>
        <v>4</v>
      </c>
      <c r="BG31" s="49">
        <f>'Yearly data'!BF366</f>
        <v>4</v>
      </c>
      <c r="BH31" s="49">
        <f>'Yearly data'!BG366</f>
        <v>4</v>
      </c>
      <c r="BI31" s="49">
        <f>'Yearly data'!BH366</f>
        <v>4</v>
      </c>
      <c r="BJ31" s="49">
        <f>'Yearly data'!BI366</f>
        <v>4</v>
      </c>
      <c r="BK31" s="49">
        <f>'Yearly data'!BJ366</f>
        <v>4</v>
      </c>
      <c r="BL31" s="49">
        <f>'Yearly data'!BK366</f>
        <v>4</v>
      </c>
      <c r="BM31" s="49">
        <f>'Yearly data'!BL366</f>
        <v>4</v>
      </c>
      <c r="BN31" s="49">
        <f>'Yearly data'!BM366</f>
        <v>4</v>
      </c>
      <c r="BO31" s="49">
        <f>'Yearly data'!BN366</f>
        <v>4</v>
      </c>
      <c r="BP31" s="49">
        <f>'Yearly data'!BO366</f>
        <v>4</v>
      </c>
      <c r="BQ31" s="49">
        <f>'Yearly data'!BP366</f>
        <v>4</v>
      </c>
      <c r="BR31" s="49">
        <f>'Yearly data'!BQ366</f>
        <v>4</v>
      </c>
      <c r="BS31" s="49">
        <f>'Yearly data'!BR366</f>
        <v>5</v>
      </c>
      <c r="BT31" s="49">
        <f>'Yearly data'!BS366</f>
        <v>6.34</v>
      </c>
      <c r="BU31" s="49">
        <f>'Yearly data'!BT366</f>
        <v>6.66</v>
      </c>
      <c r="BV31" s="49">
        <f>'Yearly data'!BU366</f>
        <v>6.66</v>
      </c>
      <c r="BW31" s="49">
        <f>'Yearly data'!BV366</f>
        <v>6.66</v>
      </c>
      <c r="BX31" s="49">
        <f>'Yearly data'!BW366</f>
        <v>6.66</v>
      </c>
      <c r="BY31" s="49">
        <f>'Yearly data'!BX366</f>
        <v>6.66</v>
      </c>
      <c r="BZ31" s="49">
        <f>'Yearly data'!BY366</f>
        <v>6.66</v>
      </c>
      <c r="CA31" s="49">
        <f>'Yearly data'!BZ366</f>
        <v>6.66</v>
      </c>
      <c r="CB31" s="49">
        <f>'Yearly data'!CA366</f>
        <v>6.66</v>
      </c>
      <c r="CC31" s="49">
        <f>'Yearly data'!CB366</f>
        <v>6.66</v>
      </c>
      <c r="CD31" s="49">
        <f>'Yearly data'!CC366</f>
        <v>6.66</v>
      </c>
      <c r="CE31" s="49">
        <f>'Yearly data'!CD366</f>
        <v>6.66</v>
      </c>
      <c r="CF31" s="49">
        <f>'Yearly data'!CE366</f>
        <v>6.66</v>
      </c>
      <c r="CG31" s="49">
        <f>'Yearly data'!CF366</f>
        <v>6.66</v>
      </c>
      <c r="CH31" s="49">
        <f>'Yearly data'!CG366</f>
        <v>6.66</v>
      </c>
      <c r="CI31" s="49">
        <f>'Yearly data'!CH366</f>
        <v>6.66</v>
      </c>
      <c r="CJ31" s="49">
        <f>'Yearly data'!CI366</f>
        <v>6.66</v>
      </c>
      <c r="CK31" s="49">
        <f>'Yearly data'!CJ366</f>
        <v>6.66</v>
      </c>
      <c r="CL31" s="49">
        <f>'Yearly data'!CK366</f>
        <v>6.66</v>
      </c>
      <c r="CM31" s="49">
        <f>'Yearly data'!CL366</f>
        <v>6.66</v>
      </c>
      <c r="CN31" s="49">
        <f>'Yearly data'!CM366</f>
        <v>6.66</v>
      </c>
      <c r="CO31" s="49">
        <f>'Yearly data'!CN366</f>
        <v>6.66</v>
      </c>
      <c r="CP31" s="49">
        <f>'Yearly data'!CO366</f>
        <v>6.66</v>
      </c>
      <c r="CQ31" s="49">
        <f>'Yearly data'!CP366</f>
        <v>6.66</v>
      </c>
      <c r="CR31" s="49">
        <v>538</v>
      </c>
      <c r="CS31" s="49">
        <v>519</v>
      </c>
      <c r="CT31" s="49">
        <v>509</v>
      </c>
    </row>
    <row r="32" spans="2:98" ht="20.399999999999999">
      <c r="B32" s="48">
        <v>45657</v>
      </c>
      <c r="C32" s="49">
        <f>'Yearly data'!B367</f>
        <v>0</v>
      </c>
      <c r="D32" s="49">
        <f>'Yearly data'!C367</f>
        <v>0</v>
      </c>
      <c r="E32" s="49">
        <f>'Yearly data'!D367</f>
        <v>0</v>
      </c>
      <c r="F32" s="49">
        <f>'Yearly data'!E367</f>
        <v>0</v>
      </c>
      <c r="G32" s="49">
        <f>'Yearly data'!F367</f>
        <v>0</v>
      </c>
      <c r="H32" s="49">
        <f>'Yearly data'!G367</f>
        <v>0</v>
      </c>
      <c r="I32" s="49">
        <f>'Yearly data'!H367</f>
        <v>0</v>
      </c>
      <c r="J32" s="49">
        <f>'Yearly data'!I367</f>
        <v>0</v>
      </c>
      <c r="K32" s="49">
        <f>'Yearly data'!J367</f>
        <v>0</v>
      </c>
      <c r="L32" s="49">
        <f>'Yearly data'!K367</f>
        <v>0</v>
      </c>
      <c r="M32" s="49">
        <f>'Yearly data'!L367</f>
        <v>0</v>
      </c>
      <c r="N32" s="49">
        <f>'Yearly data'!M367</f>
        <v>0</v>
      </c>
      <c r="O32" s="49">
        <f>'Yearly data'!N367</f>
        <v>0</v>
      </c>
      <c r="P32" s="49">
        <f>'Yearly data'!O367</f>
        <v>0</v>
      </c>
      <c r="Q32" s="49">
        <f>'Yearly data'!P367</f>
        <v>0</v>
      </c>
      <c r="R32" s="49">
        <f>'Yearly data'!Q367</f>
        <v>0</v>
      </c>
      <c r="S32" s="49">
        <f>'Yearly data'!R367</f>
        <v>0</v>
      </c>
      <c r="T32" s="49">
        <f>'Yearly data'!S367</f>
        <v>0</v>
      </c>
      <c r="U32" s="49">
        <f>'Yearly data'!T367</f>
        <v>0</v>
      </c>
      <c r="V32" s="49">
        <f>'Yearly data'!U367</f>
        <v>0</v>
      </c>
      <c r="W32" s="49">
        <f>'Yearly data'!V367</f>
        <v>0</v>
      </c>
      <c r="X32" s="49">
        <f>'Yearly data'!W367</f>
        <v>0</v>
      </c>
      <c r="Y32" s="49">
        <f>'Yearly data'!X367</f>
        <v>0</v>
      </c>
      <c r="Z32" s="49">
        <f>'Yearly data'!Y367</f>
        <v>0</v>
      </c>
      <c r="AA32" s="49">
        <f>'Yearly data'!Z367</f>
        <v>0</v>
      </c>
      <c r="AB32" s="49">
        <f>'Yearly data'!AA367</f>
        <v>0</v>
      </c>
      <c r="AC32" s="49">
        <f>'Yearly data'!AB367</f>
        <v>0</v>
      </c>
      <c r="AD32" s="49">
        <f>'Yearly data'!AC367</f>
        <v>0</v>
      </c>
      <c r="AE32" s="49">
        <f>'Yearly data'!AD367</f>
        <v>0</v>
      </c>
      <c r="AF32" s="49">
        <f>'Yearly data'!AE367</f>
        <v>0</v>
      </c>
      <c r="AG32" s="49">
        <f>'Yearly data'!AF367</f>
        <v>0</v>
      </c>
      <c r="AH32" s="49">
        <f>'Yearly data'!AG367</f>
        <v>0</v>
      </c>
      <c r="AI32" s="49">
        <f>'Yearly data'!AH367</f>
        <v>0</v>
      </c>
      <c r="AJ32" s="49">
        <f>'Yearly data'!AI367</f>
        <v>0</v>
      </c>
      <c r="AK32" s="49">
        <f>'Yearly data'!AJ367</f>
        <v>0</v>
      </c>
      <c r="AL32" s="49">
        <f>'Yearly data'!AK367</f>
        <v>0</v>
      </c>
      <c r="AM32" s="49">
        <f>'Yearly data'!AL367</f>
        <v>0</v>
      </c>
      <c r="AN32" s="49">
        <f>'Yearly data'!AM367</f>
        <v>0</v>
      </c>
      <c r="AO32" s="49">
        <f>'Yearly data'!AN367</f>
        <v>0</v>
      </c>
      <c r="AP32" s="49">
        <f>'Yearly data'!AO367</f>
        <v>0</v>
      </c>
      <c r="AQ32" s="49">
        <f>'Yearly data'!AP367</f>
        <v>0</v>
      </c>
      <c r="AR32" s="49">
        <f>'Yearly data'!AQ367</f>
        <v>0</v>
      </c>
      <c r="AS32" s="49">
        <f>'Yearly data'!AR367</f>
        <v>0</v>
      </c>
      <c r="AT32" s="49">
        <f>'Yearly data'!AS367</f>
        <v>0</v>
      </c>
      <c r="AU32" s="49">
        <f>'Yearly data'!AT367</f>
        <v>0</v>
      </c>
      <c r="AV32" s="49">
        <f>'Yearly data'!AU367</f>
        <v>0</v>
      </c>
      <c r="AW32" s="49">
        <f>'Yearly data'!AV367</f>
        <v>0</v>
      </c>
      <c r="AX32" s="49">
        <f>'Yearly data'!AW367</f>
        <v>0</v>
      </c>
      <c r="AY32" s="49">
        <f>'Yearly data'!AX367</f>
        <v>0</v>
      </c>
      <c r="AZ32" s="49">
        <f>'Yearly data'!AY367</f>
        <v>0</v>
      </c>
      <c r="BA32" s="49">
        <f>'Yearly data'!AZ367</f>
        <v>0</v>
      </c>
      <c r="BB32" s="49">
        <f>'Yearly data'!BA367</f>
        <v>0</v>
      </c>
      <c r="BC32" s="49">
        <f>'Yearly data'!BB367</f>
        <v>0</v>
      </c>
      <c r="BD32" s="49">
        <f>'Yearly data'!BC367</f>
        <v>0</v>
      </c>
      <c r="BE32" s="49">
        <f>'Yearly data'!BD367</f>
        <v>0</v>
      </c>
      <c r="BF32" s="49">
        <f>'Yearly data'!BE367</f>
        <v>0</v>
      </c>
      <c r="BG32" s="49">
        <f>'Yearly data'!BF367</f>
        <v>0</v>
      </c>
      <c r="BH32" s="49">
        <f>'Yearly data'!BG367</f>
        <v>0</v>
      </c>
      <c r="BI32" s="49">
        <f>'Yearly data'!BH367</f>
        <v>0</v>
      </c>
      <c r="BJ32" s="49">
        <f>'Yearly data'!BI367</f>
        <v>0</v>
      </c>
      <c r="BK32" s="49">
        <f>'Yearly data'!BJ367</f>
        <v>0</v>
      </c>
      <c r="BL32" s="49">
        <f>'Yearly data'!BK367</f>
        <v>0</v>
      </c>
      <c r="BM32" s="49">
        <f>'Yearly data'!BL367</f>
        <v>0</v>
      </c>
      <c r="BN32" s="49">
        <f>'Yearly data'!BM367</f>
        <v>0</v>
      </c>
      <c r="BO32" s="49">
        <f>'Yearly data'!BN367</f>
        <v>0</v>
      </c>
      <c r="BP32" s="49">
        <f>'Yearly data'!BO367</f>
        <v>0</v>
      </c>
      <c r="BQ32" s="49">
        <f>'Yearly data'!BP367</f>
        <v>0</v>
      </c>
      <c r="BR32" s="49">
        <f>'Yearly data'!BQ367</f>
        <v>0</v>
      </c>
      <c r="BS32" s="49">
        <f>'Yearly data'!BR367</f>
        <v>0</v>
      </c>
      <c r="BT32" s="49">
        <f>'Yearly data'!BS367</f>
        <v>0</v>
      </c>
      <c r="BU32" s="49">
        <f>'Yearly data'!BT367</f>
        <v>0</v>
      </c>
      <c r="BV32" s="49">
        <f>'Yearly data'!BU367</f>
        <v>0</v>
      </c>
      <c r="BW32" s="49">
        <f>'Yearly data'!BV367</f>
        <v>0</v>
      </c>
      <c r="BX32" s="49">
        <f>'Yearly data'!BW367</f>
        <v>0</v>
      </c>
      <c r="BY32" s="49">
        <f>'Yearly data'!BX367</f>
        <v>0</v>
      </c>
      <c r="BZ32" s="49">
        <f>'Yearly data'!BY367</f>
        <v>0</v>
      </c>
      <c r="CA32" s="49">
        <f>'Yearly data'!BZ367</f>
        <v>0</v>
      </c>
      <c r="CB32" s="49">
        <f>'Yearly data'!CA367</f>
        <v>0</v>
      </c>
      <c r="CC32" s="49">
        <f>'Yearly data'!CB367</f>
        <v>0</v>
      </c>
      <c r="CD32" s="49">
        <f>'Yearly data'!CC367</f>
        <v>0</v>
      </c>
      <c r="CE32" s="49">
        <f>'Yearly data'!CD367</f>
        <v>0</v>
      </c>
      <c r="CF32" s="49">
        <f>'Yearly data'!CE367</f>
        <v>0</v>
      </c>
      <c r="CG32" s="49">
        <f>'Yearly data'!CF367</f>
        <v>0</v>
      </c>
      <c r="CH32" s="49">
        <f>'Yearly data'!CG367</f>
        <v>0</v>
      </c>
      <c r="CI32" s="49">
        <f>'Yearly data'!CH367</f>
        <v>0</v>
      </c>
      <c r="CJ32" s="49">
        <f>'Yearly data'!CI367</f>
        <v>0</v>
      </c>
      <c r="CK32" s="49">
        <f>'Yearly data'!CJ367</f>
        <v>0</v>
      </c>
      <c r="CL32" s="49">
        <f>'Yearly data'!CK367</f>
        <v>0</v>
      </c>
      <c r="CM32" s="49">
        <f>'Yearly data'!CL367</f>
        <v>0</v>
      </c>
      <c r="CN32" s="49">
        <f>'Yearly data'!CM367</f>
        <v>0</v>
      </c>
      <c r="CO32" s="49">
        <f>'Yearly data'!CN367</f>
        <v>0</v>
      </c>
      <c r="CP32" s="49">
        <f>'Yearly data'!CO367</f>
        <v>0</v>
      </c>
      <c r="CQ32" s="49">
        <f>'Yearly data'!CP367</f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topLeftCell="I43" workbookViewId="0">
      <selection activeCell="Z59" sqref="Z59"/>
    </sheetView>
  </sheetViews>
  <sheetFormatPr defaultColWidth="9" defaultRowHeight="14.4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L20"/>
  <sheetViews>
    <sheetView zoomScale="90" zoomScaleNormal="90" workbookViewId="0">
      <selection activeCell="I23" sqref="I23"/>
    </sheetView>
  </sheetViews>
  <sheetFormatPr defaultColWidth="9" defaultRowHeight="14.4"/>
  <cols>
    <col min="2" max="2" width="10.1015625" customWidth="1"/>
    <col min="3" max="3" width="18.1015625" customWidth="1"/>
    <col min="4" max="4" width="31.1015625" customWidth="1"/>
    <col min="5" max="5" width="22.68359375" customWidth="1"/>
    <col min="6" max="6" width="13.20703125" customWidth="1"/>
    <col min="7" max="7" width="19.1015625" customWidth="1"/>
    <col min="8" max="8" width="19.7890625" customWidth="1"/>
    <col min="9" max="9" width="22.68359375" customWidth="1"/>
    <col min="10" max="10" width="26" customWidth="1"/>
    <col min="11" max="11" width="9.68359375" customWidth="1"/>
    <col min="12" max="12" width="15.3125" customWidth="1"/>
    <col min="15" max="15" width="27.7890625" customWidth="1"/>
    <col min="16" max="16" width="26.89453125" customWidth="1"/>
  </cols>
  <sheetData>
    <row r="1" spans="2:12" ht="18.3">
      <c r="B1" s="68" t="s">
        <v>97</v>
      </c>
      <c r="C1" s="68"/>
      <c r="D1" s="68"/>
      <c r="E1" s="68"/>
      <c r="F1" s="68"/>
      <c r="G1" s="68"/>
      <c r="H1" s="68"/>
      <c r="I1" s="68"/>
      <c r="J1" s="68"/>
      <c r="K1" s="68"/>
      <c r="L1" s="68"/>
    </row>
    <row r="2" spans="2:12">
      <c r="B2" s="38" t="s">
        <v>98</v>
      </c>
      <c r="C2" s="38" t="s">
        <v>99</v>
      </c>
      <c r="D2" s="38" t="s">
        <v>100</v>
      </c>
      <c r="E2" s="38" t="s">
        <v>101</v>
      </c>
      <c r="F2" s="38" t="s">
        <v>102</v>
      </c>
      <c r="G2" s="38" t="s">
        <v>103</v>
      </c>
      <c r="H2" s="38" t="s">
        <v>104</v>
      </c>
      <c r="I2" s="38" t="s">
        <v>105</v>
      </c>
      <c r="J2" s="38" t="s">
        <v>106</v>
      </c>
      <c r="K2" s="38" t="s">
        <v>102</v>
      </c>
      <c r="L2" s="38" t="s">
        <v>103</v>
      </c>
    </row>
    <row r="3" spans="2:12">
      <c r="B3" s="43" t="s">
        <v>107</v>
      </c>
      <c r="C3" s="8" t="s">
        <v>108</v>
      </c>
      <c r="D3" s="15">
        <f>MAX('Morning peak calculation'!D4:W34)</f>
        <v>25.06</v>
      </c>
      <c r="E3" s="15">
        <f>AVERAGE('Morning peak calculation'!D4:W34)</f>
        <v>6.6693225806451588</v>
      </c>
      <c r="F3" s="8">
        <v>4</v>
      </c>
      <c r="G3" s="8">
        <f>(D3-E3)*F3</f>
        <v>73.562709677419363</v>
      </c>
      <c r="H3" s="8" t="s">
        <v>109</v>
      </c>
      <c r="I3" s="15">
        <f>MAX('Evening peak calculation'!C3:O33)</f>
        <v>39.33</v>
      </c>
      <c r="J3" s="15">
        <f>AVERAGE('Evening peak calculation'!C3:O33)</f>
        <v>10.007344913151371</v>
      </c>
      <c r="K3" s="8">
        <v>4</v>
      </c>
      <c r="L3" s="8">
        <f>(I3-J3)*K3</f>
        <v>117.29062034739451</v>
      </c>
    </row>
    <row r="4" spans="2:12">
      <c r="B4" s="43" t="s">
        <v>110</v>
      </c>
      <c r="C4" s="8" t="s">
        <v>111</v>
      </c>
      <c r="D4" s="15">
        <f>MAX('Morning peak calculation'!D44:T71)</f>
        <v>36.67</v>
      </c>
      <c r="E4" s="15">
        <f>AVERAGE('Morning peak calculation'!D44:T71)</f>
        <v>8.7496428571428595</v>
      </c>
      <c r="F4" s="44">
        <v>4.1500000000000004</v>
      </c>
      <c r="G4" s="8">
        <f>(D4-E4)*F4</f>
        <v>115.86948214285715</v>
      </c>
      <c r="H4" s="8" t="s">
        <v>112</v>
      </c>
      <c r="I4" s="15">
        <f>MAX('Evening peak calculation'!C42:AI69)</f>
        <v>38.33</v>
      </c>
      <c r="J4" s="15">
        <f>AVERAGE('Evening peak calculation'!C4:AI69)</f>
        <v>11.728132847421923</v>
      </c>
      <c r="K4" s="8">
        <v>9</v>
      </c>
      <c r="L4" s="8">
        <f>(I4-J4)*K4</f>
        <v>239.41680437320267</v>
      </c>
    </row>
    <row r="5" spans="2:12">
      <c r="B5" s="69" t="s">
        <v>113</v>
      </c>
      <c r="C5" s="69"/>
      <c r="D5" s="69"/>
      <c r="E5" s="69"/>
      <c r="F5" s="69"/>
      <c r="G5" s="69"/>
      <c r="H5" s="69"/>
      <c r="I5" s="69"/>
      <c r="J5" s="69"/>
      <c r="K5" s="69"/>
      <c r="L5" s="69"/>
    </row>
    <row r="6" spans="2:12">
      <c r="B6" s="45" t="s">
        <v>114</v>
      </c>
      <c r="C6" s="8" t="s">
        <v>115</v>
      </c>
      <c r="D6" s="15">
        <f>MAX('Morning peak calculation'!D80:X110)</f>
        <v>35</v>
      </c>
      <c r="E6" s="15">
        <f>AVERAGE('Morning peak calculation'!D80:X110)</f>
        <v>7.174500768049163</v>
      </c>
      <c r="F6" s="44">
        <v>5.25</v>
      </c>
      <c r="G6" s="8">
        <f>(D6-E6)*F6</f>
        <v>146.08387096774189</v>
      </c>
      <c r="H6" s="8" t="s">
        <v>116</v>
      </c>
      <c r="I6" s="15" t="e">
        <f>MAX('Evening peak calculation'!C78:AI108)</f>
        <v>#REF!</v>
      </c>
      <c r="J6" s="15" t="e">
        <f>AVERAGE('Evening peak calculation'!C78:AI108)</f>
        <v>#REF!</v>
      </c>
      <c r="K6" s="8">
        <v>8</v>
      </c>
      <c r="L6" s="8" t="e">
        <f>(I6-J6)*K6</f>
        <v>#REF!</v>
      </c>
    </row>
    <row r="7" spans="2:12">
      <c r="B7" s="45" t="s">
        <v>117</v>
      </c>
      <c r="C7" s="8" t="s">
        <v>118</v>
      </c>
      <c r="D7" s="15">
        <f>MAX('Morning peak calculation'!D119:X148)</f>
        <v>26.33</v>
      </c>
      <c r="E7" s="15">
        <f>AVERAGE('Morning peak calculation'!D119:X148)</f>
        <v>9.5401746031746075</v>
      </c>
      <c r="F7" s="44">
        <v>5</v>
      </c>
      <c r="G7" s="8">
        <f t="shared" ref="G7:G17" si="0">(D7-E7)*F7</f>
        <v>83.949126984126963</v>
      </c>
      <c r="H7" s="8" t="s">
        <v>119</v>
      </c>
      <c r="I7" s="15">
        <f>MAX('Evening peak calculation'!E117:AC146)</f>
        <v>28.53</v>
      </c>
      <c r="J7" s="15">
        <f>AVERAGE('Evening peak calculation'!E117:AC146)</f>
        <v>15.896759999999992</v>
      </c>
      <c r="K7" s="8">
        <v>10</v>
      </c>
      <c r="L7" s="8">
        <f>(I7-J7)*K7</f>
        <v>126.33240000000009</v>
      </c>
    </row>
    <row r="8" spans="2:12">
      <c r="B8" s="45" t="s">
        <v>120</v>
      </c>
      <c r="C8" s="8" t="s">
        <v>121</v>
      </c>
      <c r="D8" s="15">
        <f>MAX('Morning peak calculation'!D157:AA187)</f>
        <v>43.33</v>
      </c>
      <c r="E8" s="15">
        <f>AVERAGE('Morning peak calculation'!D157:AA187)</f>
        <v>18.547930107526881</v>
      </c>
      <c r="F8" s="8">
        <v>6</v>
      </c>
      <c r="G8" s="8">
        <f t="shared" si="0"/>
        <v>148.69241935483871</v>
      </c>
      <c r="H8" s="8" t="s">
        <v>122</v>
      </c>
      <c r="I8" s="15">
        <f>MAX('Evening peak calculation'!E155:AB185)</f>
        <v>43.33</v>
      </c>
      <c r="J8" s="15">
        <f>AVERAGE('Evening peak calculation'!E155:AB185)</f>
        <v>20.923508064516124</v>
      </c>
      <c r="K8" s="8">
        <v>8</v>
      </c>
      <c r="L8" s="8">
        <f>(I8-J8)*K8</f>
        <v>179.25193548387099</v>
      </c>
    </row>
    <row r="9" spans="2:12">
      <c r="B9" s="45" t="s">
        <v>123</v>
      </c>
      <c r="C9" s="8" t="s">
        <v>124</v>
      </c>
      <c r="D9" s="15">
        <f>MAX('Morning peak calculation'!D196:Z225)</f>
        <v>42.67</v>
      </c>
      <c r="E9" s="15">
        <f>AVERAGE('Morning peak calculation'!D196:Z225)</f>
        <v>19.395753623188398</v>
      </c>
      <c r="F9" s="44">
        <v>5.75</v>
      </c>
      <c r="G9" s="8">
        <f t="shared" si="0"/>
        <v>133.82691666666673</v>
      </c>
      <c r="H9" s="8" t="s">
        <v>125</v>
      </c>
      <c r="I9" s="15">
        <f>MAX('Evening peak calculation'!C194:AA223)</f>
        <v>42.33</v>
      </c>
      <c r="J9" s="15">
        <f>AVERAGE('Evening peak calculation'!C194:AA223)</f>
        <v>22.331013333333331</v>
      </c>
      <c r="K9" s="8">
        <v>9</v>
      </c>
      <c r="L9" s="8">
        <f t="shared" ref="L9:L17" si="1">(I9-J9)*K9</f>
        <v>179.99088</v>
      </c>
    </row>
    <row r="10" spans="2:12">
      <c r="B10" s="69" t="s">
        <v>126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</row>
    <row r="11" spans="2:12">
      <c r="B11" s="43" t="s">
        <v>127</v>
      </c>
      <c r="C11" s="8" t="s">
        <v>128</v>
      </c>
      <c r="D11" s="15">
        <f>MAX('Morning peak calculation'!D234:X264)</f>
        <v>40</v>
      </c>
      <c r="E11" s="15">
        <f>AVERAGE('Morning peak calculation'!D234:X264)</f>
        <v>16.93737327188941</v>
      </c>
      <c r="F11" s="8">
        <v>5</v>
      </c>
      <c r="G11" s="8">
        <f t="shared" si="0"/>
        <v>115.31313364055295</v>
      </c>
      <c r="H11" s="8" t="s">
        <v>129</v>
      </c>
      <c r="I11" s="15">
        <f>MAX('Evening peak calculation'!F232:M262)</f>
        <v>40.67</v>
      </c>
      <c r="J11" s="15">
        <f>AVERAGE('Evening peak calculation'!F232:M262)</f>
        <v>20.778024193548394</v>
      </c>
      <c r="K11" s="8">
        <v>6</v>
      </c>
      <c r="L11" s="8">
        <f>(I11-J11)*K11</f>
        <v>119.35185483870964</v>
      </c>
    </row>
    <row r="12" spans="2:12">
      <c r="B12" s="43" t="s">
        <v>130</v>
      </c>
      <c r="C12" s="8" t="s">
        <v>131</v>
      </c>
      <c r="D12" s="15">
        <f>MAX('Morning peak calculation'!D273:W303)</f>
        <v>41</v>
      </c>
      <c r="E12" s="15">
        <f>AVERAGE('Morning peak calculation'!D273:W303)</f>
        <v>19.479661290322582</v>
      </c>
      <c r="F12" s="8">
        <v>4.1500000000000004</v>
      </c>
      <c r="G12" s="8">
        <f t="shared" si="0"/>
        <v>89.309405645161291</v>
      </c>
      <c r="H12" s="8" t="s">
        <v>132</v>
      </c>
      <c r="I12" s="15">
        <f>MAX('Evening peak calculation'!C271:AA301)</f>
        <v>41.67</v>
      </c>
      <c r="J12" s="15">
        <f>AVERAGE('Evening peak calculation'!C271:AA301)</f>
        <v>21.220551075268812</v>
      </c>
      <c r="K12" s="8">
        <v>6</v>
      </c>
      <c r="L12" s="8">
        <f>(I12-J12)*K12</f>
        <v>122.69669354838715</v>
      </c>
    </row>
    <row r="13" spans="2:12">
      <c r="B13" s="43" t="s">
        <v>133</v>
      </c>
      <c r="C13" s="8" t="s">
        <v>118</v>
      </c>
      <c r="D13" s="15">
        <f>MAX('Morning peak calculation'!D312:X341)</f>
        <v>38.33</v>
      </c>
      <c r="E13" s="15">
        <f>AVERAGE('Morning peak calculation'!D312:X341)</f>
        <v>10.842761904761897</v>
      </c>
      <c r="F13" s="8">
        <v>5</v>
      </c>
      <c r="G13" s="8">
        <f t="shared" si="0"/>
        <v>137.43619047619052</v>
      </c>
      <c r="H13" s="8" t="s">
        <v>134</v>
      </c>
      <c r="I13" s="15">
        <f>MAX('Evening peak calculation'!C310:AA339)</f>
        <v>30.67</v>
      </c>
      <c r="J13" s="15">
        <f>AVERAGE('Evening peak calculation'!C310:AA339)</f>
        <v>13.097599999999996</v>
      </c>
      <c r="K13" s="8">
        <v>7</v>
      </c>
      <c r="L13" s="8">
        <f>(I13-J13)*K13</f>
        <v>123.00680000000004</v>
      </c>
    </row>
    <row r="14" spans="2:12">
      <c r="B14" s="69" t="s">
        <v>135</v>
      </c>
      <c r="C14" s="69"/>
      <c r="D14" s="69"/>
      <c r="E14" s="69"/>
      <c r="F14" s="69"/>
      <c r="G14" s="69"/>
      <c r="H14" s="69"/>
      <c r="I14" s="69"/>
      <c r="J14" s="69"/>
      <c r="K14" s="69"/>
      <c r="L14" s="69"/>
    </row>
    <row r="15" spans="2:12">
      <c r="B15" s="45" t="s">
        <v>136</v>
      </c>
      <c r="C15" s="8" t="s">
        <v>137</v>
      </c>
      <c r="D15" s="15">
        <f>MAX('Morning peak calculation'!D350:AA380)</f>
        <v>38.33</v>
      </c>
      <c r="E15" s="15">
        <f>AVERAGE('Morning peak calculation'!D350:AA380)</f>
        <v>7.4148924731183179</v>
      </c>
      <c r="F15" s="44">
        <v>5.15</v>
      </c>
      <c r="G15" s="8">
        <f t="shared" si="0"/>
        <v>159.21280376344066</v>
      </c>
      <c r="H15" s="8" t="s">
        <v>138</v>
      </c>
      <c r="I15" s="15">
        <f>MAX('Evening peak calculation'!C348:Z378)</f>
        <v>31</v>
      </c>
      <c r="J15" s="15">
        <f>AVERAGE('Evening peak calculation'!C126:AA155)</f>
        <v>16.334064743589742</v>
      </c>
      <c r="K15" s="8">
        <v>8.15</v>
      </c>
      <c r="L15" s="8">
        <f t="shared" si="1"/>
        <v>119.52737233974361</v>
      </c>
    </row>
    <row r="16" spans="2:12">
      <c r="B16" s="45" t="s">
        <v>139</v>
      </c>
      <c r="C16" s="8" t="s">
        <v>118</v>
      </c>
      <c r="D16" s="15">
        <f>MAX('Morning peak calculation'!D389:X418)</f>
        <v>9.33</v>
      </c>
      <c r="E16" s="15">
        <f>AVERAGE('Morning peak calculation'!D389:X418)</f>
        <v>6.6267777777777592</v>
      </c>
      <c r="F16" s="44">
        <v>5</v>
      </c>
      <c r="G16" s="8">
        <f t="shared" si="0"/>
        <v>13.516111111111204</v>
      </c>
      <c r="H16" s="8" t="s">
        <v>140</v>
      </c>
      <c r="I16" s="15">
        <f>MAX('Evening peak calculation'!C387:Z416)</f>
        <v>13.79</v>
      </c>
      <c r="J16" s="15">
        <f>AVERAGE('Evening peak calculation'!C387:Z416)</f>
        <v>6.9929305555555272</v>
      </c>
      <c r="K16" s="8">
        <v>8.3000000000000007</v>
      </c>
      <c r="L16" s="8">
        <f t="shared" si="1"/>
        <v>56.415676388889125</v>
      </c>
    </row>
    <row r="17" spans="2:12">
      <c r="B17" s="45" t="s">
        <v>141</v>
      </c>
      <c r="C17" s="8" t="s">
        <v>115</v>
      </c>
      <c r="D17" s="15">
        <f>MAX('Morning peak calculation'!D427:Y457)</f>
        <v>33.340000000000003</v>
      </c>
      <c r="E17" s="15">
        <f>AVERAGE('Morning peak calculation'!D427:Y457)</f>
        <v>9.0413343108504254</v>
      </c>
      <c r="F17" s="44">
        <v>5.15</v>
      </c>
      <c r="G17" s="8">
        <f t="shared" si="0"/>
        <v>125.13812829912034</v>
      </c>
      <c r="H17" s="8" t="s">
        <v>140</v>
      </c>
      <c r="I17" s="15" t="e">
        <f>MAX('Evening peak calculation'!C425:Z455)</f>
        <v>#REF!</v>
      </c>
      <c r="J17" s="15" t="e">
        <f>AVERAGE('Evening peak calculation'!C425:Z455)</f>
        <v>#REF!</v>
      </c>
      <c r="K17" s="8">
        <v>8.3000000000000007</v>
      </c>
      <c r="L17" s="8" t="e">
        <f t="shared" si="1"/>
        <v>#REF!</v>
      </c>
    </row>
    <row r="18" spans="2:12">
      <c r="D18" s="29"/>
      <c r="E18" s="29"/>
    </row>
    <row r="19" spans="2:12">
      <c r="E19" s="29"/>
      <c r="I19" s="29"/>
      <c r="J19" s="29"/>
    </row>
    <row r="20" spans="2:12">
      <c r="E20" s="29"/>
      <c r="J20" s="29"/>
    </row>
  </sheetData>
  <mergeCells count="4">
    <mergeCell ref="B1:L1"/>
    <mergeCell ref="B5:L5"/>
    <mergeCell ref="B10:L10"/>
    <mergeCell ref="B14:L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VO367"/>
  <sheetViews>
    <sheetView tabSelected="1" zoomScale="66" zoomScaleNormal="66" workbookViewId="0">
      <pane ySplit="1" topLeftCell="A139" activePane="bottomLeft" state="frozen"/>
      <selection pane="bottomLeft" activeCell="F159" sqref="F159"/>
    </sheetView>
  </sheetViews>
  <sheetFormatPr defaultColWidth="9" defaultRowHeight="18.3"/>
  <cols>
    <col min="1" max="1" width="23.41796875" style="64" customWidth="1"/>
    <col min="2" max="2" width="18.41796875" style="64" customWidth="1"/>
    <col min="3" max="3" width="14.3125" style="64" customWidth="1"/>
    <col min="4" max="4" width="13.1015625" style="64" customWidth="1"/>
    <col min="5" max="6" width="18.41796875" style="64" customWidth="1"/>
    <col min="7" max="7" width="16.41796875" style="64" customWidth="1"/>
    <col min="8" max="8" width="12.68359375" style="64" customWidth="1"/>
    <col min="9" max="9" width="18.41796875" style="64" customWidth="1"/>
    <col min="10" max="10" width="16.68359375" style="64" customWidth="1"/>
    <col min="11" max="14" width="18.41796875" style="64" customWidth="1"/>
    <col min="15" max="15" width="21.1015625" style="64" customWidth="1"/>
    <col min="16" max="16" width="14.20703125" style="64" customWidth="1"/>
    <col min="17" max="17" width="13.68359375" style="64" customWidth="1"/>
    <col min="18" max="18" width="14.5234375" style="64" customWidth="1"/>
    <col min="19" max="19" width="13.89453125" style="64" customWidth="1"/>
    <col min="20" max="20" width="15.5234375" style="64" customWidth="1"/>
    <col min="21" max="42" width="11.41796875" style="64" customWidth="1"/>
    <col min="43" max="43" width="12" style="64" customWidth="1"/>
    <col min="44" max="44" width="14" style="64" customWidth="1"/>
    <col min="45" max="49" width="11.41796875" style="64" customWidth="1"/>
    <col min="50" max="53" width="12" style="64" customWidth="1"/>
    <col min="54" max="54" width="11.41796875" style="64" customWidth="1"/>
    <col min="55" max="55" width="12" style="64" customWidth="1"/>
    <col min="56" max="59" width="11.41796875" style="64" customWidth="1"/>
    <col min="60" max="64" width="12" style="64" customWidth="1"/>
    <col min="65" max="65" width="11.41796875" style="64" customWidth="1"/>
    <col min="66" max="66" width="12" style="64" customWidth="1"/>
    <col min="67" max="67" width="11.41796875" style="64" customWidth="1"/>
    <col min="68" max="69" width="12" style="64" customWidth="1"/>
    <col min="70" max="70" width="15.5234375" style="64" customWidth="1"/>
    <col min="71" max="71" width="17.1015625" style="64" customWidth="1"/>
    <col min="72" max="72" width="17.89453125" style="64" customWidth="1"/>
    <col min="73" max="73" width="18.41796875" style="64" customWidth="1"/>
    <col min="74" max="74" width="17.3125" style="64" customWidth="1"/>
    <col min="75" max="75" width="18.41796875" style="64" customWidth="1"/>
    <col min="76" max="76" width="14.20703125" style="64" customWidth="1"/>
    <col min="77" max="77" width="19.20703125" style="64" customWidth="1"/>
    <col min="78" max="78" width="18.41796875" style="64" customWidth="1"/>
    <col min="79" max="79" width="18.5234375" style="64" customWidth="1"/>
    <col min="80" max="80" width="19.5234375" style="64" customWidth="1"/>
    <col min="81" max="81" width="15.5234375" style="64" customWidth="1"/>
    <col min="82" max="82" width="18.41796875" style="64" customWidth="1"/>
    <col min="83" max="83" width="20.41796875" style="64" customWidth="1"/>
    <col min="84" max="84" width="14.41796875" style="64" customWidth="1"/>
    <col min="85" max="85" width="18.3125" style="64" customWidth="1"/>
    <col min="86" max="86" width="17.68359375" style="64" customWidth="1"/>
    <col min="87" max="87" width="17.5234375" style="64" customWidth="1"/>
    <col min="88" max="88" width="18.3125" style="64" customWidth="1"/>
    <col min="89" max="89" width="18.7890625" style="64" customWidth="1"/>
    <col min="90" max="90" width="16.1015625" style="64" customWidth="1"/>
    <col min="91" max="91" width="16" style="64" customWidth="1"/>
    <col min="92" max="92" width="19.3125" style="64" customWidth="1"/>
    <col min="93" max="93" width="19.5234375" style="64" customWidth="1"/>
    <col min="94" max="94" width="19.68359375" style="64" customWidth="1"/>
    <col min="95" max="95" width="18.3125" style="64" customWidth="1"/>
    <col min="96" max="97" width="14.5234375" style="64" customWidth="1"/>
    <col min="98" max="13431" width="9" style="64"/>
    <col min="13432" max="16384" width="9" style="65"/>
  </cols>
  <sheetData>
    <row r="1" spans="1:865">
      <c r="A1" s="63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1" t="s">
        <v>25</v>
      </c>
      <c r="AA1" s="41" t="s">
        <v>26</v>
      </c>
      <c r="AB1" s="41" t="s">
        <v>27</v>
      </c>
      <c r="AC1" s="41" t="s">
        <v>28</v>
      </c>
      <c r="AD1" s="41" t="s">
        <v>29</v>
      </c>
      <c r="AE1" s="41" t="s">
        <v>30</v>
      </c>
      <c r="AF1" s="41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41" t="s">
        <v>36</v>
      </c>
      <c r="AL1" s="41" t="s">
        <v>37</v>
      </c>
      <c r="AM1" s="41" t="s">
        <v>38</v>
      </c>
      <c r="AN1" s="41" t="s">
        <v>39</v>
      </c>
      <c r="AO1" s="41" t="s">
        <v>40</v>
      </c>
      <c r="AP1" s="41" t="s">
        <v>41</v>
      </c>
      <c r="AQ1" s="41" t="s">
        <v>42</v>
      </c>
      <c r="AR1" s="41" t="s">
        <v>43</v>
      </c>
      <c r="AS1" s="41" t="s">
        <v>44</v>
      </c>
      <c r="AT1" s="41" t="s">
        <v>45</v>
      </c>
      <c r="AU1" s="41" t="s">
        <v>46</v>
      </c>
      <c r="AV1" s="41" t="s">
        <v>47</v>
      </c>
      <c r="AW1" s="41" t="s">
        <v>48</v>
      </c>
      <c r="AX1" s="41" t="s">
        <v>49</v>
      </c>
      <c r="AY1" s="41" t="s">
        <v>50</v>
      </c>
      <c r="AZ1" s="41" t="s">
        <v>51</v>
      </c>
      <c r="BA1" s="41" t="s">
        <v>52</v>
      </c>
      <c r="BB1" s="41" t="s">
        <v>53</v>
      </c>
      <c r="BC1" s="41" t="s">
        <v>54</v>
      </c>
      <c r="BD1" s="41" t="s">
        <v>55</v>
      </c>
      <c r="BE1" s="41" t="s">
        <v>56</v>
      </c>
      <c r="BF1" s="41" t="s">
        <v>57</v>
      </c>
      <c r="BG1" s="41" t="s">
        <v>58</v>
      </c>
      <c r="BH1" s="41" t="s">
        <v>59</v>
      </c>
      <c r="BI1" s="41" t="s">
        <v>60</v>
      </c>
      <c r="BJ1" s="41" t="s">
        <v>61</v>
      </c>
      <c r="BK1" s="41" t="s">
        <v>62</v>
      </c>
      <c r="BL1" s="41" t="s">
        <v>63</v>
      </c>
      <c r="BM1" s="41" t="s">
        <v>64</v>
      </c>
      <c r="BN1" s="41" t="s">
        <v>65</v>
      </c>
      <c r="BO1" s="41" t="s">
        <v>66</v>
      </c>
      <c r="BP1" s="41" t="s">
        <v>67</v>
      </c>
      <c r="BQ1" s="41" t="s">
        <v>68</v>
      </c>
      <c r="BR1" s="41" t="s">
        <v>69</v>
      </c>
      <c r="BS1" s="41" t="s">
        <v>70</v>
      </c>
      <c r="BT1" s="41" t="s">
        <v>71</v>
      </c>
      <c r="BU1" s="41" t="s">
        <v>72</v>
      </c>
      <c r="BV1" s="40" t="s">
        <v>73</v>
      </c>
      <c r="BW1" s="40" t="s">
        <v>74</v>
      </c>
      <c r="BX1" s="40" t="s">
        <v>75</v>
      </c>
      <c r="BY1" s="40" t="s">
        <v>76</v>
      </c>
      <c r="BZ1" s="40" t="s">
        <v>77</v>
      </c>
      <c r="CA1" s="40" t="s">
        <v>78</v>
      </c>
      <c r="CB1" s="40" t="s">
        <v>79</v>
      </c>
      <c r="CC1" s="40" t="s">
        <v>80</v>
      </c>
      <c r="CD1" s="40" t="s">
        <v>81</v>
      </c>
      <c r="CE1" s="40" t="s">
        <v>82</v>
      </c>
      <c r="CF1" s="40" t="s">
        <v>83</v>
      </c>
      <c r="CG1" s="40" t="s">
        <v>84</v>
      </c>
      <c r="CH1" s="40" t="s">
        <v>85</v>
      </c>
      <c r="CI1" s="42" t="s">
        <v>86</v>
      </c>
      <c r="CJ1" s="40" t="s">
        <v>87</v>
      </c>
      <c r="CK1" s="40" t="s">
        <v>88</v>
      </c>
      <c r="CL1" s="40" t="s">
        <v>89</v>
      </c>
      <c r="CM1" s="40" t="s">
        <v>90</v>
      </c>
      <c r="CN1" s="40" t="s">
        <v>91</v>
      </c>
      <c r="CO1" s="40" t="s">
        <v>92</v>
      </c>
      <c r="CP1" s="40" t="s">
        <v>93</v>
      </c>
      <c r="CQ1" s="40" t="s">
        <v>94</v>
      </c>
      <c r="CR1" s="40" t="s">
        <v>95</v>
      </c>
      <c r="CS1" s="40" t="s">
        <v>96</v>
      </c>
    </row>
    <row r="2" spans="1:865">
      <c r="A2" s="66">
        <v>44562</v>
      </c>
      <c r="B2" s="67">
        <v>13.95</v>
      </c>
      <c r="C2" s="67">
        <v>12.47</v>
      </c>
      <c r="D2" s="67">
        <v>11.76</v>
      </c>
      <c r="E2" s="67">
        <v>11.38</v>
      </c>
      <c r="F2" s="67">
        <v>17.39</v>
      </c>
      <c r="G2" s="67">
        <v>16.809999999999999</v>
      </c>
      <c r="H2" s="67">
        <v>16.18</v>
      </c>
      <c r="I2" s="67">
        <v>15.55</v>
      </c>
      <c r="J2" s="67">
        <v>17.96</v>
      </c>
      <c r="K2" s="67">
        <v>17.34</v>
      </c>
      <c r="L2" s="67">
        <v>16.63</v>
      </c>
      <c r="M2" s="67">
        <v>16.010000000000002</v>
      </c>
      <c r="N2" s="67">
        <v>7.33</v>
      </c>
      <c r="O2" s="67">
        <v>7.33</v>
      </c>
      <c r="P2" s="67">
        <v>7.33</v>
      </c>
      <c r="Q2" s="67">
        <v>7.33</v>
      </c>
      <c r="R2" s="67">
        <v>7.33</v>
      </c>
      <c r="S2" s="67">
        <v>7.33</v>
      </c>
      <c r="T2" s="67">
        <v>7.33</v>
      </c>
      <c r="U2" s="67">
        <v>7.33</v>
      </c>
      <c r="V2" s="67">
        <v>7.33</v>
      </c>
      <c r="W2" s="67">
        <v>7.33</v>
      </c>
      <c r="X2" s="67">
        <v>7.33</v>
      </c>
      <c r="Y2" s="67">
        <v>7.33</v>
      </c>
      <c r="Z2" s="67">
        <v>7.33</v>
      </c>
      <c r="AA2" s="67">
        <v>7</v>
      </c>
      <c r="AB2" s="67">
        <v>7</v>
      </c>
      <c r="AC2" s="67">
        <v>7</v>
      </c>
      <c r="AD2" s="67">
        <v>7</v>
      </c>
      <c r="AE2" s="67">
        <v>7</v>
      </c>
      <c r="AF2" s="67">
        <v>7</v>
      </c>
      <c r="AG2" s="67">
        <v>7</v>
      </c>
      <c r="AH2" s="67">
        <v>7</v>
      </c>
      <c r="AI2" s="67">
        <v>7</v>
      </c>
      <c r="AJ2" s="67">
        <v>7</v>
      </c>
      <c r="AK2" s="67">
        <v>7</v>
      </c>
      <c r="AL2" s="67">
        <v>7</v>
      </c>
      <c r="AM2" s="67">
        <v>7</v>
      </c>
      <c r="AN2" s="67">
        <v>7</v>
      </c>
      <c r="AO2" s="67">
        <v>7</v>
      </c>
      <c r="AP2" s="67">
        <v>7</v>
      </c>
      <c r="AQ2" s="67">
        <v>7</v>
      </c>
      <c r="AR2" s="67">
        <v>7</v>
      </c>
      <c r="AS2" s="67">
        <v>7</v>
      </c>
      <c r="AT2" s="67">
        <v>7</v>
      </c>
      <c r="AU2" s="67">
        <v>7</v>
      </c>
      <c r="AV2" s="67">
        <v>7</v>
      </c>
      <c r="AW2" s="67">
        <v>7</v>
      </c>
      <c r="AX2" s="67">
        <v>7</v>
      </c>
      <c r="AY2" s="67">
        <v>7</v>
      </c>
      <c r="AZ2" s="67">
        <v>5.67</v>
      </c>
      <c r="BA2" s="67">
        <v>5.67</v>
      </c>
      <c r="BB2" s="67">
        <v>5.67</v>
      </c>
      <c r="BC2" s="67">
        <v>5.67</v>
      </c>
      <c r="BD2" s="67">
        <v>5.67</v>
      </c>
      <c r="BE2" s="67">
        <v>5.67</v>
      </c>
      <c r="BF2" s="67">
        <v>5.67</v>
      </c>
      <c r="BG2" s="67">
        <v>5.67</v>
      </c>
      <c r="BH2" s="67">
        <v>5.67</v>
      </c>
      <c r="BI2" s="67">
        <v>5.67</v>
      </c>
      <c r="BJ2" s="67">
        <v>6.62</v>
      </c>
      <c r="BK2" s="67">
        <v>7.51</v>
      </c>
      <c r="BL2" s="67">
        <v>8.34</v>
      </c>
      <c r="BM2" s="67">
        <v>8.67</v>
      </c>
      <c r="BN2" s="67">
        <v>13.55</v>
      </c>
      <c r="BO2" s="67">
        <v>13.88</v>
      </c>
      <c r="BP2" s="67">
        <v>13.22</v>
      </c>
      <c r="BQ2" s="67">
        <v>12.44</v>
      </c>
      <c r="BR2" s="67">
        <v>12.22</v>
      </c>
      <c r="BS2" s="67">
        <v>12.06</v>
      </c>
      <c r="BT2" s="67">
        <v>12.44</v>
      </c>
      <c r="BU2" s="67">
        <v>13.07</v>
      </c>
      <c r="BV2" s="67">
        <v>9.4</v>
      </c>
      <c r="BW2" s="67">
        <v>9.7200000000000006</v>
      </c>
      <c r="BX2" s="67">
        <v>8.0500000000000007</v>
      </c>
      <c r="BY2" s="67">
        <v>8.34</v>
      </c>
      <c r="BZ2" s="67">
        <v>8.74</v>
      </c>
      <c r="CA2" s="67">
        <v>9.2100000000000009</v>
      </c>
      <c r="CB2" s="67">
        <v>9.76</v>
      </c>
      <c r="CC2" s="67">
        <v>10.41</v>
      </c>
      <c r="CD2" s="67">
        <v>10.99</v>
      </c>
      <c r="CE2" s="67">
        <v>12.17</v>
      </c>
      <c r="CF2" s="67">
        <v>13.24</v>
      </c>
      <c r="CG2" s="67">
        <v>13.95</v>
      </c>
      <c r="CH2" s="67">
        <v>17.77</v>
      </c>
      <c r="CI2" s="67">
        <v>18.22</v>
      </c>
      <c r="CJ2" s="67">
        <v>18.55</v>
      </c>
      <c r="CK2" s="67">
        <v>18.55</v>
      </c>
      <c r="CL2" s="67">
        <v>21.71</v>
      </c>
      <c r="CM2" s="67">
        <v>21.59</v>
      </c>
      <c r="CN2" s="67">
        <v>21.42</v>
      </c>
      <c r="CO2" s="67">
        <v>21.39</v>
      </c>
      <c r="CP2" s="67">
        <v>21.29</v>
      </c>
      <c r="CQ2" s="67">
        <v>21.22</v>
      </c>
      <c r="CR2" s="67">
        <v>21.17</v>
      </c>
      <c r="CS2" s="67">
        <v>20.7</v>
      </c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</row>
    <row r="3" spans="1:865">
      <c r="A3" s="66">
        <v>44563</v>
      </c>
      <c r="B3" s="67">
        <v>21.8</v>
      </c>
      <c r="C3" s="67">
        <v>21.27</v>
      </c>
      <c r="D3" s="67">
        <v>20.62</v>
      </c>
      <c r="E3" s="67">
        <v>16.670000000000002</v>
      </c>
      <c r="F3" s="67">
        <v>16.12</v>
      </c>
      <c r="G3" s="67">
        <v>15.57</v>
      </c>
      <c r="H3" s="67">
        <v>15</v>
      </c>
      <c r="I3" s="67">
        <v>14.41</v>
      </c>
      <c r="J3" s="67">
        <v>13.91</v>
      </c>
      <c r="K3" s="67">
        <v>13.42</v>
      </c>
      <c r="L3" s="67">
        <v>12.8</v>
      </c>
      <c r="M3" s="67">
        <v>12.27</v>
      </c>
      <c r="N3" s="67">
        <v>10.73</v>
      </c>
      <c r="O3" s="67">
        <v>10.19</v>
      </c>
      <c r="P3" s="67">
        <v>9.73</v>
      </c>
      <c r="Q3" s="67">
        <v>9.0500000000000007</v>
      </c>
      <c r="R3" s="67">
        <v>6.67</v>
      </c>
      <c r="S3" s="67">
        <v>6.67</v>
      </c>
      <c r="T3" s="67">
        <v>6.67</v>
      </c>
      <c r="U3" s="67">
        <v>6.67</v>
      </c>
      <c r="V3" s="67">
        <v>6.67</v>
      </c>
      <c r="W3" s="67">
        <v>6.67</v>
      </c>
      <c r="X3" s="67">
        <v>6.67</v>
      </c>
      <c r="Y3" s="67">
        <v>6.67</v>
      </c>
      <c r="Z3" s="67">
        <v>6.67</v>
      </c>
      <c r="AA3" s="67">
        <v>6.67</v>
      </c>
      <c r="AB3" s="67">
        <v>6.67</v>
      </c>
      <c r="AC3" s="67">
        <v>6.67</v>
      </c>
      <c r="AD3" s="67">
        <v>6.67</v>
      </c>
      <c r="AE3" s="67">
        <v>6.67</v>
      </c>
      <c r="AF3" s="67">
        <v>6.67</v>
      </c>
      <c r="AG3" s="67">
        <v>6.67</v>
      </c>
      <c r="AH3" s="67">
        <v>6.67</v>
      </c>
      <c r="AI3" s="67">
        <v>6.67</v>
      </c>
      <c r="AJ3" s="67">
        <v>6.67</v>
      </c>
      <c r="AK3" s="67">
        <v>6.67</v>
      </c>
      <c r="AL3" s="67">
        <v>6.67</v>
      </c>
      <c r="AM3" s="67">
        <v>6.67</v>
      </c>
      <c r="AN3" s="67">
        <v>6.67</v>
      </c>
      <c r="AO3" s="67">
        <v>6.67</v>
      </c>
      <c r="AP3" s="67">
        <v>6.67</v>
      </c>
      <c r="AQ3" s="67">
        <v>6.67</v>
      </c>
      <c r="AR3" s="67">
        <v>6.67</v>
      </c>
      <c r="AS3" s="67">
        <v>6.67</v>
      </c>
      <c r="AT3" s="67">
        <v>6.67</v>
      </c>
      <c r="AU3" s="67">
        <v>6.67</v>
      </c>
      <c r="AV3" s="67">
        <v>6.67</v>
      </c>
      <c r="AW3" s="67">
        <v>6.67</v>
      </c>
      <c r="AX3" s="67">
        <v>6.67</v>
      </c>
      <c r="AY3" s="67">
        <v>6.67</v>
      </c>
      <c r="AZ3" s="67">
        <v>6.67</v>
      </c>
      <c r="BA3" s="67">
        <v>6.67</v>
      </c>
      <c r="BB3" s="67">
        <v>6.67</v>
      </c>
      <c r="BC3" s="67">
        <v>6.67</v>
      </c>
      <c r="BD3" s="67">
        <v>6.67</v>
      </c>
      <c r="BE3" s="67">
        <v>6.67</v>
      </c>
      <c r="BF3" s="67">
        <v>6.67</v>
      </c>
      <c r="BG3" s="67">
        <v>6.67</v>
      </c>
      <c r="BH3" s="67">
        <v>6.67</v>
      </c>
      <c r="BI3" s="67">
        <v>6.67</v>
      </c>
      <c r="BJ3" s="67">
        <v>6.67</v>
      </c>
      <c r="BK3" s="67">
        <v>6.67</v>
      </c>
      <c r="BL3" s="67">
        <v>6.67</v>
      </c>
      <c r="BM3" s="67">
        <v>6.67</v>
      </c>
      <c r="BN3" s="67">
        <v>6.67</v>
      </c>
      <c r="BO3" s="67">
        <v>6.67</v>
      </c>
      <c r="BP3" s="67">
        <v>6.67</v>
      </c>
      <c r="BQ3" s="67">
        <v>6.67</v>
      </c>
      <c r="BR3" s="67">
        <v>6.67</v>
      </c>
      <c r="BS3" s="67">
        <v>6.67</v>
      </c>
      <c r="BT3" s="67">
        <v>6.67</v>
      </c>
      <c r="BU3" s="67">
        <v>6.67</v>
      </c>
      <c r="BV3" s="67">
        <v>8.51</v>
      </c>
      <c r="BW3" s="67">
        <v>8.9499999999999993</v>
      </c>
      <c r="BX3" s="67">
        <v>9.34</v>
      </c>
      <c r="BY3" s="67">
        <v>9.6199999999999992</v>
      </c>
      <c r="BZ3" s="67">
        <v>9.67</v>
      </c>
      <c r="CA3" s="67">
        <v>10.08</v>
      </c>
      <c r="CB3" s="67">
        <v>6.67</v>
      </c>
      <c r="CC3" s="67">
        <v>6.67</v>
      </c>
      <c r="CD3" s="67">
        <v>6.67</v>
      </c>
      <c r="CE3" s="67">
        <v>6.67</v>
      </c>
      <c r="CF3" s="67">
        <v>6.67</v>
      </c>
      <c r="CG3" s="67">
        <v>6.67</v>
      </c>
      <c r="CH3" s="67">
        <v>6.67</v>
      </c>
      <c r="CI3" s="67">
        <v>6.67</v>
      </c>
      <c r="CJ3" s="67">
        <v>6.67</v>
      </c>
      <c r="CK3" s="67">
        <v>8.73</v>
      </c>
      <c r="CL3" s="67">
        <v>12.28</v>
      </c>
      <c r="CM3" s="67">
        <v>12.08</v>
      </c>
      <c r="CN3" s="67">
        <v>11.95</v>
      </c>
      <c r="CO3" s="67">
        <v>12.33</v>
      </c>
      <c r="CP3" s="67">
        <v>12.28</v>
      </c>
      <c r="CQ3" s="67">
        <v>12.08</v>
      </c>
      <c r="CR3" s="67">
        <v>11.95</v>
      </c>
      <c r="CS3" s="67">
        <v>11.84</v>
      </c>
    </row>
    <row r="4" spans="1:865">
      <c r="A4" s="66">
        <v>44564</v>
      </c>
      <c r="B4" s="67">
        <v>8.41</v>
      </c>
      <c r="C4" s="67">
        <v>7.69</v>
      </c>
      <c r="D4" s="67">
        <v>7.33</v>
      </c>
      <c r="E4" s="67">
        <v>7.33</v>
      </c>
      <c r="F4" s="67">
        <v>7.33</v>
      </c>
      <c r="G4" s="67">
        <v>7.33</v>
      </c>
      <c r="H4" s="67">
        <v>7.33</v>
      </c>
      <c r="I4" s="67">
        <v>7.33</v>
      </c>
      <c r="J4" s="67">
        <v>7.33</v>
      </c>
      <c r="K4" s="67">
        <v>7.33</v>
      </c>
      <c r="L4" s="67">
        <v>7.33</v>
      </c>
      <c r="M4" s="67">
        <v>7.33</v>
      </c>
      <c r="N4" s="67">
        <v>7.33</v>
      </c>
      <c r="O4" s="67">
        <v>7.33</v>
      </c>
      <c r="P4" s="67">
        <v>7.33</v>
      </c>
      <c r="Q4" s="67">
        <v>7.33</v>
      </c>
      <c r="R4" s="67">
        <v>7.33</v>
      </c>
      <c r="S4" s="67">
        <v>7.33</v>
      </c>
      <c r="T4" s="67">
        <v>7.33</v>
      </c>
      <c r="U4" s="67">
        <v>7.33</v>
      </c>
      <c r="V4" s="67">
        <v>7.33</v>
      </c>
      <c r="W4" s="67">
        <v>7.33</v>
      </c>
      <c r="X4" s="67">
        <v>7.33</v>
      </c>
      <c r="Y4" s="67">
        <v>7.33</v>
      </c>
      <c r="Z4" s="67">
        <v>7.33</v>
      </c>
      <c r="AA4" s="67">
        <v>7.33</v>
      </c>
      <c r="AB4" s="67">
        <v>7.33</v>
      </c>
      <c r="AC4" s="67">
        <v>7.33</v>
      </c>
      <c r="AD4" s="67">
        <v>7.33</v>
      </c>
      <c r="AE4" s="67">
        <v>7.33</v>
      </c>
      <c r="AF4" s="67">
        <v>7.33</v>
      </c>
      <c r="AG4" s="67">
        <v>7.33</v>
      </c>
      <c r="AH4" s="67">
        <v>7.33</v>
      </c>
      <c r="AI4" s="67">
        <v>7.33</v>
      </c>
      <c r="AJ4" s="67">
        <v>7.33</v>
      </c>
      <c r="AK4" s="67">
        <v>7.33</v>
      </c>
      <c r="AL4" s="67">
        <v>7.33</v>
      </c>
      <c r="AM4" s="67">
        <v>7.33</v>
      </c>
      <c r="AN4" s="67">
        <v>7.33</v>
      </c>
      <c r="AO4" s="67">
        <v>7.33</v>
      </c>
      <c r="AP4" s="67">
        <v>7.33</v>
      </c>
      <c r="AQ4" s="67">
        <v>7.33</v>
      </c>
      <c r="AR4" s="67">
        <v>7.33</v>
      </c>
      <c r="AS4" s="67">
        <v>7.33</v>
      </c>
      <c r="AT4" s="67">
        <v>7.33</v>
      </c>
      <c r="AU4" s="67">
        <v>7.33</v>
      </c>
      <c r="AV4" s="67">
        <v>7.33</v>
      </c>
      <c r="AW4" s="67">
        <v>7.33</v>
      </c>
      <c r="AX4" s="67">
        <v>6.67</v>
      </c>
      <c r="AY4" s="67">
        <v>6.67</v>
      </c>
      <c r="AZ4" s="67">
        <v>6.67</v>
      </c>
      <c r="BA4" s="67">
        <v>6.67</v>
      </c>
      <c r="BB4" s="67">
        <v>6.67</v>
      </c>
      <c r="BC4" s="67">
        <v>6.67</v>
      </c>
      <c r="BD4" s="67">
        <v>6.67</v>
      </c>
      <c r="BE4" s="67">
        <v>6.67</v>
      </c>
      <c r="BF4" s="67">
        <v>6.67</v>
      </c>
      <c r="BG4" s="67">
        <v>6.67</v>
      </c>
      <c r="BH4" s="67">
        <v>6.67</v>
      </c>
      <c r="BI4" s="67">
        <v>6.67</v>
      </c>
      <c r="BJ4" s="67">
        <v>6.67</v>
      </c>
      <c r="BK4" s="67">
        <v>6.67</v>
      </c>
      <c r="BL4" s="67">
        <v>6.67</v>
      </c>
      <c r="BM4" s="67">
        <v>6.67</v>
      </c>
      <c r="BN4" s="67">
        <v>6.67</v>
      </c>
      <c r="BO4" s="67">
        <v>6.67</v>
      </c>
      <c r="BP4" s="67">
        <v>6.67</v>
      </c>
      <c r="BQ4" s="67">
        <v>6.67</v>
      </c>
      <c r="BR4" s="67">
        <v>6.67</v>
      </c>
      <c r="BS4" s="67">
        <v>6.67</v>
      </c>
      <c r="BT4" s="67">
        <v>6.67</v>
      </c>
      <c r="BU4" s="67">
        <v>6.67</v>
      </c>
      <c r="BV4" s="67">
        <v>6.67</v>
      </c>
      <c r="BW4" s="67">
        <v>6.67</v>
      </c>
      <c r="BX4" s="67">
        <v>6.67</v>
      </c>
      <c r="BY4" s="67">
        <v>6.67</v>
      </c>
      <c r="BZ4" s="67">
        <v>6.67</v>
      </c>
      <c r="CA4" s="67">
        <v>6.67</v>
      </c>
      <c r="CB4" s="67">
        <v>6.67</v>
      </c>
      <c r="CC4" s="67">
        <v>6.67</v>
      </c>
      <c r="CD4" s="67">
        <v>6.67</v>
      </c>
      <c r="CE4" s="67">
        <v>6.67</v>
      </c>
      <c r="CF4" s="67">
        <v>7.95</v>
      </c>
      <c r="CG4" s="67">
        <v>8.7100000000000009</v>
      </c>
      <c r="CH4" s="67">
        <v>9.84</v>
      </c>
      <c r="CI4" s="67">
        <v>10.62</v>
      </c>
      <c r="CJ4" s="67">
        <v>11.36</v>
      </c>
      <c r="CK4" s="67">
        <v>11.52</v>
      </c>
      <c r="CL4" s="67">
        <v>11.36</v>
      </c>
      <c r="CM4" s="67">
        <v>10.95</v>
      </c>
      <c r="CN4" s="67">
        <v>10.42</v>
      </c>
      <c r="CO4" s="67">
        <v>10.07</v>
      </c>
      <c r="CP4" s="67">
        <v>9.92</v>
      </c>
      <c r="CQ4" s="67">
        <v>9.84</v>
      </c>
      <c r="CR4" s="67">
        <v>9.7799999999999994</v>
      </c>
      <c r="CS4" s="67">
        <v>9.69</v>
      </c>
    </row>
    <row r="5" spans="1:865">
      <c r="A5" s="66">
        <v>44565</v>
      </c>
      <c r="B5" s="67">
        <v>8.41</v>
      </c>
      <c r="C5" s="67">
        <v>7.69</v>
      </c>
      <c r="D5" s="67">
        <v>7.33</v>
      </c>
      <c r="E5" s="67">
        <v>7.33</v>
      </c>
      <c r="F5" s="67">
        <v>7.33</v>
      </c>
      <c r="G5" s="67">
        <v>11.55</v>
      </c>
      <c r="H5" s="67">
        <v>11.11</v>
      </c>
      <c r="I5" s="67">
        <v>10.44</v>
      </c>
      <c r="J5" s="67">
        <v>10.11</v>
      </c>
      <c r="K5" s="67">
        <v>9.5500000000000007</v>
      </c>
      <c r="L5" s="67">
        <v>11.08</v>
      </c>
      <c r="M5" s="67">
        <v>10.66</v>
      </c>
      <c r="N5" s="67">
        <v>10.23</v>
      </c>
      <c r="O5" s="67">
        <v>9.94</v>
      </c>
      <c r="P5" s="67">
        <v>9.68</v>
      </c>
      <c r="Q5" s="67">
        <v>9.35</v>
      </c>
      <c r="R5" s="67">
        <v>8.9</v>
      </c>
      <c r="S5" s="67">
        <v>8.5299999999999994</v>
      </c>
      <c r="T5" s="67">
        <v>8.1199999999999992</v>
      </c>
      <c r="U5" s="67">
        <v>7.73</v>
      </c>
      <c r="V5" s="67">
        <v>7.33</v>
      </c>
      <c r="W5" s="67">
        <v>7.33</v>
      </c>
      <c r="X5" s="67">
        <v>7.33</v>
      </c>
      <c r="Y5" s="67">
        <v>7.33</v>
      </c>
      <c r="Z5" s="67">
        <v>7.33</v>
      </c>
      <c r="AA5" s="67">
        <v>7.33</v>
      </c>
      <c r="AB5" s="67">
        <v>7.33</v>
      </c>
      <c r="AC5" s="67">
        <v>7.33</v>
      </c>
      <c r="AD5" s="67">
        <v>7.33</v>
      </c>
      <c r="AE5" s="67">
        <v>7.33</v>
      </c>
      <c r="AF5" s="67">
        <v>7.33</v>
      </c>
      <c r="AG5" s="67">
        <v>7.33</v>
      </c>
      <c r="AH5" s="67">
        <v>7.33</v>
      </c>
      <c r="AI5" s="67">
        <v>7.33</v>
      </c>
      <c r="AJ5" s="67">
        <v>7.33</v>
      </c>
      <c r="AK5" s="67">
        <v>7.33</v>
      </c>
      <c r="AL5" s="67">
        <v>7.33</v>
      </c>
      <c r="AM5" s="67">
        <v>7.33</v>
      </c>
      <c r="AN5" s="67">
        <v>7.33</v>
      </c>
      <c r="AO5" s="67">
        <v>7.33</v>
      </c>
      <c r="AP5" s="67">
        <v>7.33</v>
      </c>
      <c r="AQ5" s="67">
        <v>7.33</v>
      </c>
      <c r="AR5" s="67">
        <v>7.33</v>
      </c>
      <c r="AS5" s="67">
        <v>7.33</v>
      </c>
      <c r="AT5" s="67">
        <v>7.33</v>
      </c>
      <c r="AU5" s="67">
        <v>7.33</v>
      </c>
      <c r="AV5" s="67">
        <v>5.33</v>
      </c>
      <c r="AW5" s="67">
        <v>5.33</v>
      </c>
      <c r="AX5" s="67">
        <v>5.33</v>
      </c>
      <c r="AY5" s="67">
        <v>5.33</v>
      </c>
      <c r="AZ5" s="67">
        <v>5.33</v>
      </c>
      <c r="BA5" s="67">
        <v>5.33</v>
      </c>
      <c r="BB5" s="67">
        <v>5.33</v>
      </c>
      <c r="BC5" s="67">
        <v>5.33</v>
      </c>
      <c r="BD5" s="67">
        <v>5.33</v>
      </c>
      <c r="BE5" s="67">
        <v>5.33</v>
      </c>
      <c r="BF5" s="67">
        <v>5.33</v>
      </c>
      <c r="BG5" s="67">
        <v>5.33</v>
      </c>
      <c r="BH5" s="67">
        <v>5.33</v>
      </c>
      <c r="BI5" s="67">
        <v>5.33</v>
      </c>
      <c r="BJ5" s="67">
        <v>5.33</v>
      </c>
      <c r="BK5" s="67">
        <v>5.33</v>
      </c>
      <c r="BL5" s="67">
        <v>5.33</v>
      </c>
      <c r="BM5" s="67">
        <v>5.33</v>
      </c>
      <c r="BN5" s="67">
        <v>5.33</v>
      </c>
      <c r="BO5" s="67">
        <v>5.33</v>
      </c>
      <c r="BP5" s="67">
        <v>5.33</v>
      </c>
      <c r="BQ5" s="67">
        <v>5.33</v>
      </c>
      <c r="BR5" s="67">
        <v>5.33</v>
      </c>
      <c r="BS5" s="67">
        <v>5.33</v>
      </c>
      <c r="BT5" s="67">
        <v>5.33</v>
      </c>
      <c r="BU5" s="67">
        <v>5.33</v>
      </c>
      <c r="BV5" s="67">
        <v>5.33</v>
      </c>
      <c r="BW5" s="67">
        <v>6.25</v>
      </c>
      <c r="BX5" s="67">
        <v>6.34</v>
      </c>
      <c r="BY5" s="67">
        <v>6.8</v>
      </c>
      <c r="BZ5" s="67">
        <v>7.02</v>
      </c>
      <c r="CA5" s="67">
        <v>7.08</v>
      </c>
      <c r="CB5" s="67">
        <v>7.1</v>
      </c>
      <c r="CC5" s="67">
        <v>7.25</v>
      </c>
      <c r="CD5" s="67">
        <v>7.35</v>
      </c>
      <c r="CE5" s="67">
        <v>8.66</v>
      </c>
      <c r="CF5" s="67">
        <v>10.029999999999999</v>
      </c>
      <c r="CG5" s="67">
        <v>10.199999999999999</v>
      </c>
      <c r="CH5" s="67">
        <v>10.25</v>
      </c>
      <c r="CI5" s="67">
        <v>11.06</v>
      </c>
      <c r="CJ5" s="67">
        <v>13.45</v>
      </c>
      <c r="CK5" s="67">
        <v>13.91</v>
      </c>
      <c r="CL5" s="67">
        <v>10.54</v>
      </c>
      <c r="CM5" s="67">
        <v>9.8800000000000008</v>
      </c>
      <c r="CN5" s="67">
        <v>9.5500000000000007</v>
      </c>
      <c r="CO5" s="67">
        <v>9.33</v>
      </c>
      <c r="CP5" s="67">
        <v>9.18</v>
      </c>
      <c r="CQ5" s="67">
        <v>9.07</v>
      </c>
      <c r="CR5" s="67">
        <v>8.89</v>
      </c>
      <c r="CS5" s="67">
        <v>8.51</v>
      </c>
    </row>
    <row r="6" spans="1:865">
      <c r="A6" s="66">
        <v>44566</v>
      </c>
      <c r="B6" s="67">
        <v>11.55</v>
      </c>
      <c r="C6" s="67">
        <v>11.11</v>
      </c>
      <c r="D6" s="67">
        <v>11.08</v>
      </c>
      <c r="E6" s="67">
        <v>10.66</v>
      </c>
      <c r="F6" s="67">
        <v>10.44</v>
      </c>
      <c r="G6" s="67">
        <v>9.1999999999999993</v>
      </c>
      <c r="H6" s="67">
        <v>9.1</v>
      </c>
      <c r="I6" s="67">
        <v>8.9499999999999993</v>
      </c>
      <c r="J6" s="67">
        <v>8.7100000000000009</v>
      </c>
      <c r="K6" s="67">
        <v>8.6</v>
      </c>
      <c r="L6" s="67">
        <v>8.42</v>
      </c>
      <c r="M6" s="67">
        <v>8.01</v>
      </c>
      <c r="N6" s="67">
        <v>7.68</v>
      </c>
      <c r="O6" s="67">
        <v>7.57</v>
      </c>
      <c r="P6" s="67">
        <v>7.31</v>
      </c>
      <c r="Q6" s="67">
        <v>6.95</v>
      </c>
      <c r="R6" s="67">
        <v>6.92</v>
      </c>
      <c r="S6" s="67">
        <v>6.67</v>
      </c>
      <c r="T6" s="67">
        <v>6.67</v>
      </c>
      <c r="U6" s="67">
        <v>6.67</v>
      </c>
      <c r="V6" s="67">
        <v>6.67</v>
      </c>
      <c r="W6" s="67">
        <v>6.67</v>
      </c>
      <c r="X6" s="67">
        <v>6.67</v>
      </c>
      <c r="Y6" s="67">
        <v>6.67</v>
      </c>
      <c r="Z6" s="67">
        <v>6.67</v>
      </c>
      <c r="AA6" s="67">
        <v>6.67</v>
      </c>
      <c r="AB6" s="67">
        <v>6.67</v>
      </c>
      <c r="AC6" s="67">
        <v>6.67</v>
      </c>
      <c r="AD6" s="67">
        <v>6.67</v>
      </c>
      <c r="AE6" s="67">
        <v>6.67</v>
      </c>
      <c r="AF6" s="67">
        <v>6.67</v>
      </c>
      <c r="AG6" s="67">
        <v>6.67</v>
      </c>
      <c r="AH6" s="67">
        <v>6.67</v>
      </c>
      <c r="AI6" s="67">
        <v>6.67</v>
      </c>
      <c r="AJ6" s="67">
        <v>6.67</v>
      </c>
      <c r="AK6" s="67">
        <v>6.67</v>
      </c>
      <c r="AL6" s="67">
        <v>5.33</v>
      </c>
      <c r="AM6" s="67">
        <v>5.33</v>
      </c>
      <c r="AN6" s="67">
        <v>5.33</v>
      </c>
      <c r="AO6" s="67">
        <v>5.33</v>
      </c>
      <c r="AP6" s="67">
        <v>5.33</v>
      </c>
      <c r="AQ6" s="67">
        <v>5.33</v>
      </c>
      <c r="AR6" s="67">
        <v>5.33</v>
      </c>
      <c r="AS6" s="67">
        <v>5.33</v>
      </c>
      <c r="AT6" s="67">
        <v>5.33</v>
      </c>
      <c r="AU6" s="67">
        <v>5.33</v>
      </c>
      <c r="AV6" s="67">
        <v>5.33</v>
      </c>
      <c r="AW6" s="67">
        <v>5.33</v>
      </c>
      <c r="AX6" s="67">
        <v>5.33</v>
      </c>
      <c r="AY6" s="67">
        <v>5.33</v>
      </c>
      <c r="AZ6" s="67">
        <v>5.33</v>
      </c>
      <c r="BA6" s="67">
        <v>5.33</v>
      </c>
      <c r="BB6" s="67">
        <v>5.33</v>
      </c>
      <c r="BC6" s="67">
        <v>5.33</v>
      </c>
      <c r="BD6" s="67">
        <v>5.33</v>
      </c>
      <c r="BE6" s="67">
        <v>5.33</v>
      </c>
      <c r="BF6" s="67">
        <v>5.33</v>
      </c>
      <c r="BG6" s="67">
        <v>5.33</v>
      </c>
      <c r="BH6" s="67">
        <v>5.33</v>
      </c>
      <c r="BI6" s="67">
        <v>5.33</v>
      </c>
      <c r="BJ6" s="67">
        <v>5.33</v>
      </c>
      <c r="BK6" s="67">
        <v>5.33</v>
      </c>
      <c r="BL6" s="67">
        <v>5.33</v>
      </c>
      <c r="BM6" s="67">
        <v>5.33</v>
      </c>
      <c r="BN6" s="67">
        <v>7.33</v>
      </c>
      <c r="BO6" s="67">
        <v>7.33</v>
      </c>
      <c r="BP6" s="67">
        <v>10.25</v>
      </c>
      <c r="BQ6" s="67">
        <v>10.25</v>
      </c>
      <c r="BR6" s="67">
        <v>10.26</v>
      </c>
      <c r="BS6" s="67">
        <v>10.28</v>
      </c>
      <c r="BT6" s="67">
        <v>10.3</v>
      </c>
      <c r="BU6" s="67">
        <v>10.33</v>
      </c>
      <c r="BV6" s="67">
        <v>10.62</v>
      </c>
      <c r="BW6" s="67">
        <v>11</v>
      </c>
      <c r="BX6" s="67">
        <v>11.61</v>
      </c>
      <c r="BY6" s="67">
        <v>12.05</v>
      </c>
      <c r="BZ6" s="67">
        <v>9.01</v>
      </c>
      <c r="CA6" s="67">
        <v>9.32</v>
      </c>
      <c r="CB6" s="67">
        <v>9.6999999999999993</v>
      </c>
      <c r="CC6" s="67">
        <v>9.91</v>
      </c>
      <c r="CD6" s="67">
        <v>9.7799999999999994</v>
      </c>
      <c r="CE6" s="67">
        <v>9.73</v>
      </c>
      <c r="CF6" s="67">
        <v>13.88</v>
      </c>
      <c r="CG6" s="67">
        <v>13.55</v>
      </c>
      <c r="CH6" s="67">
        <v>13.22</v>
      </c>
      <c r="CI6" s="67">
        <v>12.89</v>
      </c>
      <c r="CJ6" s="67">
        <v>12.78</v>
      </c>
      <c r="CK6" s="67">
        <v>12.74</v>
      </c>
      <c r="CL6" s="67">
        <v>10.33</v>
      </c>
      <c r="CM6" s="67">
        <v>9.89</v>
      </c>
      <c r="CN6" s="67">
        <v>9.74</v>
      </c>
      <c r="CO6" s="67">
        <v>9.66</v>
      </c>
      <c r="CP6" s="67">
        <v>9.5500000000000007</v>
      </c>
      <c r="CQ6" s="67">
        <v>9.44</v>
      </c>
      <c r="CR6" s="67">
        <v>9.18</v>
      </c>
      <c r="CS6" s="67">
        <v>8.94</v>
      </c>
    </row>
    <row r="7" spans="1:865">
      <c r="A7" s="66">
        <v>44567</v>
      </c>
      <c r="B7" s="67">
        <v>9.24</v>
      </c>
      <c r="C7" s="67">
        <v>8.89</v>
      </c>
      <c r="D7" s="67">
        <v>8.86</v>
      </c>
      <c r="E7" s="67">
        <v>8.5299999999999994</v>
      </c>
      <c r="F7" s="67">
        <v>8.35</v>
      </c>
      <c r="G7" s="67">
        <v>11.25</v>
      </c>
      <c r="H7" s="67">
        <v>11.12</v>
      </c>
      <c r="I7" s="67">
        <v>10.93</v>
      </c>
      <c r="J7" s="67">
        <v>10.65</v>
      </c>
      <c r="K7" s="67">
        <v>10.51</v>
      </c>
      <c r="L7" s="67">
        <v>10.29</v>
      </c>
      <c r="M7" s="67">
        <v>9.7899999999999991</v>
      </c>
      <c r="N7" s="67">
        <v>9.39</v>
      </c>
      <c r="O7" s="67">
        <v>9.25</v>
      </c>
      <c r="P7" s="67">
        <v>8.93</v>
      </c>
      <c r="Q7" s="67">
        <v>8.5</v>
      </c>
      <c r="R7" s="67">
        <v>8.4600000000000009</v>
      </c>
      <c r="S7" s="67">
        <v>8.07</v>
      </c>
      <c r="T7" s="67">
        <v>8.07</v>
      </c>
      <c r="U7" s="67">
        <v>8.07</v>
      </c>
      <c r="V7" s="67">
        <v>8.07</v>
      </c>
      <c r="W7" s="67">
        <v>8.07</v>
      </c>
      <c r="X7" s="67">
        <v>8.07</v>
      </c>
      <c r="Y7" s="67">
        <v>8.07</v>
      </c>
      <c r="Z7" s="67">
        <v>8.07</v>
      </c>
      <c r="AA7" s="67">
        <v>8.07</v>
      </c>
      <c r="AB7" s="67">
        <v>8.07</v>
      </c>
      <c r="AC7" s="67">
        <v>8.07</v>
      </c>
      <c r="AD7" s="67">
        <v>8.07</v>
      </c>
      <c r="AE7" s="67">
        <v>8.07</v>
      </c>
      <c r="AF7" s="67">
        <v>8.07</v>
      </c>
      <c r="AG7" s="67">
        <v>8.07</v>
      </c>
      <c r="AH7" s="67">
        <v>8.07</v>
      </c>
      <c r="AI7" s="67">
        <v>8.07</v>
      </c>
      <c r="AJ7" s="67">
        <v>8.07</v>
      </c>
      <c r="AK7" s="67">
        <v>8.07</v>
      </c>
      <c r="AL7" s="67">
        <v>8.07</v>
      </c>
      <c r="AM7" s="67">
        <v>8.07</v>
      </c>
      <c r="AN7" s="67">
        <v>8.07</v>
      </c>
      <c r="AO7" s="67">
        <v>8.07</v>
      </c>
      <c r="AP7" s="67">
        <v>8.07</v>
      </c>
      <c r="AQ7" s="67">
        <v>8.07</v>
      </c>
      <c r="AR7" s="67">
        <v>8.07</v>
      </c>
      <c r="AS7" s="67">
        <v>8.07</v>
      </c>
      <c r="AT7" s="67">
        <v>7.33</v>
      </c>
      <c r="AU7" s="67">
        <v>7.33</v>
      </c>
      <c r="AV7" s="67">
        <v>7.33</v>
      </c>
      <c r="AW7" s="67">
        <v>7.33</v>
      </c>
      <c r="AX7" s="67">
        <v>7.33</v>
      </c>
      <c r="AY7" s="67">
        <v>7.33</v>
      </c>
      <c r="AZ7" s="67">
        <v>7.33</v>
      </c>
      <c r="BA7" s="67">
        <v>7.33</v>
      </c>
      <c r="BB7" s="67">
        <v>7.33</v>
      </c>
      <c r="BC7" s="67">
        <v>7.33</v>
      </c>
      <c r="BD7" s="67">
        <v>7.33</v>
      </c>
      <c r="BE7" s="67">
        <v>7.33</v>
      </c>
      <c r="BF7" s="67">
        <v>7.33</v>
      </c>
      <c r="BG7" s="67">
        <v>7.33</v>
      </c>
      <c r="BH7" s="67">
        <v>7.33</v>
      </c>
      <c r="BI7" s="67">
        <v>7.33</v>
      </c>
      <c r="BJ7" s="67">
        <v>7.33</v>
      </c>
      <c r="BK7" s="67">
        <v>7.33</v>
      </c>
      <c r="BL7" s="67">
        <v>7.33</v>
      </c>
      <c r="BM7" s="67">
        <v>8.67</v>
      </c>
      <c r="BN7" s="67">
        <v>9.48</v>
      </c>
      <c r="BO7" s="67">
        <v>9.64</v>
      </c>
      <c r="BP7" s="67">
        <v>10.88</v>
      </c>
      <c r="BQ7" s="67">
        <v>11.88</v>
      </c>
      <c r="BR7" s="67">
        <v>11.88</v>
      </c>
      <c r="BS7" s="67">
        <v>11.88</v>
      </c>
      <c r="BT7" s="67">
        <v>11.88</v>
      </c>
      <c r="BU7" s="67">
        <v>11.88</v>
      </c>
      <c r="BV7" s="67">
        <v>11.88</v>
      </c>
      <c r="BW7" s="67">
        <v>11.88</v>
      </c>
      <c r="BX7" s="67">
        <v>11.88</v>
      </c>
      <c r="BY7" s="67">
        <v>11.67</v>
      </c>
      <c r="BZ7" s="67">
        <v>11.88</v>
      </c>
      <c r="CA7" s="67">
        <v>11.88</v>
      </c>
      <c r="CB7" s="67">
        <v>11.88</v>
      </c>
      <c r="CC7" s="67">
        <v>11.88</v>
      </c>
      <c r="CD7" s="67">
        <v>14.54</v>
      </c>
      <c r="CE7" s="67">
        <v>15</v>
      </c>
      <c r="CF7" s="67">
        <v>15.67</v>
      </c>
      <c r="CG7" s="67">
        <v>16.670000000000002</v>
      </c>
      <c r="CH7" s="67">
        <v>23.67</v>
      </c>
      <c r="CI7" s="67">
        <v>24.44</v>
      </c>
      <c r="CJ7" s="67">
        <v>29.46</v>
      </c>
      <c r="CK7" s="67">
        <v>29.5</v>
      </c>
      <c r="CL7" s="67">
        <v>29.87</v>
      </c>
      <c r="CM7" s="67">
        <v>30.04</v>
      </c>
      <c r="CN7" s="67">
        <v>30.34</v>
      </c>
      <c r="CO7" s="67">
        <v>30.88</v>
      </c>
      <c r="CP7" s="67">
        <v>31.12</v>
      </c>
      <c r="CQ7" s="67">
        <v>31.89</v>
      </c>
      <c r="CR7" s="67">
        <v>31.51</v>
      </c>
      <c r="CS7" s="67">
        <v>30.75</v>
      </c>
    </row>
    <row r="8" spans="1:865">
      <c r="A8" s="66">
        <v>44568</v>
      </c>
      <c r="B8" s="67">
        <v>23.44</v>
      </c>
      <c r="C8" s="67">
        <v>23.26</v>
      </c>
      <c r="D8" s="67">
        <v>22.89</v>
      </c>
      <c r="E8" s="67">
        <v>22.46</v>
      </c>
      <c r="F8" s="67">
        <v>22.1</v>
      </c>
      <c r="G8" s="67">
        <v>21.45</v>
      </c>
      <c r="H8" s="67">
        <v>21.19</v>
      </c>
      <c r="I8" s="67">
        <v>20.57</v>
      </c>
      <c r="J8" s="67">
        <v>20.05</v>
      </c>
      <c r="K8" s="67">
        <v>19.510000000000002</v>
      </c>
      <c r="L8" s="67">
        <v>19.03</v>
      </c>
      <c r="M8" s="67">
        <v>18.48</v>
      </c>
      <c r="N8" s="67">
        <v>13.71</v>
      </c>
      <c r="O8" s="67">
        <v>13.25</v>
      </c>
      <c r="P8" s="67">
        <v>12.79</v>
      </c>
      <c r="Q8" s="67">
        <v>12.31</v>
      </c>
      <c r="R8" s="67">
        <v>11.8</v>
      </c>
      <c r="S8" s="67">
        <v>11.46</v>
      </c>
      <c r="T8" s="67">
        <v>11.18</v>
      </c>
      <c r="U8" s="67">
        <v>10.85</v>
      </c>
      <c r="V8" s="67">
        <v>10.37</v>
      </c>
      <c r="W8" s="67">
        <v>10.029999999999999</v>
      </c>
      <c r="X8" s="67">
        <v>9.61</v>
      </c>
      <c r="Y8" s="67">
        <v>9.0399999999999991</v>
      </c>
      <c r="Z8" s="67">
        <v>8.31</v>
      </c>
      <c r="AA8" s="67">
        <v>7.85</v>
      </c>
      <c r="AB8" s="67">
        <v>7.4</v>
      </c>
      <c r="AC8" s="67">
        <v>7.01</v>
      </c>
      <c r="AD8" s="67">
        <v>6.67</v>
      </c>
      <c r="AE8" s="67">
        <v>6.67</v>
      </c>
      <c r="AF8" s="67">
        <v>6.67</v>
      </c>
      <c r="AG8" s="67">
        <v>6.67</v>
      </c>
      <c r="AH8" s="67">
        <v>6.67</v>
      </c>
      <c r="AI8" s="67">
        <v>6.67</v>
      </c>
      <c r="AJ8" s="67">
        <v>6.67</v>
      </c>
      <c r="AK8" s="67">
        <v>6.67</v>
      </c>
      <c r="AL8" s="67">
        <v>6.67</v>
      </c>
      <c r="AM8" s="67">
        <v>6.67</v>
      </c>
      <c r="AN8" s="67">
        <v>6.67</v>
      </c>
      <c r="AO8" s="67">
        <v>6.67</v>
      </c>
      <c r="AP8" s="67">
        <v>6.67</v>
      </c>
      <c r="AQ8" s="67">
        <v>6.67</v>
      </c>
      <c r="AR8" s="67">
        <v>6.67</v>
      </c>
      <c r="AS8" s="67">
        <v>6.67</v>
      </c>
      <c r="AT8" s="67">
        <v>6.67</v>
      </c>
      <c r="AU8" s="67">
        <v>6.67</v>
      </c>
      <c r="AV8" s="67">
        <v>6.67</v>
      </c>
      <c r="AW8" s="67">
        <v>6.67</v>
      </c>
      <c r="AX8" s="67">
        <v>6.97</v>
      </c>
      <c r="AY8" s="67">
        <v>8.69</v>
      </c>
      <c r="AZ8" s="67">
        <v>9.74</v>
      </c>
      <c r="BA8" s="67">
        <v>10.26</v>
      </c>
      <c r="BB8" s="67">
        <v>10.77</v>
      </c>
      <c r="BC8" s="67">
        <v>11.06</v>
      </c>
      <c r="BD8" s="67">
        <v>11.31</v>
      </c>
      <c r="BE8" s="67">
        <v>11.44</v>
      </c>
      <c r="BF8" s="67">
        <v>11.49</v>
      </c>
      <c r="BG8" s="67">
        <v>11.49</v>
      </c>
      <c r="BH8" s="67">
        <v>21.11</v>
      </c>
      <c r="BI8" s="67">
        <v>20.85</v>
      </c>
      <c r="BJ8" s="67">
        <v>20.440000000000001</v>
      </c>
      <c r="BK8" s="67">
        <v>20.149999999999999</v>
      </c>
      <c r="BL8" s="67">
        <v>20.11</v>
      </c>
      <c r="BM8" s="67">
        <v>20.03</v>
      </c>
      <c r="BN8" s="67">
        <v>20.29</v>
      </c>
      <c r="BO8" s="67">
        <v>19.670000000000002</v>
      </c>
      <c r="BP8" s="67">
        <v>18.989999999999998</v>
      </c>
      <c r="BQ8" s="67">
        <v>18.2</v>
      </c>
      <c r="BR8" s="67">
        <v>17.47</v>
      </c>
      <c r="BS8" s="67">
        <v>17.47</v>
      </c>
      <c r="BT8" s="67">
        <v>17.47</v>
      </c>
      <c r="BU8" s="67">
        <v>17.47</v>
      </c>
      <c r="BV8" s="67">
        <v>17.89</v>
      </c>
      <c r="BW8" s="67">
        <v>18.18</v>
      </c>
      <c r="BX8" s="67">
        <v>18.61</v>
      </c>
      <c r="BY8" s="67">
        <v>18.809999999999999</v>
      </c>
      <c r="BZ8" s="67">
        <v>17.89</v>
      </c>
      <c r="CA8" s="67">
        <v>18.18</v>
      </c>
      <c r="CB8" s="67">
        <v>20.61</v>
      </c>
      <c r="CC8" s="67">
        <v>20.81</v>
      </c>
      <c r="CD8" s="67">
        <v>21.54</v>
      </c>
      <c r="CE8" s="67">
        <v>22.8</v>
      </c>
      <c r="CF8" s="67">
        <v>24.27</v>
      </c>
      <c r="CG8" s="67">
        <v>25.21</v>
      </c>
      <c r="CH8" s="67">
        <v>30</v>
      </c>
      <c r="CI8" s="67">
        <v>30</v>
      </c>
      <c r="CJ8" s="67">
        <v>30</v>
      </c>
      <c r="CK8" s="67">
        <v>30</v>
      </c>
      <c r="CL8" s="67">
        <v>30</v>
      </c>
      <c r="CM8" s="67">
        <v>30.54</v>
      </c>
      <c r="CN8" s="67">
        <v>31.76</v>
      </c>
      <c r="CO8" s="67">
        <v>32.020000000000003</v>
      </c>
      <c r="CP8" s="67">
        <v>31.86</v>
      </c>
      <c r="CQ8" s="67">
        <v>31.91</v>
      </c>
      <c r="CR8" s="67">
        <v>31.97</v>
      </c>
      <c r="CS8" s="67">
        <v>31.54</v>
      </c>
    </row>
    <row r="9" spans="1:865">
      <c r="A9" s="66">
        <v>44569</v>
      </c>
      <c r="B9" s="67">
        <v>23</v>
      </c>
      <c r="C9" s="67">
        <v>22.02</v>
      </c>
      <c r="D9" s="67">
        <v>21.17</v>
      </c>
      <c r="E9" s="67">
        <v>20.100000000000001</v>
      </c>
      <c r="F9" s="67">
        <v>18.98</v>
      </c>
      <c r="G9" s="67">
        <v>18.12</v>
      </c>
      <c r="H9" s="67">
        <v>18.329999999999998</v>
      </c>
      <c r="I9" s="67">
        <v>17.59</v>
      </c>
      <c r="J9" s="67">
        <v>16.91</v>
      </c>
      <c r="K9" s="67">
        <v>16.38</v>
      </c>
      <c r="L9" s="67">
        <v>17.27</v>
      </c>
      <c r="M9" s="67">
        <v>16.77</v>
      </c>
      <c r="N9" s="67">
        <v>14.61</v>
      </c>
      <c r="O9" s="67">
        <v>14.08</v>
      </c>
      <c r="P9" s="67">
        <v>12.29</v>
      </c>
      <c r="Q9" s="67">
        <v>11.94</v>
      </c>
      <c r="R9" s="67">
        <v>10.08</v>
      </c>
      <c r="S9" s="67">
        <v>9.7799999999999994</v>
      </c>
      <c r="T9" s="67">
        <v>9.4</v>
      </c>
      <c r="U9" s="67">
        <v>8.98</v>
      </c>
      <c r="V9" s="67">
        <v>8.6</v>
      </c>
      <c r="W9" s="67">
        <v>8.32</v>
      </c>
      <c r="X9" s="67">
        <v>7.87</v>
      </c>
      <c r="Y9" s="67">
        <v>7.56</v>
      </c>
      <c r="Z9" s="67">
        <v>7.07</v>
      </c>
      <c r="AA9" s="67">
        <v>6.77</v>
      </c>
      <c r="AB9" s="67">
        <v>6.67</v>
      </c>
      <c r="AC9" s="67">
        <v>6.67</v>
      </c>
      <c r="AD9" s="67">
        <v>6.67</v>
      </c>
      <c r="AE9" s="67">
        <v>6.67</v>
      </c>
      <c r="AF9" s="67">
        <v>6.67</v>
      </c>
      <c r="AG9" s="67">
        <v>6.67</v>
      </c>
      <c r="AH9" s="67">
        <v>6.67</v>
      </c>
      <c r="AI9" s="67">
        <v>6.67</v>
      </c>
      <c r="AJ9" s="67">
        <v>6.67</v>
      </c>
      <c r="AK9" s="67">
        <v>6.67</v>
      </c>
      <c r="AL9" s="67">
        <v>6.67</v>
      </c>
      <c r="AM9" s="67">
        <v>6.67</v>
      </c>
      <c r="AN9" s="67">
        <v>6.67</v>
      </c>
      <c r="AO9" s="67">
        <v>6.67</v>
      </c>
      <c r="AP9" s="67">
        <v>6.67</v>
      </c>
      <c r="AQ9" s="67">
        <v>6.67</v>
      </c>
      <c r="AR9" s="67">
        <v>6.67</v>
      </c>
      <c r="AS9" s="67">
        <v>6.67</v>
      </c>
      <c r="AT9" s="67">
        <v>6.67</v>
      </c>
      <c r="AU9" s="67">
        <v>6.67</v>
      </c>
      <c r="AV9" s="67">
        <v>6.67</v>
      </c>
      <c r="AW9" s="67">
        <v>6.67</v>
      </c>
      <c r="AX9" s="67">
        <v>6.67</v>
      </c>
      <c r="AY9" s="67">
        <v>6.67</v>
      </c>
      <c r="AZ9" s="67">
        <v>6.67</v>
      </c>
      <c r="BA9" s="67">
        <v>6.67</v>
      </c>
      <c r="BB9" s="67">
        <v>6.67</v>
      </c>
      <c r="BC9" s="67">
        <v>6.67</v>
      </c>
      <c r="BD9" s="67">
        <v>6.67</v>
      </c>
      <c r="BE9" s="67">
        <v>6.67</v>
      </c>
      <c r="BF9" s="67">
        <v>8.84</v>
      </c>
      <c r="BG9" s="67">
        <v>9.84</v>
      </c>
      <c r="BH9" s="67">
        <v>11.17</v>
      </c>
      <c r="BI9" s="67">
        <v>11.84</v>
      </c>
      <c r="BJ9" s="67">
        <v>12.51</v>
      </c>
      <c r="BK9" s="67">
        <v>13.17</v>
      </c>
      <c r="BL9" s="67">
        <v>13.84</v>
      </c>
      <c r="BM9" s="67">
        <v>14.51</v>
      </c>
      <c r="BN9" s="67">
        <v>12.57</v>
      </c>
      <c r="BO9" s="67">
        <v>12.62</v>
      </c>
      <c r="BP9" s="67">
        <v>12.62</v>
      </c>
      <c r="BQ9" s="67">
        <v>12.65</v>
      </c>
      <c r="BR9" s="67">
        <v>12.74</v>
      </c>
      <c r="BS9" s="67">
        <v>12.79</v>
      </c>
      <c r="BT9" s="67">
        <v>13.11</v>
      </c>
      <c r="BU9" s="67">
        <v>13.16</v>
      </c>
      <c r="BV9" s="67">
        <v>13.94</v>
      </c>
      <c r="BW9" s="67">
        <v>15.03</v>
      </c>
      <c r="BX9" s="67">
        <v>15.91</v>
      </c>
      <c r="BY9" s="67">
        <v>16.670000000000002</v>
      </c>
      <c r="BZ9" s="67">
        <v>16.760000000000002</v>
      </c>
      <c r="CA9" s="67">
        <v>16.739999999999998</v>
      </c>
      <c r="CB9" s="67">
        <v>17.010000000000002</v>
      </c>
      <c r="CC9" s="67">
        <v>17.84</v>
      </c>
      <c r="CD9" s="67">
        <v>14.75</v>
      </c>
      <c r="CE9" s="67">
        <v>15.02</v>
      </c>
      <c r="CF9" s="67">
        <v>15.45</v>
      </c>
      <c r="CG9" s="67">
        <v>16.25</v>
      </c>
      <c r="CH9" s="67">
        <v>16.88</v>
      </c>
      <c r="CI9" s="67">
        <v>17.440000000000001</v>
      </c>
      <c r="CJ9" s="67">
        <v>27.61</v>
      </c>
      <c r="CK9" s="67">
        <v>28.18</v>
      </c>
      <c r="CL9" s="67">
        <v>28.51</v>
      </c>
      <c r="CM9" s="67">
        <v>29.06</v>
      </c>
      <c r="CN9" s="67">
        <v>29.09</v>
      </c>
      <c r="CO9" s="67">
        <v>29.07</v>
      </c>
      <c r="CP9" s="67">
        <v>29.4</v>
      </c>
      <c r="CQ9" s="67">
        <v>29.9</v>
      </c>
      <c r="CR9" s="67">
        <v>30.28</v>
      </c>
      <c r="CS9" s="67">
        <v>30.54</v>
      </c>
    </row>
    <row r="10" spans="1:865">
      <c r="A10" s="66">
        <v>44570</v>
      </c>
      <c r="B10" s="67">
        <v>22.67</v>
      </c>
      <c r="C10" s="67">
        <v>22</v>
      </c>
      <c r="D10" s="67">
        <v>21.51</v>
      </c>
      <c r="E10" s="67">
        <v>21</v>
      </c>
      <c r="F10" s="67">
        <v>20.57</v>
      </c>
      <c r="G10" s="67">
        <v>19.829999999999998</v>
      </c>
      <c r="H10" s="67">
        <v>24.79</v>
      </c>
      <c r="I10" s="67">
        <v>24.39</v>
      </c>
      <c r="J10" s="67">
        <v>29.02</v>
      </c>
      <c r="K10" s="67">
        <v>28.4</v>
      </c>
      <c r="L10" s="67">
        <v>27.78</v>
      </c>
      <c r="M10" s="67">
        <v>27.41</v>
      </c>
      <c r="N10" s="67">
        <v>24.18</v>
      </c>
      <c r="O10" s="67">
        <v>22.98</v>
      </c>
      <c r="P10" s="67">
        <v>21.91</v>
      </c>
      <c r="Q10" s="67">
        <v>21.21</v>
      </c>
      <c r="R10" s="67">
        <v>20.49</v>
      </c>
      <c r="S10" s="67">
        <v>19.57</v>
      </c>
      <c r="T10" s="67">
        <v>18.78</v>
      </c>
      <c r="U10" s="67">
        <v>18.2</v>
      </c>
      <c r="V10" s="67">
        <v>17.86</v>
      </c>
      <c r="W10" s="67">
        <v>17.82</v>
      </c>
      <c r="X10" s="67">
        <v>21.28</v>
      </c>
      <c r="Y10" s="67">
        <v>20.89</v>
      </c>
      <c r="Z10" s="67">
        <v>24.87</v>
      </c>
      <c r="AA10" s="67">
        <v>24.06</v>
      </c>
      <c r="AB10" s="67">
        <v>21.88</v>
      </c>
      <c r="AC10" s="67">
        <v>21.11</v>
      </c>
      <c r="AD10" s="67">
        <v>19.88</v>
      </c>
      <c r="AE10" s="67">
        <v>19.38</v>
      </c>
      <c r="AF10" s="67">
        <v>19.350000000000001</v>
      </c>
      <c r="AG10" s="67">
        <v>19.34</v>
      </c>
      <c r="AH10" s="67">
        <v>18.88</v>
      </c>
      <c r="AI10" s="67">
        <v>18.55</v>
      </c>
      <c r="AJ10" s="67">
        <v>18.22</v>
      </c>
      <c r="AK10" s="67">
        <v>17.77</v>
      </c>
      <c r="AL10" s="67">
        <v>17.559999999999999</v>
      </c>
      <c r="AM10" s="67">
        <v>17.12</v>
      </c>
      <c r="AN10" s="67">
        <v>16.93</v>
      </c>
      <c r="AO10" s="67">
        <v>17.010000000000002</v>
      </c>
      <c r="AP10" s="67">
        <v>17.12</v>
      </c>
      <c r="AQ10" s="67">
        <v>17.239999999999998</v>
      </c>
      <c r="AR10" s="67">
        <v>16</v>
      </c>
      <c r="AS10" s="67">
        <v>16</v>
      </c>
      <c r="AT10" s="67">
        <v>15.67</v>
      </c>
      <c r="AU10" s="67">
        <v>15.33</v>
      </c>
      <c r="AV10" s="67">
        <v>15.33</v>
      </c>
      <c r="AW10" s="67">
        <v>15.67</v>
      </c>
      <c r="AX10" s="67">
        <v>16</v>
      </c>
      <c r="AY10" s="67">
        <v>16.329999999999998</v>
      </c>
      <c r="AZ10" s="67">
        <v>21.33</v>
      </c>
      <c r="BA10" s="67">
        <v>21.67</v>
      </c>
      <c r="BB10" s="67">
        <v>30</v>
      </c>
      <c r="BC10" s="67">
        <v>30.33</v>
      </c>
      <c r="BD10" s="67">
        <v>30.33</v>
      </c>
      <c r="BE10" s="67">
        <v>30.67</v>
      </c>
      <c r="BF10" s="67">
        <v>30.67</v>
      </c>
      <c r="BG10" s="67">
        <v>31</v>
      </c>
      <c r="BH10" s="67">
        <v>31</v>
      </c>
      <c r="BI10" s="67">
        <v>31.33</v>
      </c>
      <c r="BJ10" s="67">
        <v>31.33</v>
      </c>
      <c r="BK10" s="67">
        <v>31.67</v>
      </c>
      <c r="BL10" s="67">
        <v>31.55</v>
      </c>
      <c r="BM10" s="67">
        <v>31.61</v>
      </c>
      <c r="BN10" s="67">
        <v>31.51</v>
      </c>
      <c r="BO10" s="67">
        <v>31.21</v>
      </c>
      <c r="BP10" s="67">
        <v>30.87</v>
      </c>
      <c r="BQ10" s="67">
        <v>30.22</v>
      </c>
      <c r="BR10" s="67">
        <v>30</v>
      </c>
      <c r="BS10" s="67">
        <v>30</v>
      </c>
      <c r="BT10" s="67">
        <v>30</v>
      </c>
      <c r="BU10" s="67">
        <v>30</v>
      </c>
      <c r="BV10" s="67">
        <v>30</v>
      </c>
      <c r="BW10" s="67">
        <v>30</v>
      </c>
      <c r="BX10" s="67">
        <v>30</v>
      </c>
      <c r="BY10" s="67">
        <v>30</v>
      </c>
      <c r="BZ10" s="67">
        <v>30</v>
      </c>
      <c r="CA10" s="67">
        <v>30</v>
      </c>
      <c r="CB10" s="67">
        <v>30</v>
      </c>
      <c r="CC10" s="67">
        <v>30</v>
      </c>
      <c r="CD10" s="67">
        <v>30.24</v>
      </c>
      <c r="CE10" s="67">
        <v>30.78</v>
      </c>
      <c r="CF10" s="67">
        <v>37.67</v>
      </c>
      <c r="CG10" s="67">
        <v>37.67</v>
      </c>
      <c r="CH10" s="67">
        <v>39.33</v>
      </c>
      <c r="CI10" s="67">
        <v>39.33</v>
      </c>
      <c r="CJ10" s="67">
        <v>39.33</v>
      </c>
      <c r="CK10" s="67">
        <v>39.33</v>
      </c>
      <c r="CL10" s="67">
        <v>39.33</v>
      </c>
      <c r="CM10" s="67">
        <v>39.33</v>
      </c>
      <c r="CN10" s="67">
        <v>39.33</v>
      </c>
      <c r="CO10" s="67">
        <v>39.33</v>
      </c>
      <c r="CP10" s="67">
        <v>39.33</v>
      </c>
      <c r="CQ10" s="67">
        <v>39.33</v>
      </c>
      <c r="CR10" s="67">
        <v>39.33</v>
      </c>
      <c r="CS10" s="67">
        <v>39.33</v>
      </c>
    </row>
    <row r="11" spans="1:865">
      <c r="A11" s="66">
        <v>44571</v>
      </c>
      <c r="B11" s="67">
        <v>37.799999999999997</v>
      </c>
      <c r="C11" s="67">
        <v>37.799999999999997</v>
      </c>
      <c r="D11" s="67">
        <v>37.799999999999997</v>
      </c>
      <c r="E11" s="67">
        <v>37.799999999999997</v>
      </c>
      <c r="F11" s="67">
        <v>37.799999999999997</v>
      </c>
      <c r="G11" s="67">
        <v>37.799999999999997</v>
      </c>
      <c r="H11" s="67">
        <v>37.799999999999997</v>
      </c>
      <c r="I11" s="67">
        <v>37.799999999999997</v>
      </c>
      <c r="J11" s="67">
        <v>37.799999999999997</v>
      </c>
      <c r="K11" s="67">
        <v>37.799999999999997</v>
      </c>
      <c r="L11" s="67">
        <v>37.799999999999997</v>
      </c>
      <c r="M11" s="67">
        <v>37.799999999999997</v>
      </c>
      <c r="N11" s="67">
        <v>37.799999999999997</v>
      </c>
      <c r="O11" s="67">
        <v>37.799999999999997</v>
      </c>
      <c r="P11" s="67">
        <v>37.799999999999997</v>
      </c>
      <c r="Q11" s="67">
        <v>37.799999999999997</v>
      </c>
      <c r="R11" s="67">
        <v>37.799999999999997</v>
      </c>
      <c r="S11" s="67">
        <v>37.799999999999997</v>
      </c>
      <c r="T11" s="67">
        <v>37.799999999999997</v>
      </c>
      <c r="U11" s="67">
        <v>37.799999999999997</v>
      </c>
      <c r="V11" s="67">
        <v>37.799999999999997</v>
      </c>
      <c r="W11" s="67">
        <v>37.06</v>
      </c>
      <c r="X11" s="67">
        <v>30.84</v>
      </c>
      <c r="Y11" s="67">
        <v>29.84</v>
      </c>
      <c r="Z11" s="67">
        <v>28.84</v>
      </c>
      <c r="AA11" s="67">
        <v>27.84</v>
      </c>
      <c r="AB11" s="67">
        <v>27.17</v>
      </c>
      <c r="AC11" s="67">
        <v>26.51</v>
      </c>
      <c r="AD11" s="67">
        <v>25.99</v>
      </c>
      <c r="AE11" s="67">
        <v>25.33</v>
      </c>
      <c r="AF11" s="67">
        <v>25.06</v>
      </c>
      <c r="AG11" s="67">
        <v>24.19</v>
      </c>
      <c r="AH11" s="67">
        <v>22.21</v>
      </c>
      <c r="AI11" s="67">
        <v>22.42</v>
      </c>
      <c r="AJ11" s="67">
        <v>22.7</v>
      </c>
      <c r="AK11" s="67">
        <v>23.08</v>
      </c>
      <c r="AL11" s="67">
        <v>21.86</v>
      </c>
      <c r="AM11" s="67">
        <v>21.34</v>
      </c>
      <c r="AN11" s="67">
        <v>21.32</v>
      </c>
      <c r="AO11" s="67">
        <v>21.86</v>
      </c>
      <c r="AP11" s="67">
        <v>22.77</v>
      </c>
      <c r="AQ11" s="67">
        <v>22.41</v>
      </c>
      <c r="AR11" s="67">
        <v>21.98</v>
      </c>
      <c r="AS11" s="67">
        <v>22.25</v>
      </c>
      <c r="AT11" s="67">
        <v>13.33</v>
      </c>
      <c r="AU11" s="67">
        <v>13.33</v>
      </c>
      <c r="AV11" s="67">
        <v>14.67</v>
      </c>
      <c r="AW11" s="67">
        <v>16</v>
      </c>
      <c r="AX11" s="67">
        <v>17.329999999999998</v>
      </c>
      <c r="AY11" s="67">
        <v>18.329999999999998</v>
      </c>
      <c r="AZ11" s="67">
        <v>20</v>
      </c>
      <c r="BA11" s="67">
        <v>20</v>
      </c>
      <c r="BB11" s="67">
        <v>20</v>
      </c>
      <c r="BC11" s="67">
        <v>20</v>
      </c>
      <c r="BD11" s="67">
        <v>20</v>
      </c>
      <c r="BE11" s="67">
        <v>20.329999999999998</v>
      </c>
      <c r="BF11" s="67">
        <v>21.12</v>
      </c>
      <c r="BG11" s="67">
        <v>20.96</v>
      </c>
      <c r="BH11" s="67">
        <v>20.8</v>
      </c>
      <c r="BI11" s="67">
        <v>20.64</v>
      </c>
      <c r="BJ11" s="67">
        <v>19.89</v>
      </c>
      <c r="BK11" s="67">
        <v>19.149999999999999</v>
      </c>
      <c r="BL11" s="67">
        <v>18.43</v>
      </c>
      <c r="BM11" s="67">
        <v>17.71</v>
      </c>
      <c r="BN11" s="67">
        <v>21.22</v>
      </c>
      <c r="BO11" s="67">
        <v>20.83</v>
      </c>
      <c r="BP11" s="67">
        <v>20.309999999999999</v>
      </c>
      <c r="BQ11" s="67">
        <v>19.55</v>
      </c>
      <c r="BR11" s="67">
        <v>18.98</v>
      </c>
      <c r="BS11" s="67">
        <v>18.53</v>
      </c>
      <c r="BT11" s="67">
        <v>18.260000000000002</v>
      </c>
      <c r="BU11" s="67">
        <v>17.489999999999998</v>
      </c>
      <c r="BV11" s="67">
        <v>16.48</v>
      </c>
      <c r="BW11" s="67">
        <v>16.64</v>
      </c>
      <c r="BX11" s="67">
        <v>14.82</v>
      </c>
      <c r="BY11" s="67">
        <v>15</v>
      </c>
      <c r="BZ11" s="67">
        <v>15.3</v>
      </c>
      <c r="CA11" s="67">
        <v>15.64</v>
      </c>
      <c r="CB11" s="67">
        <v>13.44</v>
      </c>
      <c r="CC11" s="67">
        <v>13.44</v>
      </c>
      <c r="CD11" s="67">
        <v>12.19</v>
      </c>
      <c r="CE11" s="67">
        <v>12.69</v>
      </c>
      <c r="CF11" s="67">
        <v>12.9</v>
      </c>
      <c r="CG11" s="67">
        <v>13.41</v>
      </c>
      <c r="CH11" s="67">
        <v>14.44</v>
      </c>
      <c r="CI11" s="67">
        <v>15.88</v>
      </c>
      <c r="CJ11" s="67">
        <v>17.11</v>
      </c>
      <c r="CK11" s="67">
        <v>17.649999999999999</v>
      </c>
      <c r="CL11" s="67">
        <v>18.350000000000001</v>
      </c>
      <c r="CM11" s="67">
        <v>19.14</v>
      </c>
      <c r="CN11" s="67">
        <v>19.82</v>
      </c>
      <c r="CO11" s="67">
        <v>20.73</v>
      </c>
      <c r="CP11" s="67">
        <v>21.11</v>
      </c>
      <c r="CQ11" s="67">
        <v>20.7</v>
      </c>
      <c r="CR11" s="67">
        <v>20.55</v>
      </c>
      <c r="CS11" s="67">
        <v>20.28</v>
      </c>
    </row>
    <row r="12" spans="1:865">
      <c r="A12" s="66">
        <v>44572</v>
      </c>
      <c r="B12" s="67">
        <v>22.3</v>
      </c>
      <c r="C12" s="67">
        <v>22.03</v>
      </c>
      <c r="D12" s="67">
        <v>22</v>
      </c>
      <c r="E12" s="67">
        <v>21.99</v>
      </c>
      <c r="F12" s="67">
        <v>22.33</v>
      </c>
      <c r="G12" s="67">
        <v>22.04</v>
      </c>
      <c r="H12" s="67">
        <v>20.93</v>
      </c>
      <c r="I12" s="67">
        <v>20.09</v>
      </c>
      <c r="J12" s="67">
        <v>19.39</v>
      </c>
      <c r="K12" s="67">
        <v>19.05</v>
      </c>
      <c r="L12" s="67">
        <v>18.52</v>
      </c>
      <c r="M12" s="67">
        <v>18.05</v>
      </c>
      <c r="N12" s="67">
        <v>13.48</v>
      </c>
      <c r="O12" s="67">
        <v>13.18</v>
      </c>
      <c r="P12" s="67">
        <v>12.51</v>
      </c>
      <c r="Q12" s="67">
        <v>11.84</v>
      </c>
      <c r="R12" s="67">
        <v>7.33</v>
      </c>
      <c r="S12" s="67">
        <v>7.33</v>
      </c>
      <c r="T12" s="67">
        <v>7.33</v>
      </c>
      <c r="U12" s="67">
        <v>7.33</v>
      </c>
      <c r="V12" s="67">
        <v>7.33</v>
      </c>
      <c r="W12" s="67">
        <v>7.33</v>
      </c>
      <c r="X12" s="67">
        <v>7.33</v>
      </c>
      <c r="Y12" s="67">
        <v>7.33</v>
      </c>
      <c r="Z12" s="67">
        <v>7.33</v>
      </c>
      <c r="AA12" s="67">
        <v>7.33</v>
      </c>
      <c r="AB12" s="67">
        <v>7.33</v>
      </c>
      <c r="AC12" s="67">
        <v>7.33</v>
      </c>
      <c r="AD12" s="67">
        <v>7.33</v>
      </c>
      <c r="AE12" s="67">
        <v>7.33</v>
      </c>
      <c r="AF12" s="67">
        <v>7.33</v>
      </c>
      <c r="AG12" s="67">
        <v>7.33</v>
      </c>
      <c r="AH12" s="67">
        <v>7.33</v>
      </c>
      <c r="AI12" s="67">
        <v>7.33</v>
      </c>
      <c r="AJ12" s="67">
        <v>7.33</v>
      </c>
      <c r="AK12" s="67">
        <v>7.33</v>
      </c>
      <c r="AL12" s="67">
        <v>7.33</v>
      </c>
      <c r="AM12" s="67">
        <v>7.33</v>
      </c>
      <c r="AN12" s="67">
        <v>7.33</v>
      </c>
      <c r="AO12" s="67">
        <v>7.33</v>
      </c>
      <c r="AP12" s="67">
        <v>7.33</v>
      </c>
      <c r="AQ12" s="67">
        <v>7.33</v>
      </c>
      <c r="AR12" s="67">
        <v>7.33</v>
      </c>
      <c r="AS12" s="67">
        <v>7.33</v>
      </c>
      <c r="AT12" s="67">
        <v>7.33</v>
      </c>
      <c r="AU12" s="67">
        <v>7.33</v>
      </c>
      <c r="AV12" s="67">
        <v>7.33</v>
      </c>
      <c r="AW12" s="67">
        <v>7.33</v>
      </c>
      <c r="AX12" s="67">
        <v>7.33</v>
      </c>
      <c r="AY12" s="67">
        <v>7.33</v>
      </c>
      <c r="AZ12" s="67">
        <v>7.33</v>
      </c>
      <c r="BA12" s="67">
        <v>7.33</v>
      </c>
      <c r="BB12" s="67">
        <v>7.33</v>
      </c>
      <c r="BC12" s="67">
        <v>7.33</v>
      </c>
      <c r="BD12" s="67">
        <v>7.33</v>
      </c>
      <c r="BE12" s="67">
        <v>7.33</v>
      </c>
      <c r="BF12" s="67">
        <v>7.33</v>
      </c>
      <c r="BG12" s="67">
        <v>7.33</v>
      </c>
      <c r="BH12" s="67">
        <v>7.33</v>
      </c>
      <c r="BI12" s="67">
        <v>7.33</v>
      </c>
      <c r="BJ12" s="67">
        <v>7.33</v>
      </c>
      <c r="BK12" s="67">
        <v>7.33</v>
      </c>
      <c r="BL12" s="67">
        <v>7.33</v>
      </c>
      <c r="BM12" s="67">
        <v>7.33</v>
      </c>
      <c r="BN12" s="67">
        <v>7.33</v>
      </c>
      <c r="BO12" s="67">
        <v>7.33</v>
      </c>
      <c r="BP12" s="67">
        <v>7.33</v>
      </c>
      <c r="BQ12" s="67">
        <v>7.33</v>
      </c>
      <c r="BR12" s="67">
        <v>7.33</v>
      </c>
      <c r="BS12" s="67">
        <v>7.33</v>
      </c>
      <c r="BT12" s="67">
        <v>7.33</v>
      </c>
      <c r="BU12" s="67">
        <v>7.33</v>
      </c>
      <c r="BV12" s="67">
        <v>7.33</v>
      </c>
      <c r="BW12" s="67">
        <v>7.33</v>
      </c>
      <c r="BX12" s="67">
        <v>7.33</v>
      </c>
      <c r="BY12" s="67">
        <v>7.33</v>
      </c>
      <c r="BZ12" s="67">
        <v>7.33</v>
      </c>
      <c r="CA12" s="67">
        <v>7.33</v>
      </c>
      <c r="CB12" s="67">
        <v>7.33</v>
      </c>
      <c r="CC12" s="67">
        <v>7.33</v>
      </c>
      <c r="CD12" s="67">
        <v>7.33</v>
      </c>
      <c r="CE12" s="67">
        <v>7.33</v>
      </c>
      <c r="CF12" s="67">
        <v>7.33</v>
      </c>
      <c r="CG12" s="67">
        <v>7.33</v>
      </c>
      <c r="CH12" s="67">
        <v>7.33</v>
      </c>
      <c r="CI12" s="67">
        <v>7.33</v>
      </c>
      <c r="CJ12" s="67">
        <v>7.33</v>
      </c>
      <c r="CK12" s="67">
        <v>7.33</v>
      </c>
      <c r="CL12" s="67">
        <v>7.33</v>
      </c>
      <c r="CM12" s="67">
        <v>7.33</v>
      </c>
      <c r="CN12" s="67">
        <v>7.33</v>
      </c>
      <c r="CO12" s="67">
        <v>7.33</v>
      </c>
      <c r="CP12" s="67">
        <v>7.33</v>
      </c>
      <c r="CQ12" s="67">
        <v>7.33</v>
      </c>
      <c r="CR12" s="67">
        <v>7.33</v>
      </c>
      <c r="CS12" s="67">
        <v>7.33</v>
      </c>
    </row>
    <row r="13" spans="1:865">
      <c r="A13" s="66">
        <v>44573</v>
      </c>
      <c r="B13" s="67">
        <v>7.33</v>
      </c>
      <c r="C13" s="67">
        <v>7.33</v>
      </c>
      <c r="D13" s="67">
        <v>7.33</v>
      </c>
      <c r="E13" s="67">
        <v>7.33</v>
      </c>
      <c r="F13" s="67">
        <v>7.33</v>
      </c>
      <c r="G13" s="67">
        <v>7.33</v>
      </c>
      <c r="H13" s="67">
        <v>7.33</v>
      </c>
      <c r="I13" s="67">
        <v>7.33</v>
      </c>
      <c r="J13" s="67">
        <v>7.33</v>
      </c>
      <c r="K13" s="67">
        <v>7.33</v>
      </c>
      <c r="L13" s="67">
        <v>6.67</v>
      </c>
      <c r="M13" s="67">
        <v>6.67</v>
      </c>
      <c r="N13" s="67">
        <v>6.67</v>
      </c>
      <c r="O13" s="67">
        <v>6.67</v>
      </c>
      <c r="P13" s="67">
        <v>6.67</v>
      </c>
      <c r="Q13" s="67">
        <v>6.67</v>
      </c>
      <c r="R13" s="67">
        <v>6.67</v>
      </c>
      <c r="S13" s="67">
        <v>6.67</v>
      </c>
      <c r="T13" s="67">
        <v>6.67</v>
      </c>
      <c r="U13" s="67">
        <v>6.67</v>
      </c>
      <c r="V13" s="67">
        <v>6.67</v>
      </c>
      <c r="W13" s="67">
        <v>6.67</v>
      </c>
      <c r="X13" s="67">
        <v>6.67</v>
      </c>
      <c r="Y13" s="67">
        <v>6.67</v>
      </c>
      <c r="Z13" s="67">
        <v>6.67</v>
      </c>
      <c r="AA13" s="67">
        <v>6.67</v>
      </c>
      <c r="AB13" s="67">
        <v>6.67</v>
      </c>
      <c r="AC13" s="67">
        <v>6.67</v>
      </c>
      <c r="AD13" s="67">
        <v>6.67</v>
      </c>
      <c r="AE13" s="67">
        <v>6.67</v>
      </c>
      <c r="AF13" s="67">
        <v>6.67</v>
      </c>
      <c r="AG13" s="67">
        <v>6.67</v>
      </c>
      <c r="AH13" s="67">
        <v>6.67</v>
      </c>
      <c r="AI13" s="67">
        <v>6.67</v>
      </c>
      <c r="AJ13" s="67">
        <v>6.67</v>
      </c>
      <c r="AK13" s="67">
        <v>6.67</v>
      </c>
      <c r="AL13" s="67">
        <v>4</v>
      </c>
      <c r="AM13" s="67">
        <v>4</v>
      </c>
      <c r="AN13" s="67">
        <v>4</v>
      </c>
      <c r="AO13" s="67">
        <v>4</v>
      </c>
      <c r="AP13" s="67">
        <v>4</v>
      </c>
      <c r="AQ13" s="67">
        <v>4</v>
      </c>
      <c r="AR13" s="67">
        <v>4</v>
      </c>
      <c r="AS13" s="67">
        <v>4</v>
      </c>
      <c r="AT13" s="67">
        <v>4</v>
      </c>
      <c r="AU13" s="67">
        <v>4</v>
      </c>
      <c r="AV13" s="67">
        <v>4</v>
      </c>
      <c r="AW13" s="67">
        <v>4</v>
      </c>
      <c r="AX13" s="67">
        <v>4</v>
      </c>
      <c r="AY13" s="67">
        <v>4</v>
      </c>
      <c r="AZ13" s="67">
        <v>4</v>
      </c>
      <c r="BA13" s="67">
        <v>4</v>
      </c>
      <c r="BB13" s="67">
        <v>4</v>
      </c>
      <c r="BC13" s="67">
        <v>4</v>
      </c>
      <c r="BD13" s="67">
        <v>4</v>
      </c>
      <c r="BE13" s="67">
        <v>4</v>
      </c>
      <c r="BF13" s="67">
        <v>4</v>
      </c>
      <c r="BG13" s="67">
        <v>4</v>
      </c>
      <c r="BH13" s="67">
        <v>4</v>
      </c>
      <c r="BI13" s="67">
        <v>4</v>
      </c>
      <c r="BJ13" s="67">
        <v>4</v>
      </c>
      <c r="BK13" s="67">
        <v>4</v>
      </c>
      <c r="BL13" s="67">
        <v>4</v>
      </c>
      <c r="BM13" s="67">
        <v>4</v>
      </c>
      <c r="BN13" s="67">
        <v>4</v>
      </c>
      <c r="BO13" s="67">
        <v>4</v>
      </c>
      <c r="BP13" s="67">
        <v>4</v>
      </c>
      <c r="BQ13" s="67">
        <v>4</v>
      </c>
      <c r="BR13" s="67">
        <v>4</v>
      </c>
      <c r="BS13" s="67">
        <v>4</v>
      </c>
      <c r="BT13" s="67">
        <v>4</v>
      </c>
      <c r="BU13" s="67">
        <v>4</v>
      </c>
      <c r="BV13" s="67">
        <v>4</v>
      </c>
      <c r="BW13" s="67">
        <v>4</v>
      </c>
      <c r="BX13" s="67">
        <v>4</v>
      </c>
      <c r="BY13" s="67">
        <v>4</v>
      </c>
      <c r="BZ13" s="67">
        <v>4</v>
      </c>
      <c r="CA13" s="67">
        <v>4</v>
      </c>
      <c r="CB13" s="67">
        <v>4</v>
      </c>
      <c r="CC13" s="67">
        <v>4</v>
      </c>
      <c r="CD13" s="67">
        <v>4</v>
      </c>
      <c r="CE13" s="67">
        <v>4</v>
      </c>
      <c r="CF13" s="67">
        <v>4</v>
      </c>
      <c r="CG13" s="67">
        <v>4</v>
      </c>
      <c r="CH13" s="67">
        <v>4</v>
      </c>
      <c r="CI13" s="67">
        <v>4</v>
      </c>
      <c r="CJ13" s="67">
        <v>4</v>
      </c>
      <c r="CK13" s="67">
        <v>4</v>
      </c>
      <c r="CL13" s="67">
        <v>4</v>
      </c>
      <c r="CM13" s="67">
        <v>4</v>
      </c>
      <c r="CN13" s="67">
        <v>4</v>
      </c>
      <c r="CO13" s="67">
        <v>4</v>
      </c>
      <c r="CP13" s="67">
        <v>4</v>
      </c>
      <c r="CQ13" s="67">
        <v>4</v>
      </c>
      <c r="CR13" s="67">
        <v>4</v>
      </c>
      <c r="CS13" s="67">
        <v>4</v>
      </c>
    </row>
    <row r="14" spans="1:865">
      <c r="A14" s="66">
        <v>44574</v>
      </c>
      <c r="B14" s="67">
        <v>6.67</v>
      </c>
      <c r="C14" s="67">
        <v>6.67</v>
      </c>
      <c r="D14" s="67">
        <v>6.67</v>
      </c>
      <c r="E14" s="67">
        <v>6.67</v>
      </c>
      <c r="F14" s="67">
        <v>6.67</v>
      </c>
      <c r="G14" s="67">
        <v>3.33</v>
      </c>
      <c r="H14" s="67">
        <v>3.33</v>
      </c>
      <c r="I14" s="67">
        <v>3.33</v>
      </c>
      <c r="J14" s="67">
        <v>3.33</v>
      </c>
      <c r="K14" s="67">
        <v>3.33</v>
      </c>
      <c r="L14" s="67">
        <v>3.33</v>
      </c>
      <c r="M14" s="67">
        <v>3.33</v>
      </c>
      <c r="N14" s="67">
        <v>3.33</v>
      </c>
      <c r="O14" s="67">
        <v>3.33</v>
      </c>
      <c r="P14" s="67">
        <v>3.33</v>
      </c>
      <c r="Q14" s="67">
        <v>3.33</v>
      </c>
      <c r="R14" s="67">
        <v>3.33</v>
      </c>
      <c r="S14" s="67">
        <v>3.33</v>
      </c>
      <c r="T14" s="67">
        <v>3.33</v>
      </c>
      <c r="U14" s="67">
        <v>3.33</v>
      </c>
      <c r="V14" s="67">
        <v>3.33</v>
      </c>
      <c r="W14" s="67">
        <v>3.33</v>
      </c>
      <c r="X14" s="67">
        <v>3.33</v>
      </c>
      <c r="Y14" s="67">
        <v>3.33</v>
      </c>
      <c r="Z14" s="67">
        <v>3.33</v>
      </c>
      <c r="AA14" s="67">
        <v>3.33</v>
      </c>
      <c r="AB14" s="67">
        <v>3.33</v>
      </c>
      <c r="AC14" s="67">
        <v>3.33</v>
      </c>
      <c r="AD14" s="67">
        <v>3.33</v>
      </c>
      <c r="AE14" s="67">
        <v>3.33</v>
      </c>
      <c r="AF14" s="67">
        <v>3.33</v>
      </c>
      <c r="AG14" s="67">
        <v>3.33</v>
      </c>
      <c r="AH14" s="67">
        <v>3.33</v>
      </c>
      <c r="AI14" s="67">
        <v>3.33</v>
      </c>
      <c r="AJ14" s="67">
        <v>3.33</v>
      </c>
      <c r="AK14" s="67">
        <v>3.33</v>
      </c>
      <c r="AL14" s="67">
        <v>3.33</v>
      </c>
      <c r="AM14" s="67">
        <v>3.33</v>
      </c>
      <c r="AN14" s="67">
        <v>3.33</v>
      </c>
      <c r="AO14" s="67">
        <v>3.33</v>
      </c>
      <c r="AP14" s="67">
        <v>3.33</v>
      </c>
      <c r="AQ14" s="67">
        <v>3.33</v>
      </c>
      <c r="AR14" s="67">
        <v>3.33</v>
      </c>
      <c r="AS14" s="67">
        <v>3.33</v>
      </c>
      <c r="AT14" s="67">
        <v>3.33</v>
      </c>
      <c r="AU14" s="67">
        <v>3.33</v>
      </c>
      <c r="AV14" s="67">
        <v>3.33</v>
      </c>
      <c r="AW14" s="67">
        <v>3.33</v>
      </c>
      <c r="AX14" s="67">
        <v>3.33</v>
      </c>
      <c r="AY14" s="67">
        <v>3.33</v>
      </c>
      <c r="AZ14" s="67">
        <v>3.33</v>
      </c>
      <c r="BA14" s="67">
        <v>3.33</v>
      </c>
      <c r="BB14" s="67">
        <v>3.33</v>
      </c>
      <c r="BC14" s="67">
        <v>3.33</v>
      </c>
      <c r="BD14" s="67">
        <v>3.33</v>
      </c>
      <c r="BE14" s="67">
        <v>3.33</v>
      </c>
      <c r="BF14" s="67">
        <v>3.33</v>
      </c>
      <c r="BG14" s="67">
        <v>3.33</v>
      </c>
      <c r="BH14" s="67">
        <v>3.33</v>
      </c>
      <c r="BI14" s="67">
        <v>3.33</v>
      </c>
      <c r="BJ14" s="67">
        <v>3.33</v>
      </c>
      <c r="BK14" s="67">
        <v>3.33</v>
      </c>
      <c r="BL14" s="67">
        <v>3.33</v>
      </c>
      <c r="BM14" s="67">
        <v>3.33</v>
      </c>
      <c r="BN14" s="67">
        <v>3.33</v>
      </c>
      <c r="BO14" s="67">
        <v>3.33</v>
      </c>
      <c r="BP14" s="67">
        <v>3.33</v>
      </c>
      <c r="BQ14" s="67">
        <v>3.33</v>
      </c>
      <c r="BR14" s="67">
        <v>3.33</v>
      </c>
      <c r="BS14" s="67">
        <v>3.67</v>
      </c>
      <c r="BT14" s="67">
        <v>4</v>
      </c>
      <c r="BU14" s="67">
        <v>4.33</v>
      </c>
      <c r="BV14" s="67">
        <v>4.67</v>
      </c>
      <c r="BW14" s="67">
        <v>4.67</v>
      </c>
      <c r="BX14" s="67">
        <v>3.33</v>
      </c>
      <c r="BY14" s="67">
        <v>3.33</v>
      </c>
      <c r="BZ14" s="67">
        <v>3.33</v>
      </c>
      <c r="CA14" s="67">
        <v>3.33</v>
      </c>
      <c r="CB14" s="67">
        <v>3.33</v>
      </c>
      <c r="CC14" s="67">
        <v>3.33</v>
      </c>
      <c r="CD14" s="67">
        <v>3.33</v>
      </c>
      <c r="CE14" s="67">
        <v>3.33</v>
      </c>
      <c r="CF14" s="67">
        <v>3.33</v>
      </c>
      <c r="CG14" s="67">
        <v>3.33</v>
      </c>
      <c r="CH14" s="67">
        <v>3.33</v>
      </c>
      <c r="CI14" s="67">
        <v>3.33</v>
      </c>
      <c r="CJ14" s="67">
        <v>3.33</v>
      </c>
      <c r="CK14" s="67">
        <v>3.33</v>
      </c>
      <c r="CL14" s="67">
        <v>3.33</v>
      </c>
      <c r="CM14" s="67">
        <v>3.33</v>
      </c>
      <c r="CN14" s="67">
        <v>3.33</v>
      </c>
      <c r="CO14" s="67">
        <v>3.33</v>
      </c>
      <c r="CP14" s="67">
        <v>3.33</v>
      </c>
      <c r="CQ14" s="67">
        <v>3.33</v>
      </c>
      <c r="CR14" s="67">
        <v>3.33</v>
      </c>
      <c r="CS14" s="67">
        <v>3.33</v>
      </c>
    </row>
    <row r="15" spans="1:865">
      <c r="A15" s="66">
        <v>44575</v>
      </c>
      <c r="B15" s="67">
        <v>6</v>
      </c>
      <c r="C15" s="67">
        <v>6</v>
      </c>
      <c r="D15" s="67">
        <v>6</v>
      </c>
      <c r="E15" s="67">
        <v>6</v>
      </c>
      <c r="F15" s="67">
        <v>6</v>
      </c>
      <c r="G15" s="67">
        <v>6</v>
      </c>
      <c r="H15" s="67">
        <v>6</v>
      </c>
      <c r="I15" s="67">
        <v>6</v>
      </c>
      <c r="J15" s="67">
        <v>6</v>
      </c>
      <c r="K15" s="67">
        <v>6</v>
      </c>
      <c r="L15" s="67">
        <v>7.33</v>
      </c>
      <c r="M15" s="67">
        <v>7.33</v>
      </c>
      <c r="N15" s="67">
        <v>7.33</v>
      </c>
      <c r="O15" s="67">
        <v>7.33</v>
      </c>
      <c r="P15" s="67">
        <v>6</v>
      </c>
      <c r="Q15" s="67">
        <v>6</v>
      </c>
      <c r="R15" s="67">
        <v>6</v>
      </c>
      <c r="S15" s="67">
        <v>6</v>
      </c>
      <c r="T15" s="67">
        <v>6</v>
      </c>
      <c r="U15" s="67">
        <v>6</v>
      </c>
      <c r="V15" s="67">
        <v>6</v>
      </c>
      <c r="W15" s="67">
        <v>6</v>
      </c>
      <c r="X15" s="67">
        <v>6</v>
      </c>
      <c r="Y15" s="67">
        <v>6</v>
      </c>
      <c r="Z15" s="67">
        <v>6</v>
      </c>
      <c r="AA15" s="67">
        <v>6</v>
      </c>
      <c r="AB15" s="67">
        <v>6</v>
      </c>
      <c r="AC15" s="67">
        <v>6</v>
      </c>
      <c r="AD15" s="67">
        <v>6</v>
      </c>
      <c r="AE15" s="67">
        <v>6</v>
      </c>
      <c r="AF15" s="67">
        <v>6</v>
      </c>
      <c r="AG15" s="67">
        <v>6</v>
      </c>
      <c r="AH15" s="67">
        <v>6</v>
      </c>
      <c r="AI15" s="67">
        <v>6</v>
      </c>
      <c r="AJ15" s="67">
        <v>6</v>
      </c>
      <c r="AK15" s="67">
        <v>6</v>
      </c>
      <c r="AL15" s="67">
        <v>6</v>
      </c>
      <c r="AM15" s="67">
        <v>6</v>
      </c>
      <c r="AN15" s="67">
        <v>6</v>
      </c>
      <c r="AO15" s="67">
        <v>6</v>
      </c>
      <c r="AP15" s="67">
        <v>6</v>
      </c>
      <c r="AQ15" s="67">
        <v>6</v>
      </c>
      <c r="AR15" s="67">
        <v>6</v>
      </c>
      <c r="AS15" s="67">
        <v>6</v>
      </c>
      <c r="AT15" s="67">
        <v>6</v>
      </c>
      <c r="AU15" s="67">
        <v>6</v>
      </c>
      <c r="AV15" s="67">
        <v>6</v>
      </c>
      <c r="AW15" s="67">
        <v>6</v>
      </c>
      <c r="AX15" s="67">
        <v>6</v>
      </c>
      <c r="AY15" s="67">
        <v>6</v>
      </c>
      <c r="AZ15" s="67">
        <v>6</v>
      </c>
      <c r="BA15" s="67">
        <v>6</v>
      </c>
      <c r="BB15" s="67">
        <v>6</v>
      </c>
      <c r="BC15" s="67">
        <v>6</v>
      </c>
      <c r="BD15" s="67">
        <v>6</v>
      </c>
      <c r="BE15" s="67">
        <v>6</v>
      </c>
      <c r="BF15" s="67">
        <v>6</v>
      </c>
      <c r="BG15" s="67">
        <v>6</v>
      </c>
      <c r="BH15" s="67">
        <v>6</v>
      </c>
      <c r="BI15" s="67">
        <v>6</v>
      </c>
      <c r="BJ15" s="67">
        <v>6</v>
      </c>
      <c r="BK15" s="67">
        <v>6</v>
      </c>
      <c r="BL15" s="67">
        <v>6</v>
      </c>
      <c r="BM15" s="67">
        <v>6</v>
      </c>
      <c r="BN15" s="67">
        <v>6.67</v>
      </c>
      <c r="BO15" s="67">
        <v>6.67</v>
      </c>
      <c r="BP15" s="67">
        <v>6.67</v>
      </c>
      <c r="BQ15" s="67">
        <v>6.67</v>
      </c>
      <c r="BR15" s="67">
        <v>6.67</v>
      </c>
      <c r="BS15" s="67">
        <v>6.67</v>
      </c>
      <c r="BT15" s="67">
        <v>6.67</v>
      </c>
      <c r="BU15" s="67">
        <v>6.67</v>
      </c>
      <c r="BV15" s="67">
        <v>6.67</v>
      </c>
      <c r="BW15" s="67">
        <v>6.67</v>
      </c>
      <c r="BX15" s="67">
        <v>6.67</v>
      </c>
      <c r="BY15" s="67">
        <v>6.67</v>
      </c>
      <c r="BZ15" s="67">
        <v>6.67</v>
      </c>
      <c r="CA15" s="67">
        <v>6.67</v>
      </c>
      <c r="CB15" s="67">
        <v>6.67</v>
      </c>
      <c r="CC15" s="67">
        <v>6.67</v>
      </c>
      <c r="CD15" s="67">
        <v>6.67</v>
      </c>
      <c r="CE15" s="67">
        <v>6.67</v>
      </c>
      <c r="CF15" s="67">
        <v>7</v>
      </c>
      <c r="CG15" s="67">
        <v>7</v>
      </c>
      <c r="CH15" s="67">
        <v>7</v>
      </c>
      <c r="CI15" s="67">
        <v>7</v>
      </c>
      <c r="CJ15" s="67">
        <v>7</v>
      </c>
      <c r="CK15" s="67">
        <v>7</v>
      </c>
      <c r="CL15" s="67">
        <v>7</v>
      </c>
      <c r="CM15" s="67">
        <v>7</v>
      </c>
      <c r="CN15" s="67">
        <v>7</v>
      </c>
      <c r="CO15" s="67">
        <v>7</v>
      </c>
      <c r="CP15" s="67">
        <v>6.67</v>
      </c>
      <c r="CQ15" s="67">
        <v>6.67</v>
      </c>
      <c r="CR15" s="67">
        <v>6.67</v>
      </c>
      <c r="CS15" s="67">
        <v>6.67</v>
      </c>
    </row>
    <row r="16" spans="1:865" ht="15" customHeight="1">
      <c r="A16" s="66">
        <v>44576</v>
      </c>
      <c r="B16" s="67">
        <v>6.67</v>
      </c>
      <c r="C16" s="67">
        <v>6.67</v>
      </c>
      <c r="D16" s="67">
        <v>10.220000000000001</v>
      </c>
      <c r="E16" s="67">
        <v>10.199999999999999</v>
      </c>
      <c r="F16" s="67">
        <v>10.11</v>
      </c>
      <c r="G16" s="67">
        <v>10.09</v>
      </c>
      <c r="H16" s="67">
        <v>9.93</v>
      </c>
      <c r="I16" s="67">
        <v>9.77</v>
      </c>
      <c r="J16" s="67">
        <v>9.65</v>
      </c>
      <c r="K16" s="67">
        <v>9.41</v>
      </c>
      <c r="L16" s="67">
        <v>7.33</v>
      </c>
      <c r="M16" s="67">
        <v>7.33</v>
      </c>
      <c r="N16" s="67">
        <v>7.33</v>
      </c>
      <c r="O16" s="67">
        <v>7.33</v>
      </c>
      <c r="P16" s="67">
        <v>7.33</v>
      </c>
      <c r="Q16" s="67">
        <v>7.33</v>
      </c>
      <c r="R16" s="67">
        <v>7.33</v>
      </c>
      <c r="S16" s="67">
        <v>7.33</v>
      </c>
      <c r="T16" s="67">
        <v>7.33</v>
      </c>
      <c r="U16" s="67">
        <v>7.33</v>
      </c>
      <c r="V16" s="67">
        <v>7.33</v>
      </c>
      <c r="W16" s="67">
        <v>7.33</v>
      </c>
      <c r="X16" s="67">
        <v>7.33</v>
      </c>
      <c r="Y16" s="67">
        <v>7.33</v>
      </c>
      <c r="Z16" s="67">
        <v>6.67</v>
      </c>
      <c r="AA16" s="67">
        <v>6.67</v>
      </c>
      <c r="AB16" s="67">
        <v>6.67</v>
      </c>
      <c r="AC16" s="67">
        <v>6.67</v>
      </c>
      <c r="AD16" s="67">
        <v>6.67</v>
      </c>
      <c r="AE16" s="67">
        <v>6.67</v>
      </c>
      <c r="AF16" s="67">
        <v>6.67</v>
      </c>
      <c r="AG16" s="67">
        <v>6.67</v>
      </c>
      <c r="AH16" s="67">
        <v>6.67</v>
      </c>
      <c r="AI16" s="67">
        <v>6.67</v>
      </c>
      <c r="AJ16" s="67">
        <v>6.67</v>
      </c>
      <c r="AK16" s="67">
        <v>6.67</v>
      </c>
      <c r="AL16" s="67">
        <v>5</v>
      </c>
      <c r="AM16" s="67">
        <v>5</v>
      </c>
      <c r="AN16" s="67">
        <v>5</v>
      </c>
      <c r="AO16" s="67">
        <v>5</v>
      </c>
      <c r="AP16" s="67">
        <v>5</v>
      </c>
      <c r="AQ16" s="67">
        <v>5</v>
      </c>
      <c r="AR16" s="67">
        <v>5</v>
      </c>
      <c r="AS16" s="67">
        <v>5</v>
      </c>
      <c r="AT16" s="67">
        <v>5</v>
      </c>
      <c r="AU16" s="67">
        <v>5</v>
      </c>
      <c r="AV16" s="67">
        <v>5</v>
      </c>
      <c r="AW16" s="67">
        <v>5</v>
      </c>
      <c r="AX16" s="67">
        <v>5</v>
      </c>
      <c r="AY16" s="67">
        <v>5</v>
      </c>
      <c r="AZ16" s="67">
        <v>5</v>
      </c>
      <c r="BA16" s="67">
        <v>5</v>
      </c>
      <c r="BB16" s="67">
        <v>5</v>
      </c>
      <c r="BC16" s="67">
        <v>5</v>
      </c>
      <c r="BD16" s="67">
        <v>5</v>
      </c>
      <c r="BE16" s="67">
        <v>5</v>
      </c>
      <c r="BF16" s="67">
        <v>5</v>
      </c>
      <c r="BG16" s="67">
        <v>5</v>
      </c>
      <c r="BH16" s="67">
        <v>5</v>
      </c>
      <c r="BI16" s="67">
        <v>5</v>
      </c>
      <c r="BJ16" s="67">
        <v>5</v>
      </c>
      <c r="BK16" s="67">
        <v>5</v>
      </c>
      <c r="BL16" s="67">
        <v>5</v>
      </c>
      <c r="BM16" s="67">
        <v>5</v>
      </c>
      <c r="BN16" s="67">
        <v>5</v>
      </c>
      <c r="BO16" s="67">
        <v>5</v>
      </c>
      <c r="BP16" s="67">
        <v>5</v>
      </c>
      <c r="BQ16" s="67">
        <v>5</v>
      </c>
      <c r="BR16" s="67">
        <v>5</v>
      </c>
      <c r="BS16" s="67">
        <v>5</v>
      </c>
      <c r="BT16" s="67">
        <v>5</v>
      </c>
      <c r="BU16" s="67">
        <v>5</v>
      </c>
      <c r="BV16" s="67">
        <v>5</v>
      </c>
      <c r="BW16" s="67">
        <v>5</v>
      </c>
      <c r="BX16" s="67">
        <v>5</v>
      </c>
      <c r="BY16" s="67">
        <v>5</v>
      </c>
      <c r="BZ16" s="67">
        <v>5</v>
      </c>
      <c r="CA16" s="67">
        <v>5</v>
      </c>
      <c r="CB16" s="67">
        <v>5</v>
      </c>
      <c r="CC16" s="67">
        <v>5</v>
      </c>
      <c r="CD16" s="67">
        <v>5</v>
      </c>
      <c r="CE16" s="67">
        <v>5</v>
      </c>
      <c r="CF16" s="67">
        <v>5</v>
      </c>
      <c r="CG16" s="67">
        <v>5.42</v>
      </c>
      <c r="CH16" s="67">
        <v>5.48</v>
      </c>
      <c r="CI16" s="67">
        <v>5.83</v>
      </c>
      <c r="CJ16" s="67">
        <v>6.67</v>
      </c>
      <c r="CK16" s="67">
        <v>6.67</v>
      </c>
      <c r="CL16" s="67">
        <v>6.67</v>
      </c>
      <c r="CM16" s="67">
        <v>7</v>
      </c>
      <c r="CN16" s="67">
        <v>7</v>
      </c>
      <c r="CO16" s="67">
        <v>7</v>
      </c>
      <c r="CP16" s="67">
        <v>7</v>
      </c>
      <c r="CQ16" s="67">
        <v>7</v>
      </c>
      <c r="CR16" s="67">
        <v>7</v>
      </c>
      <c r="CS16" s="67">
        <v>7</v>
      </c>
    </row>
    <row r="17" spans="1:97">
      <c r="A17" s="66">
        <v>44577</v>
      </c>
      <c r="B17" s="67">
        <v>6.67</v>
      </c>
      <c r="C17" s="67">
        <v>6.67</v>
      </c>
      <c r="D17" s="67">
        <v>6.67</v>
      </c>
      <c r="E17" s="67">
        <v>6.67</v>
      </c>
      <c r="F17" s="67">
        <v>6.67</v>
      </c>
      <c r="G17" s="67">
        <v>6.67</v>
      </c>
      <c r="H17" s="67">
        <v>6.67</v>
      </c>
      <c r="I17" s="67">
        <v>6.67</v>
      </c>
      <c r="J17" s="67">
        <v>6.67</v>
      </c>
      <c r="K17" s="67">
        <v>6.67</v>
      </c>
      <c r="L17" s="67">
        <v>6.67</v>
      </c>
      <c r="M17" s="67">
        <v>6.67</v>
      </c>
      <c r="N17" s="67">
        <v>6.67</v>
      </c>
      <c r="O17" s="67">
        <v>6.67</v>
      </c>
      <c r="P17" s="67">
        <v>6.67</v>
      </c>
      <c r="Q17" s="67">
        <v>6.67</v>
      </c>
      <c r="R17" s="67">
        <v>6.67</v>
      </c>
      <c r="S17" s="67">
        <v>6.67</v>
      </c>
      <c r="T17" s="67">
        <v>6.67</v>
      </c>
      <c r="U17" s="67">
        <v>6.67</v>
      </c>
      <c r="V17" s="67">
        <v>6.67</v>
      </c>
      <c r="W17" s="67">
        <v>6.67</v>
      </c>
      <c r="X17" s="67">
        <v>6.67</v>
      </c>
      <c r="Y17" s="67">
        <v>6.67</v>
      </c>
      <c r="Z17" s="67">
        <v>6.67</v>
      </c>
      <c r="AA17" s="67">
        <v>6.67</v>
      </c>
      <c r="AB17" s="67">
        <v>6.67</v>
      </c>
      <c r="AC17" s="67">
        <v>6.67</v>
      </c>
      <c r="AD17" s="67">
        <v>5.67</v>
      </c>
      <c r="AE17" s="67">
        <v>5.67</v>
      </c>
      <c r="AF17" s="67">
        <v>5.67</v>
      </c>
      <c r="AG17" s="67">
        <v>5.67</v>
      </c>
      <c r="AH17" s="67">
        <v>5.67</v>
      </c>
      <c r="AI17" s="67">
        <v>5.67</v>
      </c>
      <c r="AJ17" s="67">
        <v>5.67</v>
      </c>
      <c r="AK17" s="67">
        <v>5.67</v>
      </c>
      <c r="AL17" s="67">
        <v>5.67</v>
      </c>
      <c r="AM17" s="67">
        <v>5.67</v>
      </c>
      <c r="AN17" s="67">
        <v>4</v>
      </c>
      <c r="AO17" s="67">
        <v>4</v>
      </c>
      <c r="AP17" s="67">
        <v>4</v>
      </c>
      <c r="AQ17" s="67">
        <v>4</v>
      </c>
      <c r="AR17" s="67">
        <v>4</v>
      </c>
      <c r="AS17" s="67">
        <v>4</v>
      </c>
      <c r="AT17" s="67">
        <v>3.33</v>
      </c>
      <c r="AU17" s="67">
        <v>3.33</v>
      </c>
      <c r="AV17" s="67">
        <v>3.33</v>
      </c>
      <c r="AW17" s="67">
        <v>3.33</v>
      </c>
      <c r="AX17" s="67">
        <v>3.33</v>
      </c>
      <c r="AY17" s="67">
        <v>3.33</v>
      </c>
      <c r="AZ17" s="67">
        <v>3.33</v>
      </c>
      <c r="BA17" s="67">
        <v>3.33</v>
      </c>
      <c r="BB17" s="67">
        <v>3.33</v>
      </c>
      <c r="BC17" s="67">
        <v>3.33</v>
      </c>
      <c r="BD17" s="67">
        <v>3.33</v>
      </c>
      <c r="BE17" s="67">
        <v>3.33</v>
      </c>
      <c r="BF17" s="67">
        <v>3.33</v>
      </c>
      <c r="BG17" s="67">
        <v>3.33</v>
      </c>
      <c r="BH17" s="67">
        <v>3.33</v>
      </c>
      <c r="BI17" s="67">
        <v>3.33</v>
      </c>
      <c r="BJ17" s="67">
        <v>3.33</v>
      </c>
      <c r="BK17" s="67">
        <v>3.33</v>
      </c>
      <c r="BL17" s="67">
        <v>3.33</v>
      </c>
      <c r="BM17" s="67">
        <v>3.33</v>
      </c>
      <c r="BN17" s="67">
        <v>3.33</v>
      </c>
      <c r="BO17" s="67">
        <v>3.33</v>
      </c>
      <c r="BP17" s="67">
        <v>3.33</v>
      </c>
      <c r="BQ17" s="67">
        <v>3.33</v>
      </c>
      <c r="BR17" s="67">
        <v>4.4400000000000004</v>
      </c>
      <c r="BS17" s="67">
        <v>5.07</v>
      </c>
      <c r="BT17" s="67">
        <v>5.74</v>
      </c>
      <c r="BU17" s="67">
        <v>6.55</v>
      </c>
      <c r="BV17" s="67">
        <v>6.67</v>
      </c>
      <c r="BW17" s="67">
        <v>6.67</v>
      </c>
      <c r="BX17" s="67">
        <v>7.25</v>
      </c>
      <c r="BY17" s="67">
        <v>8.5500000000000007</v>
      </c>
      <c r="BZ17" s="67">
        <v>9.8800000000000008</v>
      </c>
      <c r="CA17" s="67">
        <v>11.88</v>
      </c>
      <c r="CB17" s="67">
        <v>14.36</v>
      </c>
      <c r="CC17" s="67">
        <v>14.38</v>
      </c>
      <c r="CD17" s="67">
        <v>14.16</v>
      </c>
      <c r="CE17" s="67">
        <v>13.4</v>
      </c>
      <c r="CF17" s="67">
        <v>12.63</v>
      </c>
      <c r="CG17" s="67">
        <v>11.91</v>
      </c>
      <c r="CH17" s="67">
        <v>13.04</v>
      </c>
      <c r="CI17" s="67">
        <v>12.96</v>
      </c>
      <c r="CJ17" s="67">
        <v>12.74</v>
      </c>
      <c r="CK17" s="67">
        <v>12.52</v>
      </c>
      <c r="CL17" s="67">
        <v>11.04</v>
      </c>
      <c r="CM17" s="67">
        <v>10.95</v>
      </c>
      <c r="CN17" s="67">
        <v>10.86</v>
      </c>
      <c r="CO17" s="67">
        <v>10.78</v>
      </c>
      <c r="CP17" s="67">
        <v>10.55</v>
      </c>
      <c r="CQ17" s="67">
        <v>10.29</v>
      </c>
      <c r="CR17" s="67">
        <v>10.039999999999999</v>
      </c>
      <c r="CS17" s="67">
        <v>9.64</v>
      </c>
    </row>
    <row r="18" spans="1:97">
      <c r="A18" s="66">
        <v>44578</v>
      </c>
      <c r="B18" s="67">
        <v>12.87</v>
      </c>
      <c r="C18" s="67">
        <v>12.58</v>
      </c>
      <c r="D18" s="67">
        <v>11.82</v>
      </c>
      <c r="E18" s="67">
        <v>11.45</v>
      </c>
      <c r="F18" s="67">
        <v>9.2100000000000009</v>
      </c>
      <c r="G18" s="67">
        <v>8.77</v>
      </c>
      <c r="H18" s="67">
        <v>8.81</v>
      </c>
      <c r="I18" s="67">
        <v>8.66</v>
      </c>
      <c r="J18" s="67">
        <v>8.5500000000000007</v>
      </c>
      <c r="K18" s="67">
        <v>8.33</v>
      </c>
      <c r="L18" s="67">
        <v>8.1999999999999993</v>
      </c>
      <c r="M18" s="67">
        <v>7.95</v>
      </c>
      <c r="N18" s="67">
        <v>7.44</v>
      </c>
      <c r="O18" s="67">
        <v>6.67</v>
      </c>
      <c r="P18" s="67">
        <v>6.67</v>
      </c>
      <c r="Q18" s="67">
        <v>6.67</v>
      </c>
      <c r="R18" s="67">
        <v>6.67</v>
      </c>
      <c r="S18" s="67">
        <v>6.67</v>
      </c>
      <c r="T18" s="67">
        <v>6.67</v>
      </c>
      <c r="U18" s="67">
        <v>6.67</v>
      </c>
      <c r="V18" s="67">
        <v>6.67</v>
      </c>
      <c r="W18" s="67">
        <v>6.67</v>
      </c>
      <c r="X18" s="67">
        <v>6.67</v>
      </c>
      <c r="Y18" s="67">
        <v>6.67</v>
      </c>
      <c r="Z18" s="67">
        <v>6.67</v>
      </c>
      <c r="AA18" s="67">
        <v>6.67</v>
      </c>
      <c r="AB18" s="67">
        <v>6.67</v>
      </c>
      <c r="AC18" s="67">
        <v>6.67</v>
      </c>
      <c r="AD18" s="67">
        <v>6</v>
      </c>
      <c r="AE18" s="67">
        <v>6</v>
      </c>
      <c r="AF18" s="67">
        <v>6</v>
      </c>
      <c r="AG18" s="67">
        <v>6</v>
      </c>
      <c r="AH18" s="67">
        <v>6</v>
      </c>
      <c r="AI18" s="67">
        <v>6</v>
      </c>
      <c r="AJ18" s="67">
        <v>6</v>
      </c>
      <c r="AK18" s="67">
        <v>6</v>
      </c>
      <c r="AL18" s="67">
        <v>6</v>
      </c>
      <c r="AM18" s="67">
        <v>6</v>
      </c>
      <c r="AN18" s="67">
        <v>6</v>
      </c>
      <c r="AO18" s="67">
        <v>6</v>
      </c>
      <c r="AP18" s="67">
        <v>6</v>
      </c>
      <c r="AQ18" s="67">
        <v>6</v>
      </c>
      <c r="AR18" s="67">
        <v>6</v>
      </c>
      <c r="AS18" s="67">
        <v>6</v>
      </c>
      <c r="AT18" s="67">
        <v>6</v>
      </c>
      <c r="AU18" s="67">
        <v>6</v>
      </c>
      <c r="AV18" s="67">
        <v>6</v>
      </c>
      <c r="AW18" s="67">
        <v>6</v>
      </c>
      <c r="AX18" s="67">
        <v>6</v>
      </c>
      <c r="AY18" s="67">
        <v>6</v>
      </c>
      <c r="AZ18" s="67">
        <v>6</v>
      </c>
      <c r="BA18" s="67">
        <v>6</v>
      </c>
      <c r="BB18" s="67">
        <v>6.67</v>
      </c>
      <c r="BC18" s="67">
        <v>6.67</v>
      </c>
      <c r="BD18" s="67">
        <v>6.67</v>
      </c>
      <c r="BE18" s="67">
        <v>6.67</v>
      </c>
      <c r="BF18" s="67">
        <v>5</v>
      </c>
      <c r="BG18" s="67">
        <v>5</v>
      </c>
      <c r="BH18" s="67">
        <v>5</v>
      </c>
      <c r="BI18" s="67">
        <v>5</v>
      </c>
      <c r="BJ18" s="67">
        <v>5</v>
      </c>
      <c r="BK18" s="67">
        <v>5</v>
      </c>
      <c r="BL18" s="67">
        <v>5</v>
      </c>
      <c r="BM18" s="67">
        <v>5</v>
      </c>
      <c r="BN18" s="67">
        <v>5</v>
      </c>
      <c r="BO18" s="67">
        <v>5</v>
      </c>
      <c r="BP18" s="67">
        <v>5</v>
      </c>
      <c r="BQ18" s="67">
        <v>5</v>
      </c>
      <c r="BR18" s="67">
        <v>5</v>
      </c>
      <c r="BS18" s="67">
        <v>5</v>
      </c>
      <c r="BT18" s="67">
        <v>5</v>
      </c>
      <c r="BU18" s="67">
        <v>5</v>
      </c>
      <c r="BV18" s="67">
        <v>5</v>
      </c>
      <c r="BW18" s="67">
        <v>5.64</v>
      </c>
      <c r="BX18" s="67">
        <v>5.87</v>
      </c>
      <c r="BY18" s="67">
        <v>6.25</v>
      </c>
      <c r="BZ18" s="67">
        <v>6.49</v>
      </c>
      <c r="CA18" s="67">
        <v>6.87</v>
      </c>
      <c r="CB18" s="67">
        <v>7.23</v>
      </c>
      <c r="CC18" s="67">
        <v>7.6</v>
      </c>
      <c r="CD18" s="67">
        <v>9.61</v>
      </c>
      <c r="CE18" s="67">
        <v>12.03</v>
      </c>
      <c r="CF18" s="67">
        <v>13.84</v>
      </c>
      <c r="CG18" s="67">
        <v>16.07</v>
      </c>
      <c r="CH18" s="67">
        <v>15.84</v>
      </c>
      <c r="CI18" s="67">
        <v>14.94</v>
      </c>
      <c r="CJ18" s="67">
        <v>13.92</v>
      </c>
      <c r="CK18" s="67">
        <v>12.88</v>
      </c>
      <c r="CL18" s="67">
        <v>12.83</v>
      </c>
      <c r="CM18" s="67">
        <v>14.27</v>
      </c>
      <c r="CN18" s="67">
        <v>12.09</v>
      </c>
      <c r="CO18" s="67">
        <v>12.04</v>
      </c>
      <c r="CP18" s="67">
        <v>7.33</v>
      </c>
      <c r="CQ18" s="67">
        <v>7.33</v>
      </c>
      <c r="CR18" s="67">
        <v>7.33</v>
      </c>
      <c r="CS18" s="67">
        <v>7.33</v>
      </c>
    </row>
    <row r="19" spans="1:97">
      <c r="A19" s="66">
        <v>44579</v>
      </c>
      <c r="B19" s="67">
        <v>9.44</v>
      </c>
      <c r="C19" s="67">
        <v>9.2200000000000006</v>
      </c>
      <c r="D19" s="67">
        <v>8.56</v>
      </c>
      <c r="E19" s="67">
        <v>6.67</v>
      </c>
      <c r="F19" s="67">
        <v>6.67</v>
      </c>
      <c r="G19" s="67">
        <v>6.67</v>
      </c>
      <c r="H19" s="67">
        <v>6.67</v>
      </c>
      <c r="I19" s="67">
        <v>6.67</v>
      </c>
      <c r="J19" s="67">
        <v>6.67</v>
      </c>
      <c r="K19" s="67">
        <v>6.67</v>
      </c>
      <c r="L19" s="67">
        <v>6.67</v>
      </c>
      <c r="M19" s="67">
        <v>6.67</v>
      </c>
      <c r="N19" s="67">
        <v>6.67</v>
      </c>
      <c r="O19" s="67">
        <v>6.67</v>
      </c>
      <c r="P19" s="67">
        <v>6.67</v>
      </c>
      <c r="Q19" s="67">
        <v>6.67</v>
      </c>
      <c r="R19" s="67">
        <v>6.67</v>
      </c>
      <c r="S19" s="67">
        <v>6.67</v>
      </c>
      <c r="T19" s="67">
        <v>8.66</v>
      </c>
      <c r="U19" s="67">
        <v>8.6300000000000008</v>
      </c>
      <c r="V19" s="67">
        <v>9.2899999999999991</v>
      </c>
      <c r="W19" s="67">
        <v>9.14</v>
      </c>
      <c r="X19" s="67">
        <v>8.9499999999999993</v>
      </c>
      <c r="Y19" s="67">
        <v>8.84</v>
      </c>
      <c r="Z19" s="67">
        <v>8.67</v>
      </c>
      <c r="AA19" s="67">
        <v>8.58</v>
      </c>
      <c r="AB19" s="67">
        <v>8.4499999999999993</v>
      </c>
      <c r="AC19" s="67">
        <v>8.2200000000000006</v>
      </c>
      <c r="AD19" s="67">
        <v>7.92</v>
      </c>
      <c r="AE19" s="67">
        <v>7.58</v>
      </c>
      <c r="AF19" s="67">
        <v>9.85</v>
      </c>
      <c r="AG19" s="67">
        <v>9.7100000000000009</v>
      </c>
      <c r="AH19" s="67">
        <v>9.61</v>
      </c>
      <c r="AI19" s="67">
        <v>9.57</v>
      </c>
      <c r="AJ19" s="67">
        <v>6</v>
      </c>
      <c r="AK19" s="67">
        <v>6</v>
      </c>
      <c r="AL19" s="67">
        <v>6</v>
      </c>
      <c r="AM19" s="67">
        <v>6</v>
      </c>
      <c r="AN19" s="67">
        <v>6</v>
      </c>
      <c r="AO19" s="67">
        <v>6</v>
      </c>
      <c r="AP19" s="67">
        <v>6</v>
      </c>
      <c r="AQ19" s="67">
        <v>6</v>
      </c>
      <c r="AR19" s="67">
        <v>6</v>
      </c>
      <c r="AS19" s="67">
        <v>6</v>
      </c>
      <c r="AT19" s="67">
        <v>6</v>
      </c>
      <c r="AU19" s="67">
        <v>6</v>
      </c>
      <c r="AV19" s="67">
        <v>6</v>
      </c>
      <c r="AW19" s="67">
        <v>6</v>
      </c>
      <c r="AX19" s="67">
        <v>6</v>
      </c>
      <c r="AY19" s="67">
        <v>6</v>
      </c>
      <c r="AZ19" s="67">
        <v>6</v>
      </c>
      <c r="BA19" s="67">
        <v>6</v>
      </c>
      <c r="BB19" s="67">
        <v>6</v>
      </c>
      <c r="BC19" s="67">
        <v>6</v>
      </c>
      <c r="BD19" s="67">
        <v>6</v>
      </c>
      <c r="BE19" s="67">
        <v>6</v>
      </c>
      <c r="BF19" s="67">
        <v>6</v>
      </c>
      <c r="BG19" s="67">
        <v>6</v>
      </c>
      <c r="BH19" s="67">
        <v>6</v>
      </c>
      <c r="BI19" s="67">
        <v>6</v>
      </c>
      <c r="BJ19" s="67">
        <v>6</v>
      </c>
      <c r="BK19" s="67">
        <v>6</v>
      </c>
      <c r="BL19" s="67">
        <v>6</v>
      </c>
      <c r="BM19" s="67">
        <v>6</v>
      </c>
      <c r="BN19" s="67">
        <v>6</v>
      </c>
      <c r="BO19" s="67">
        <v>6</v>
      </c>
      <c r="BP19" s="67">
        <v>6</v>
      </c>
      <c r="BQ19" s="67">
        <v>6</v>
      </c>
      <c r="BR19" s="67">
        <v>6</v>
      </c>
      <c r="BS19" s="67">
        <v>6</v>
      </c>
      <c r="BT19" s="67">
        <v>6</v>
      </c>
      <c r="BU19" s="67">
        <v>6</v>
      </c>
      <c r="BV19" s="67">
        <v>6</v>
      </c>
      <c r="BW19" s="67">
        <v>6.36</v>
      </c>
      <c r="BX19" s="67">
        <v>6.94</v>
      </c>
      <c r="BY19" s="67">
        <v>6.94</v>
      </c>
      <c r="BZ19" s="67">
        <v>6.94</v>
      </c>
      <c r="CA19" s="67">
        <v>7.62</v>
      </c>
      <c r="CB19" s="67">
        <v>7.77</v>
      </c>
      <c r="CC19" s="67">
        <v>8.1300000000000008</v>
      </c>
      <c r="CD19" s="67">
        <v>9.31</v>
      </c>
      <c r="CE19" s="67">
        <v>10.76</v>
      </c>
      <c r="CF19" s="67">
        <v>12.7</v>
      </c>
      <c r="CG19" s="67">
        <v>12.87</v>
      </c>
      <c r="CH19" s="67">
        <v>15.15</v>
      </c>
      <c r="CI19" s="67">
        <v>15.95</v>
      </c>
      <c r="CJ19" s="67">
        <v>15.15</v>
      </c>
      <c r="CK19" s="67">
        <v>14.59</v>
      </c>
      <c r="CL19" s="67">
        <v>8.8800000000000008</v>
      </c>
      <c r="CM19" s="67">
        <v>8.51</v>
      </c>
      <c r="CN19" s="67">
        <v>8.41</v>
      </c>
      <c r="CO19" s="67">
        <v>8.41</v>
      </c>
      <c r="CP19" s="67">
        <v>8</v>
      </c>
      <c r="CQ19" s="67">
        <v>8</v>
      </c>
      <c r="CR19" s="67">
        <v>8</v>
      </c>
      <c r="CS19" s="67">
        <v>8</v>
      </c>
    </row>
    <row r="20" spans="1:97">
      <c r="A20" s="66">
        <v>44580</v>
      </c>
      <c r="B20" s="67">
        <v>7.51</v>
      </c>
      <c r="C20" s="67">
        <v>7.41</v>
      </c>
      <c r="D20" s="67">
        <v>7.17</v>
      </c>
      <c r="E20" s="67">
        <v>7.01</v>
      </c>
      <c r="F20" s="67">
        <v>6.95</v>
      </c>
      <c r="G20" s="67">
        <v>6.85</v>
      </c>
      <c r="H20" s="67">
        <v>6.77</v>
      </c>
      <c r="I20" s="67">
        <v>6.67</v>
      </c>
      <c r="J20" s="67">
        <v>6.67</v>
      </c>
      <c r="K20" s="67">
        <v>6.67</v>
      </c>
      <c r="L20" s="67">
        <v>6.67</v>
      </c>
      <c r="M20" s="67">
        <v>6.67</v>
      </c>
      <c r="N20" s="67">
        <v>6.67</v>
      </c>
      <c r="O20" s="67">
        <v>6.67</v>
      </c>
      <c r="P20" s="67">
        <v>6.67</v>
      </c>
      <c r="Q20" s="67">
        <v>6.67</v>
      </c>
      <c r="R20" s="67">
        <v>6.67</v>
      </c>
      <c r="S20" s="67">
        <v>6.67</v>
      </c>
      <c r="T20" s="67">
        <v>6.67</v>
      </c>
      <c r="U20" s="67">
        <v>6.67</v>
      </c>
      <c r="V20" s="67">
        <v>6.67</v>
      </c>
      <c r="W20" s="67">
        <v>6.67</v>
      </c>
      <c r="X20" s="67">
        <v>6.67</v>
      </c>
      <c r="Y20" s="67">
        <v>6.67</v>
      </c>
      <c r="Z20" s="67">
        <v>6.67</v>
      </c>
      <c r="AA20" s="67">
        <v>6.67</v>
      </c>
      <c r="AB20" s="67">
        <v>6.67</v>
      </c>
      <c r="AC20" s="67">
        <v>6.67</v>
      </c>
      <c r="AD20" s="67">
        <v>6.67</v>
      </c>
      <c r="AE20" s="67">
        <v>6.67</v>
      </c>
      <c r="AF20" s="67">
        <v>6.67</v>
      </c>
      <c r="AG20" s="67">
        <v>6.67</v>
      </c>
      <c r="AH20" s="67">
        <v>6.67</v>
      </c>
      <c r="AI20" s="67">
        <v>6.67</v>
      </c>
      <c r="AJ20" s="67">
        <v>6.67</v>
      </c>
      <c r="AK20" s="67">
        <v>6.67</v>
      </c>
      <c r="AL20" s="67">
        <v>4</v>
      </c>
      <c r="AM20" s="67">
        <v>4</v>
      </c>
      <c r="AN20" s="67">
        <v>4</v>
      </c>
      <c r="AO20" s="67">
        <v>4</v>
      </c>
      <c r="AP20" s="67">
        <v>4</v>
      </c>
      <c r="AQ20" s="67">
        <v>4</v>
      </c>
      <c r="AR20" s="67">
        <v>4</v>
      </c>
      <c r="AS20" s="67">
        <v>4</v>
      </c>
      <c r="AT20" s="67">
        <v>3.83</v>
      </c>
      <c r="AU20" s="67">
        <v>3.83</v>
      </c>
      <c r="AV20" s="67">
        <v>3.83</v>
      </c>
      <c r="AW20" s="67">
        <v>3.83</v>
      </c>
      <c r="AX20" s="67">
        <v>3.83</v>
      </c>
      <c r="AY20" s="67">
        <v>3.83</v>
      </c>
      <c r="AZ20" s="67">
        <v>3.33</v>
      </c>
      <c r="BA20" s="67">
        <v>3.33</v>
      </c>
      <c r="BB20" s="67">
        <v>3.33</v>
      </c>
      <c r="BC20" s="67">
        <v>3.33</v>
      </c>
      <c r="BD20" s="67">
        <v>3.33</v>
      </c>
      <c r="BE20" s="67">
        <v>3.33</v>
      </c>
      <c r="BF20" s="67">
        <v>3.33</v>
      </c>
      <c r="BG20" s="67">
        <v>3.33</v>
      </c>
      <c r="BH20" s="67">
        <v>3.33</v>
      </c>
      <c r="BI20" s="67">
        <v>3.33</v>
      </c>
      <c r="BJ20" s="67">
        <v>3.33</v>
      </c>
      <c r="BK20" s="67">
        <v>3.33</v>
      </c>
      <c r="BL20" s="67">
        <v>3.33</v>
      </c>
      <c r="BM20" s="67">
        <v>3.33</v>
      </c>
      <c r="BN20" s="67">
        <v>3.33</v>
      </c>
      <c r="BO20" s="67">
        <v>3.33</v>
      </c>
      <c r="BP20" s="67">
        <v>3.33</v>
      </c>
      <c r="BQ20" s="67">
        <v>3.33</v>
      </c>
      <c r="BR20" s="67">
        <v>4</v>
      </c>
      <c r="BS20" s="67">
        <v>4</v>
      </c>
      <c r="BT20" s="67">
        <v>4</v>
      </c>
      <c r="BU20" s="67">
        <v>4</v>
      </c>
      <c r="BV20" s="67">
        <v>4</v>
      </c>
      <c r="BW20" s="67">
        <v>4</v>
      </c>
      <c r="BX20" s="67">
        <v>4</v>
      </c>
      <c r="BY20" s="67">
        <v>4.1500000000000004</v>
      </c>
      <c r="BZ20" s="67">
        <v>4.67</v>
      </c>
      <c r="CA20" s="67">
        <v>5.49</v>
      </c>
      <c r="CB20" s="67">
        <v>6.5</v>
      </c>
      <c r="CC20" s="67">
        <v>6.74</v>
      </c>
      <c r="CD20" s="67">
        <v>6.85</v>
      </c>
      <c r="CE20" s="67">
        <v>6.96</v>
      </c>
      <c r="CF20" s="67">
        <v>7.07</v>
      </c>
      <c r="CG20" s="67">
        <v>7.18</v>
      </c>
      <c r="CH20" s="67">
        <v>7.22</v>
      </c>
      <c r="CI20" s="67">
        <v>7.41</v>
      </c>
      <c r="CJ20" s="67">
        <v>6.67</v>
      </c>
      <c r="CK20" s="67">
        <v>6.67</v>
      </c>
      <c r="CL20" s="67">
        <v>6.67</v>
      </c>
      <c r="CM20" s="67">
        <v>6.67</v>
      </c>
      <c r="CN20" s="67">
        <v>6.67</v>
      </c>
      <c r="CO20" s="67">
        <v>6.67</v>
      </c>
      <c r="CP20" s="67">
        <v>6.67</v>
      </c>
      <c r="CQ20" s="67">
        <v>6.67</v>
      </c>
      <c r="CR20" s="67">
        <v>6.67</v>
      </c>
      <c r="CS20" s="67">
        <v>6.67</v>
      </c>
    </row>
    <row r="21" spans="1:97">
      <c r="A21" s="66">
        <v>44581</v>
      </c>
      <c r="B21" s="67">
        <v>6.67</v>
      </c>
      <c r="C21" s="67">
        <v>6.67</v>
      </c>
      <c r="D21" s="67">
        <v>6.67</v>
      </c>
      <c r="E21" s="67">
        <v>6.67</v>
      </c>
      <c r="F21" s="67">
        <v>6.67</v>
      </c>
      <c r="G21" s="67">
        <v>6.67</v>
      </c>
      <c r="H21" s="67">
        <v>6.67</v>
      </c>
      <c r="I21" s="67">
        <v>6</v>
      </c>
      <c r="J21" s="67">
        <v>5</v>
      </c>
      <c r="K21" s="67">
        <v>5</v>
      </c>
      <c r="L21" s="67">
        <v>5</v>
      </c>
      <c r="M21" s="67">
        <v>5</v>
      </c>
      <c r="N21" s="67">
        <v>5</v>
      </c>
      <c r="O21" s="67">
        <v>5</v>
      </c>
      <c r="P21" s="67">
        <v>5</v>
      </c>
      <c r="Q21" s="67">
        <v>5</v>
      </c>
      <c r="R21" s="67">
        <v>5</v>
      </c>
      <c r="S21" s="67">
        <v>5</v>
      </c>
      <c r="T21" s="67">
        <v>5</v>
      </c>
      <c r="U21" s="67">
        <v>5</v>
      </c>
      <c r="V21" s="67">
        <v>5</v>
      </c>
      <c r="W21" s="67">
        <v>5</v>
      </c>
      <c r="X21" s="67">
        <v>5</v>
      </c>
      <c r="Y21" s="67">
        <v>5</v>
      </c>
      <c r="Z21" s="67">
        <v>5</v>
      </c>
      <c r="AA21" s="67">
        <v>5</v>
      </c>
      <c r="AB21" s="67">
        <v>5</v>
      </c>
      <c r="AC21" s="67">
        <v>5</v>
      </c>
      <c r="AD21" s="67">
        <v>11.17</v>
      </c>
      <c r="AE21" s="67">
        <v>10.51</v>
      </c>
      <c r="AF21" s="67">
        <v>9.84</v>
      </c>
      <c r="AG21" s="67">
        <v>8.84</v>
      </c>
      <c r="AH21" s="67">
        <v>7.84</v>
      </c>
      <c r="AI21" s="67">
        <v>7.17</v>
      </c>
      <c r="AJ21" s="67">
        <v>6.51</v>
      </c>
      <c r="AK21" s="67">
        <v>5.84</v>
      </c>
      <c r="AL21" s="67">
        <v>5.51</v>
      </c>
      <c r="AM21" s="67">
        <v>5</v>
      </c>
      <c r="AN21" s="67">
        <v>5</v>
      </c>
      <c r="AO21" s="67">
        <v>5</v>
      </c>
      <c r="AP21" s="67">
        <v>5</v>
      </c>
      <c r="AQ21" s="67">
        <v>5</v>
      </c>
      <c r="AR21" s="67">
        <v>5</v>
      </c>
      <c r="AS21" s="67">
        <v>5</v>
      </c>
      <c r="AT21" s="67">
        <v>5</v>
      </c>
      <c r="AU21" s="67">
        <v>5</v>
      </c>
      <c r="AV21" s="67">
        <v>5</v>
      </c>
      <c r="AW21" s="67">
        <v>5</v>
      </c>
      <c r="AX21" s="67">
        <v>5</v>
      </c>
      <c r="AY21" s="67">
        <v>5</v>
      </c>
      <c r="AZ21" s="67">
        <v>5</v>
      </c>
      <c r="BA21" s="67">
        <v>5</v>
      </c>
      <c r="BB21" s="67">
        <v>5</v>
      </c>
      <c r="BC21" s="67">
        <v>5</v>
      </c>
      <c r="BD21" s="67">
        <v>5</v>
      </c>
      <c r="BE21" s="67">
        <v>5</v>
      </c>
      <c r="BF21" s="67">
        <v>5</v>
      </c>
      <c r="BG21" s="67">
        <v>5</v>
      </c>
      <c r="BH21" s="67">
        <v>5</v>
      </c>
      <c r="BI21" s="67">
        <v>5</v>
      </c>
      <c r="BJ21" s="67">
        <v>5</v>
      </c>
      <c r="BK21" s="67">
        <v>5</v>
      </c>
      <c r="BL21" s="67">
        <v>5</v>
      </c>
      <c r="BM21" s="67">
        <v>5</v>
      </c>
      <c r="BN21" s="67">
        <v>5</v>
      </c>
      <c r="BO21" s="67">
        <v>5</v>
      </c>
      <c r="BP21" s="67">
        <v>5</v>
      </c>
      <c r="BQ21" s="67">
        <v>5</v>
      </c>
      <c r="BR21" s="67">
        <v>5</v>
      </c>
      <c r="BS21" s="67">
        <v>5</v>
      </c>
      <c r="BT21" s="67">
        <v>5</v>
      </c>
      <c r="BU21" s="67">
        <v>5</v>
      </c>
      <c r="BV21" s="67">
        <v>6.67</v>
      </c>
      <c r="BW21" s="67">
        <v>6.67</v>
      </c>
      <c r="BX21" s="67">
        <v>6.67</v>
      </c>
      <c r="BY21" s="67">
        <v>6.67</v>
      </c>
      <c r="BZ21" s="67">
        <v>6.67</v>
      </c>
      <c r="CA21" s="67">
        <v>6.67</v>
      </c>
      <c r="CB21" s="67">
        <v>6.67</v>
      </c>
      <c r="CC21" s="67">
        <v>6.67</v>
      </c>
      <c r="CD21" s="67">
        <v>6.67</v>
      </c>
      <c r="CE21" s="67">
        <v>6.67</v>
      </c>
      <c r="CF21" s="67">
        <v>6.67</v>
      </c>
      <c r="CG21" s="67">
        <v>6.67</v>
      </c>
      <c r="CH21" s="67">
        <v>6.67</v>
      </c>
      <c r="CI21" s="67">
        <v>6.67</v>
      </c>
      <c r="CJ21" s="67">
        <v>6.67</v>
      </c>
      <c r="CK21" s="67">
        <v>6.67</v>
      </c>
      <c r="CL21" s="67">
        <v>6.67</v>
      </c>
      <c r="CM21" s="67">
        <v>6.67</v>
      </c>
      <c r="CN21" s="67">
        <v>5.67</v>
      </c>
      <c r="CO21" s="67">
        <v>5.67</v>
      </c>
      <c r="CP21" s="67">
        <v>5.67</v>
      </c>
      <c r="CQ21" s="67">
        <v>5.67</v>
      </c>
      <c r="CR21" s="67">
        <v>5.67</v>
      </c>
      <c r="CS21" s="67">
        <v>5.67</v>
      </c>
    </row>
    <row r="22" spans="1:97">
      <c r="A22" s="66">
        <v>44582</v>
      </c>
      <c r="B22" s="67">
        <v>6.67</v>
      </c>
      <c r="C22" s="67">
        <v>6.67</v>
      </c>
      <c r="D22" s="67">
        <v>6.67</v>
      </c>
      <c r="E22" s="67">
        <v>6.67</v>
      </c>
      <c r="F22" s="67">
        <v>6.67</v>
      </c>
      <c r="G22" s="67">
        <v>6.67</v>
      </c>
      <c r="H22" s="67">
        <v>6.67</v>
      </c>
      <c r="I22" s="67">
        <v>6.67</v>
      </c>
      <c r="J22" s="67">
        <v>5</v>
      </c>
      <c r="K22" s="67">
        <v>5</v>
      </c>
      <c r="L22" s="67">
        <v>5</v>
      </c>
      <c r="M22" s="67">
        <v>5</v>
      </c>
      <c r="N22" s="67">
        <v>5</v>
      </c>
      <c r="O22" s="67">
        <v>5</v>
      </c>
      <c r="P22" s="67">
        <v>5</v>
      </c>
      <c r="Q22" s="67">
        <v>5</v>
      </c>
      <c r="R22" s="67">
        <v>5</v>
      </c>
      <c r="S22" s="67">
        <v>5</v>
      </c>
      <c r="T22" s="67">
        <v>5</v>
      </c>
      <c r="U22" s="67">
        <v>5</v>
      </c>
      <c r="V22" s="67">
        <v>5</v>
      </c>
      <c r="W22" s="67">
        <v>5</v>
      </c>
      <c r="X22" s="67">
        <v>5</v>
      </c>
      <c r="Y22" s="67">
        <v>5</v>
      </c>
      <c r="Z22" s="67">
        <v>5</v>
      </c>
      <c r="AA22" s="67">
        <v>5</v>
      </c>
      <c r="AB22" s="67">
        <v>5</v>
      </c>
      <c r="AC22" s="67">
        <v>5</v>
      </c>
      <c r="AD22" s="67">
        <v>5</v>
      </c>
      <c r="AE22" s="67">
        <v>5</v>
      </c>
      <c r="AF22" s="67">
        <v>5</v>
      </c>
      <c r="AG22" s="67">
        <v>5</v>
      </c>
      <c r="AH22" s="67">
        <v>5</v>
      </c>
      <c r="AI22" s="67">
        <v>5</v>
      </c>
      <c r="AJ22" s="67">
        <v>5</v>
      </c>
      <c r="AK22" s="67">
        <v>5</v>
      </c>
      <c r="AL22" s="67">
        <v>5</v>
      </c>
      <c r="AM22" s="67">
        <v>5</v>
      </c>
      <c r="AN22" s="67">
        <v>5</v>
      </c>
      <c r="AO22" s="67">
        <v>5</v>
      </c>
      <c r="AP22" s="67">
        <v>5</v>
      </c>
      <c r="AQ22" s="67">
        <v>5</v>
      </c>
      <c r="AR22" s="67">
        <v>5</v>
      </c>
      <c r="AS22" s="67">
        <v>5</v>
      </c>
      <c r="AT22" s="67">
        <v>5</v>
      </c>
      <c r="AU22" s="67">
        <v>5</v>
      </c>
      <c r="AV22" s="67">
        <v>5</v>
      </c>
      <c r="AW22" s="67">
        <v>5</v>
      </c>
      <c r="AX22" s="67">
        <v>3.33</v>
      </c>
      <c r="AY22" s="67">
        <v>3.33</v>
      </c>
      <c r="AZ22" s="67">
        <v>3.33</v>
      </c>
      <c r="BA22" s="67">
        <v>3.33</v>
      </c>
      <c r="BB22" s="67">
        <v>3.33</v>
      </c>
      <c r="BC22" s="67">
        <v>3.33</v>
      </c>
      <c r="BD22" s="67">
        <v>3.33</v>
      </c>
      <c r="BE22" s="67">
        <v>3.33</v>
      </c>
      <c r="BF22" s="67">
        <v>3.33</v>
      </c>
      <c r="BG22" s="67">
        <v>3.33</v>
      </c>
      <c r="BH22" s="67">
        <v>3.33</v>
      </c>
      <c r="BI22" s="67">
        <v>3.33</v>
      </c>
      <c r="BJ22" s="67">
        <v>3.33</v>
      </c>
      <c r="BK22" s="67">
        <v>3.33</v>
      </c>
      <c r="BL22" s="67">
        <v>3.33</v>
      </c>
      <c r="BM22" s="67">
        <v>3.33</v>
      </c>
      <c r="BN22" s="67">
        <v>3.33</v>
      </c>
      <c r="BO22" s="67">
        <v>3.33</v>
      </c>
      <c r="BP22" s="67">
        <v>3.33</v>
      </c>
      <c r="BQ22" s="67">
        <v>3.33</v>
      </c>
      <c r="BR22" s="67">
        <v>3.33</v>
      </c>
      <c r="BS22" s="67">
        <v>3.33</v>
      </c>
      <c r="BT22" s="67">
        <v>3.33</v>
      </c>
      <c r="BU22" s="67">
        <v>3.33</v>
      </c>
      <c r="BV22" s="67">
        <v>5.33</v>
      </c>
      <c r="BW22" s="67">
        <v>5.33</v>
      </c>
      <c r="BX22" s="67">
        <v>5.33</v>
      </c>
      <c r="BY22" s="67">
        <v>5.33</v>
      </c>
      <c r="BZ22" s="67">
        <v>5.33</v>
      </c>
      <c r="CA22" s="67">
        <v>5.33</v>
      </c>
      <c r="CB22" s="67">
        <v>5.33</v>
      </c>
      <c r="CC22" s="67">
        <v>5.33</v>
      </c>
      <c r="CD22" s="67">
        <v>6.67</v>
      </c>
      <c r="CE22" s="67">
        <v>6.67</v>
      </c>
      <c r="CF22" s="67">
        <v>6.67</v>
      </c>
      <c r="CG22" s="67">
        <v>6.67</v>
      </c>
      <c r="CH22" s="67">
        <v>6.67</v>
      </c>
      <c r="CI22" s="67">
        <v>6.67</v>
      </c>
      <c r="CJ22" s="67">
        <v>6.67</v>
      </c>
      <c r="CK22" s="67">
        <v>6.67</v>
      </c>
      <c r="CL22" s="67">
        <v>6.67</v>
      </c>
      <c r="CM22" s="67">
        <v>6.67</v>
      </c>
      <c r="CN22" s="67">
        <v>5.33</v>
      </c>
      <c r="CO22" s="67">
        <v>5.33</v>
      </c>
      <c r="CP22" s="67">
        <v>5.33</v>
      </c>
      <c r="CQ22" s="67">
        <v>5.33</v>
      </c>
      <c r="CR22" s="67">
        <v>5.33</v>
      </c>
      <c r="CS22" s="67">
        <v>5.33</v>
      </c>
    </row>
    <row r="23" spans="1:97">
      <c r="A23" s="66">
        <v>44583</v>
      </c>
      <c r="B23" s="67">
        <v>5</v>
      </c>
      <c r="C23" s="67">
        <v>5</v>
      </c>
      <c r="D23" s="67">
        <v>5</v>
      </c>
      <c r="E23" s="67">
        <v>5</v>
      </c>
      <c r="F23" s="67">
        <v>5</v>
      </c>
      <c r="G23" s="67">
        <v>5</v>
      </c>
      <c r="H23" s="67">
        <v>5</v>
      </c>
      <c r="I23" s="67">
        <v>5</v>
      </c>
      <c r="J23" s="67">
        <v>5</v>
      </c>
      <c r="K23" s="67">
        <v>5</v>
      </c>
      <c r="L23" s="67">
        <v>5</v>
      </c>
      <c r="M23" s="67">
        <v>5</v>
      </c>
      <c r="N23" s="67">
        <v>5</v>
      </c>
      <c r="O23" s="67">
        <v>5</v>
      </c>
      <c r="P23" s="67">
        <v>5</v>
      </c>
      <c r="Q23" s="67">
        <v>5</v>
      </c>
      <c r="R23" s="67">
        <v>5</v>
      </c>
      <c r="S23" s="67">
        <v>5</v>
      </c>
      <c r="T23" s="67">
        <v>5</v>
      </c>
      <c r="U23" s="67">
        <v>5</v>
      </c>
      <c r="V23" s="67">
        <v>5</v>
      </c>
      <c r="W23" s="67">
        <v>5</v>
      </c>
      <c r="X23" s="67">
        <v>5</v>
      </c>
      <c r="Y23" s="67">
        <v>5</v>
      </c>
      <c r="Z23" s="67">
        <v>5</v>
      </c>
      <c r="AA23" s="67">
        <v>5</v>
      </c>
      <c r="AB23" s="67">
        <v>5</v>
      </c>
      <c r="AC23" s="67">
        <v>5</v>
      </c>
      <c r="AD23" s="67">
        <v>5</v>
      </c>
      <c r="AE23" s="67">
        <v>5</v>
      </c>
      <c r="AF23" s="67">
        <v>5</v>
      </c>
      <c r="AG23" s="67">
        <v>5</v>
      </c>
      <c r="AH23" s="67">
        <v>5</v>
      </c>
      <c r="AI23" s="67">
        <v>5</v>
      </c>
      <c r="AJ23" s="67">
        <v>5</v>
      </c>
      <c r="AK23" s="67">
        <v>5</v>
      </c>
      <c r="AL23" s="67">
        <v>5</v>
      </c>
      <c r="AM23" s="67">
        <v>4</v>
      </c>
      <c r="AN23" s="67">
        <v>4</v>
      </c>
      <c r="AO23" s="67">
        <v>4</v>
      </c>
      <c r="AP23" s="67">
        <v>4</v>
      </c>
      <c r="AQ23" s="67">
        <v>4</v>
      </c>
      <c r="AR23" s="67">
        <v>4</v>
      </c>
      <c r="AS23" s="67">
        <v>4</v>
      </c>
      <c r="AT23" s="67">
        <v>4</v>
      </c>
      <c r="AU23" s="67">
        <v>4</v>
      </c>
      <c r="AV23" s="67">
        <v>4</v>
      </c>
      <c r="AW23" s="67">
        <v>4</v>
      </c>
      <c r="AX23" s="67">
        <v>4</v>
      </c>
      <c r="AY23" s="67">
        <v>4</v>
      </c>
      <c r="AZ23" s="67">
        <v>4</v>
      </c>
      <c r="BA23" s="67">
        <v>4</v>
      </c>
      <c r="BB23" s="67">
        <v>4</v>
      </c>
      <c r="BC23" s="67">
        <v>4</v>
      </c>
      <c r="BD23" s="67">
        <v>4</v>
      </c>
      <c r="BE23" s="67">
        <v>4</v>
      </c>
      <c r="BF23" s="67">
        <v>4</v>
      </c>
      <c r="BG23" s="67">
        <v>4</v>
      </c>
      <c r="BH23" s="67">
        <v>4</v>
      </c>
      <c r="BI23" s="67">
        <v>4.67</v>
      </c>
      <c r="BJ23" s="67">
        <v>5.22</v>
      </c>
      <c r="BK23" s="67">
        <v>5.35</v>
      </c>
      <c r="BL23" s="67">
        <v>6.02</v>
      </c>
      <c r="BM23" s="67">
        <v>6.68</v>
      </c>
      <c r="BN23" s="67">
        <v>7.17</v>
      </c>
      <c r="BO23" s="67">
        <v>7.84</v>
      </c>
      <c r="BP23" s="67">
        <v>8.17</v>
      </c>
      <c r="BQ23" s="67">
        <v>8.51</v>
      </c>
      <c r="BR23" s="67">
        <v>9.17</v>
      </c>
      <c r="BS23" s="67">
        <v>9.84</v>
      </c>
      <c r="BT23" s="67">
        <v>8.67</v>
      </c>
      <c r="BU23" s="67">
        <v>9.1</v>
      </c>
      <c r="BV23" s="67">
        <v>9.3000000000000007</v>
      </c>
      <c r="BW23" s="67">
        <v>9.58</v>
      </c>
      <c r="BX23" s="67">
        <v>8.23</v>
      </c>
      <c r="BY23" s="67">
        <v>8.14</v>
      </c>
      <c r="BZ23" s="67">
        <v>7.99</v>
      </c>
      <c r="CA23" s="67">
        <v>8</v>
      </c>
      <c r="CB23" s="67">
        <v>9.73</v>
      </c>
      <c r="CC23" s="67">
        <v>9.7799999999999994</v>
      </c>
      <c r="CD23" s="67">
        <v>13.41</v>
      </c>
      <c r="CE23" s="67">
        <v>13.27</v>
      </c>
      <c r="CF23" s="67">
        <v>13.03</v>
      </c>
      <c r="CG23" s="67">
        <v>12.96</v>
      </c>
      <c r="CH23" s="67">
        <v>12.85</v>
      </c>
      <c r="CI23" s="67">
        <v>12.74</v>
      </c>
      <c r="CJ23" s="67">
        <v>16.829999999999998</v>
      </c>
      <c r="CK23" s="67">
        <v>16.71</v>
      </c>
      <c r="CL23" s="67">
        <v>16.43</v>
      </c>
      <c r="CM23" s="67">
        <v>16.11</v>
      </c>
      <c r="CN23" s="67">
        <v>15.77</v>
      </c>
      <c r="CO23" s="67">
        <v>15.59</v>
      </c>
      <c r="CP23" s="67">
        <v>15.44</v>
      </c>
      <c r="CQ23" s="67">
        <v>15.26</v>
      </c>
      <c r="CR23" s="67">
        <v>15.18</v>
      </c>
      <c r="CS23" s="67">
        <v>15.07</v>
      </c>
    </row>
    <row r="24" spans="1:97">
      <c r="A24" s="66">
        <v>44584</v>
      </c>
      <c r="B24" s="67">
        <v>8.35</v>
      </c>
      <c r="C24" s="67">
        <v>8.2200000000000006</v>
      </c>
      <c r="D24" s="67">
        <v>8.07</v>
      </c>
      <c r="E24" s="67">
        <v>7.96</v>
      </c>
      <c r="F24" s="67">
        <v>7.55</v>
      </c>
      <c r="G24" s="67">
        <v>7.41</v>
      </c>
      <c r="H24" s="67">
        <v>7.29</v>
      </c>
      <c r="I24" s="67">
        <v>7.07</v>
      </c>
      <c r="J24" s="67">
        <v>6</v>
      </c>
      <c r="K24" s="67">
        <v>6</v>
      </c>
      <c r="L24" s="67">
        <v>6</v>
      </c>
      <c r="M24" s="67">
        <v>6</v>
      </c>
      <c r="N24" s="67">
        <v>6</v>
      </c>
      <c r="O24" s="67">
        <v>6</v>
      </c>
      <c r="P24" s="67">
        <v>6</v>
      </c>
      <c r="Q24" s="67">
        <v>6</v>
      </c>
      <c r="R24" s="67">
        <v>6</v>
      </c>
      <c r="S24" s="67">
        <v>6</v>
      </c>
      <c r="T24" s="67">
        <v>6</v>
      </c>
      <c r="U24" s="67">
        <v>6</v>
      </c>
      <c r="V24" s="67">
        <v>6</v>
      </c>
      <c r="W24" s="67">
        <v>6</v>
      </c>
      <c r="X24" s="67">
        <v>6</v>
      </c>
      <c r="Y24" s="67">
        <v>6</v>
      </c>
      <c r="Z24" s="67">
        <v>6</v>
      </c>
      <c r="AA24" s="67">
        <v>6</v>
      </c>
      <c r="AB24" s="67">
        <v>6</v>
      </c>
      <c r="AC24" s="67">
        <v>6</v>
      </c>
      <c r="AD24" s="67">
        <v>6</v>
      </c>
      <c r="AE24" s="67">
        <v>6</v>
      </c>
      <c r="AF24" s="67">
        <v>6</v>
      </c>
      <c r="AG24" s="67">
        <v>6</v>
      </c>
      <c r="AH24" s="67">
        <v>6</v>
      </c>
      <c r="AI24" s="67">
        <v>6</v>
      </c>
      <c r="AJ24" s="67">
        <v>6</v>
      </c>
      <c r="AK24" s="67">
        <v>6</v>
      </c>
      <c r="AL24" s="67">
        <v>3.33</v>
      </c>
      <c r="AM24" s="67">
        <v>3.33</v>
      </c>
      <c r="AN24" s="67">
        <v>3.33</v>
      </c>
      <c r="AO24" s="67">
        <v>3.33</v>
      </c>
      <c r="AP24" s="67">
        <v>3.33</v>
      </c>
      <c r="AQ24" s="67">
        <v>3.33</v>
      </c>
      <c r="AR24" s="67">
        <v>3.33</v>
      </c>
      <c r="AS24" s="67">
        <v>3.33</v>
      </c>
      <c r="AT24" s="67">
        <v>3.33</v>
      </c>
      <c r="AU24" s="67">
        <v>3.33</v>
      </c>
      <c r="AV24" s="67">
        <v>3.33</v>
      </c>
      <c r="AW24" s="67">
        <v>3.33</v>
      </c>
      <c r="AX24" s="67">
        <v>3.33</v>
      </c>
      <c r="AY24" s="67">
        <v>3.33</v>
      </c>
      <c r="AZ24" s="67">
        <v>3.33</v>
      </c>
      <c r="BA24" s="67">
        <v>3.33</v>
      </c>
      <c r="BB24" s="67">
        <v>3.33</v>
      </c>
      <c r="BC24" s="67">
        <v>3.33</v>
      </c>
      <c r="BD24" s="67">
        <v>3.33</v>
      </c>
      <c r="BE24" s="67">
        <v>3.33</v>
      </c>
      <c r="BF24" s="67">
        <v>3.33</v>
      </c>
      <c r="BG24" s="67">
        <v>3.33</v>
      </c>
      <c r="BH24" s="67">
        <v>3.33</v>
      </c>
      <c r="BI24" s="67">
        <v>3.33</v>
      </c>
      <c r="BJ24" s="67">
        <v>3.33</v>
      </c>
      <c r="BK24" s="67">
        <v>3.33</v>
      </c>
      <c r="BL24" s="67">
        <v>3.33</v>
      </c>
      <c r="BM24" s="67">
        <v>3.33</v>
      </c>
      <c r="BN24" s="67">
        <v>3.33</v>
      </c>
      <c r="BO24" s="67">
        <v>3.33</v>
      </c>
      <c r="BP24" s="67">
        <v>3.33</v>
      </c>
      <c r="BQ24" s="67">
        <v>3.33</v>
      </c>
      <c r="BR24" s="67">
        <v>3.33</v>
      </c>
      <c r="BS24" s="67">
        <v>3.33</v>
      </c>
      <c r="BT24" s="67">
        <v>3.67</v>
      </c>
      <c r="BU24" s="67">
        <v>4</v>
      </c>
      <c r="BV24" s="67">
        <v>4.9000000000000004</v>
      </c>
      <c r="BW24" s="67">
        <v>5.83</v>
      </c>
      <c r="BX24" s="67">
        <v>9.02</v>
      </c>
      <c r="BY24" s="67">
        <v>9.7799999999999994</v>
      </c>
      <c r="BZ24" s="67">
        <v>10.55</v>
      </c>
      <c r="CA24" s="67">
        <v>11.32</v>
      </c>
      <c r="CB24" s="67">
        <v>12.08</v>
      </c>
      <c r="CC24" s="67">
        <v>12.85</v>
      </c>
      <c r="CD24" s="67">
        <v>13.42</v>
      </c>
      <c r="CE24" s="67">
        <v>13.42</v>
      </c>
      <c r="CF24" s="67">
        <v>10</v>
      </c>
      <c r="CG24" s="67">
        <v>10</v>
      </c>
      <c r="CH24" s="67">
        <v>10</v>
      </c>
      <c r="CI24" s="67">
        <v>10</v>
      </c>
      <c r="CJ24" s="67">
        <v>10</v>
      </c>
      <c r="CK24" s="67">
        <v>10</v>
      </c>
      <c r="CL24" s="67">
        <v>9.7799999999999994</v>
      </c>
      <c r="CM24" s="67">
        <v>9.02</v>
      </c>
      <c r="CN24" s="67">
        <v>8.25</v>
      </c>
      <c r="CO24" s="67">
        <v>8.0500000000000007</v>
      </c>
      <c r="CP24" s="67">
        <v>10.11</v>
      </c>
      <c r="CQ24" s="67">
        <v>9.85</v>
      </c>
      <c r="CR24" s="67">
        <v>9.18</v>
      </c>
      <c r="CS24" s="67">
        <v>8.44</v>
      </c>
    </row>
    <row r="25" spans="1:97">
      <c r="A25" s="66">
        <v>44585</v>
      </c>
      <c r="B25" s="67">
        <v>10.09</v>
      </c>
      <c r="C25" s="67">
        <v>9.52</v>
      </c>
      <c r="D25" s="67">
        <v>8.99</v>
      </c>
      <c r="E25" s="67">
        <v>8.49</v>
      </c>
      <c r="F25" s="67">
        <v>6.67</v>
      </c>
      <c r="G25" s="67">
        <v>6.67</v>
      </c>
      <c r="H25" s="67">
        <v>6.67</v>
      </c>
      <c r="I25" s="67">
        <v>6.67</v>
      </c>
      <c r="J25" s="67">
        <v>6.67</v>
      </c>
      <c r="K25" s="67">
        <v>6.67</v>
      </c>
      <c r="L25" s="67">
        <v>6.67</v>
      </c>
      <c r="M25" s="67">
        <v>6.67</v>
      </c>
      <c r="N25" s="67">
        <v>6.67</v>
      </c>
      <c r="O25" s="67">
        <v>6.67</v>
      </c>
      <c r="P25" s="67">
        <v>5.67</v>
      </c>
      <c r="Q25" s="67">
        <v>5.67</v>
      </c>
      <c r="R25" s="67">
        <v>5.67</v>
      </c>
      <c r="S25" s="67">
        <v>5.67</v>
      </c>
      <c r="T25" s="67">
        <v>5.67</v>
      </c>
      <c r="U25" s="67">
        <v>5.67</v>
      </c>
      <c r="V25" s="67">
        <v>5.67</v>
      </c>
      <c r="W25" s="67">
        <v>5.67</v>
      </c>
      <c r="X25" s="67">
        <v>5.67</v>
      </c>
      <c r="Y25" s="67">
        <v>5.67</v>
      </c>
      <c r="Z25" s="67">
        <v>5.67</v>
      </c>
      <c r="AA25" s="67">
        <v>5.67</v>
      </c>
      <c r="AB25" s="67">
        <v>5.67</v>
      </c>
      <c r="AC25" s="67">
        <v>5.67</v>
      </c>
      <c r="AD25" s="67">
        <v>5.67</v>
      </c>
      <c r="AE25" s="67">
        <v>5.67</v>
      </c>
      <c r="AF25" s="67">
        <v>5.67</v>
      </c>
      <c r="AG25" s="67">
        <v>5.67</v>
      </c>
      <c r="AH25" s="67">
        <v>5.67</v>
      </c>
      <c r="AI25" s="67">
        <v>5.67</v>
      </c>
      <c r="AJ25" s="67">
        <v>5.67</v>
      </c>
      <c r="AK25" s="67">
        <v>5.67</v>
      </c>
      <c r="AL25" s="67">
        <v>5.67</v>
      </c>
      <c r="AM25" s="67">
        <v>5.67</v>
      </c>
      <c r="AN25" s="67">
        <v>5.67</v>
      </c>
      <c r="AO25" s="67">
        <v>5.67</v>
      </c>
      <c r="AP25" s="67">
        <v>4</v>
      </c>
      <c r="AQ25" s="67">
        <v>4</v>
      </c>
      <c r="AR25" s="67">
        <v>4</v>
      </c>
      <c r="AS25" s="67">
        <v>4</v>
      </c>
      <c r="AT25" s="67">
        <v>4</v>
      </c>
      <c r="AU25" s="67">
        <v>4</v>
      </c>
      <c r="AV25" s="67">
        <v>4</v>
      </c>
      <c r="AW25" s="67">
        <v>4</v>
      </c>
      <c r="AX25" s="67">
        <v>4</v>
      </c>
      <c r="AY25" s="67">
        <v>4</v>
      </c>
      <c r="AZ25" s="67">
        <v>4</v>
      </c>
      <c r="BA25" s="67">
        <v>4</v>
      </c>
      <c r="BB25" s="67">
        <v>4</v>
      </c>
      <c r="BC25" s="67">
        <v>4</v>
      </c>
      <c r="BD25" s="67">
        <v>4</v>
      </c>
      <c r="BE25" s="67">
        <v>4</v>
      </c>
      <c r="BF25" s="67">
        <v>5.67</v>
      </c>
      <c r="BG25" s="67">
        <v>5.67</v>
      </c>
      <c r="BH25" s="67">
        <v>5.67</v>
      </c>
      <c r="BI25" s="67">
        <v>5.67</v>
      </c>
      <c r="BJ25" s="67">
        <v>5.67</v>
      </c>
      <c r="BK25" s="67">
        <v>5.67</v>
      </c>
      <c r="BL25" s="67">
        <v>5.67</v>
      </c>
      <c r="BM25" s="67">
        <v>5.67</v>
      </c>
      <c r="BN25" s="67">
        <v>5.67</v>
      </c>
      <c r="BO25" s="67">
        <v>5.67</v>
      </c>
      <c r="BP25" s="67">
        <v>5.67</v>
      </c>
      <c r="BQ25" s="67">
        <v>5.67</v>
      </c>
      <c r="BR25" s="67">
        <v>5.67</v>
      </c>
      <c r="BS25" s="67">
        <v>5.67</v>
      </c>
      <c r="BT25" s="67">
        <v>5.67</v>
      </c>
      <c r="BU25" s="67">
        <v>5.67</v>
      </c>
      <c r="BV25" s="67">
        <v>5.75</v>
      </c>
      <c r="BW25" s="67">
        <v>5.94</v>
      </c>
      <c r="BX25" s="67">
        <v>6.09</v>
      </c>
      <c r="BY25" s="67">
        <v>6.19</v>
      </c>
      <c r="BZ25" s="67">
        <v>6.67</v>
      </c>
      <c r="CA25" s="67">
        <v>6.67</v>
      </c>
      <c r="CB25" s="67">
        <v>6.67</v>
      </c>
      <c r="CC25" s="67">
        <v>6.67</v>
      </c>
      <c r="CD25" s="67">
        <v>6.67</v>
      </c>
      <c r="CE25" s="67">
        <v>6.67</v>
      </c>
      <c r="CF25" s="67">
        <v>6.67</v>
      </c>
      <c r="CG25" s="67">
        <v>6.67</v>
      </c>
      <c r="CH25" s="67">
        <v>6.67</v>
      </c>
      <c r="CI25" s="67">
        <v>6.67</v>
      </c>
      <c r="CJ25" s="67">
        <v>6.67</v>
      </c>
      <c r="CK25" s="67">
        <v>6.67</v>
      </c>
      <c r="CL25" s="67">
        <v>6.67</v>
      </c>
      <c r="CM25" s="67">
        <v>6.67</v>
      </c>
      <c r="CN25" s="67">
        <v>6.67</v>
      </c>
      <c r="CO25" s="67">
        <v>6.67</v>
      </c>
      <c r="CP25" s="67">
        <v>6.67</v>
      </c>
      <c r="CQ25" s="67">
        <v>6.67</v>
      </c>
      <c r="CR25" s="67">
        <v>6.67</v>
      </c>
      <c r="CS25" s="67">
        <v>6.67</v>
      </c>
    </row>
    <row r="26" spans="1:97">
      <c r="A26" s="66">
        <v>44586</v>
      </c>
      <c r="B26" s="67">
        <v>6</v>
      </c>
      <c r="C26" s="67">
        <v>6</v>
      </c>
      <c r="D26" s="67">
        <v>6</v>
      </c>
      <c r="E26" s="67">
        <v>6</v>
      </c>
      <c r="F26" s="67">
        <v>6</v>
      </c>
      <c r="G26" s="67">
        <v>6</v>
      </c>
      <c r="H26" s="67">
        <v>6</v>
      </c>
      <c r="I26" s="67">
        <v>6</v>
      </c>
      <c r="J26" s="67">
        <v>6</v>
      </c>
      <c r="K26" s="67">
        <v>6</v>
      </c>
      <c r="L26" s="67">
        <v>6</v>
      </c>
      <c r="M26" s="67">
        <v>6</v>
      </c>
      <c r="N26" s="67">
        <v>6</v>
      </c>
      <c r="O26" s="67">
        <v>6</v>
      </c>
      <c r="P26" s="67">
        <v>6</v>
      </c>
      <c r="Q26" s="67">
        <v>6</v>
      </c>
      <c r="R26" s="67">
        <v>6</v>
      </c>
      <c r="S26" s="67">
        <v>6</v>
      </c>
      <c r="T26" s="67">
        <v>6</v>
      </c>
      <c r="U26" s="67">
        <v>6</v>
      </c>
      <c r="V26" s="67">
        <v>6</v>
      </c>
      <c r="W26" s="67">
        <v>6</v>
      </c>
      <c r="X26" s="67">
        <v>6</v>
      </c>
      <c r="Y26" s="67">
        <v>6</v>
      </c>
      <c r="Z26" s="67">
        <v>6</v>
      </c>
      <c r="AA26" s="67">
        <v>6</v>
      </c>
      <c r="AB26" s="67">
        <v>6</v>
      </c>
      <c r="AC26" s="67">
        <v>6</v>
      </c>
      <c r="AD26" s="67">
        <v>6</v>
      </c>
      <c r="AE26" s="67">
        <v>6</v>
      </c>
      <c r="AF26" s="67">
        <v>6</v>
      </c>
      <c r="AG26" s="67">
        <v>6</v>
      </c>
      <c r="AH26" s="67">
        <v>6</v>
      </c>
      <c r="AI26" s="67">
        <v>6</v>
      </c>
      <c r="AJ26" s="67">
        <v>4</v>
      </c>
      <c r="AK26" s="67">
        <v>4</v>
      </c>
      <c r="AL26" s="67">
        <v>4</v>
      </c>
      <c r="AM26" s="67">
        <v>4</v>
      </c>
      <c r="AN26" s="67">
        <v>4</v>
      </c>
      <c r="AO26" s="67">
        <v>4</v>
      </c>
      <c r="AP26" s="67">
        <v>4</v>
      </c>
      <c r="AQ26" s="67">
        <v>4</v>
      </c>
      <c r="AR26" s="67">
        <v>4</v>
      </c>
      <c r="AS26" s="67">
        <v>4</v>
      </c>
      <c r="AT26" s="67">
        <v>4</v>
      </c>
      <c r="AU26" s="67">
        <v>4</v>
      </c>
      <c r="AV26" s="67">
        <v>4</v>
      </c>
      <c r="AW26" s="67">
        <v>4</v>
      </c>
      <c r="AX26" s="67">
        <v>4</v>
      </c>
      <c r="AY26" s="67">
        <v>4</v>
      </c>
      <c r="AZ26" s="67">
        <v>4</v>
      </c>
      <c r="BA26" s="67">
        <v>4</v>
      </c>
      <c r="BB26" s="67">
        <v>4</v>
      </c>
      <c r="BC26" s="67">
        <v>4</v>
      </c>
      <c r="BD26" s="67">
        <v>4</v>
      </c>
      <c r="BE26" s="67">
        <v>4</v>
      </c>
      <c r="BF26" s="67">
        <v>4</v>
      </c>
      <c r="BG26" s="67">
        <v>4</v>
      </c>
      <c r="BH26" s="67">
        <v>4</v>
      </c>
      <c r="BI26" s="67">
        <v>4</v>
      </c>
      <c r="BJ26" s="67">
        <v>4</v>
      </c>
      <c r="BK26" s="67">
        <v>4</v>
      </c>
      <c r="BL26" s="67">
        <v>4</v>
      </c>
      <c r="BM26" s="67">
        <v>4</v>
      </c>
      <c r="BN26" s="67">
        <v>4</v>
      </c>
      <c r="BO26" s="67">
        <v>4</v>
      </c>
      <c r="BP26" s="67">
        <v>5</v>
      </c>
      <c r="BQ26" s="67">
        <v>5</v>
      </c>
      <c r="BR26" s="67">
        <v>5</v>
      </c>
      <c r="BS26" s="67">
        <v>5</v>
      </c>
      <c r="BT26" s="67">
        <v>5</v>
      </c>
      <c r="BU26" s="67">
        <v>5</v>
      </c>
      <c r="BV26" s="67">
        <v>6.67</v>
      </c>
      <c r="BW26" s="67">
        <v>6.67</v>
      </c>
      <c r="BX26" s="67">
        <v>6.67</v>
      </c>
      <c r="BY26" s="67">
        <v>6.67</v>
      </c>
      <c r="BZ26" s="67">
        <v>6.67</v>
      </c>
      <c r="CA26" s="67">
        <v>6.67</v>
      </c>
      <c r="CB26" s="67">
        <v>6.67</v>
      </c>
      <c r="CC26" s="67">
        <v>6.67</v>
      </c>
      <c r="CD26" s="67">
        <v>6.67</v>
      </c>
      <c r="CE26" s="67">
        <v>6.67</v>
      </c>
      <c r="CF26" s="67">
        <v>6.67</v>
      </c>
      <c r="CG26" s="67">
        <v>6.67</v>
      </c>
      <c r="CH26" s="67">
        <v>6.67</v>
      </c>
      <c r="CI26" s="67">
        <v>6.67</v>
      </c>
      <c r="CJ26" s="67">
        <v>6.67</v>
      </c>
      <c r="CK26" s="67">
        <v>6.67</v>
      </c>
      <c r="CL26" s="67">
        <v>6.67</v>
      </c>
      <c r="CM26" s="67">
        <v>6.67</v>
      </c>
      <c r="CN26" s="67">
        <v>6.67</v>
      </c>
      <c r="CO26" s="67">
        <v>6.67</v>
      </c>
      <c r="CP26" s="67">
        <v>6.67</v>
      </c>
      <c r="CQ26" s="67">
        <v>6.67</v>
      </c>
      <c r="CR26" s="67">
        <v>6.67</v>
      </c>
      <c r="CS26" s="67">
        <v>6.67</v>
      </c>
    </row>
    <row r="27" spans="1:97">
      <c r="A27" s="66">
        <v>44587</v>
      </c>
      <c r="B27" s="67">
        <v>6.33</v>
      </c>
      <c r="C27" s="67">
        <v>6.33</v>
      </c>
      <c r="D27" s="67">
        <v>6.33</v>
      </c>
      <c r="E27" s="67">
        <v>6.33</v>
      </c>
      <c r="F27" s="67">
        <v>6.33</v>
      </c>
      <c r="G27" s="67">
        <v>6.33</v>
      </c>
      <c r="H27" s="67">
        <v>6.33</v>
      </c>
      <c r="I27" s="67">
        <v>6.33</v>
      </c>
      <c r="J27" s="67">
        <v>6.33</v>
      </c>
      <c r="K27" s="67">
        <v>6.33</v>
      </c>
      <c r="L27" s="67">
        <v>6.33</v>
      </c>
      <c r="M27" s="67">
        <v>6.33</v>
      </c>
      <c r="N27" s="67">
        <v>6.33</v>
      </c>
      <c r="O27" s="67">
        <v>6.33</v>
      </c>
      <c r="P27" s="67">
        <v>6.33</v>
      </c>
      <c r="Q27" s="67">
        <v>6.33</v>
      </c>
      <c r="R27" s="67">
        <v>6.33</v>
      </c>
      <c r="S27" s="67">
        <v>6.33</v>
      </c>
      <c r="T27" s="67">
        <v>6.33</v>
      </c>
      <c r="U27" s="67">
        <v>6.33</v>
      </c>
      <c r="V27" s="67">
        <v>6.33</v>
      </c>
      <c r="W27" s="67">
        <v>6.33</v>
      </c>
      <c r="X27" s="67">
        <v>12.88</v>
      </c>
      <c r="Y27" s="67">
        <v>13.55</v>
      </c>
      <c r="Z27" s="67">
        <v>13.74</v>
      </c>
      <c r="AA27" s="67">
        <v>13.85</v>
      </c>
      <c r="AB27" s="67">
        <v>10.89</v>
      </c>
      <c r="AC27" s="67">
        <v>10.63</v>
      </c>
      <c r="AD27" s="67">
        <v>9.89</v>
      </c>
      <c r="AE27" s="67">
        <v>9.89</v>
      </c>
      <c r="AF27" s="67">
        <v>9.74</v>
      </c>
      <c r="AG27" s="67">
        <v>9.74</v>
      </c>
      <c r="AH27" s="67">
        <v>9.5500000000000007</v>
      </c>
      <c r="AI27" s="67">
        <v>9.5399999999999991</v>
      </c>
      <c r="AJ27" s="67">
        <v>8.89</v>
      </c>
      <c r="AK27" s="67">
        <v>8.2200000000000006</v>
      </c>
      <c r="AL27" s="67">
        <v>8.2200000000000006</v>
      </c>
      <c r="AM27" s="67">
        <v>6.33</v>
      </c>
      <c r="AN27" s="67">
        <v>6.33</v>
      </c>
      <c r="AO27" s="67">
        <v>6.33</v>
      </c>
      <c r="AP27" s="67">
        <v>6.33</v>
      </c>
      <c r="AQ27" s="67">
        <v>6.33</v>
      </c>
      <c r="AR27" s="67">
        <v>6.33</v>
      </c>
      <c r="AS27" s="67">
        <v>6.33</v>
      </c>
      <c r="AT27" s="67">
        <v>6.33</v>
      </c>
      <c r="AU27" s="67">
        <v>6.33</v>
      </c>
      <c r="AV27" s="67">
        <v>6.33</v>
      </c>
      <c r="AW27" s="67">
        <v>6.33</v>
      </c>
      <c r="AX27" s="67">
        <v>6.33</v>
      </c>
      <c r="AY27" s="67">
        <v>6.33</v>
      </c>
      <c r="AZ27" s="67">
        <v>6.33</v>
      </c>
      <c r="BA27" s="67">
        <v>6.33</v>
      </c>
      <c r="BB27" s="67">
        <v>6.33</v>
      </c>
      <c r="BC27" s="67">
        <v>6.33</v>
      </c>
      <c r="BD27" s="67">
        <v>6.33</v>
      </c>
      <c r="BE27" s="67">
        <v>6.33</v>
      </c>
      <c r="BF27" s="67">
        <v>6.33</v>
      </c>
      <c r="BG27" s="67">
        <v>6.33</v>
      </c>
      <c r="BH27" s="67">
        <v>6.33</v>
      </c>
      <c r="BI27" s="67">
        <v>6.33</v>
      </c>
      <c r="BJ27" s="67">
        <v>11.84</v>
      </c>
      <c r="BK27" s="67">
        <v>11.7</v>
      </c>
      <c r="BL27" s="67">
        <v>11.62</v>
      </c>
      <c r="BM27" s="67">
        <v>11.41</v>
      </c>
      <c r="BN27" s="67">
        <v>11.17</v>
      </c>
      <c r="BO27" s="67">
        <v>10.17</v>
      </c>
      <c r="BP27" s="67">
        <v>9.51</v>
      </c>
      <c r="BQ27" s="67">
        <v>8.84</v>
      </c>
      <c r="BR27" s="67">
        <v>8.17</v>
      </c>
      <c r="BS27" s="67">
        <v>7.51</v>
      </c>
      <c r="BT27" s="67">
        <v>7.33</v>
      </c>
      <c r="BU27" s="67">
        <v>7.33</v>
      </c>
      <c r="BV27" s="67">
        <v>7.33</v>
      </c>
      <c r="BW27" s="67">
        <v>7.33</v>
      </c>
      <c r="BX27" s="67">
        <v>7.33</v>
      </c>
      <c r="BY27" s="67">
        <v>7.33</v>
      </c>
      <c r="BZ27" s="67">
        <v>7.33</v>
      </c>
      <c r="CA27" s="67">
        <v>7.33</v>
      </c>
      <c r="CB27" s="67">
        <v>7.67</v>
      </c>
      <c r="CC27" s="67">
        <v>8.67</v>
      </c>
      <c r="CD27" s="67">
        <v>7.67</v>
      </c>
      <c r="CE27" s="67">
        <v>8</v>
      </c>
      <c r="CF27" s="67">
        <v>11.67</v>
      </c>
      <c r="CG27" s="67">
        <v>11</v>
      </c>
      <c r="CH27" s="67">
        <v>12.33</v>
      </c>
      <c r="CI27" s="67">
        <v>12</v>
      </c>
      <c r="CJ27" s="67">
        <v>11.67</v>
      </c>
      <c r="CK27" s="67">
        <v>11</v>
      </c>
      <c r="CL27" s="67">
        <v>9.33</v>
      </c>
      <c r="CM27" s="67">
        <v>9</v>
      </c>
      <c r="CN27" s="67">
        <v>7.67</v>
      </c>
      <c r="CO27" s="67">
        <v>7.33</v>
      </c>
      <c r="CP27" s="67">
        <v>9</v>
      </c>
      <c r="CQ27" s="67">
        <v>8.67</v>
      </c>
      <c r="CR27" s="67">
        <v>8.33</v>
      </c>
      <c r="CS27" s="67">
        <v>8.33</v>
      </c>
    </row>
    <row r="28" spans="1:97">
      <c r="A28" s="66">
        <v>44588</v>
      </c>
      <c r="B28" s="67">
        <v>9.4600000000000009</v>
      </c>
      <c r="C28" s="67">
        <v>9.98</v>
      </c>
      <c r="D28" s="67">
        <v>10.75</v>
      </c>
      <c r="E28" s="67">
        <v>11.65</v>
      </c>
      <c r="F28" s="67">
        <v>12.21</v>
      </c>
      <c r="G28" s="67">
        <v>12.5</v>
      </c>
      <c r="H28" s="67">
        <v>7.12</v>
      </c>
      <c r="I28" s="67">
        <v>7.87</v>
      </c>
      <c r="J28" s="67">
        <v>11.88</v>
      </c>
      <c r="K28" s="67">
        <v>12.89</v>
      </c>
      <c r="L28" s="67">
        <v>14.18</v>
      </c>
      <c r="M28" s="67">
        <v>15.18</v>
      </c>
      <c r="N28" s="67">
        <v>21.85</v>
      </c>
      <c r="O28" s="67">
        <v>21.22</v>
      </c>
      <c r="P28" s="67">
        <v>20.89</v>
      </c>
      <c r="Q28" s="67">
        <v>20.52</v>
      </c>
      <c r="R28" s="67">
        <v>20.13</v>
      </c>
      <c r="S28" s="67">
        <v>19.22</v>
      </c>
      <c r="T28" s="67">
        <v>22.55</v>
      </c>
      <c r="U28" s="67">
        <v>22.18</v>
      </c>
      <c r="V28" s="67">
        <v>21.8</v>
      </c>
      <c r="W28" s="67">
        <v>20.89</v>
      </c>
      <c r="X28" s="67">
        <v>12.55</v>
      </c>
      <c r="Y28" s="67">
        <v>12.54</v>
      </c>
      <c r="Z28" s="67">
        <v>7.33</v>
      </c>
      <c r="AA28" s="67">
        <v>7.33</v>
      </c>
      <c r="AB28" s="67">
        <v>7.33</v>
      </c>
      <c r="AC28" s="67">
        <v>7.33</v>
      </c>
      <c r="AD28" s="67">
        <v>7.33</v>
      </c>
      <c r="AE28" s="67">
        <v>7.33</v>
      </c>
      <c r="AF28" s="67">
        <v>7.33</v>
      </c>
      <c r="AG28" s="67">
        <v>7.33</v>
      </c>
      <c r="AH28" s="67">
        <v>7.33</v>
      </c>
      <c r="AI28" s="67">
        <v>7.33</v>
      </c>
      <c r="AJ28" s="67">
        <v>7.33</v>
      </c>
      <c r="AK28" s="67">
        <v>7.33</v>
      </c>
      <c r="AL28" s="67">
        <v>6.33</v>
      </c>
      <c r="AM28" s="67">
        <v>6.33</v>
      </c>
      <c r="AN28" s="67">
        <v>6.33</v>
      </c>
      <c r="AO28" s="67">
        <v>6.33</v>
      </c>
      <c r="AP28" s="67">
        <v>6.33</v>
      </c>
      <c r="AQ28" s="67">
        <v>6.33</v>
      </c>
      <c r="AR28" s="67">
        <v>6.33</v>
      </c>
      <c r="AS28" s="67">
        <v>6.33</v>
      </c>
      <c r="AT28" s="67">
        <v>6.33</v>
      </c>
      <c r="AU28" s="67">
        <v>6.33</v>
      </c>
      <c r="AV28" s="67">
        <v>6.33</v>
      </c>
      <c r="AW28" s="67">
        <v>6.33</v>
      </c>
      <c r="AX28" s="67">
        <v>6.33</v>
      </c>
      <c r="AY28" s="67">
        <v>6.33</v>
      </c>
      <c r="AZ28" s="67">
        <v>6.33</v>
      </c>
      <c r="BA28" s="67">
        <v>6.33</v>
      </c>
      <c r="BB28" s="67">
        <v>6.33</v>
      </c>
      <c r="BC28" s="67">
        <v>6.33</v>
      </c>
      <c r="BD28" s="67">
        <v>6.33</v>
      </c>
      <c r="BE28" s="67">
        <v>6.33</v>
      </c>
      <c r="BF28" s="67">
        <v>6.33</v>
      </c>
      <c r="BG28" s="67">
        <v>6.33</v>
      </c>
      <c r="BH28" s="67">
        <v>6.33</v>
      </c>
      <c r="BI28" s="67">
        <v>6.33</v>
      </c>
      <c r="BJ28" s="67">
        <v>6.33</v>
      </c>
      <c r="BK28" s="67">
        <v>6.33</v>
      </c>
      <c r="BL28" s="67">
        <v>6.33</v>
      </c>
      <c r="BM28" s="67">
        <v>6.33</v>
      </c>
      <c r="BN28" s="67">
        <v>6.33</v>
      </c>
      <c r="BO28" s="67">
        <v>6.33</v>
      </c>
      <c r="BP28" s="67">
        <v>6.33</v>
      </c>
      <c r="BQ28" s="67">
        <v>6.33</v>
      </c>
      <c r="BR28" s="67">
        <v>6.33</v>
      </c>
      <c r="BS28" s="67">
        <v>6.33</v>
      </c>
      <c r="BT28" s="67">
        <v>6.33</v>
      </c>
      <c r="BU28" s="67">
        <v>6.33</v>
      </c>
      <c r="BV28" s="67">
        <v>6.33</v>
      </c>
      <c r="BW28" s="67">
        <v>6.33</v>
      </c>
      <c r="BX28" s="67">
        <v>6.33</v>
      </c>
      <c r="BY28" s="67">
        <v>6.33</v>
      </c>
      <c r="BZ28" s="67">
        <v>6.33</v>
      </c>
      <c r="CA28" s="67">
        <v>6.33</v>
      </c>
      <c r="CB28" s="67">
        <v>6.33</v>
      </c>
      <c r="CC28" s="67">
        <v>6.33</v>
      </c>
      <c r="CD28" s="67">
        <v>8.67</v>
      </c>
      <c r="CE28" s="67">
        <v>8.67</v>
      </c>
      <c r="CF28" s="67">
        <v>7.33</v>
      </c>
      <c r="CG28" s="67">
        <v>7</v>
      </c>
      <c r="CH28" s="67">
        <v>7</v>
      </c>
      <c r="CI28" s="67">
        <v>7</v>
      </c>
      <c r="CJ28" s="67">
        <v>6.67</v>
      </c>
      <c r="CK28" s="67">
        <v>6.67</v>
      </c>
      <c r="CL28" s="67">
        <v>6.67</v>
      </c>
      <c r="CM28" s="67">
        <v>6.67</v>
      </c>
      <c r="CN28" s="67">
        <v>6.67</v>
      </c>
      <c r="CO28" s="67">
        <v>6.67</v>
      </c>
      <c r="CP28" s="67">
        <v>6.67</v>
      </c>
      <c r="CQ28" s="67">
        <v>6.67</v>
      </c>
      <c r="CR28" s="67">
        <v>6.67</v>
      </c>
      <c r="CS28" s="67">
        <v>6.67</v>
      </c>
    </row>
    <row r="29" spans="1:97">
      <c r="A29" s="66">
        <v>44589</v>
      </c>
      <c r="B29" s="67">
        <v>7.97</v>
      </c>
      <c r="C29" s="67">
        <v>7.82</v>
      </c>
      <c r="D29" s="67">
        <v>7.66</v>
      </c>
      <c r="E29" s="67">
        <v>7.48</v>
      </c>
      <c r="F29" s="67">
        <v>7.47</v>
      </c>
      <c r="G29" s="67">
        <v>7.38</v>
      </c>
      <c r="H29" s="67">
        <v>7.27</v>
      </c>
      <c r="I29" s="67">
        <v>7.25</v>
      </c>
      <c r="J29" s="67">
        <v>7.1</v>
      </c>
      <c r="K29" s="67">
        <v>7.08</v>
      </c>
      <c r="L29" s="67">
        <v>6.95</v>
      </c>
      <c r="M29" s="67">
        <v>6.86</v>
      </c>
      <c r="N29" s="67">
        <v>5</v>
      </c>
      <c r="O29" s="67">
        <v>5</v>
      </c>
      <c r="P29" s="67">
        <v>5</v>
      </c>
      <c r="Q29" s="67">
        <v>5</v>
      </c>
      <c r="R29" s="67">
        <v>5</v>
      </c>
      <c r="S29" s="67">
        <v>5</v>
      </c>
      <c r="T29" s="67">
        <v>5</v>
      </c>
      <c r="U29" s="67">
        <v>5</v>
      </c>
      <c r="V29" s="67">
        <v>5</v>
      </c>
      <c r="W29" s="67">
        <v>5</v>
      </c>
      <c r="X29" s="67">
        <v>5</v>
      </c>
      <c r="Y29" s="67">
        <v>5</v>
      </c>
      <c r="Z29" s="67">
        <v>5</v>
      </c>
      <c r="AA29" s="67">
        <v>5</v>
      </c>
      <c r="AB29" s="67">
        <v>5</v>
      </c>
      <c r="AC29" s="67">
        <v>5</v>
      </c>
      <c r="AD29" s="67">
        <v>5</v>
      </c>
      <c r="AE29" s="67">
        <v>5</v>
      </c>
      <c r="AF29" s="67">
        <v>5</v>
      </c>
      <c r="AG29" s="67">
        <v>5</v>
      </c>
      <c r="AH29" s="67">
        <v>5</v>
      </c>
      <c r="AI29" s="67">
        <v>5</v>
      </c>
      <c r="AJ29" s="67">
        <v>5</v>
      </c>
      <c r="AK29" s="67">
        <v>5</v>
      </c>
      <c r="AL29" s="67">
        <v>5</v>
      </c>
      <c r="AM29" s="67">
        <v>5</v>
      </c>
      <c r="AN29" s="67">
        <v>4</v>
      </c>
      <c r="AO29" s="67">
        <v>4</v>
      </c>
      <c r="AP29" s="67">
        <v>4</v>
      </c>
      <c r="AQ29" s="67">
        <v>4</v>
      </c>
      <c r="AR29" s="67">
        <v>4</v>
      </c>
      <c r="AS29" s="67">
        <v>4</v>
      </c>
      <c r="AT29" s="67">
        <v>4</v>
      </c>
      <c r="AU29" s="67">
        <v>4</v>
      </c>
      <c r="AV29" s="67">
        <v>4</v>
      </c>
      <c r="AW29" s="67">
        <v>4</v>
      </c>
      <c r="AX29" s="67">
        <v>4</v>
      </c>
      <c r="AY29" s="67">
        <v>4</v>
      </c>
      <c r="AZ29" s="67">
        <v>4</v>
      </c>
      <c r="BA29" s="67">
        <v>4</v>
      </c>
      <c r="BB29" s="67">
        <v>4</v>
      </c>
      <c r="BC29" s="67">
        <v>4</v>
      </c>
      <c r="BD29" s="67">
        <v>6.33</v>
      </c>
      <c r="BE29" s="67">
        <v>6.33</v>
      </c>
      <c r="BF29" s="67">
        <v>7.67</v>
      </c>
      <c r="BG29" s="67">
        <v>7.67</v>
      </c>
      <c r="BH29" s="67">
        <v>7.67</v>
      </c>
      <c r="BI29" s="67">
        <v>7.67</v>
      </c>
      <c r="BJ29" s="67">
        <v>8</v>
      </c>
      <c r="BK29" s="67">
        <v>8</v>
      </c>
      <c r="BL29" s="67">
        <v>8.84</v>
      </c>
      <c r="BM29" s="67">
        <v>9.2799999999999994</v>
      </c>
      <c r="BN29" s="67">
        <v>9.34</v>
      </c>
      <c r="BO29" s="67">
        <v>9.67</v>
      </c>
      <c r="BP29" s="67">
        <v>11.51</v>
      </c>
      <c r="BQ29" s="67">
        <v>11.66</v>
      </c>
      <c r="BR29" s="67">
        <v>13.77</v>
      </c>
      <c r="BS29" s="67">
        <v>13.44</v>
      </c>
      <c r="BT29" s="67">
        <v>13.22</v>
      </c>
      <c r="BU29" s="67">
        <v>12.88</v>
      </c>
      <c r="BV29" s="67">
        <v>14.13</v>
      </c>
      <c r="BW29" s="67">
        <v>14.09</v>
      </c>
      <c r="BX29" s="67">
        <v>13.95</v>
      </c>
      <c r="BY29" s="67">
        <v>13.71</v>
      </c>
      <c r="BZ29" s="67">
        <v>13.13</v>
      </c>
      <c r="CA29" s="67">
        <v>12.83</v>
      </c>
      <c r="CB29" s="67">
        <v>12.38</v>
      </c>
      <c r="CC29" s="67">
        <v>11.85</v>
      </c>
      <c r="CD29" s="67">
        <v>11.62</v>
      </c>
      <c r="CE29" s="67">
        <v>11.67</v>
      </c>
      <c r="CF29" s="67">
        <v>8.93</v>
      </c>
      <c r="CG29" s="67">
        <v>8.5500000000000007</v>
      </c>
      <c r="CH29" s="67">
        <v>8.02</v>
      </c>
      <c r="CI29" s="67">
        <v>7.89</v>
      </c>
      <c r="CJ29" s="67">
        <v>7.78</v>
      </c>
      <c r="CK29" s="67">
        <v>7.64</v>
      </c>
      <c r="CL29" s="67">
        <v>7.44</v>
      </c>
      <c r="CM29" s="67">
        <v>7.33</v>
      </c>
      <c r="CN29" s="67">
        <v>7.33</v>
      </c>
      <c r="CO29" s="67">
        <v>7.33</v>
      </c>
      <c r="CP29" s="67">
        <v>7.33</v>
      </c>
      <c r="CQ29" s="67">
        <v>7.33</v>
      </c>
      <c r="CR29" s="67">
        <v>7.33</v>
      </c>
      <c r="CS29" s="67">
        <v>7.33</v>
      </c>
    </row>
    <row r="30" spans="1:97">
      <c r="A30" s="66">
        <v>44590</v>
      </c>
      <c r="B30" s="67">
        <v>7.33</v>
      </c>
      <c r="C30" s="67">
        <v>7.28</v>
      </c>
      <c r="D30" s="67">
        <v>7.07</v>
      </c>
      <c r="E30" s="67">
        <v>6.85</v>
      </c>
      <c r="F30" s="67">
        <v>6.74</v>
      </c>
      <c r="G30" s="67">
        <v>6.55</v>
      </c>
      <c r="H30" s="67">
        <v>6.18</v>
      </c>
      <c r="I30" s="67">
        <v>5.67</v>
      </c>
      <c r="J30" s="67">
        <v>5.67</v>
      </c>
      <c r="K30" s="67">
        <v>5.67</v>
      </c>
      <c r="L30" s="67">
        <v>5.67</v>
      </c>
      <c r="M30" s="67">
        <v>5.67</v>
      </c>
      <c r="N30" s="67">
        <v>5.67</v>
      </c>
      <c r="O30" s="67">
        <v>5.67</v>
      </c>
      <c r="P30" s="67">
        <v>5.67</v>
      </c>
      <c r="Q30" s="67">
        <v>5.67</v>
      </c>
      <c r="R30" s="67">
        <v>5.67</v>
      </c>
      <c r="S30" s="67">
        <v>5.67</v>
      </c>
      <c r="T30" s="67">
        <v>5.67</v>
      </c>
      <c r="U30" s="67">
        <v>5.67</v>
      </c>
      <c r="V30" s="67">
        <v>5.67</v>
      </c>
      <c r="W30" s="67">
        <v>5.67</v>
      </c>
      <c r="X30" s="67">
        <v>5.67</v>
      </c>
      <c r="Y30" s="67">
        <v>5.67</v>
      </c>
      <c r="Z30" s="67">
        <v>5.67</v>
      </c>
      <c r="AA30" s="67">
        <v>5.67</v>
      </c>
      <c r="AB30" s="67">
        <v>5.67</v>
      </c>
      <c r="AC30" s="67">
        <v>5.67</v>
      </c>
      <c r="AD30" s="67">
        <v>5.67</v>
      </c>
      <c r="AE30" s="67">
        <v>5.67</v>
      </c>
      <c r="AF30" s="67">
        <v>5.67</v>
      </c>
      <c r="AG30" s="67">
        <v>5.67</v>
      </c>
      <c r="AH30" s="67">
        <v>5.67</v>
      </c>
      <c r="AI30" s="67">
        <v>5.67</v>
      </c>
      <c r="AJ30" s="67">
        <v>5.67</v>
      </c>
      <c r="AK30" s="67">
        <v>5.67</v>
      </c>
      <c r="AL30" s="67">
        <v>5.67</v>
      </c>
      <c r="AM30" s="67">
        <v>5.67</v>
      </c>
      <c r="AN30" s="67">
        <v>5.67</v>
      </c>
      <c r="AO30" s="67">
        <v>5.67</v>
      </c>
      <c r="AP30" s="67">
        <v>5.67</v>
      </c>
      <c r="AQ30" s="67">
        <v>5.67</v>
      </c>
      <c r="AR30" s="67">
        <v>5.67</v>
      </c>
      <c r="AS30" s="67">
        <v>5.67</v>
      </c>
      <c r="AT30" s="67">
        <v>5.67</v>
      </c>
      <c r="AU30" s="67">
        <v>5.67</v>
      </c>
      <c r="AV30" s="67">
        <v>5.67</v>
      </c>
      <c r="AW30" s="67">
        <v>5.67</v>
      </c>
      <c r="AX30" s="67">
        <v>5.67</v>
      </c>
      <c r="AY30" s="67">
        <v>5.67</v>
      </c>
      <c r="AZ30" s="67">
        <v>5.67</v>
      </c>
      <c r="BA30" s="67">
        <v>5.67</v>
      </c>
      <c r="BB30" s="67">
        <v>5.67</v>
      </c>
      <c r="BC30" s="67">
        <v>5.67</v>
      </c>
      <c r="BD30" s="67">
        <v>5.67</v>
      </c>
      <c r="BE30" s="67">
        <v>5.67</v>
      </c>
      <c r="BF30" s="67">
        <v>5.67</v>
      </c>
      <c r="BG30" s="67">
        <v>6</v>
      </c>
      <c r="BH30" s="67">
        <v>6</v>
      </c>
      <c r="BI30" s="67">
        <v>6.33</v>
      </c>
      <c r="BJ30" s="67">
        <v>6.33</v>
      </c>
      <c r="BK30" s="67">
        <v>6.33</v>
      </c>
      <c r="BL30" s="67">
        <v>6.33</v>
      </c>
      <c r="BM30" s="67">
        <v>6.33</v>
      </c>
      <c r="BN30" s="67">
        <v>6.33</v>
      </c>
      <c r="BO30" s="67">
        <v>6.33</v>
      </c>
      <c r="BP30" s="67">
        <v>6.33</v>
      </c>
      <c r="BQ30" s="67">
        <v>6.33</v>
      </c>
      <c r="BR30" s="67">
        <v>6.33</v>
      </c>
      <c r="BS30" s="67">
        <v>6.33</v>
      </c>
      <c r="BT30" s="67">
        <v>6.33</v>
      </c>
      <c r="BU30" s="67">
        <v>6.33</v>
      </c>
      <c r="BV30" s="67">
        <v>6.67</v>
      </c>
      <c r="BW30" s="67">
        <v>6.67</v>
      </c>
      <c r="BX30" s="67">
        <v>6.67</v>
      </c>
      <c r="BY30" s="67">
        <v>6.67</v>
      </c>
      <c r="BZ30" s="67">
        <v>6.67</v>
      </c>
      <c r="CA30" s="67">
        <v>6.67</v>
      </c>
      <c r="CB30" s="67">
        <v>7</v>
      </c>
      <c r="CC30" s="67">
        <v>7.53</v>
      </c>
      <c r="CD30" s="67">
        <v>8.16</v>
      </c>
      <c r="CE30" s="67">
        <v>8.9</v>
      </c>
      <c r="CF30" s="67">
        <v>9.42</v>
      </c>
      <c r="CG30" s="67">
        <v>9.6</v>
      </c>
      <c r="CH30" s="67">
        <v>7.33</v>
      </c>
      <c r="CI30" s="67">
        <v>7.33</v>
      </c>
      <c r="CJ30" s="67">
        <v>7.33</v>
      </c>
      <c r="CK30" s="67">
        <v>7.33</v>
      </c>
      <c r="CL30" s="67">
        <v>7.33</v>
      </c>
      <c r="CM30" s="67">
        <v>7.33</v>
      </c>
      <c r="CN30" s="67">
        <v>7.33</v>
      </c>
      <c r="CO30" s="67">
        <v>7.33</v>
      </c>
      <c r="CP30" s="67">
        <v>7.33</v>
      </c>
      <c r="CQ30" s="67">
        <v>7.33</v>
      </c>
      <c r="CR30" s="67">
        <v>7.33</v>
      </c>
      <c r="CS30" s="67">
        <v>7.33</v>
      </c>
    </row>
    <row r="31" spans="1:97">
      <c r="A31" s="66">
        <v>44591</v>
      </c>
      <c r="B31" s="67">
        <v>8.35</v>
      </c>
      <c r="C31" s="67">
        <v>8.39</v>
      </c>
      <c r="D31" s="67">
        <v>8.4</v>
      </c>
      <c r="E31" s="67">
        <v>10.54</v>
      </c>
      <c r="F31" s="67">
        <v>11.21</v>
      </c>
      <c r="G31" s="67">
        <v>11.89</v>
      </c>
      <c r="H31" s="67">
        <v>12.55</v>
      </c>
      <c r="I31" s="67">
        <v>13.22</v>
      </c>
      <c r="J31" s="67">
        <v>13.85</v>
      </c>
      <c r="K31" s="67">
        <v>14.51</v>
      </c>
      <c r="L31" s="67">
        <v>8.33</v>
      </c>
      <c r="M31" s="67">
        <v>8</v>
      </c>
      <c r="N31" s="67">
        <v>7.67</v>
      </c>
      <c r="O31" s="67">
        <v>7.41</v>
      </c>
      <c r="P31" s="67">
        <v>7.18</v>
      </c>
      <c r="Q31" s="67">
        <v>6.55</v>
      </c>
      <c r="R31" s="67">
        <v>6.55</v>
      </c>
      <c r="S31" s="67">
        <v>6.55</v>
      </c>
      <c r="T31" s="67">
        <v>6.55</v>
      </c>
      <c r="U31" s="67">
        <v>6.55</v>
      </c>
      <c r="V31" s="67">
        <v>6.55</v>
      </c>
      <c r="W31" s="67">
        <v>6.55</v>
      </c>
      <c r="X31" s="67">
        <v>6.55</v>
      </c>
      <c r="Y31" s="67">
        <v>6.55</v>
      </c>
      <c r="Z31" s="67">
        <v>6.55</v>
      </c>
      <c r="AA31" s="67">
        <v>6.55</v>
      </c>
      <c r="AB31" s="67">
        <v>6.55</v>
      </c>
      <c r="AC31" s="67">
        <v>6.55</v>
      </c>
      <c r="AD31" s="67">
        <v>6.55</v>
      </c>
      <c r="AE31" s="67">
        <v>6.55</v>
      </c>
      <c r="AF31" s="67">
        <v>6.55</v>
      </c>
      <c r="AG31" s="67">
        <v>6.55</v>
      </c>
      <c r="AH31" s="67">
        <v>6.55</v>
      </c>
      <c r="AI31" s="67">
        <v>6.55</v>
      </c>
      <c r="AJ31" s="67">
        <v>6.55</v>
      </c>
      <c r="AK31" s="67">
        <v>6.55</v>
      </c>
      <c r="AL31" s="67">
        <v>6.55</v>
      </c>
      <c r="AM31" s="67">
        <v>6.55</v>
      </c>
      <c r="AN31" s="67">
        <v>5</v>
      </c>
      <c r="AO31" s="67">
        <v>5</v>
      </c>
      <c r="AP31" s="67">
        <v>5</v>
      </c>
      <c r="AQ31" s="67">
        <v>5</v>
      </c>
      <c r="AR31" s="67">
        <v>5</v>
      </c>
      <c r="AS31" s="67">
        <v>5</v>
      </c>
      <c r="AT31" s="67">
        <v>5</v>
      </c>
      <c r="AU31" s="67">
        <v>5</v>
      </c>
      <c r="AV31" s="67">
        <v>5</v>
      </c>
      <c r="AW31" s="67">
        <v>5</v>
      </c>
      <c r="AX31" s="67">
        <v>5</v>
      </c>
      <c r="AY31" s="67">
        <v>5</v>
      </c>
      <c r="AZ31" s="67">
        <v>5</v>
      </c>
      <c r="BA31" s="67">
        <v>5</v>
      </c>
      <c r="BB31" s="67">
        <v>5</v>
      </c>
      <c r="BC31" s="67">
        <v>5</v>
      </c>
      <c r="BD31" s="67">
        <v>5</v>
      </c>
      <c r="BE31" s="67">
        <v>5</v>
      </c>
      <c r="BF31" s="67">
        <v>5</v>
      </c>
      <c r="BG31" s="67">
        <v>5</v>
      </c>
      <c r="BH31" s="67">
        <v>5</v>
      </c>
      <c r="BI31" s="67">
        <v>5</v>
      </c>
      <c r="BJ31" s="67">
        <v>5</v>
      </c>
      <c r="BK31" s="67">
        <v>5</v>
      </c>
      <c r="BL31" s="67">
        <v>5</v>
      </c>
      <c r="BM31" s="67">
        <v>5</v>
      </c>
      <c r="BN31" s="67">
        <v>6.67</v>
      </c>
      <c r="BO31" s="67">
        <v>6.67</v>
      </c>
      <c r="BP31" s="67">
        <v>6.67</v>
      </c>
      <c r="BQ31" s="67">
        <v>6.67</v>
      </c>
      <c r="BR31" s="67">
        <v>6.67</v>
      </c>
      <c r="BS31" s="67">
        <v>6.67</v>
      </c>
      <c r="BT31" s="67">
        <v>7.04</v>
      </c>
      <c r="BU31" s="67">
        <v>7.59</v>
      </c>
      <c r="BV31" s="67">
        <v>8.67</v>
      </c>
      <c r="BW31" s="67">
        <v>9.08</v>
      </c>
      <c r="BX31" s="67">
        <v>9.08</v>
      </c>
      <c r="BY31" s="67">
        <v>9.08</v>
      </c>
      <c r="BZ31" s="67">
        <v>9.1</v>
      </c>
      <c r="CA31" s="67">
        <v>9.2100000000000009</v>
      </c>
      <c r="CB31" s="67">
        <v>9.31</v>
      </c>
      <c r="CC31" s="67">
        <v>9.34</v>
      </c>
      <c r="CD31" s="67">
        <v>9.36</v>
      </c>
      <c r="CE31" s="67">
        <v>9.3800000000000008</v>
      </c>
      <c r="CF31" s="67">
        <v>7.33</v>
      </c>
      <c r="CG31" s="67">
        <v>7.33</v>
      </c>
      <c r="CH31" s="67">
        <v>7.75</v>
      </c>
      <c r="CI31" s="67">
        <v>8.08</v>
      </c>
      <c r="CJ31" s="67">
        <v>10.08</v>
      </c>
      <c r="CK31" s="67">
        <v>10.01</v>
      </c>
      <c r="CL31" s="67">
        <v>10.29</v>
      </c>
      <c r="CM31" s="67">
        <v>10.87</v>
      </c>
      <c r="CN31" s="67">
        <v>11.34</v>
      </c>
      <c r="CO31" s="67">
        <v>12.43</v>
      </c>
      <c r="CP31" s="67">
        <v>12.84</v>
      </c>
      <c r="CQ31" s="67">
        <v>12.71</v>
      </c>
      <c r="CR31" s="67">
        <v>12.6</v>
      </c>
      <c r="CS31" s="67">
        <v>12.52</v>
      </c>
    </row>
    <row r="32" spans="1:97">
      <c r="A32" s="66">
        <v>44592</v>
      </c>
      <c r="B32" s="67">
        <v>11.91</v>
      </c>
      <c r="C32" s="67">
        <v>11.71</v>
      </c>
      <c r="D32" s="67">
        <v>11.7</v>
      </c>
      <c r="E32" s="67">
        <v>11.73</v>
      </c>
      <c r="F32" s="67">
        <v>11.62</v>
      </c>
      <c r="G32" s="67">
        <v>11.53</v>
      </c>
      <c r="H32" s="67">
        <v>11.45</v>
      </c>
      <c r="I32" s="67">
        <v>11.37</v>
      </c>
      <c r="J32" s="67">
        <v>11.07</v>
      </c>
      <c r="K32" s="67">
        <v>10.73</v>
      </c>
      <c r="L32" s="67">
        <v>8.51</v>
      </c>
      <c r="M32" s="67">
        <v>8.42</v>
      </c>
      <c r="N32" s="67">
        <v>8.15</v>
      </c>
      <c r="O32" s="67">
        <v>7.93</v>
      </c>
      <c r="P32" s="67">
        <v>6.67</v>
      </c>
      <c r="Q32" s="67">
        <v>6.67</v>
      </c>
      <c r="R32" s="67">
        <v>6.67</v>
      </c>
      <c r="S32" s="67">
        <v>6.67</v>
      </c>
      <c r="T32" s="67">
        <v>6.67</v>
      </c>
      <c r="U32" s="67">
        <v>6.67</v>
      </c>
      <c r="V32" s="67">
        <v>6.67</v>
      </c>
      <c r="W32" s="67">
        <v>6.67</v>
      </c>
      <c r="X32" s="67">
        <v>6.67</v>
      </c>
      <c r="Y32" s="67">
        <v>6.67</v>
      </c>
      <c r="Z32" s="67">
        <v>6.67</v>
      </c>
      <c r="AA32" s="67">
        <v>6.67</v>
      </c>
      <c r="AB32" s="67">
        <v>6.67</v>
      </c>
      <c r="AC32" s="67">
        <v>6.67</v>
      </c>
      <c r="AD32" s="67">
        <v>6.67</v>
      </c>
      <c r="AE32" s="67">
        <v>6.67</v>
      </c>
      <c r="AF32" s="67">
        <v>6.67</v>
      </c>
      <c r="AG32" s="67">
        <v>6.67</v>
      </c>
      <c r="AH32" s="67">
        <v>10.17</v>
      </c>
      <c r="AI32" s="67">
        <v>10.07</v>
      </c>
      <c r="AJ32" s="67">
        <v>9.9600000000000009</v>
      </c>
      <c r="AK32" s="67">
        <v>9.85</v>
      </c>
      <c r="AL32" s="67">
        <v>9.2100000000000009</v>
      </c>
      <c r="AM32" s="67">
        <v>8.44</v>
      </c>
      <c r="AN32" s="67">
        <v>7.75</v>
      </c>
      <c r="AO32" s="67">
        <v>7.21</v>
      </c>
      <c r="AP32" s="67">
        <v>6.67</v>
      </c>
      <c r="AQ32" s="67">
        <v>6.67</v>
      </c>
      <c r="AR32" s="67">
        <v>6.67</v>
      </c>
      <c r="AS32" s="67">
        <v>6.67</v>
      </c>
      <c r="AT32" s="67">
        <v>6</v>
      </c>
      <c r="AU32" s="67">
        <v>6</v>
      </c>
      <c r="AV32" s="67">
        <v>6</v>
      </c>
      <c r="AW32" s="67">
        <v>6</v>
      </c>
      <c r="AX32" s="67">
        <v>6</v>
      </c>
      <c r="AY32" s="67">
        <v>6</v>
      </c>
      <c r="AZ32" s="67">
        <v>6</v>
      </c>
      <c r="BA32" s="67">
        <v>6</v>
      </c>
      <c r="BB32" s="67">
        <v>8.33</v>
      </c>
      <c r="BC32" s="67">
        <v>8.33</v>
      </c>
      <c r="BD32" s="67">
        <v>11.45</v>
      </c>
      <c r="BE32" s="67">
        <v>11.6</v>
      </c>
      <c r="BF32" s="67">
        <v>15.21</v>
      </c>
      <c r="BG32" s="67">
        <v>16.54</v>
      </c>
      <c r="BH32" s="67">
        <v>16.87</v>
      </c>
      <c r="BI32" s="67">
        <v>17.21</v>
      </c>
      <c r="BJ32" s="67">
        <v>17.440000000000001</v>
      </c>
      <c r="BK32" s="67">
        <v>17.75</v>
      </c>
      <c r="BL32" s="67">
        <v>18.29</v>
      </c>
      <c r="BM32" s="67">
        <v>18.34</v>
      </c>
      <c r="BN32" s="67">
        <v>18.53</v>
      </c>
      <c r="BO32" s="67">
        <v>18.77</v>
      </c>
      <c r="BP32" s="67">
        <v>21.8</v>
      </c>
      <c r="BQ32" s="67">
        <v>21.72</v>
      </c>
      <c r="BR32" s="67">
        <v>21.42</v>
      </c>
      <c r="BS32" s="67">
        <v>21.21</v>
      </c>
      <c r="BT32" s="67">
        <v>21.16</v>
      </c>
      <c r="BU32" s="67">
        <v>21.02</v>
      </c>
      <c r="BV32" s="67">
        <v>20.73</v>
      </c>
      <c r="BW32" s="67">
        <v>20.37</v>
      </c>
      <c r="BX32" s="67">
        <v>20.27</v>
      </c>
      <c r="BY32" s="67">
        <v>19.96</v>
      </c>
      <c r="BZ32" s="67">
        <v>16.2</v>
      </c>
      <c r="CA32" s="67">
        <v>15.82</v>
      </c>
      <c r="CB32" s="67">
        <v>15.43</v>
      </c>
      <c r="CC32" s="67">
        <v>14.98</v>
      </c>
      <c r="CD32" s="67">
        <v>14.6</v>
      </c>
      <c r="CE32" s="67">
        <v>14.18</v>
      </c>
      <c r="CF32" s="67">
        <v>14.13</v>
      </c>
      <c r="CG32" s="67">
        <v>14</v>
      </c>
      <c r="CH32" s="67">
        <v>13.64</v>
      </c>
      <c r="CI32" s="67">
        <v>13.59</v>
      </c>
      <c r="CJ32" s="67">
        <v>13.22</v>
      </c>
      <c r="CK32" s="67">
        <v>12.88</v>
      </c>
      <c r="CL32" s="67">
        <v>12.88</v>
      </c>
      <c r="CM32" s="67">
        <v>12.88</v>
      </c>
      <c r="CN32" s="67">
        <v>12.88</v>
      </c>
      <c r="CO32" s="67">
        <v>12.88</v>
      </c>
      <c r="CP32" s="67">
        <v>12.88</v>
      </c>
      <c r="CQ32" s="67">
        <v>12.88</v>
      </c>
      <c r="CR32" s="67">
        <v>12.88</v>
      </c>
      <c r="CS32" s="67">
        <v>12.88</v>
      </c>
    </row>
    <row r="33" spans="1:865">
      <c r="A33" s="66">
        <v>44593</v>
      </c>
      <c r="B33" s="67">
        <v>11.75</v>
      </c>
      <c r="C33" s="67">
        <v>11.42</v>
      </c>
      <c r="D33" s="67">
        <v>11.22</v>
      </c>
      <c r="E33" s="67">
        <v>11.15</v>
      </c>
      <c r="F33" s="67">
        <v>10.88</v>
      </c>
      <c r="G33" s="67">
        <v>10.86</v>
      </c>
      <c r="H33" s="67">
        <v>10.55</v>
      </c>
      <c r="I33" s="67">
        <v>10.88</v>
      </c>
      <c r="J33" s="67">
        <v>10.89</v>
      </c>
      <c r="K33" s="67">
        <v>10.95</v>
      </c>
      <c r="L33" s="67">
        <v>9.18</v>
      </c>
      <c r="M33" s="67">
        <v>9.11</v>
      </c>
      <c r="N33" s="67">
        <v>9.0399999999999991</v>
      </c>
      <c r="O33" s="67">
        <v>8.85</v>
      </c>
      <c r="P33" s="67">
        <v>11.93</v>
      </c>
      <c r="Q33" s="67">
        <v>11.77</v>
      </c>
      <c r="R33" s="67">
        <v>11.55</v>
      </c>
      <c r="S33" s="67">
        <v>11.18</v>
      </c>
      <c r="T33" s="67">
        <v>10.93</v>
      </c>
      <c r="U33" s="67">
        <v>10.77</v>
      </c>
      <c r="V33" s="67">
        <v>10.59</v>
      </c>
      <c r="W33" s="67">
        <v>10.42</v>
      </c>
      <c r="X33" s="67">
        <v>10.19</v>
      </c>
      <c r="Y33" s="67">
        <v>9.9700000000000006</v>
      </c>
      <c r="Z33" s="67">
        <v>9.5500000000000007</v>
      </c>
      <c r="AA33" s="67">
        <v>9.32</v>
      </c>
      <c r="AB33" s="67">
        <v>9.07</v>
      </c>
      <c r="AC33" s="67">
        <v>8.7799999999999994</v>
      </c>
      <c r="AD33" s="67">
        <v>8.5299999999999994</v>
      </c>
      <c r="AE33" s="67">
        <v>8.18</v>
      </c>
      <c r="AF33" s="67">
        <v>7.72</v>
      </c>
      <c r="AG33" s="67">
        <v>7.32</v>
      </c>
      <c r="AH33" s="67">
        <v>6.9</v>
      </c>
      <c r="AI33" s="67">
        <v>6.67</v>
      </c>
      <c r="AJ33" s="67">
        <v>6.33</v>
      </c>
      <c r="AK33" s="67">
        <v>6.33</v>
      </c>
      <c r="AL33" s="67">
        <v>6.33</v>
      </c>
      <c r="AM33" s="67">
        <v>6.33</v>
      </c>
      <c r="AN33" s="67">
        <v>8.4499999999999993</v>
      </c>
      <c r="AO33" s="67">
        <v>8.1199999999999992</v>
      </c>
      <c r="AP33" s="67">
        <v>7.12</v>
      </c>
      <c r="AQ33" s="67">
        <v>6.67</v>
      </c>
      <c r="AR33" s="67">
        <v>6.67</v>
      </c>
      <c r="AS33" s="67">
        <v>6.67</v>
      </c>
      <c r="AT33" s="67">
        <v>6.67</v>
      </c>
      <c r="AU33" s="67">
        <v>6.67</v>
      </c>
      <c r="AV33" s="67">
        <v>6.67</v>
      </c>
      <c r="AW33" s="67">
        <v>6.67</v>
      </c>
      <c r="AX33" s="67">
        <v>6.67</v>
      </c>
      <c r="AY33" s="67">
        <v>6.67</v>
      </c>
      <c r="AZ33" s="67">
        <v>6.67</v>
      </c>
      <c r="BA33" s="67">
        <v>6.67</v>
      </c>
      <c r="BB33" s="67">
        <v>6.67</v>
      </c>
      <c r="BC33" s="67">
        <v>6.67</v>
      </c>
      <c r="BD33" s="67">
        <v>6.67</v>
      </c>
      <c r="BE33" s="67">
        <v>6.67</v>
      </c>
      <c r="BF33" s="67">
        <v>6.67</v>
      </c>
      <c r="BG33" s="67">
        <v>6.67</v>
      </c>
      <c r="BH33" s="67">
        <v>6.67</v>
      </c>
      <c r="BI33" s="67">
        <v>6.67</v>
      </c>
      <c r="BJ33" s="67">
        <v>6.67</v>
      </c>
      <c r="BK33" s="67">
        <v>6.67</v>
      </c>
      <c r="BL33" s="67">
        <v>6.67</v>
      </c>
      <c r="BM33" s="67">
        <v>6.67</v>
      </c>
      <c r="BN33" s="67">
        <v>6.67</v>
      </c>
      <c r="BO33" s="67">
        <v>6.67</v>
      </c>
      <c r="BP33" s="67">
        <v>6.67</v>
      </c>
      <c r="BQ33" s="67">
        <v>6.78</v>
      </c>
      <c r="BR33" s="67">
        <v>7.31</v>
      </c>
      <c r="BS33" s="67">
        <v>7.71</v>
      </c>
      <c r="BT33" s="67">
        <v>6.77</v>
      </c>
      <c r="BU33" s="67">
        <v>7.44</v>
      </c>
      <c r="BV33" s="67">
        <v>9.5399999999999991</v>
      </c>
      <c r="BW33" s="67">
        <v>9.92</v>
      </c>
      <c r="BX33" s="67">
        <v>16.559999999999999</v>
      </c>
      <c r="BY33" s="67">
        <v>16.239999999999998</v>
      </c>
      <c r="BZ33" s="67">
        <v>12.47</v>
      </c>
      <c r="CA33" s="67">
        <v>12.38</v>
      </c>
      <c r="CB33" s="67">
        <v>12.21</v>
      </c>
      <c r="CC33" s="67">
        <v>11.97</v>
      </c>
      <c r="CD33" s="67">
        <v>9.5500000000000007</v>
      </c>
      <c r="CE33" s="67">
        <v>9.1</v>
      </c>
      <c r="CF33" s="67">
        <v>6.67</v>
      </c>
      <c r="CG33" s="67">
        <v>6.67</v>
      </c>
      <c r="CH33" s="67">
        <v>6.67</v>
      </c>
      <c r="CI33" s="67">
        <v>6.67</v>
      </c>
      <c r="CJ33" s="67">
        <v>6.67</v>
      </c>
      <c r="CK33" s="67">
        <v>6.67</v>
      </c>
      <c r="CL33" s="67">
        <v>6.67</v>
      </c>
      <c r="CM33" s="67">
        <v>6.67</v>
      </c>
      <c r="CN33" s="67">
        <v>6.67</v>
      </c>
      <c r="CO33" s="67">
        <v>6.67</v>
      </c>
      <c r="CP33" s="67">
        <v>6.67</v>
      </c>
      <c r="CQ33" s="67">
        <v>6.67</v>
      </c>
      <c r="CR33" s="67">
        <v>6.67</v>
      </c>
      <c r="CS33" s="67">
        <v>6.67</v>
      </c>
      <c r="ACP33" s="65"/>
      <c r="ACQ33" s="65"/>
      <c r="ACR33" s="65"/>
      <c r="ACS33" s="65"/>
      <c r="ACT33" s="65"/>
      <c r="ACU33" s="65"/>
      <c r="ACV33" s="65"/>
      <c r="ACW33" s="65"/>
      <c r="ACX33" s="65"/>
      <c r="ACY33" s="65"/>
      <c r="ACZ33" s="65"/>
      <c r="ADA33" s="65"/>
      <c r="ADB33" s="65"/>
      <c r="ADC33" s="65"/>
      <c r="ADD33" s="65"/>
      <c r="ADE33" s="65"/>
      <c r="ADF33" s="65"/>
      <c r="ADG33" s="65"/>
      <c r="ADH33" s="65"/>
      <c r="ADI33" s="65"/>
      <c r="ADJ33" s="65"/>
      <c r="ADK33" s="65"/>
      <c r="ADL33" s="65"/>
      <c r="ADM33" s="65"/>
      <c r="ADN33" s="65"/>
      <c r="ADO33" s="65"/>
      <c r="ADP33" s="65"/>
      <c r="ADQ33" s="65"/>
      <c r="ADR33" s="65"/>
      <c r="ADS33" s="65"/>
      <c r="ADT33" s="65"/>
      <c r="ADU33" s="65"/>
      <c r="ADV33" s="65"/>
      <c r="ADW33" s="65"/>
      <c r="ADX33" s="65"/>
      <c r="ADY33" s="65"/>
      <c r="ADZ33" s="65"/>
      <c r="AEA33" s="65"/>
      <c r="AEB33" s="65"/>
      <c r="AEC33" s="65"/>
      <c r="AED33" s="65"/>
      <c r="AEE33" s="65"/>
      <c r="AEF33" s="65"/>
      <c r="AEG33" s="65"/>
      <c r="AEH33" s="65"/>
      <c r="AEI33" s="65"/>
      <c r="AEJ33" s="65"/>
      <c r="AEK33" s="65"/>
      <c r="AEL33" s="65"/>
      <c r="AEM33" s="65"/>
      <c r="AEN33" s="65"/>
      <c r="AEO33" s="65"/>
      <c r="AEP33" s="65"/>
      <c r="AEQ33" s="65"/>
      <c r="AER33" s="65"/>
      <c r="AES33" s="65"/>
      <c r="AET33" s="65"/>
      <c r="AEU33" s="65"/>
      <c r="AEV33" s="65"/>
      <c r="AEW33" s="65"/>
      <c r="AEX33" s="65"/>
      <c r="AEY33" s="65"/>
      <c r="AEZ33" s="65"/>
      <c r="AFA33" s="65"/>
      <c r="AFB33" s="65"/>
      <c r="AFC33" s="65"/>
      <c r="AFD33" s="65"/>
      <c r="AFE33" s="65"/>
      <c r="AFF33" s="65"/>
      <c r="AFG33" s="65"/>
      <c r="AFH33" s="65"/>
      <c r="AFI33" s="65"/>
      <c r="AFJ33" s="65"/>
      <c r="AFK33" s="65"/>
      <c r="AFL33" s="65"/>
      <c r="AFM33" s="65"/>
      <c r="AFN33" s="65"/>
      <c r="AFO33" s="65"/>
      <c r="AFP33" s="65"/>
      <c r="AFQ33" s="65"/>
      <c r="AFR33" s="65"/>
      <c r="AFS33" s="65"/>
      <c r="AFT33" s="65"/>
      <c r="AFU33" s="65"/>
      <c r="AFV33" s="65"/>
      <c r="AFW33" s="65"/>
      <c r="AFX33" s="65"/>
      <c r="AFY33" s="65"/>
      <c r="AFZ33" s="65"/>
      <c r="AGA33" s="65"/>
      <c r="AGB33" s="65"/>
      <c r="AGC33" s="65"/>
      <c r="AGD33" s="65"/>
      <c r="AGE33" s="65"/>
      <c r="AGF33" s="65"/>
      <c r="AGG33" s="65"/>
    </row>
    <row r="34" spans="1:865">
      <c r="A34" s="66">
        <v>44594</v>
      </c>
      <c r="B34" s="67">
        <v>8</v>
      </c>
      <c r="C34" s="67">
        <v>8</v>
      </c>
      <c r="D34" s="67">
        <v>8</v>
      </c>
      <c r="E34" s="67">
        <v>8</v>
      </c>
      <c r="F34" s="67">
        <v>8</v>
      </c>
      <c r="G34" s="67">
        <v>7.67</v>
      </c>
      <c r="H34" s="67">
        <v>7.67</v>
      </c>
      <c r="I34" s="67">
        <v>7.33</v>
      </c>
      <c r="J34" s="67">
        <v>7.33</v>
      </c>
      <c r="K34" s="67">
        <v>7</v>
      </c>
      <c r="L34" s="67">
        <v>6.33</v>
      </c>
      <c r="M34" s="67">
        <v>6</v>
      </c>
      <c r="N34" s="67">
        <v>5.67</v>
      </c>
      <c r="O34" s="67">
        <v>5.67</v>
      </c>
      <c r="P34" s="67">
        <v>5.67</v>
      </c>
      <c r="Q34" s="67">
        <v>5.67</v>
      </c>
      <c r="R34" s="67">
        <v>5.67</v>
      </c>
      <c r="S34" s="67">
        <v>5.67</v>
      </c>
      <c r="T34" s="67">
        <v>5.67</v>
      </c>
      <c r="U34" s="67">
        <v>5.67</v>
      </c>
      <c r="V34" s="67">
        <v>5.67</v>
      </c>
      <c r="W34" s="67">
        <v>5.67</v>
      </c>
      <c r="X34" s="67">
        <v>5.67</v>
      </c>
      <c r="Y34" s="67">
        <v>5.67</v>
      </c>
      <c r="Z34" s="67">
        <v>5.67</v>
      </c>
      <c r="AA34" s="67">
        <v>5.67</v>
      </c>
      <c r="AB34" s="67">
        <v>5.67</v>
      </c>
      <c r="AC34" s="67">
        <v>5.67</v>
      </c>
      <c r="AD34" s="67">
        <v>5.67</v>
      </c>
      <c r="AE34" s="67">
        <v>5.67</v>
      </c>
      <c r="AF34" s="67">
        <v>5.67</v>
      </c>
      <c r="AG34" s="67">
        <v>5.67</v>
      </c>
      <c r="AH34" s="67">
        <v>5.67</v>
      </c>
      <c r="AI34" s="67">
        <v>5.67</v>
      </c>
      <c r="AJ34" s="67">
        <v>5.67</v>
      </c>
      <c r="AK34" s="67">
        <v>5.67</v>
      </c>
      <c r="AL34" s="67">
        <v>5.33</v>
      </c>
      <c r="AM34" s="67">
        <v>5</v>
      </c>
      <c r="AN34" s="67">
        <v>4</v>
      </c>
      <c r="AO34" s="67">
        <v>4</v>
      </c>
      <c r="AP34" s="67">
        <v>4</v>
      </c>
      <c r="AQ34" s="67">
        <v>4</v>
      </c>
      <c r="AR34" s="67">
        <v>4</v>
      </c>
      <c r="AS34" s="67">
        <v>4</v>
      </c>
      <c r="AT34" s="67">
        <v>4</v>
      </c>
      <c r="AU34" s="67">
        <v>4</v>
      </c>
      <c r="AV34" s="67">
        <v>4</v>
      </c>
      <c r="AW34" s="67">
        <v>4</v>
      </c>
      <c r="AX34" s="67">
        <v>4</v>
      </c>
      <c r="AY34" s="67">
        <v>4</v>
      </c>
      <c r="AZ34" s="67">
        <v>4</v>
      </c>
      <c r="BA34" s="67">
        <v>4</v>
      </c>
      <c r="BB34" s="67">
        <v>4</v>
      </c>
      <c r="BC34" s="67">
        <v>4</v>
      </c>
      <c r="BD34" s="67">
        <v>4</v>
      </c>
      <c r="BE34" s="67">
        <v>4</v>
      </c>
      <c r="BF34" s="67">
        <v>4</v>
      </c>
      <c r="BG34" s="67">
        <v>4</v>
      </c>
      <c r="BH34" s="67">
        <v>4</v>
      </c>
      <c r="BI34" s="67">
        <v>4</v>
      </c>
      <c r="BJ34" s="67">
        <v>4</v>
      </c>
      <c r="BK34" s="67">
        <v>4</v>
      </c>
      <c r="BL34" s="67">
        <v>4</v>
      </c>
      <c r="BM34" s="67">
        <v>4</v>
      </c>
      <c r="BN34" s="67">
        <v>4</v>
      </c>
      <c r="BO34" s="67">
        <v>4</v>
      </c>
      <c r="BP34" s="67">
        <v>5</v>
      </c>
      <c r="BQ34" s="67">
        <v>5.33</v>
      </c>
      <c r="BR34" s="67">
        <v>5.67</v>
      </c>
      <c r="BS34" s="67">
        <v>5.67</v>
      </c>
      <c r="BT34" s="67">
        <v>6.67</v>
      </c>
      <c r="BU34" s="67">
        <v>7.33</v>
      </c>
      <c r="BV34" s="67">
        <v>7.33</v>
      </c>
      <c r="BW34" s="67">
        <v>7.67</v>
      </c>
      <c r="BX34" s="67">
        <v>8</v>
      </c>
      <c r="BY34" s="67">
        <v>8.33</v>
      </c>
      <c r="BZ34" s="67">
        <v>8.67</v>
      </c>
      <c r="CA34" s="67">
        <v>8.67</v>
      </c>
      <c r="CB34" s="67">
        <v>9</v>
      </c>
      <c r="CC34" s="67">
        <v>9.33</v>
      </c>
      <c r="CD34" s="67">
        <v>8.33</v>
      </c>
      <c r="CE34" s="67">
        <v>7.67</v>
      </c>
      <c r="CF34" s="67">
        <v>7.33</v>
      </c>
      <c r="CG34" s="67">
        <v>7</v>
      </c>
      <c r="CH34" s="67">
        <v>6.67</v>
      </c>
      <c r="CI34" s="67">
        <v>6.67</v>
      </c>
      <c r="CJ34" s="67">
        <v>6.67</v>
      </c>
      <c r="CK34" s="67">
        <v>6.67</v>
      </c>
      <c r="CL34" s="67">
        <v>6.67</v>
      </c>
      <c r="CM34" s="67">
        <v>6.67</v>
      </c>
      <c r="CN34" s="67">
        <v>6.67</v>
      </c>
      <c r="CO34" s="67">
        <v>6.67</v>
      </c>
      <c r="CP34" s="67">
        <v>6.67</v>
      </c>
      <c r="CQ34" s="67">
        <v>6.67</v>
      </c>
      <c r="CR34" s="67">
        <v>6.67</v>
      </c>
      <c r="CS34" s="67">
        <v>6.67</v>
      </c>
      <c r="ACP34" s="65"/>
      <c r="ACQ34" s="65"/>
      <c r="ACR34" s="65"/>
      <c r="ACS34" s="65"/>
      <c r="ACT34" s="65"/>
      <c r="ACU34" s="65"/>
      <c r="ACV34" s="65"/>
      <c r="ACW34" s="65"/>
      <c r="ACX34" s="65"/>
      <c r="ACY34" s="65"/>
      <c r="ACZ34" s="65"/>
      <c r="ADA34" s="65"/>
      <c r="ADB34" s="65"/>
      <c r="ADC34" s="65"/>
      <c r="ADD34" s="65"/>
      <c r="ADE34" s="65"/>
      <c r="ADF34" s="65"/>
      <c r="ADG34" s="65"/>
      <c r="ADH34" s="65"/>
      <c r="ADI34" s="65"/>
      <c r="ADJ34" s="65"/>
      <c r="ADK34" s="65"/>
      <c r="ADL34" s="65"/>
      <c r="ADM34" s="65"/>
      <c r="ADN34" s="65"/>
      <c r="ADO34" s="65"/>
      <c r="ADP34" s="65"/>
      <c r="ADQ34" s="65"/>
      <c r="ADR34" s="65"/>
      <c r="ADS34" s="65"/>
      <c r="ADT34" s="65"/>
      <c r="ADU34" s="65"/>
      <c r="ADV34" s="65"/>
      <c r="ADW34" s="65"/>
      <c r="ADX34" s="65"/>
      <c r="ADY34" s="65"/>
      <c r="ADZ34" s="65"/>
      <c r="AEA34" s="65"/>
      <c r="AEB34" s="65"/>
      <c r="AEC34" s="65"/>
      <c r="AED34" s="65"/>
      <c r="AEE34" s="65"/>
      <c r="AEF34" s="65"/>
      <c r="AEG34" s="65"/>
      <c r="AEH34" s="65"/>
      <c r="AEI34" s="65"/>
      <c r="AEJ34" s="65"/>
      <c r="AEK34" s="65"/>
      <c r="AEL34" s="65"/>
      <c r="AEM34" s="65"/>
      <c r="AEN34" s="65"/>
      <c r="AEO34" s="65"/>
      <c r="AEP34" s="65"/>
      <c r="AEQ34" s="65"/>
      <c r="AER34" s="65"/>
      <c r="AES34" s="65"/>
      <c r="AET34" s="65"/>
      <c r="AEU34" s="65"/>
      <c r="AEV34" s="65"/>
      <c r="AEW34" s="65"/>
      <c r="AEX34" s="65"/>
      <c r="AEY34" s="65"/>
      <c r="AEZ34" s="65"/>
      <c r="AFA34" s="65"/>
      <c r="AFB34" s="65"/>
      <c r="AFC34" s="65"/>
      <c r="AFD34" s="65"/>
      <c r="AFE34" s="65"/>
      <c r="AFF34" s="65"/>
      <c r="AFG34" s="65"/>
      <c r="AFH34" s="65"/>
      <c r="AFI34" s="65"/>
      <c r="AFJ34" s="65"/>
      <c r="AFK34" s="65"/>
      <c r="AFL34" s="65"/>
      <c r="AFM34" s="65"/>
      <c r="AFN34" s="65"/>
      <c r="AFO34" s="65"/>
      <c r="AFP34" s="65"/>
      <c r="AFQ34" s="65"/>
      <c r="AFR34" s="65"/>
      <c r="AFS34" s="65"/>
      <c r="AFT34" s="65"/>
      <c r="AFU34" s="65"/>
      <c r="AFV34" s="65"/>
      <c r="AFW34" s="65"/>
      <c r="AFX34" s="65"/>
      <c r="AFY34" s="65"/>
      <c r="AFZ34" s="65"/>
      <c r="AGA34" s="65"/>
      <c r="AGB34" s="65"/>
      <c r="AGC34" s="65"/>
      <c r="AGD34" s="65"/>
      <c r="AGE34" s="65"/>
      <c r="AGF34" s="65"/>
      <c r="AGG34" s="65"/>
    </row>
    <row r="35" spans="1:865">
      <c r="A35" s="66">
        <v>44595</v>
      </c>
      <c r="B35" s="67">
        <v>8</v>
      </c>
      <c r="C35" s="67">
        <v>8</v>
      </c>
      <c r="D35" s="67">
        <v>8</v>
      </c>
      <c r="E35" s="67">
        <v>8</v>
      </c>
      <c r="F35" s="67">
        <v>8</v>
      </c>
      <c r="G35" s="67">
        <v>6.67</v>
      </c>
      <c r="H35" s="67">
        <v>6.67</v>
      </c>
      <c r="I35" s="67">
        <v>6.67</v>
      </c>
      <c r="J35" s="67">
        <v>6.67</v>
      </c>
      <c r="K35" s="67">
        <v>6.67</v>
      </c>
      <c r="L35" s="67">
        <v>6.33</v>
      </c>
      <c r="M35" s="67">
        <v>6</v>
      </c>
      <c r="N35" s="67">
        <v>5.67</v>
      </c>
      <c r="O35" s="67">
        <v>5.67</v>
      </c>
      <c r="P35" s="67">
        <v>5.67</v>
      </c>
      <c r="Q35" s="67">
        <v>5.67</v>
      </c>
      <c r="R35" s="67">
        <v>5.67</v>
      </c>
      <c r="S35" s="67">
        <v>5.67</v>
      </c>
      <c r="T35" s="67">
        <v>5.67</v>
      </c>
      <c r="U35" s="67">
        <v>5.67</v>
      </c>
      <c r="V35" s="67">
        <v>5.67</v>
      </c>
      <c r="W35" s="67">
        <v>5.67</v>
      </c>
      <c r="X35" s="67">
        <v>5.67</v>
      </c>
      <c r="Y35" s="67">
        <v>5.67</v>
      </c>
      <c r="Z35" s="67">
        <v>5.67</v>
      </c>
      <c r="AA35" s="67">
        <v>5.67</v>
      </c>
      <c r="AB35" s="67">
        <v>5.67</v>
      </c>
      <c r="AC35" s="67">
        <v>5.67</v>
      </c>
      <c r="AD35" s="67">
        <v>5.67</v>
      </c>
      <c r="AE35" s="67">
        <v>5.67</v>
      </c>
      <c r="AF35" s="67">
        <v>5.67</v>
      </c>
      <c r="AG35" s="67">
        <v>5.67</v>
      </c>
      <c r="AH35" s="67">
        <v>5.67</v>
      </c>
      <c r="AI35" s="67">
        <v>5.67</v>
      </c>
      <c r="AJ35" s="67">
        <v>5.67</v>
      </c>
      <c r="AK35" s="67">
        <v>5.67</v>
      </c>
      <c r="AL35" s="67">
        <v>5.67</v>
      </c>
      <c r="AM35" s="67">
        <v>5.67</v>
      </c>
      <c r="AN35" s="67">
        <v>5.67</v>
      </c>
      <c r="AO35" s="67">
        <v>5.67</v>
      </c>
      <c r="AP35" s="67">
        <v>5.67</v>
      </c>
      <c r="AQ35" s="67">
        <v>5.67</v>
      </c>
      <c r="AR35" s="67">
        <v>5.67</v>
      </c>
      <c r="AS35" s="67">
        <v>5.67</v>
      </c>
      <c r="AT35" s="67">
        <v>5.67</v>
      </c>
      <c r="AU35" s="67">
        <v>5.67</v>
      </c>
      <c r="AV35" s="67">
        <v>5.67</v>
      </c>
      <c r="AW35" s="67">
        <v>5.67</v>
      </c>
      <c r="AX35" s="67">
        <v>5.67</v>
      </c>
      <c r="AY35" s="67">
        <v>5.67</v>
      </c>
      <c r="AZ35" s="67">
        <v>5.67</v>
      </c>
      <c r="BA35" s="67">
        <v>5.67</v>
      </c>
      <c r="BB35" s="67">
        <v>5.67</v>
      </c>
      <c r="BC35" s="67">
        <v>5.67</v>
      </c>
      <c r="BD35" s="67">
        <v>5.67</v>
      </c>
      <c r="BE35" s="67">
        <v>5.67</v>
      </c>
      <c r="BF35" s="67">
        <v>5.67</v>
      </c>
      <c r="BG35" s="67">
        <v>5.67</v>
      </c>
      <c r="BH35" s="67">
        <v>5.67</v>
      </c>
      <c r="BI35" s="67">
        <v>5.67</v>
      </c>
      <c r="BJ35" s="67">
        <v>5.67</v>
      </c>
      <c r="BK35" s="67">
        <v>5.67</v>
      </c>
      <c r="BL35" s="67">
        <v>5.67</v>
      </c>
      <c r="BM35" s="67">
        <v>5.67</v>
      </c>
      <c r="BN35" s="67">
        <v>6.33</v>
      </c>
      <c r="BO35" s="67">
        <v>6.67</v>
      </c>
      <c r="BP35" s="67">
        <v>6.67</v>
      </c>
      <c r="BQ35" s="67">
        <v>6.67</v>
      </c>
      <c r="BR35" s="67">
        <v>6.67</v>
      </c>
      <c r="BS35" s="67">
        <v>6.67</v>
      </c>
      <c r="BT35" s="67">
        <v>6.67</v>
      </c>
      <c r="BU35" s="67">
        <v>6.67</v>
      </c>
      <c r="BV35" s="67">
        <v>7</v>
      </c>
      <c r="BW35" s="67">
        <v>7.33</v>
      </c>
      <c r="BX35" s="67">
        <v>6.33</v>
      </c>
      <c r="BY35" s="67">
        <v>6.33</v>
      </c>
      <c r="BZ35" s="67">
        <v>6.33</v>
      </c>
      <c r="CA35" s="67">
        <v>6.67</v>
      </c>
      <c r="CB35" s="67">
        <v>6.67</v>
      </c>
      <c r="CC35" s="67">
        <v>6.67</v>
      </c>
      <c r="CD35" s="67">
        <v>7.08</v>
      </c>
      <c r="CE35" s="67">
        <v>7.62</v>
      </c>
      <c r="CF35" s="67">
        <v>7.87</v>
      </c>
      <c r="CG35" s="67">
        <v>7.83</v>
      </c>
      <c r="CH35" s="67">
        <v>9.33</v>
      </c>
      <c r="CI35" s="67">
        <v>10.67</v>
      </c>
      <c r="CJ35" s="67">
        <v>8.67</v>
      </c>
      <c r="CK35" s="67">
        <v>8.33</v>
      </c>
      <c r="CL35" s="67">
        <v>7.33</v>
      </c>
      <c r="CM35" s="67">
        <v>7.33</v>
      </c>
      <c r="CN35" s="67">
        <v>8.67</v>
      </c>
      <c r="CO35" s="67">
        <v>9</v>
      </c>
      <c r="CP35" s="67">
        <v>9.33</v>
      </c>
      <c r="CQ35" s="67">
        <v>9.67</v>
      </c>
      <c r="CR35" s="67">
        <v>10.33</v>
      </c>
      <c r="CS35" s="67">
        <v>10.67</v>
      </c>
      <c r="ACP35" s="65"/>
      <c r="ACQ35" s="65"/>
      <c r="ACR35" s="65"/>
      <c r="ACS35" s="65"/>
      <c r="ACT35" s="65"/>
      <c r="ACU35" s="65"/>
      <c r="ACV35" s="65"/>
      <c r="ACW35" s="65"/>
      <c r="ACX35" s="65"/>
      <c r="ACY35" s="65"/>
      <c r="ACZ35" s="65"/>
      <c r="ADA35" s="65"/>
      <c r="ADB35" s="65"/>
      <c r="ADC35" s="65"/>
      <c r="ADD35" s="65"/>
      <c r="ADE35" s="65"/>
      <c r="ADF35" s="65"/>
      <c r="ADG35" s="65"/>
      <c r="ADH35" s="65"/>
      <c r="ADI35" s="65"/>
      <c r="ADJ35" s="65"/>
      <c r="ADK35" s="65"/>
      <c r="ADL35" s="65"/>
      <c r="ADM35" s="65"/>
      <c r="ADN35" s="65"/>
      <c r="ADO35" s="65"/>
      <c r="ADP35" s="65"/>
      <c r="ADQ35" s="65"/>
      <c r="ADR35" s="65"/>
      <c r="ADS35" s="65"/>
      <c r="ADT35" s="65"/>
      <c r="ADU35" s="65"/>
      <c r="ADV35" s="65"/>
      <c r="ADW35" s="65"/>
      <c r="ADX35" s="65"/>
      <c r="ADY35" s="65"/>
      <c r="ADZ35" s="65"/>
      <c r="AEA35" s="65"/>
      <c r="AEB35" s="65"/>
      <c r="AEC35" s="65"/>
      <c r="AED35" s="65"/>
      <c r="AEE35" s="65"/>
      <c r="AEF35" s="65"/>
      <c r="AEG35" s="65"/>
      <c r="AEH35" s="65"/>
      <c r="AEI35" s="65"/>
      <c r="AEJ35" s="65"/>
      <c r="AEK35" s="65"/>
      <c r="AEL35" s="65"/>
      <c r="AEM35" s="65"/>
      <c r="AEN35" s="65"/>
      <c r="AEO35" s="65"/>
      <c r="AEP35" s="65"/>
      <c r="AEQ35" s="65"/>
      <c r="AER35" s="65"/>
      <c r="AES35" s="65"/>
      <c r="AET35" s="65"/>
      <c r="AEU35" s="65"/>
      <c r="AEV35" s="65"/>
      <c r="AEW35" s="65"/>
      <c r="AEX35" s="65"/>
      <c r="AEY35" s="65"/>
      <c r="AEZ35" s="65"/>
      <c r="AFA35" s="65"/>
      <c r="AFB35" s="65"/>
      <c r="AFC35" s="65"/>
      <c r="AFD35" s="65"/>
      <c r="AFE35" s="65"/>
      <c r="AFF35" s="65"/>
      <c r="AFG35" s="65"/>
      <c r="AFH35" s="65"/>
      <c r="AFI35" s="65"/>
      <c r="AFJ35" s="65"/>
      <c r="AFK35" s="65"/>
      <c r="AFL35" s="65"/>
      <c r="AFM35" s="65"/>
      <c r="AFN35" s="65"/>
      <c r="AFO35" s="65"/>
      <c r="AFP35" s="65"/>
      <c r="AFQ35" s="65"/>
      <c r="AFR35" s="65"/>
      <c r="AFS35" s="65"/>
      <c r="AFT35" s="65"/>
      <c r="AFU35" s="65"/>
      <c r="AFV35" s="65"/>
      <c r="AFW35" s="65"/>
      <c r="AFX35" s="65"/>
      <c r="AFY35" s="65"/>
      <c r="AFZ35" s="65"/>
      <c r="AGA35" s="65"/>
      <c r="AGB35" s="65"/>
      <c r="AGC35" s="65"/>
      <c r="AGD35" s="65"/>
      <c r="AGE35" s="65"/>
      <c r="AGF35" s="65"/>
      <c r="AGG35" s="65"/>
    </row>
    <row r="36" spans="1:865">
      <c r="A36" s="66">
        <v>44596</v>
      </c>
      <c r="B36" s="67">
        <v>13.21</v>
      </c>
      <c r="C36" s="67">
        <v>13.36</v>
      </c>
      <c r="D36" s="67">
        <v>13.61</v>
      </c>
      <c r="E36" s="67">
        <v>13.84</v>
      </c>
      <c r="F36" s="67">
        <v>14.03</v>
      </c>
      <c r="G36" s="67">
        <v>14.25</v>
      </c>
      <c r="H36" s="67">
        <v>10.48</v>
      </c>
      <c r="I36" s="67">
        <v>10.34</v>
      </c>
      <c r="J36" s="67">
        <v>10.34</v>
      </c>
      <c r="K36" s="67">
        <v>10.06</v>
      </c>
      <c r="L36" s="67">
        <v>9.7799999999999994</v>
      </c>
      <c r="M36" s="67">
        <v>9.7799999999999994</v>
      </c>
      <c r="N36" s="67">
        <v>7</v>
      </c>
      <c r="O36" s="67">
        <v>7</v>
      </c>
      <c r="P36" s="67">
        <v>7</v>
      </c>
      <c r="Q36" s="67">
        <v>7.15</v>
      </c>
      <c r="R36" s="67">
        <v>7.15</v>
      </c>
      <c r="S36" s="67">
        <v>7.15</v>
      </c>
      <c r="T36" s="67">
        <v>7.15</v>
      </c>
      <c r="U36" s="67">
        <v>7.27</v>
      </c>
      <c r="V36" s="67">
        <v>7.27</v>
      </c>
      <c r="W36" s="67">
        <v>7.38</v>
      </c>
      <c r="X36" s="67">
        <v>7.49</v>
      </c>
      <c r="Y36" s="67">
        <v>7.49</v>
      </c>
      <c r="Z36" s="67">
        <v>7.49</v>
      </c>
      <c r="AA36" s="67">
        <v>7.49</v>
      </c>
      <c r="AB36" s="67">
        <v>8.84</v>
      </c>
      <c r="AC36" s="67">
        <v>9.17</v>
      </c>
      <c r="AD36" s="67">
        <v>9.84</v>
      </c>
      <c r="AE36" s="67">
        <v>10.51</v>
      </c>
      <c r="AF36" s="67">
        <v>11.17</v>
      </c>
      <c r="AG36" s="67">
        <v>11.41</v>
      </c>
      <c r="AH36" s="67">
        <v>12.41</v>
      </c>
      <c r="AI36" s="67">
        <v>12.62</v>
      </c>
      <c r="AJ36" s="67">
        <v>8.73</v>
      </c>
      <c r="AK36" s="67">
        <v>8.6999999999999993</v>
      </c>
      <c r="AL36" s="67">
        <v>8.5500000000000007</v>
      </c>
      <c r="AM36" s="67">
        <v>8.07</v>
      </c>
      <c r="AN36" s="67">
        <v>7.77</v>
      </c>
      <c r="AO36" s="67">
        <v>7.48</v>
      </c>
      <c r="AP36" s="67">
        <v>7.37</v>
      </c>
      <c r="AQ36" s="67">
        <v>7.33</v>
      </c>
      <c r="AR36" s="67">
        <v>7.41</v>
      </c>
      <c r="AS36" s="67">
        <v>7.77</v>
      </c>
      <c r="AT36" s="67">
        <v>8.2200000000000006</v>
      </c>
      <c r="AU36" s="67">
        <v>8.83</v>
      </c>
      <c r="AV36" s="67">
        <v>8.74</v>
      </c>
      <c r="AW36" s="67">
        <v>8.8800000000000008</v>
      </c>
      <c r="AX36" s="67">
        <v>9.15</v>
      </c>
      <c r="AY36" s="67">
        <v>9.5500000000000007</v>
      </c>
      <c r="AZ36" s="67">
        <v>10.15</v>
      </c>
      <c r="BA36" s="67">
        <v>10.77</v>
      </c>
      <c r="BB36" s="67">
        <v>11.04</v>
      </c>
      <c r="BC36" s="67">
        <v>11.11</v>
      </c>
      <c r="BD36" s="67">
        <v>11.11</v>
      </c>
      <c r="BE36" s="67">
        <v>11.11</v>
      </c>
      <c r="BF36" s="67">
        <v>15.33</v>
      </c>
      <c r="BG36" s="67">
        <v>16</v>
      </c>
      <c r="BH36" s="67">
        <v>16.670000000000002</v>
      </c>
      <c r="BI36" s="67">
        <v>16.670000000000002</v>
      </c>
      <c r="BJ36" s="67">
        <v>16.670000000000002</v>
      </c>
      <c r="BK36" s="67">
        <v>16.66</v>
      </c>
      <c r="BL36" s="67">
        <v>16.14</v>
      </c>
      <c r="BM36" s="67">
        <v>15.72</v>
      </c>
      <c r="BN36" s="67">
        <v>14.01</v>
      </c>
      <c r="BO36" s="67">
        <v>13.33</v>
      </c>
      <c r="BP36" s="67">
        <v>15.28</v>
      </c>
      <c r="BQ36" s="67">
        <v>14.75</v>
      </c>
      <c r="BR36" s="67">
        <v>10.88</v>
      </c>
      <c r="BS36" s="67">
        <v>10.74</v>
      </c>
      <c r="BT36" s="67">
        <v>6.67</v>
      </c>
      <c r="BU36" s="67">
        <v>6.67</v>
      </c>
      <c r="BV36" s="67">
        <v>6.67</v>
      </c>
      <c r="BW36" s="67">
        <v>6.67</v>
      </c>
      <c r="BX36" s="67">
        <v>6.67</v>
      </c>
      <c r="BY36" s="67">
        <v>6.67</v>
      </c>
      <c r="BZ36" s="67">
        <v>6.67</v>
      </c>
      <c r="CA36" s="67">
        <v>6.67</v>
      </c>
      <c r="CB36" s="67">
        <v>6.67</v>
      </c>
      <c r="CC36" s="67">
        <v>6.67</v>
      </c>
      <c r="CD36" s="67">
        <v>6.67</v>
      </c>
      <c r="CE36" s="67">
        <v>6.67</v>
      </c>
      <c r="CF36" s="67">
        <v>6.67</v>
      </c>
      <c r="CG36" s="67">
        <v>6.67</v>
      </c>
      <c r="CH36" s="67">
        <v>6.67</v>
      </c>
      <c r="CI36" s="67">
        <v>6.67</v>
      </c>
      <c r="CJ36" s="67">
        <v>6.67</v>
      </c>
      <c r="CK36" s="67">
        <v>6.67</v>
      </c>
      <c r="CL36" s="67">
        <v>6.67</v>
      </c>
      <c r="CM36" s="67">
        <v>6.67</v>
      </c>
      <c r="CN36" s="67">
        <v>6.67</v>
      </c>
      <c r="CO36" s="67">
        <v>6.67</v>
      </c>
      <c r="CP36" s="67">
        <v>6.67</v>
      </c>
      <c r="CQ36" s="67">
        <v>6.67</v>
      </c>
      <c r="CR36" s="67">
        <v>6.67</v>
      </c>
      <c r="CS36" s="67">
        <v>6.67</v>
      </c>
      <c r="ACP36" s="65"/>
      <c r="ACQ36" s="65"/>
      <c r="ACR36" s="65"/>
      <c r="ACS36" s="65"/>
      <c r="ACT36" s="65"/>
      <c r="ACU36" s="65"/>
      <c r="ACV36" s="65"/>
      <c r="ACW36" s="65"/>
      <c r="ACX36" s="65"/>
      <c r="ACY36" s="65"/>
      <c r="ACZ36" s="65"/>
      <c r="ADA36" s="65"/>
      <c r="ADB36" s="65"/>
      <c r="ADC36" s="65"/>
      <c r="ADD36" s="65"/>
      <c r="ADE36" s="65"/>
      <c r="ADF36" s="65"/>
      <c r="ADG36" s="65"/>
      <c r="ADH36" s="65"/>
      <c r="ADI36" s="65"/>
      <c r="ADJ36" s="65"/>
      <c r="ADK36" s="65"/>
      <c r="ADL36" s="65"/>
      <c r="ADM36" s="65"/>
      <c r="ADN36" s="65"/>
      <c r="ADO36" s="65"/>
      <c r="ADP36" s="65"/>
      <c r="ADQ36" s="65"/>
      <c r="ADR36" s="65"/>
      <c r="ADS36" s="65"/>
      <c r="ADT36" s="65"/>
      <c r="ADU36" s="65"/>
      <c r="ADV36" s="65"/>
      <c r="ADW36" s="65"/>
      <c r="ADX36" s="65"/>
      <c r="ADY36" s="65"/>
      <c r="ADZ36" s="65"/>
      <c r="AEA36" s="65"/>
      <c r="AEB36" s="65"/>
      <c r="AEC36" s="65"/>
      <c r="AED36" s="65"/>
      <c r="AEE36" s="65"/>
      <c r="AEF36" s="65"/>
      <c r="AEG36" s="65"/>
      <c r="AEH36" s="65"/>
      <c r="AEI36" s="65"/>
      <c r="AEJ36" s="65"/>
      <c r="AEK36" s="65"/>
      <c r="AEL36" s="65"/>
      <c r="AEM36" s="65"/>
      <c r="AEN36" s="65"/>
      <c r="AEO36" s="65"/>
      <c r="AEP36" s="65"/>
      <c r="AEQ36" s="65"/>
      <c r="AER36" s="65"/>
      <c r="AES36" s="65"/>
      <c r="AET36" s="65"/>
      <c r="AEU36" s="65"/>
      <c r="AEV36" s="65"/>
      <c r="AEW36" s="65"/>
      <c r="AEX36" s="65"/>
      <c r="AEY36" s="65"/>
      <c r="AEZ36" s="65"/>
      <c r="AFA36" s="65"/>
      <c r="AFB36" s="65"/>
      <c r="AFC36" s="65"/>
      <c r="AFD36" s="65"/>
      <c r="AFE36" s="65"/>
      <c r="AFF36" s="65"/>
      <c r="AFG36" s="65"/>
      <c r="AFH36" s="65"/>
      <c r="AFI36" s="65"/>
      <c r="AFJ36" s="65"/>
      <c r="AFK36" s="65"/>
      <c r="AFL36" s="65"/>
      <c r="AFM36" s="65"/>
      <c r="AFN36" s="65"/>
      <c r="AFO36" s="65"/>
      <c r="AFP36" s="65"/>
      <c r="AFQ36" s="65"/>
      <c r="AFR36" s="65"/>
      <c r="AFS36" s="65"/>
      <c r="AFT36" s="65"/>
      <c r="AFU36" s="65"/>
      <c r="AFV36" s="65"/>
      <c r="AFW36" s="65"/>
      <c r="AFX36" s="65"/>
      <c r="AFY36" s="65"/>
      <c r="AFZ36" s="65"/>
      <c r="AGA36" s="65"/>
      <c r="AGB36" s="65"/>
      <c r="AGC36" s="65"/>
      <c r="AGD36" s="65"/>
      <c r="AGE36" s="65"/>
      <c r="AGF36" s="65"/>
      <c r="AGG36" s="65"/>
    </row>
    <row r="37" spans="1:865">
      <c r="A37" s="66">
        <v>44597</v>
      </c>
      <c r="B37" s="67">
        <v>6.33</v>
      </c>
      <c r="C37" s="67">
        <v>6.33</v>
      </c>
      <c r="D37" s="67">
        <v>6.33</v>
      </c>
      <c r="E37" s="67">
        <v>6.33</v>
      </c>
      <c r="F37" s="67">
        <v>6.33</v>
      </c>
      <c r="G37" s="67">
        <v>6.33</v>
      </c>
      <c r="H37" s="67">
        <v>5.67</v>
      </c>
      <c r="I37" s="67">
        <v>5.67</v>
      </c>
      <c r="J37" s="67">
        <v>5.67</v>
      </c>
      <c r="K37" s="67">
        <v>5.67</v>
      </c>
      <c r="L37" s="67">
        <v>5.67</v>
      </c>
      <c r="M37" s="67">
        <v>5.67</v>
      </c>
      <c r="N37" s="67">
        <v>5.67</v>
      </c>
      <c r="O37" s="67">
        <v>5.67</v>
      </c>
      <c r="P37" s="67">
        <v>5.67</v>
      </c>
      <c r="Q37" s="67">
        <v>5.67</v>
      </c>
      <c r="R37" s="67">
        <v>5.67</v>
      </c>
      <c r="S37" s="67">
        <v>5.67</v>
      </c>
      <c r="T37" s="67">
        <v>5.67</v>
      </c>
      <c r="U37" s="67">
        <v>5.67</v>
      </c>
      <c r="V37" s="67">
        <v>5.67</v>
      </c>
      <c r="W37" s="67">
        <v>5.67</v>
      </c>
      <c r="X37" s="67">
        <v>5.67</v>
      </c>
      <c r="Y37" s="67">
        <v>5.67</v>
      </c>
      <c r="Z37" s="67">
        <v>5.67</v>
      </c>
      <c r="AA37" s="67">
        <v>5.67</v>
      </c>
      <c r="AB37" s="67">
        <v>5.67</v>
      </c>
      <c r="AC37" s="67">
        <v>5.67</v>
      </c>
      <c r="AD37" s="67">
        <v>5.67</v>
      </c>
      <c r="AE37" s="67">
        <v>5.67</v>
      </c>
      <c r="AF37" s="67">
        <v>5.67</v>
      </c>
      <c r="AG37" s="67">
        <v>5.67</v>
      </c>
      <c r="AH37" s="67">
        <v>5.67</v>
      </c>
      <c r="AI37" s="67">
        <v>5.67</v>
      </c>
      <c r="AJ37" s="67">
        <v>5.67</v>
      </c>
      <c r="AK37" s="67">
        <v>5.67</v>
      </c>
      <c r="AL37" s="67">
        <v>6.33</v>
      </c>
      <c r="AM37" s="67">
        <v>6.33</v>
      </c>
      <c r="AN37" s="67">
        <v>6.33</v>
      </c>
      <c r="AO37" s="67">
        <v>6.33</v>
      </c>
      <c r="AP37" s="67">
        <v>6.33</v>
      </c>
      <c r="AQ37" s="67">
        <v>6.33</v>
      </c>
      <c r="AR37" s="67">
        <v>6.33</v>
      </c>
      <c r="AS37" s="67">
        <v>6.33</v>
      </c>
      <c r="AT37" s="67">
        <v>6.33</v>
      </c>
      <c r="AU37" s="67">
        <v>6.33</v>
      </c>
      <c r="AV37" s="67">
        <v>6.33</v>
      </c>
      <c r="AW37" s="67">
        <v>6.33</v>
      </c>
      <c r="AX37" s="67">
        <v>6.33</v>
      </c>
      <c r="AY37" s="67">
        <v>6.33</v>
      </c>
      <c r="AZ37" s="67">
        <v>6.33</v>
      </c>
      <c r="BA37" s="67">
        <v>6.33</v>
      </c>
      <c r="BB37" s="67">
        <v>6.33</v>
      </c>
      <c r="BC37" s="67">
        <v>6.33</v>
      </c>
      <c r="BD37" s="67">
        <v>6.33</v>
      </c>
      <c r="BE37" s="67">
        <v>6.33</v>
      </c>
      <c r="BF37" s="67">
        <v>6.33</v>
      </c>
      <c r="BG37" s="67">
        <v>6.33</v>
      </c>
      <c r="BH37" s="67">
        <v>6.33</v>
      </c>
      <c r="BI37" s="67">
        <v>6.33</v>
      </c>
      <c r="BJ37" s="67">
        <v>6.33</v>
      </c>
      <c r="BK37" s="67">
        <v>6.33</v>
      </c>
      <c r="BL37" s="67">
        <v>6.33</v>
      </c>
      <c r="BM37" s="67">
        <v>6.33</v>
      </c>
      <c r="BN37" s="67">
        <v>6.33</v>
      </c>
      <c r="BO37" s="67">
        <v>6.33</v>
      </c>
      <c r="BP37" s="67">
        <v>6.33</v>
      </c>
      <c r="BQ37" s="67">
        <v>6.33</v>
      </c>
      <c r="BR37" s="67">
        <v>6.33</v>
      </c>
      <c r="BS37" s="67">
        <v>6.33</v>
      </c>
      <c r="BT37" s="67">
        <v>6.33</v>
      </c>
      <c r="BU37" s="67">
        <v>6.33</v>
      </c>
      <c r="BV37" s="67">
        <v>6.33</v>
      </c>
      <c r="BW37" s="67">
        <v>6.33</v>
      </c>
      <c r="BX37" s="67">
        <v>7.42</v>
      </c>
      <c r="BY37" s="67">
        <v>7.62</v>
      </c>
      <c r="BZ37" s="67">
        <v>7.67</v>
      </c>
      <c r="CA37" s="67">
        <v>7.72</v>
      </c>
      <c r="CB37" s="67">
        <v>6.67</v>
      </c>
      <c r="CC37" s="67">
        <v>6.67</v>
      </c>
      <c r="CD37" s="67">
        <v>6.67</v>
      </c>
      <c r="CE37" s="67">
        <v>6.67</v>
      </c>
      <c r="CF37" s="67">
        <v>6.67</v>
      </c>
      <c r="CG37" s="67">
        <v>6.67</v>
      </c>
      <c r="CH37" s="67">
        <v>6</v>
      </c>
      <c r="CI37" s="67">
        <v>6</v>
      </c>
      <c r="CJ37" s="67">
        <v>6</v>
      </c>
      <c r="CK37" s="67">
        <v>6</v>
      </c>
      <c r="CL37" s="67">
        <v>6</v>
      </c>
      <c r="CM37" s="67">
        <v>6</v>
      </c>
      <c r="CN37" s="67">
        <v>6</v>
      </c>
      <c r="CO37" s="67">
        <v>6</v>
      </c>
      <c r="CP37" s="67">
        <v>6</v>
      </c>
      <c r="CQ37" s="67">
        <v>6</v>
      </c>
      <c r="CR37" s="67">
        <v>6</v>
      </c>
      <c r="CS37" s="67">
        <v>6</v>
      </c>
      <c r="ACP37" s="65"/>
      <c r="ACQ37" s="65"/>
      <c r="ACR37" s="65"/>
      <c r="ACS37" s="65"/>
      <c r="ACT37" s="65"/>
      <c r="ACU37" s="65"/>
      <c r="ACV37" s="65"/>
      <c r="ACW37" s="65"/>
      <c r="ACX37" s="65"/>
      <c r="ACY37" s="65"/>
      <c r="ACZ37" s="65"/>
      <c r="ADA37" s="65"/>
      <c r="ADB37" s="65"/>
      <c r="ADC37" s="65"/>
      <c r="ADD37" s="65"/>
      <c r="ADE37" s="65"/>
      <c r="ADF37" s="65"/>
      <c r="ADG37" s="65"/>
      <c r="ADH37" s="65"/>
      <c r="ADI37" s="65"/>
      <c r="ADJ37" s="65"/>
      <c r="ADK37" s="65"/>
      <c r="ADL37" s="65"/>
      <c r="ADM37" s="65"/>
      <c r="ADN37" s="65"/>
      <c r="ADO37" s="65"/>
      <c r="ADP37" s="65"/>
      <c r="ADQ37" s="65"/>
      <c r="ADR37" s="65"/>
      <c r="ADS37" s="65"/>
      <c r="ADT37" s="65"/>
      <c r="ADU37" s="65"/>
      <c r="ADV37" s="65"/>
      <c r="ADW37" s="65"/>
      <c r="ADX37" s="65"/>
      <c r="ADY37" s="65"/>
      <c r="ADZ37" s="65"/>
      <c r="AEA37" s="65"/>
      <c r="AEB37" s="65"/>
      <c r="AEC37" s="65"/>
      <c r="AED37" s="65"/>
      <c r="AEE37" s="65"/>
      <c r="AEF37" s="65"/>
      <c r="AEG37" s="65"/>
      <c r="AEH37" s="65"/>
      <c r="AEI37" s="65"/>
      <c r="AEJ37" s="65"/>
      <c r="AEK37" s="65"/>
      <c r="AEL37" s="65"/>
      <c r="AEM37" s="65"/>
      <c r="AEN37" s="65"/>
      <c r="AEO37" s="65"/>
      <c r="AEP37" s="65"/>
      <c r="AEQ37" s="65"/>
      <c r="AER37" s="65"/>
      <c r="AES37" s="65"/>
      <c r="AET37" s="65"/>
      <c r="AEU37" s="65"/>
      <c r="AEV37" s="65"/>
      <c r="AEW37" s="65"/>
      <c r="AEX37" s="65"/>
      <c r="AEY37" s="65"/>
      <c r="AEZ37" s="65"/>
      <c r="AFA37" s="65"/>
      <c r="AFB37" s="65"/>
      <c r="AFC37" s="65"/>
      <c r="AFD37" s="65"/>
      <c r="AFE37" s="65"/>
      <c r="AFF37" s="65"/>
      <c r="AFG37" s="65"/>
      <c r="AFH37" s="65"/>
      <c r="AFI37" s="65"/>
      <c r="AFJ37" s="65"/>
      <c r="AFK37" s="65"/>
      <c r="AFL37" s="65"/>
      <c r="AFM37" s="65"/>
      <c r="AFN37" s="65"/>
      <c r="AFO37" s="65"/>
      <c r="AFP37" s="65"/>
      <c r="AFQ37" s="65"/>
      <c r="AFR37" s="65"/>
      <c r="AFS37" s="65"/>
      <c r="AFT37" s="65"/>
      <c r="AFU37" s="65"/>
      <c r="AFV37" s="65"/>
      <c r="AFW37" s="65"/>
      <c r="AFX37" s="65"/>
      <c r="AFY37" s="65"/>
      <c r="AFZ37" s="65"/>
      <c r="AGA37" s="65"/>
      <c r="AGB37" s="65"/>
      <c r="AGC37" s="65"/>
      <c r="AGD37" s="65"/>
      <c r="AGE37" s="65"/>
      <c r="AGF37" s="65"/>
      <c r="AGG37" s="65"/>
    </row>
    <row r="38" spans="1:865">
      <c r="A38" s="66">
        <v>44598</v>
      </c>
      <c r="B38" s="67">
        <v>6</v>
      </c>
      <c r="C38" s="67">
        <v>6</v>
      </c>
      <c r="D38" s="67">
        <v>6</v>
      </c>
      <c r="E38" s="67">
        <v>6</v>
      </c>
      <c r="F38" s="67">
        <v>6</v>
      </c>
      <c r="G38" s="67">
        <v>6</v>
      </c>
      <c r="H38" s="67">
        <v>6</v>
      </c>
      <c r="I38" s="67">
        <v>6</v>
      </c>
      <c r="J38" s="67">
        <v>6</v>
      </c>
      <c r="K38" s="67">
        <v>6</v>
      </c>
      <c r="L38" s="67">
        <v>5.33</v>
      </c>
      <c r="M38" s="67">
        <v>5.33</v>
      </c>
      <c r="N38" s="67">
        <v>5.33</v>
      </c>
      <c r="O38" s="67">
        <v>5.33</v>
      </c>
      <c r="P38" s="67">
        <v>5.33</v>
      </c>
      <c r="Q38" s="67">
        <v>5.33</v>
      </c>
      <c r="R38" s="67">
        <v>5.33</v>
      </c>
      <c r="S38" s="67">
        <v>5.33</v>
      </c>
      <c r="T38" s="67">
        <v>5.33</v>
      </c>
      <c r="U38" s="67">
        <v>5.33</v>
      </c>
      <c r="V38" s="67">
        <v>5.33</v>
      </c>
      <c r="W38" s="67">
        <v>5.33</v>
      </c>
      <c r="X38" s="67">
        <v>5.33</v>
      </c>
      <c r="Y38" s="67">
        <v>5.33</v>
      </c>
      <c r="Z38" s="67">
        <v>5.33</v>
      </c>
      <c r="AA38" s="67">
        <v>5.33</v>
      </c>
      <c r="AB38" s="67">
        <v>5.33</v>
      </c>
      <c r="AC38" s="67">
        <v>5.33</v>
      </c>
      <c r="AD38" s="67">
        <v>5.33</v>
      </c>
      <c r="AE38" s="67">
        <v>5.33</v>
      </c>
      <c r="AF38" s="67">
        <v>5.33</v>
      </c>
      <c r="AG38" s="67">
        <v>5.33</v>
      </c>
      <c r="AH38" s="67">
        <v>5.33</v>
      </c>
      <c r="AI38" s="67">
        <v>5.33</v>
      </c>
      <c r="AJ38" s="67">
        <v>5.33</v>
      </c>
      <c r="AK38" s="67">
        <v>5.33</v>
      </c>
      <c r="AL38" s="67">
        <v>5.33</v>
      </c>
      <c r="AM38" s="67">
        <v>5.33</v>
      </c>
      <c r="AN38" s="67">
        <v>5.33</v>
      </c>
      <c r="AO38" s="67">
        <v>5.33</v>
      </c>
      <c r="AP38" s="67">
        <v>5.33</v>
      </c>
      <c r="AQ38" s="67">
        <v>5.33</v>
      </c>
      <c r="AR38" s="67">
        <v>5.33</v>
      </c>
      <c r="AS38" s="67">
        <v>5.33</v>
      </c>
      <c r="AT38" s="67">
        <v>5.33</v>
      </c>
      <c r="AU38" s="67">
        <v>5.33</v>
      </c>
      <c r="AV38" s="67">
        <v>5.33</v>
      </c>
      <c r="AW38" s="67">
        <v>5.33</v>
      </c>
      <c r="AX38" s="67">
        <v>5.33</v>
      </c>
      <c r="AY38" s="67">
        <v>5.33</v>
      </c>
      <c r="AZ38" s="67">
        <v>6</v>
      </c>
      <c r="BA38" s="67">
        <v>6</v>
      </c>
      <c r="BB38" s="67">
        <v>6</v>
      </c>
      <c r="BC38" s="67">
        <v>6</v>
      </c>
      <c r="BD38" s="67">
        <v>6</v>
      </c>
      <c r="BE38" s="67">
        <v>6</v>
      </c>
      <c r="BF38" s="67">
        <v>6</v>
      </c>
      <c r="BG38" s="67">
        <v>6</v>
      </c>
      <c r="BH38" s="67">
        <v>6</v>
      </c>
      <c r="BI38" s="67">
        <v>6</v>
      </c>
      <c r="BJ38" s="67">
        <v>6</v>
      </c>
      <c r="BK38" s="67">
        <v>6</v>
      </c>
      <c r="BL38" s="67">
        <v>6</v>
      </c>
      <c r="BM38" s="67">
        <v>6</v>
      </c>
      <c r="BN38" s="67">
        <v>6</v>
      </c>
      <c r="BO38" s="67">
        <v>6</v>
      </c>
      <c r="BP38" s="67">
        <v>6</v>
      </c>
      <c r="BQ38" s="67">
        <v>6</v>
      </c>
      <c r="BR38" s="67">
        <v>6</v>
      </c>
      <c r="BS38" s="67">
        <v>6</v>
      </c>
      <c r="BT38" s="67">
        <v>6</v>
      </c>
      <c r="BU38" s="67">
        <v>6</v>
      </c>
      <c r="BV38" s="67">
        <v>6</v>
      </c>
      <c r="BW38" s="67">
        <v>6</v>
      </c>
      <c r="BX38" s="67">
        <v>6.53</v>
      </c>
      <c r="BY38" s="67">
        <v>7.4</v>
      </c>
      <c r="BZ38" s="67">
        <v>7.72</v>
      </c>
      <c r="CA38" s="67">
        <v>7.8</v>
      </c>
      <c r="CB38" s="67">
        <v>7.79</v>
      </c>
      <c r="CC38" s="67">
        <v>7.74</v>
      </c>
      <c r="CD38" s="67">
        <v>7.48</v>
      </c>
      <c r="CE38" s="67">
        <v>7.15</v>
      </c>
      <c r="CF38" s="67">
        <v>6.76</v>
      </c>
      <c r="CG38" s="67">
        <v>6.41</v>
      </c>
      <c r="CH38" s="67">
        <v>6.26</v>
      </c>
      <c r="CI38" s="67">
        <v>6</v>
      </c>
      <c r="CJ38" s="67">
        <v>6</v>
      </c>
      <c r="CK38" s="67">
        <v>6</v>
      </c>
      <c r="CL38" s="67">
        <v>6</v>
      </c>
      <c r="CM38" s="67">
        <v>6</v>
      </c>
      <c r="CN38" s="67">
        <v>6</v>
      </c>
      <c r="CO38" s="67">
        <v>6</v>
      </c>
      <c r="CP38" s="67">
        <v>6</v>
      </c>
      <c r="CQ38" s="67">
        <v>6</v>
      </c>
      <c r="CR38" s="67">
        <v>6</v>
      </c>
      <c r="CS38" s="67">
        <v>6</v>
      </c>
      <c r="ACP38" s="65"/>
      <c r="ACQ38" s="65"/>
      <c r="ACR38" s="65"/>
      <c r="ACS38" s="65"/>
      <c r="ACT38" s="65"/>
      <c r="ACU38" s="65"/>
      <c r="ACV38" s="65"/>
      <c r="ACW38" s="65"/>
      <c r="ACX38" s="65"/>
      <c r="ACY38" s="65"/>
      <c r="ACZ38" s="65"/>
      <c r="ADA38" s="65"/>
      <c r="ADB38" s="65"/>
      <c r="ADC38" s="65"/>
      <c r="ADD38" s="65"/>
      <c r="ADE38" s="65"/>
      <c r="ADF38" s="65"/>
      <c r="ADG38" s="65"/>
      <c r="ADH38" s="65"/>
      <c r="ADI38" s="65"/>
      <c r="ADJ38" s="65"/>
      <c r="ADK38" s="65"/>
      <c r="ADL38" s="65"/>
      <c r="ADM38" s="65"/>
      <c r="ADN38" s="65"/>
      <c r="ADO38" s="65"/>
      <c r="ADP38" s="65"/>
      <c r="ADQ38" s="65"/>
      <c r="ADR38" s="65"/>
      <c r="ADS38" s="65"/>
      <c r="ADT38" s="65"/>
      <c r="ADU38" s="65"/>
      <c r="ADV38" s="65"/>
      <c r="ADW38" s="65"/>
      <c r="ADX38" s="65"/>
      <c r="ADY38" s="65"/>
      <c r="ADZ38" s="65"/>
      <c r="AEA38" s="65"/>
      <c r="AEB38" s="65"/>
      <c r="AEC38" s="65"/>
      <c r="AED38" s="65"/>
      <c r="AEE38" s="65"/>
      <c r="AEF38" s="65"/>
      <c r="AEG38" s="65"/>
      <c r="AEH38" s="65"/>
      <c r="AEI38" s="65"/>
      <c r="AEJ38" s="65"/>
      <c r="AEK38" s="65"/>
      <c r="AEL38" s="65"/>
      <c r="AEM38" s="65"/>
      <c r="AEN38" s="65"/>
      <c r="AEO38" s="65"/>
      <c r="AEP38" s="65"/>
      <c r="AEQ38" s="65"/>
      <c r="AER38" s="65"/>
      <c r="AES38" s="65"/>
      <c r="AET38" s="65"/>
      <c r="AEU38" s="65"/>
      <c r="AEV38" s="65"/>
      <c r="AEW38" s="65"/>
      <c r="AEX38" s="65"/>
      <c r="AEY38" s="65"/>
      <c r="AEZ38" s="65"/>
      <c r="AFA38" s="65"/>
      <c r="AFB38" s="65"/>
      <c r="AFC38" s="65"/>
      <c r="AFD38" s="65"/>
      <c r="AFE38" s="65"/>
      <c r="AFF38" s="65"/>
      <c r="AFG38" s="65"/>
      <c r="AFH38" s="65"/>
      <c r="AFI38" s="65"/>
      <c r="AFJ38" s="65"/>
      <c r="AFK38" s="65"/>
      <c r="AFL38" s="65"/>
      <c r="AFM38" s="65"/>
      <c r="AFN38" s="65"/>
      <c r="AFO38" s="65"/>
      <c r="AFP38" s="65"/>
      <c r="AFQ38" s="65"/>
      <c r="AFR38" s="65"/>
      <c r="AFS38" s="65"/>
      <c r="AFT38" s="65"/>
      <c r="AFU38" s="65"/>
      <c r="AFV38" s="65"/>
      <c r="AFW38" s="65"/>
      <c r="AFX38" s="65"/>
      <c r="AFY38" s="65"/>
      <c r="AFZ38" s="65"/>
      <c r="AGA38" s="65"/>
      <c r="AGB38" s="65"/>
      <c r="AGC38" s="65"/>
      <c r="AGD38" s="65"/>
      <c r="AGE38" s="65"/>
      <c r="AGF38" s="65"/>
      <c r="AGG38" s="65"/>
    </row>
    <row r="39" spans="1:865">
      <c r="A39" s="66">
        <v>44599</v>
      </c>
      <c r="B39" s="67">
        <v>6.67</v>
      </c>
      <c r="C39" s="67">
        <v>6.67</v>
      </c>
      <c r="D39" s="67">
        <v>6.67</v>
      </c>
      <c r="E39" s="67">
        <v>6.67</v>
      </c>
      <c r="F39" s="67">
        <v>6.67</v>
      </c>
      <c r="G39" s="67">
        <v>6.67</v>
      </c>
      <c r="H39" s="67">
        <v>6.67</v>
      </c>
      <c r="I39" s="67">
        <v>6.67</v>
      </c>
      <c r="J39" s="67">
        <v>6.67</v>
      </c>
      <c r="K39" s="67">
        <v>6.67</v>
      </c>
      <c r="L39" s="67">
        <v>8.6999999999999993</v>
      </c>
      <c r="M39" s="67">
        <v>9.2799999999999994</v>
      </c>
      <c r="N39" s="67">
        <v>9.3000000000000007</v>
      </c>
      <c r="O39" s="67">
        <v>9.8800000000000008</v>
      </c>
      <c r="P39" s="67">
        <v>10.27</v>
      </c>
      <c r="Q39" s="67">
        <v>10.45</v>
      </c>
      <c r="R39" s="67">
        <v>10.119999999999999</v>
      </c>
      <c r="S39" s="67">
        <v>9.5</v>
      </c>
      <c r="T39" s="67">
        <v>6.67</v>
      </c>
      <c r="U39" s="67">
        <v>6.67</v>
      </c>
      <c r="V39" s="67">
        <v>6.67</v>
      </c>
      <c r="W39" s="67">
        <v>6.67</v>
      </c>
      <c r="X39" s="67">
        <v>6.67</v>
      </c>
      <c r="Y39" s="67">
        <v>6.67</v>
      </c>
      <c r="Z39" s="67">
        <v>6.67</v>
      </c>
      <c r="AA39" s="67">
        <v>6.67</v>
      </c>
      <c r="AB39" s="67">
        <v>6.67</v>
      </c>
      <c r="AC39" s="67">
        <v>6.67</v>
      </c>
      <c r="AD39" s="67">
        <v>5.33</v>
      </c>
      <c r="AE39" s="67">
        <v>5.33</v>
      </c>
      <c r="AF39" s="67">
        <v>5.33</v>
      </c>
      <c r="AG39" s="67">
        <v>5.33</v>
      </c>
      <c r="AH39" s="67">
        <v>5.33</v>
      </c>
      <c r="AI39" s="67">
        <v>5.33</v>
      </c>
      <c r="AJ39" s="67">
        <v>5.33</v>
      </c>
      <c r="AK39" s="67">
        <v>5.33</v>
      </c>
      <c r="AL39" s="67">
        <v>5.33</v>
      </c>
      <c r="AM39" s="67">
        <v>5.33</v>
      </c>
      <c r="AN39" s="67">
        <v>5.33</v>
      </c>
      <c r="AO39" s="67">
        <v>5.33</v>
      </c>
      <c r="AP39" s="67">
        <v>5.33</v>
      </c>
      <c r="AQ39" s="67">
        <v>5.33</v>
      </c>
      <c r="AR39" s="67">
        <v>5.33</v>
      </c>
      <c r="AS39" s="67">
        <v>5.33</v>
      </c>
      <c r="AT39" s="67">
        <v>5.33</v>
      </c>
      <c r="AU39" s="67">
        <v>5.33</v>
      </c>
      <c r="AV39" s="67">
        <v>5.33</v>
      </c>
      <c r="AW39" s="67">
        <v>5.33</v>
      </c>
      <c r="AX39" s="67">
        <v>5.33</v>
      </c>
      <c r="AY39" s="67">
        <v>5.33</v>
      </c>
      <c r="AZ39" s="67">
        <v>5.33</v>
      </c>
      <c r="BA39" s="67">
        <v>6.67</v>
      </c>
      <c r="BB39" s="67">
        <v>6.67</v>
      </c>
      <c r="BC39" s="67">
        <v>6.67</v>
      </c>
      <c r="BD39" s="67">
        <v>11.21</v>
      </c>
      <c r="BE39" s="67">
        <v>11.19</v>
      </c>
      <c r="BF39" s="67">
        <v>13.38</v>
      </c>
      <c r="BG39" s="67">
        <v>13.68</v>
      </c>
      <c r="BH39" s="67">
        <v>13.71</v>
      </c>
      <c r="BI39" s="67">
        <v>13.78</v>
      </c>
      <c r="BJ39" s="67">
        <v>13.79</v>
      </c>
      <c r="BK39" s="67">
        <v>13.86</v>
      </c>
      <c r="BL39" s="67">
        <v>14.06</v>
      </c>
      <c r="BM39" s="67">
        <v>14.06</v>
      </c>
      <c r="BN39" s="67">
        <v>14.14</v>
      </c>
      <c r="BO39" s="67">
        <v>14.38</v>
      </c>
      <c r="BP39" s="67">
        <v>14.39</v>
      </c>
      <c r="BQ39" s="67">
        <v>14.67</v>
      </c>
      <c r="BR39" s="67">
        <v>14.86</v>
      </c>
      <c r="BS39" s="67">
        <v>14.86</v>
      </c>
      <c r="BT39" s="67">
        <v>14.89</v>
      </c>
      <c r="BU39" s="67">
        <v>14.98</v>
      </c>
      <c r="BV39" s="67">
        <v>14.98</v>
      </c>
      <c r="BW39" s="67">
        <v>15.01</v>
      </c>
      <c r="BX39" s="67">
        <v>15.05</v>
      </c>
      <c r="BY39" s="67">
        <v>15.13</v>
      </c>
      <c r="BZ39" s="67">
        <v>14.67</v>
      </c>
      <c r="CA39" s="67">
        <v>15</v>
      </c>
      <c r="CB39" s="67">
        <v>15.33</v>
      </c>
      <c r="CC39" s="67">
        <v>15.67</v>
      </c>
      <c r="CD39" s="67">
        <v>13</v>
      </c>
      <c r="CE39" s="67">
        <v>13</v>
      </c>
      <c r="CF39" s="67">
        <v>12.67</v>
      </c>
      <c r="CG39" s="67">
        <v>13</v>
      </c>
      <c r="CH39" s="67">
        <v>13.33</v>
      </c>
      <c r="CI39" s="67">
        <v>14</v>
      </c>
      <c r="CJ39" s="67">
        <v>14.33</v>
      </c>
      <c r="CK39" s="67">
        <v>14.67</v>
      </c>
      <c r="CL39" s="67">
        <v>17.59</v>
      </c>
      <c r="CM39" s="67">
        <v>17.11</v>
      </c>
      <c r="CN39" s="67">
        <v>23.01</v>
      </c>
      <c r="CO39" s="67">
        <v>22.37</v>
      </c>
      <c r="CP39" s="67">
        <v>16</v>
      </c>
      <c r="CQ39" s="67">
        <v>16.670000000000002</v>
      </c>
      <c r="CR39" s="67">
        <v>17</v>
      </c>
      <c r="CS39" s="67">
        <v>17.329999999999998</v>
      </c>
      <c r="ACP39" s="65"/>
      <c r="ACQ39" s="65"/>
      <c r="ACR39" s="65"/>
      <c r="ACS39" s="65"/>
      <c r="ACT39" s="65"/>
      <c r="ACU39" s="65"/>
      <c r="ACV39" s="65"/>
      <c r="ACW39" s="65"/>
      <c r="ACX39" s="65"/>
      <c r="ACY39" s="65"/>
      <c r="ACZ39" s="65"/>
      <c r="ADA39" s="65"/>
      <c r="ADB39" s="65"/>
      <c r="ADC39" s="65"/>
      <c r="ADD39" s="65"/>
      <c r="ADE39" s="65"/>
      <c r="ADF39" s="65"/>
      <c r="ADG39" s="65"/>
      <c r="ADH39" s="65"/>
      <c r="ADI39" s="65"/>
      <c r="ADJ39" s="65"/>
      <c r="ADK39" s="65"/>
      <c r="ADL39" s="65"/>
      <c r="ADM39" s="65"/>
      <c r="ADN39" s="65"/>
      <c r="ADO39" s="65"/>
      <c r="ADP39" s="65"/>
      <c r="ADQ39" s="65"/>
      <c r="ADR39" s="65"/>
      <c r="ADS39" s="65"/>
      <c r="ADT39" s="65"/>
      <c r="ADU39" s="65"/>
      <c r="ADV39" s="65"/>
      <c r="ADW39" s="65"/>
      <c r="ADX39" s="65"/>
      <c r="ADY39" s="65"/>
      <c r="ADZ39" s="65"/>
      <c r="AEA39" s="65"/>
      <c r="AEB39" s="65"/>
      <c r="AEC39" s="65"/>
      <c r="AED39" s="65"/>
      <c r="AEE39" s="65"/>
      <c r="AEF39" s="65"/>
      <c r="AEG39" s="65"/>
      <c r="AEH39" s="65"/>
      <c r="AEI39" s="65"/>
      <c r="AEJ39" s="65"/>
      <c r="AEK39" s="65"/>
      <c r="AEL39" s="65"/>
      <c r="AEM39" s="65"/>
      <c r="AEN39" s="65"/>
      <c r="AEO39" s="65"/>
      <c r="AEP39" s="65"/>
      <c r="AEQ39" s="65"/>
      <c r="AER39" s="65"/>
      <c r="AES39" s="65"/>
      <c r="AET39" s="65"/>
      <c r="AEU39" s="65"/>
      <c r="AEV39" s="65"/>
      <c r="AEW39" s="65"/>
      <c r="AEX39" s="65"/>
      <c r="AEY39" s="65"/>
      <c r="AEZ39" s="65"/>
      <c r="AFA39" s="65"/>
      <c r="AFB39" s="65"/>
      <c r="AFC39" s="65"/>
      <c r="AFD39" s="65"/>
      <c r="AFE39" s="65"/>
      <c r="AFF39" s="65"/>
      <c r="AFG39" s="65"/>
      <c r="AFH39" s="65"/>
      <c r="AFI39" s="65"/>
      <c r="AFJ39" s="65"/>
      <c r="AFK39" s="65"/>
      <c r="AFL39" s="65"/>
      <c r="AFM39" s="65"/>
      <c r="AFN39" s="65"/>
      <c r="AFO39" s="65"/>
      <c r="AFP39" s="65"/>
      <c r="AFQ39" s="65"/>
      <c r="AFR39" s="65"/>
      <c r="AFS39" s="65"/>
      <c r="AFT39" s="65"/>
      <c r="AFU39" s="65"/>
      <c r="AFV39" s="65"/>
      <c r="AFW39" s="65"/>
      <c r="AFX39" s="65"/>
      <c r="AFY39" s="65"/>
      <c r="AFZ39" s="65"/>
      <c r="AGA39" s="65"/>
      <c r="AGB39" s="65"/>
      <c r="AGC39" s="65"/>
      <c r="AGD39" s="65"/>
      <c r="AGE39" s="65"/>
      <c r="AGF39" s="65"/>
      <c r="AGG39" s="65"/>
    </row>
    <row r="40" spans="1:865">
      <c r="A40" s="66">
        <v>44600</v>
      </c>
      <c r="B40" s="67">
        <v>16.54</v>
      </c>
      <c r="C40" s="67">
        <v>16.87</v>
      </c>
      <c r="D40" s="67">
        <v>17.420000000000002</v>
      </c>
      <c r="E40" s="67">
        <v>17.97</v>
      </c>
      <c r="F40" s="67">
        <v>18.39</v>
      </c>
      <c r="G40" s="67">
        <v>18.43</v>
      </c>
      <c r="H40" s="67">
        <v>12.01</v>
      </c>
      <c r="I40" s="67">
        <v>11.94</v>
      </c>
      <c r="J40" s="67">
        <v>11.88</v>
      </c>
      <c r="K40" s="67">
        <v>11.85</v>
      </c>
      <c r="L40" s="67">
        <v>11.55</v>
      </c>
      <c r="M40" s="67">
        <v>11.44</v>
      </c>
      <c r="N40" s="67">
        <v>11.7</v>
      </c>
      <c r="O40" s="67">
        <v>11.58</v>
      </c>
      <c r="P40" s="67">
        <v>11.44</v>
      </c>
      <c r="Q40" s="67">
        <v>10.72</v>
      </c>
      <c r="R40" s="67">
        <v>10.6</v>
      </c>
      <c r="S40" s="67">
        <v>10.52</v>
      </c>
      <c r="T40" s="67">
        <v>10.029999999999999</v>
      </c>
      <c r="U40" s="67">
        <v>9.98</v>
      </c>
      <c r="V40" s="67">
        <v>9.36</v>
      </c>
      <c r="W40" s="67">
        <v>8.93</v>
      </c>
      <c r="X40" s="67">
        <v>8.43</v>
      </c>
      <c r="Y40" s="67">
        <v>8.09</v>
      </c>
      <c r="Z40" s="67">
        <v>7.03</v>
      </c>
      <c r="AA40" s="67">
        <v>6.67</v>
      </c>
      <c r="AB40" s="67">
        <v>6.67</v>
      </c>
      <c r="AC40" s="67">
        <v>6.67</v>
      </c>
      <c r="AD40" s="67">
        <v>6.67</v>
      </c>
      <c r="AE40" s="67">
        <v>6.67</v>
      </c>
      <c r="AF40" s="67">
        <v>6.67</v>
      </c>
      <c r="AG40" s="67">
        <v>6.67</v>
      </c>
      <c r="AH40" s="67">
        <v>6.67</v>
      </c>
      <c r="AI40" s="67">
        <v>6.67</v>
      </c>
      <c r="AJ40" s="67">
        <v>6.67</v>
      </c>
      <c r="AK40" s="67">
        <v>6.67</v>
      </c>
      <c r="AL40" s="67">
        <v>6.67</v>
      </c>
      <c r="AM40" s="67">
        <v>6.67</v>
      </c>
      <c r="AN40" s="67">
        <v>6.67</v>
      </c>
      <c r="AO40" s="67">
        <v>6.67</v>
      </c>
      <c r="AP40" s="67">
        <v>6.67</v>
      </c>
      <c r="AQ40" s="67">
        <v>6.67</v>
      </c>
      <c r="AR40" s="67">
        <v>6.67</v>
      </c>
      <c r="AS40" s="67">
        <v>6.67</v>
      </c>
      <c r="AT40" s="67">
        <v>6.67</v>
      </c>
      <c r="AU40" s="67">
        <v>6.67</v>
      </c>
      <c r="AV40" s="67">
        <v>8.0500000000000007</v>
      </c>
      <c r="AW40" s="67">
        <v>8.08</v>
      </c>
      <c r="AX40" s="67">
        <v>11.78</v>
      </c>
      <c r="AY40" s="67">
        <v>11.89</v>
      </c>
      <c r="AZ40" s="67">
        <v>15.22</v>
      </c>
      <c r="BA40" s="67">
        <v>14.75</v>
      </c>
      <c r="BB40" s="67">
        <v>14.72</v>
      </c>
      <c r="BC40" s="67">
        <v>14.42</v>
      </c>
      <c r="BD40" s="67">
        <v>14.32</v>
      </c>
      <c r="BE40" s="67">
        <v>14.18</v>
      </c>
      <c r="BF40" s="67">
        <v>14.16</v>
      </c>
      <c r="BG40" s="67">
        <v>14.26</v>
      </c>
      <c r="BH40" s="67">
        <v>13.42</v>
      </c>
      <c r="BI40" s="67">
        <v>13.08</v>
      </c>
      <c r="BJ40" s="67">
        <v>12.75</v>
      </c>
      <c r="BK40" s="67">
        <v>12.4</v>
      </c>
      <c r="BL40" s="67">
        <v>16.2</v>
      </c>
      <c r="BM40" s="67">
        <v>16.12</v>
      </c>
      <c r="BN40" s="67">
        <v>17.760000000000002</v>
      </c>
      <c r="BO40" s="67">
        <v>17.59</v>
      </c>
      <c r="BP40" s="67">
        <v>13.52</v>
      </c>
      <c r="BQ40" s="67">
        <v>12.81</v>
      </c>
      <c r="BR40" s="67">
        <v>12.09</v>
      </c>
      <c r="BS40" s="67">
        <v>11.14</v>
      </c>
      <c r="BT40" s="67">
        <v>10.44</v>
      </c>
      <c r="BU40" s="67">
        <v>9.7200000000000006</v>
      </c>
      <c r="BV40" s="67">
        <v>9.09</v>
      </c>
      <c r="BW40" s="67">
        <v>8.34</v>
      </c>
      <c r="BX40" s="67">
        <v>7.69</v>
      </c>
      <c r="BY40" s="67">
        <v>7.29</v>
      </c>
      <c r="BZ40" s="67">
        <v>8.67</v>
      </c>
      <c r="CA40" s="67">
        <v>8.67</v>
      </c>
      <c r="CB40" s="67">
        <v>8.67</v>
      </c>
      <c r="CC40" s="67">
        <v>8.33</v>
      </c>
      <c r="CD40" s="67">
        <v>8.33</v>
      </c>
      <c r="CE40" s="67">
        <v>8.33</v>
      </c>
      <c r="CF40" s="67">
        <v>7.67</v>
      </c>
      <c r="CG40" s="67">
        <v>7.33</v>
      </c>
      <c r="CH40" s="67">
        <v>7</v>
      </c>
      <c r="CI40" s="67">
        <v>6.67</v>
      </c>
      <c r="CJ40" s="67">
        <v>6.67</v>
      </c>
      <c r="CK40" s="67">
        <v>6.67</v>
      </c>
      <c r="CL40" s="67">
        <v>6.67</v>
      </c>
      <c r="CM40" s="67">
        <v>6.67</v>
      </c>
      <c r="CN40" s="67">
        <v>6.67</v>
      </c>
      <c r="CO40" s="67">
        <v>6.67</v>
      </c>
      <c r="CP40" s="67">
        <v>6.67</v>
      </c>
      <c r="CQ40" s="67">
        <v>6.67</v>
      </c>
      <c r="CR40" s="67">
        <v>6.67</v>
      </c>
      <c r="CS40" s="67">
        <v>6.67</v>
      </c>
    </row>
    <row r="41" spans="1:865">
      <c r="A41" s="66">
        <v>44601</v>
      </c>
      <c r="B41" s="67">
        <v>6.67</v>
      </c>
      <c r="C41" s="67">
        <v>6.67</v>
      </c>
      <c r="D41" s="67">
        <v>6.67</v>
      </c>
      <c r="E41" s="67">
        <v>6.67</v>
      </c>
      <c r="F41" s="67">
        <v>6.67</v>
      </c>
      <c r="G41" s="67">
        <v>6.67</v>
      </c>
      <c r="H41" s="67">
        <v>11.22</v>
      </c>
      <c r="I41" s="67">
        <v>11.13</v>
      </c>
      <c r="J41" s="67">
        <v>10.94</v>
      </c>
      <c r="K41" s="67">
        <v>10.61</v>
      </c>
      <c r="L41" s="67">
        <v>10.52</v>
      </c>
      <c r="M41" s="67">
        <v>10.27</v>
      </c>
      <c r="N41" s="67">
        <v>9.39</v>
      </c>
      <c r="O41" s="67">
        <v>8.7899999999999991</v>
      </c>
      <c r="P41" s="67">
        <v>8.7899999999999991</v>
      </c>
      <c r="Q41" s="67">
        <v>9.42</v>
      </c>
      <c r="R41" s="67">
        <v>8.7200000000000006</v>
      </c>
      <c r="S41" s="67">
        <v>8.26</v>
      </c>
      <c r="T41" s="67">
        <v>9.35</v>
      </c>
      <c r="U41" s="67">
        <v>9.2100000000000009</v>
      </c>
      <c r="V41" s="67">
        <v>7.76</v>
      </c>
      <c r="W41" s="67">
        <v>7.33</v>
      </c>
      <c r="X41" s="67">
        <v>7.11</v>
      </c>
      <c r="Y41" s="67">
        <v>6.88</v>
      </c>
      <c r="Z41" s="67">
        <v>6.67</v>
      </c>
      <c r="AA41" s="67">
        <v>6.67</v>
      </c>
      <c r="AB41" s="67">
        <v>6.67</v>
      </c>
      <c r="AC41" s="67">
        <v>6.67</v>
      </c>
      <c r="AD41" s="67">
        <v>6.67</v>
      </c>
      <c r="AE41" s="67">
        <v>6.67</v>
      </c>
      <c r="AF41" s="67">
        <v>6.67</v>
      </c>
      <c r="AG41" s="67">
        <v>6.67</v>
      </c>
      <c r="AH41" s="67">
        <v>6.67</v>
      </c>
      <c r="AI41" s="67">
        <v>6.67</v>
      </c>
      <c r="AJ41" s="67">
        <v>6.67</v>
      </c>
      <c r="AK41" s="67">
        <v>6.67</v>
      </c>
      <c r="AL41" s="67">
        <v>5</v>
      </c>
      <c r="AM41" s="67">
        <v>5</v>
      </c>
      <c r="AN41" s="67">
        <v>5</v>
      </c>
      <c r="AO41" s="67">
        <v>5</v>
      </c>
      <c r="AP41" s="67">
        <v>5</v>
      </c>
      <c r="AQ41" s="67">
        <v>5</v>
      </c>
      <c r="AR41" s="67">
        <v>5</v>
      </c>
      <c r="AS41" s="67">
        <v>5</v>
      </c>
      <c r="AT41" s="67">
        <v>5</v>
      </c>
      <c r="AU41" s="67">
        <v>5</v>
      </c>
      <c r="AV41" s="67">
        <v>5</v>
      </c>
      <c r="AW41" s="67">
        <v>5</v>
      </c>
      <c r="AX41" s="67">
        <v>5</v>
      </c>
      <c r="AY41" s="67">
        <v>5</v>
      </c>
      <c r="AZ41" s="67">
        <v>4</v>
      </c>
      <c r="BA41" s="67">
        <v>4</v>
      </c>
      <c r="BB41" s="67">
        <v>4</v>
      </c>
      <c r="BC41" s="67">
        <v>4</v>
      </c>
      <c r="BD41" s="67">
        <v>4</v>
      </c>
      <c r="BE41" s="67">
        <v>4</v>
      </c>
      <c r="BF41" s="67">
        <v>4</v>
      </c>
      <c r="BG41" s="67">
        <v>4</v>
      </c>
      <c r="BH41" s="67">
        <v>4</v>
      </c>
      <c r="BI41" s="67">
        <v>4</v>
      </c>
      <c r="BJ41" s="67">
        <v>4</v>
      </c>
      <c r="BK41" s="67">
        <v>4</v>
      </c>
      <c r="BL41" s="67">
        <v>4</v>
      </c>
      <c r="BM41" s="67">
        <v>4</v>
      </c>
      <c r="BN41" s="67">
        <v>4</v>
      </c>
      <c r="BO41" s="67">
        <v>4</v>
      </c>
      <c r="BP41" s="67">
        <v>4</v>
      </c>
      <c r="BQ41" s="67">
        <v>4</v>
      </c>
      <c r="BR41" s="67">
        <v>4</v>
      </c>
      <c r="BS41" s="67">
        <v>4.33</v>
      </c>
      <c r="BT41" s="67">
        <v>4.67</v>
      </c>
      <c r="BU41" s="67">
        <v>5</v>
      </c>
      <c r="BV41" s="67">
        <v>5</v>
      </c>
      <c r="BW41" s="67">
        <v>5</v>
      </c>
      <c r="BX41" s="67">
        <v>5</v>
      </c>
      <c r="BY41" s="67">
        <v>5</v>
      </c>
      <c r="BZ41" s="67">
        <v>8.3800000000000008</v>
      </c>
      <c r="CA41" s="67">
        <v>8.32</v>
      </c>
      <c r="CB41" s="67">
        <v>8.14</v>
      </c>
      <c r="CC41" s="67">
        <v>8.02</v>
      </c>
      <c r="CD41" s="67">
        <v>6.67</v>
      </c>
      <c r="CE41" s="67">
        <v>6.67</v>
      </c>
      <c r="CF41" s="67">
        <v>6.67</v>
      </c>
      <c r="CG41" s="67">
        <v>6.67</v>
      </c>
      <c r="CH41" s="67">
        <v>6.67</v>
      </c>
      <c r="CI41" s="67">
        <v>6.67</v>
      </c>
      <c r="CJ41" s="67">
        <v>6.67</v>
      </c>
      <c r="CK41" s="67">
        <v>6.67</v>
      </c>
      <c r="CL41" s="67">
        <v>6.67</v>
      </c>
      <c r="CM41" s="67">
        <v>6.67</v>
      </c>
      <c r="CN41" s="67">
        <v>6.67</v>
      </c>
      <c r="CO41" s="67">
        <v>6.67</v>
      </c>
      <c r="CP41" s="67">
        <v>6.67</v>
      </c>
      <c r="CQ41" s="67">
        <v>6.67</v>
      </c>
      <c r="CR41" s="67">
        <v>6.67</v>
      </c>
      <c r="CS41" s="67">
        <v>6.67</v>
      </c>
    </row>
    <row r="42" spans="1:865">
      <c r="A42" s="66">
        <v>44602</v>
      </c>
      <c r="B42" s="67">
        <v>6.67</v>
      </c>
      <c r="C42" s="67">
        <v>6.67</v>
      </c>
      <c r="D42" s="67">
        <v>6.67</v>
      </c>
      <c r="E42" s="67">
        <v>6.67</v>
      </c>
      <c r="F42" s="67">
        <v>6.67</v>
      </c>
      <c r="G42" s="67">
        <v>6.93</v>
      </c>
      <c r="H42" s="67">
        <v>6.67</v>
      </c>
      <c r="I42" s="67">
        <v>6.67</v>
      </c>
      <c r="J42" s="67">
        <v>6.67</v>
      </c>
      <c r="K42" s="67">
        <v>6.67</v>
      </c>
      <c r="L42" s="67">
        <v>6.67</v>
      </c>
      <c r="M42" s="67">
        <v>6.67</v>
      </c>
      <c r="N42" s="67">
        <v>6.67</v>
      </c>
      <c r="O42" s="67">
        <v>6.67</v>
      </c>
      <c r="P42" s="67">
        <v>6.67</v>
      </c>
      <c r="Q42" s="67">
        <v>6.67</v>
      </c>
      <c r="R42" s="67">
        <v>6.67</v>
      </c>
      <c r="S42" s="67">
        <v>6.67</v>
      </c>
      <c r="T42" s="67">
        <v>6.67</v>
      </c>
      <c r="U42" s="67">
        <v>6.67</v>
      </c>
      <c r="V42" s="67">
        <v>6.67</v>
      </c>
      <c r="W42" s="67">
        <v>6.67</v>
      </c>
      <c r="X42" s="67">
        <v>6.67</v>
      </c>
      <c r="Y42" s="67">
        <v>6.67</v>
      </c>
      <c r="Z42" s="67">
        <v>6.67</v>
      </c>
      <c r="AA42" s="67">
        <v>6.67</v>
      </c>
      <c r="AB42" s="67">
        <v>6.67</v>
      </c>
      <c r="AC42" s="67">
        <v>6.67</v>
      </c>
      <c r="AD42" s="67">
        <v>6</v>
      </c>
      <c r="AE42" s="67">
        <v>6</v>
      </c>
      <c r="AF42" s="67">
        <v>6</v>
      </c>
      <c r="AG42" s="67">
        <v>6</v>
      </c>
      <c r="AH42" s="67">
        <v>6</v>
      </c>
      <c r="AI42" s="67">
        <v>6</v>
      </c>
      <c r="AJ42" s="67">
        <v>6</v>
      </c>
      <c r="AK42" s="67">
        <v>6</v>
      </c>
      <c r="AL42" s="67">
        <v>5</v>
      </c>
      <c r="AM42" s="67">
        <v>5</v>
      </c>
      <c r="AN42" s="67">
        <v>5</v>
      </c>
      <c r="AO42" s="67">
        <v>5</v>
      </c>
      <c r="AP42" s="67">
        <v>5</v>
      </c>
      <c r="AQ42" s="67">
        <v>5</v>
      </c>
      <c r="AR42" s="67">
        <v>5</v>
      </c>
      <c r="AS42" s="67">
        <v>5</v>
      </c>
      <c r="AT42" s="67">
        <v>5</v>
      </c>
      <c r="AU42" s="67">
        <v>5</v>
      </c>
      <c r="AV42" s="67">
        <v>5</v>
      </c>
      <c r="AW42" s="67">
        <v>5</v>
      </c>
      <c r="AX42" s="67">
        <v>5</v>
      </c>
      <c r="AY42" s="67">
        <v>5</v>
      </c>
      <c r="AZ42" s="67">
        <v>5</v>
      </c>
      <c r="BA42" s="67">
        <v>5</v>
      </c>
      <c r="BB42" s="67">
        <v>5</v>
      </c>
      <c r="BC42" s="67">
        <v>5</v>
      </c>
      <c r="BD42" s="67">
        <v>5</v>
      </c>
      <c r="BE42" s="67">
        <v>5.09</v>
      </c>
      <c r="BF42" s="67">
        <v>5.3</v>
      </c>
      <c r="BG42" s="67">
        <v>5.62</v>
      </c>
      <c r="BH42" s="67">
        <v>5.95</v>
      </c>
      <c r="BI42" s="67">
        <v>6</v>
      </c>
      <c r="BJ42" s="67">
        <v>6</v>
      </c>
      <c r="BK42" s="67">
        <v>6</v>
      </c>
      <c r="BL42" s="67">
        <v>7.68</v>
      </c>
      <c r="BM42" s="67">
        <v>7.82</v>
      </c>
      <c r="BN42" s="67">
        <v>7.88</v>
      </c>
      <c r="BO42" s="67">
        <v>8.0399999999999991</v>
      </c>
      <c r="BP42" s="67">
        <v>8.1300000000000008</v>
      </c>
      <c r="BQ42" s="67">
        <v>8.44</v>
      </c>
      <c r="BR42" s="67">
        <v>8.4700000000000006</v>
      </c>
      <c r="BS42" s="67">
        <v>8.74</v>
      </c>
      <c r="BT42" s="67">
        <v>7.33</v>
      </c>
      <c r="BU42" s="67">
        <v>7.33</v>
      </c>
      <c r="BV42" s="67">
        <v>7.33</v>
      </c>
      <c r="BW42" s="67">
        <v>7.33</v>
      </c>
      <c r="BX42" s="67">
        <v>7.41</v>
      </c>
      <c r="BY42" s="67">
        <v>7.56</v>
      </c>
      <c r="BZ42" s="67">
        <v>7.66</v>
      </c>
      <c r="CA42" s="67">
        <v>7.88</v>
      </c>
      <c r="CB42" s="67">
        <v>8.23</v>
      </c>
      <c r="CC42" s="67">
        <v>8.4</v>
      </c>
      <c r="CD42" s="67">
        <v>7.33</v>
      </c>
      <c r="CE42" s="67">
        <v>7.33</v>
      </c>
      <c r="CF42" s="67">
        <v>7.33</v>
      </c>
      <c r="CG42" s="67">
        <v>7.33</v>
      </c>
      <c r="CH42" s="67">
        <v>7.33</v>
      </c>
      <c r="CI42" s="67">
        <v>7.33</v>
      </c>
      <c r="CJ42" s="67">
        <v>7.33</v>
      </c>
      <c r="CK42" s="67">
        <v>7.33</v>
      </c>
      <c r="CL42" s="67">
        <v>7.33</v>
      </c>
      <c r="CM42" s="67">
        <v>7.33</v>
      </c>
      <c r="CN42" s="67">
        <v>8.33</v>
      </c>
      <c r="CO42" s="67">
        <v>8.33</v>
      </c>
      <c r="CP42" s="67">
        <v>8.33</v>
      </c>
      <c r="CQ42" s="67">
        <v>8.33</v>
      </c>
      <c r="CR42" s="67">
        <v>8.33</v>
      </c>
      <c r="CS42" s="67">
        <v>8.33</v>
      </c>
    </row>
    <row r="43" spans="1:865">
      <c r="A43" s="66">
        <v>44603</v>
      </c>
      <c r="B43" s="67">
        <v>11.54</v>
      </c>
      <c r="C43" s="67">
        <v>11.84</v>
      </c>
      <c r="D43" s="67">
        <v>13.89</v>
      </c>
      <c r="E43" s="67">
        <v>14.55</v>
      </c>
      <c r="F43" s="67">
        <v>14.22</v>
      </c>
      <c r="G43" s="67">
        <v>13.89</v>
      </c>
      <c r="H43" s="67">
        <v>8</v>
      </c>
      <c r="I43" s="67">
        <v>8</v>
      </c>
      <c r="J43" s="67">
        <v>8.26</v>
      </c>
      <c r="K43" s="67">
        <v>7.64</v>
      </c>
      <c r="L43" s="67">
        <v>11.89</v>
      </c>
      <c r="M43" s="67">
        <v>11</v>
      </c>
      <c r="N43" s="67">
        <v>10.29</v>
      </c>
      <c r="O43" s="67">
        <v>9.51</v>
      </c>
      <c r="P43" s="67">
        <v>8.84</v>
      </c>
      <c r="Q43" s="67">
        <v>8.4600000000000009</v>
      </c>
      <c r="R43" s="67">
        <v>8.32</v>
      </c>
      <c r="S43" s="67">
        <v>8</v>
      </c>
      <c r="T43" s="67">
        <v>7</v>
      </c>
      <c r="U43" s="67">
        <v>6.33</v>
      </c>
      <c r="V43" s="67">
        <v>6.33</v>
      </c>
      <c r="W43" s="67">
        <v>6.33</v>
      </c>
      <c r="X43" s="67">
        <v>6.33</v>
      </c>
      <c r="Y43" s="67">
        <v>6.33</v>
      </c>
      <c r="Z43" s="67">
        <v>6.33</v>
      </c>
      <c r="AA43" s="67">
        <v>6.33</v>
      </c>
      <c r="AB43" s="67">
        <v>6.33</v>
      </c>
      <c r="AC43" s="67">
        <v>6.33</v>
      </c>
      <c r="AD43" s="67">
        <v>6.33</v>
      </c>
      <c r="AE43" s="67">
        <v>6.33</v>
      </c>
      <c r="AF43" s="67">
        <v>6.33</v>
      </c>
      <c r="AG43" s="67">
        <v>6.33</v>
      </c>
      <c r="AH43" s="67">
        <v>6.33</v>
      </c>
      <c r="AI43" s="67">
        <v>6.33</v>
      </c>
      <c r="AJ43" s="67">
        <v>6.33</v>
      </c>
      <c r="AK43" s="67">
        <v>6.33</v>
      </c>
      <c r="AL43" s="67">
        <v>6.33</v>
      </c>
      <c r="AM43" s="67">
        <v>6.33</v>
      </c>
      <c r="AN43" s="67">
        <v>6.33</v>
      </c>
      <c r="AO43" s="67">
        <v>6.33</v>
      </c>
      <c r="AP43" s="67">
        <v>6.33</v>
      </c>
      <c r="AQ43" s="67">
        <v>6.33</v>
      </c>
      <c r="AR43" s="67">
        <v>6.33</v>
      </c>
      <c r="AS43" s="67">
        <v>6.33</v>
      </c>
      <c r="AT43" s="67">
        <v>6.67</v>
      </c>
      <c r="AU43" s="67">
        <v>6.67</v>
      </c>
      <c r="AV43" s="67">
        <v>6.67</v>
      </c>
      <c r="AW43" s="67">
        <v>6.67</v>
      </c>
      <c r="AX43" s="67">
        <v>7</v>
      </c>
      <c r="AY43" s="67">
        <v>7.4</v>
      </c>
      <c r="AZ43" s="67">
        <v>10</v>
      </c>
      <c r="BA43" s="67">
        <v>10.33</v>
      </c>
      <c r="BB43" s="67">
        <v>10.83</v>
      </c>
      <c r="BC43" s="67">
        <v>10.72</v>
      </c>
      <c r="BD43" s="67">
        <v>10.58</v>
      </c>
      <c r="BE43" s="67">
        <v>10.44</v>
      </c>
      <c r="BF43" s="67">
        <v>10.119999999999999</v>
      </c>
      <c r="BG43" s="67">
        <v>9.84</v>
      </c>
      <c r="BH43" s="67">
        <v>9.48</v>
      </c>
      <c r="BI43" s="67">
        <v>9.2100000000000009</v>
      </c>
      <c r="BJ43" s="67">
        <v>16.559999999999999</v>
      </c>
      <c r="BK43" s="67">
        <v>16.260000000000002</v>
      </c>
      <c r="BL43" s="67">
        <v>15.08</v>
      </c>
      <c r="BM43" s="67">
        <v>14.42</v>
      </c>
      <c r="BN43" s="67">
        <v>13.75</v>
      </c>
      <c r="BO43" s="67">
        <v>13.08</v>
      </c>
      <c r="BP43" s="67">
        <v>12.75</v>
      </c>
      <c r="BQ43" s="67">
        <v>12.42</v>
      </c>
      <c r="BR43" s="67">
        <v>11.68</v>
      </c>
      <c r="BS43" s="67">
        <v>11.63</v>
      </c>
      <c r="BT43" s="67">
        <v>10.25</v>
      </c>
      <c r="BU43" s="67">
        <v>10.1</v>
      </c>
      <c r="BV43" s="67">
        <v>8.4</v>
      </c>
      <c r="BW43" s="67">
        <v>8.42</v>
      </c>
      <c r="BX43" s="67">
        <v>8.41</v>
      </c>
      <c r="BY43" s="67">
        <v>8.41</v>
      </c>
      <c r="BZ43" s="67">
        <v>8.49</v>
      </c>
      <c r="CA43" s="67">
        <v>8.4600000000000009</v>
      </c>
      <c r="CB43" s="67">
        <v>8.5399999999999991</v>
      </c>
      <c r="CC43" s="67">
        <v>8.7200000000000006</v>
      </c>
      <c r="CD43" s="67">
        <v>8.9</v>
      </c>
      <c r="CE43" s="67">
        <v>9.09</v>
      </c>
      <c r="CF43" s="67">
        <v>15.02</v>
      </c>
      <c r="CG43" s="67">
        <v>15.35</v>
      </c>
      <c r="CH43" s="67">
        <v>16.010000000000002</v>
      </c>
      <c r="CI43" s="67">
        <v>16.23</v>
      </c>
      <c r="CJ43" s="67">
        <v>16.18</v>
      </c>
      <c r="CK43" s="67">
        <v>15.98</v>
      </c>
      <c r="CL43" s="67">
        <v>15.72</v>
      </c>
      <c r="CM43" s="67">
        <v>15.43</v>
      </c>
      <c r="CN43" s="67">
        <v>15.13</v>
      </c>
      <c r="CO43" s="67">
        <v>14.85</v>
      </c>
      <c r="CP43" s="67">
        <v>14.64</v>
      </c>
      <c r="CQ43" s="67">
        <v>14.45</v>
      </c>
      <c r="CR43" s="67">
        <v>14.26</v>
      </c>
      <c r="CS43" s="67">
        <v>14.09</v>
      </c>
    </row>
    <row r="44" spans="1:865">
      <c r="A44" s="66">
        <v>44604</v>
      </c>
      <c r="B44" s="67">
        <v>15.6</v>
      </c>
      <c r="C44" s="67">
        <v>14.96</v>
      </c>
      <c r="D44" s="67">
        <v>19.05</v>
      </c>
      <c r="E44" s="67">
        <v>19.05</v>
      </c>
      <c r="F44" s="67">
        <v>18.71</v>
      </c>
      <c r="G44" s="67">
        <v>18.920000000000002</v>
      </c>
      <c r="H44" s="67">
        <v>18.420000000000002</v>
      </c>
      <c r="I44" s="67">
        <v>17.23</v>
      </c>
      <c r="J44" s="67">
        <v>16.579999999999998</v>
      </c>
      <c r="K44" s="67">
        <v>15.95</v>
      </c>
      <c r="L44" s="67">
        <v>14.51</v>
      </c>
      <c r="M44" s="67">
        <v>13.17</v>
      </c>
      <c r="N44" s="67">
        <v>10.210000000000001</v>
      </c>
      <c r="O44" s="67">
        <v>9.2200000000000006</v>
      </c>
      <c r="P44" s="67">
        <v>7.89</v>
      </c>
      <c r="Q44" s="67">
        <v>6.54</v>
      </c>
      <c r="R44" s="67">
        <v>6.33</v>
      </c>
      <c r="S44" s="67">
        <v>6.33</v>
      </c>
      <c r="T44" s="67">
        <v>6.33</v>
      </c>
      <c r="U44" s="67">
        <v>6.33</v>
      </c>
      <c r="V44" s="67">
        <v>6.33</v>
      </c>
      <c r="W44" s="67">
        <v>6.33</v>
      </c>
      <c r="X44" s="67">
        <v>6.33</v>
      </c>
      <c r="Y44" s="67">
        <v>6.33</v>
      </c>
      <c r="Z44" s="67">
        <v>6.33</v>
      </c>
      <c r="AA44" s="67">
        <v>6.33</v>
      </c>
      <c r="AB44" s="67">
        <v>6.33</v>
      </c>
      <c r="AC44" s="67">
        <v>6.33</v>
      </c>
      <c r="AD44" s="67">
        <v>6.33</v>
      </c>
      <c r="AE44" s="67">
        <v>6.33</v>
      </c>
      <c r="AF44" s="67">
        <v>6.33</v>
      </c>
      <c r="AG44" s="67">
        <v>6.33</v>
      </c>
      <c r="AH44" s="67">
        <v>6.33</v>
      </c>
      <c r="AI44" s="67">
        <v>6.33</v>
      </c>
      <c r="AJ44" s="67">
        <v>6.33</v>
      </c>
      <c r="AK44" s="67">
        <v>6.33</v>
      </c>
      <c r="AL44" s="67">
        <v>6.33</v>
      </c>
      <c r="AM44" s="67">
        <v>6.33</v>
      </c>
      <c r="AN44" s="67">
        <v>6.33</v>
      </c>
      <c r="AO44" s="67">
        <v>6.33</v>
      </c>
      <c r="AP44" s="67">
        <v>6.33</v>
      </c>
      <c r="AQ44" s="67">
        <v>6.33</v>
      </c>
      <c r="AR44" s="67">
        <v>5.67</v>
      </c>
      <c r="AS44" s="67">
        <v>5.67</v>
      </c>
      <c r="AT44" s="67">
        <v>5.67</v>
      </c>
      <c r="AU44" s="67">
        <v>5.67</v>
      </c>
      <c r="AV44" s="67">
        <v>5.67</v>
      </c>
      <c r="AW44" s="67">
        <v>5.67</v>
      </c>
      <c r="AX44" s="67">
        <v>5.67</v>
      </c>
      <c r="AY44" s="67">
        <v>6.33</v>
      </c>
      <c r="AZ44" s="67">
        <v>6.33</v>
      </c>
      <c r="BA44" s="67">
        <v>6.33</v>
      </c>
      <c r="BB44" s="67">
        <v>6.33</v>
      </c>
      <c r="BC44" s="67">
        <v>6.33</v>
      </c>
      <c r="BD44" s="67">
        <v>6.33</v>
      </c>
      <c r="BE44" s="67">
        <v>6.33</v>
      </c>
      <c r="BF44" s="67">
        <v>6.33</v>
      </c>
      <c r="BG44" s="67">
        <v>6.33</v>
      </c>
      <c r="BH44" s="67">
        <v>6.33</v>
      </c>
      <c r="BI44" s="67">
        <v>6.33</v>
      </c>
      <c r="BJ44" s="67">
        <v>6.33</v>
      </c>
      <c r="BK44" s="67">
        <v>6.33</v>
      </c>
      <c r="BL44" s="67">
        <v>6.33</v>
      </c>
      <c r="BM44" s="67">
        <v>6.33</v>
      </c>
      <c r="BN44" s="67">
        <v>6.33</v>
      </c>
      <c r="BO44" s="67">
        <v>6.33</v>
      </c>
      <c r="BP44" s="67">
        <v>6.33</v>
      </c>
      <c r="BQ44" s="67">
        <v>6.33</v>
      </c>
      <c r="BR44" s="67">
        <v>6.33</v>
      </c>
      <c r="BS44" s="67">
        <v>6.33</v>
      </c>
      <c r="BT44" s="67">
        <v>6.33</v>
      </c>
      <c r="BU44" s="67">
        <v>6.33</v>
      </c>
      <c r="BV44" s="67">
        <v>6.33</v>
      </c>
      <c r="BW44" s="67">
        <v>6.33</v>
      </c>
      <c r="BX44" s="67">
        <v>6.51</v>
      </c>
      <c r="BY44" s="67">
        <v>6.74</v>
      </c>
      <c r="BZ44" s="67">
        <v>7.11</v>
      </c>
      <c r="CA44" s="67">
        <v>7.44</v>
      </c>
      <c r="CB44" s="67">
        <v>8.5500000000000007</v>
      </c>
      <c r="CC44" s="67">
        <v>9.2200000000000006</v>
      </c>
      <c r="CD44" s="67">
        <v>9.8800000000000008</v>
      </c>
      <c r="CE44" s="67">
        <v>10.44</v>
      </c>
      <c r="CF44" s="67">
        <v>11.11</v>
      </c>
      <c r="CG44" s="67">
        <v>11.88</v>
      </c>
      <c r="CH44" s="67">
        <v>13.21</v>
      </c>
      <c r="CI44" s="67">
        <v>13.87</v>
      </c>
      <c r="CJ44" s="67">
        <v>14.37</v>
      </c>
      <c r="CK44" s="67">
        <v>14.66</v>
      </c>
      <c r="CL44" s="67">
        <v>14.77</v>
      </c>
      <c r="CM44" s="67">
        <v>14.77</v>
      </c>
      <c r="CN44" s="67">
        <v>15.1</v>
      </c>
      <c r="CO44" s="67">
        <v>15.37</v>
      </c>
      <c r="CP44" s="67">
        <v>15.51</v>
      </c>
      <c r="CQ44" s="67">
        <v>15.74</v>
      </c>
      <c r="CR44" s="67">
        <v>15.84</v>
      </c>
      <c r="CS44" s="67">
        <v>15.85</v>
      </c>
    </row>
    <row r="45" spans="1:865">
      <c r="A45" s="66">
        <v>44605</v>
      </c>
      <c r="B45" s="67">
        <v>13.05</v>
      </c>
      <c r="C45" s="67">
        <v>12.72</v>
      </c>
      <c r="D45" s="67">
        <v>12.74</v>
      </c>
      <c r="E45" s="67">
        <v>12.8</v>
      </c>
      <c r="F45" s="67">
        <v>12.39</v>
      </c>
      <c r="G45" s="67">
        <v>12.02</v>
      </c>
      <c r="H45" s="67">
        <v>11.72</v>
      </c>
      <c r="I45" s="67">
        <v>11.48</v>
      </c>
      <c r="J45" s="67">
        <v>11.46</v>
      </c>
      <c r="K45" s="67">
        <v>11.24</v>
      </c>
      <c r="L45" s="67">
        <v>10.46</v>
      </c>
      <c r="M45" s="67">
        <v>10.16</v>
      </c>
      <c r="N45" s="67">
        <v>9.33</v>
      </c>
      <c r="O45" s="67">
        <v>9.33</v>
      </c>
      <c r="P45" s="67">
        <v>9</v>
      </c>
      <c r="Q45" s="67">
        <v>8.67</v>
      </c>
      <c r="R45" s="67">
        <v>8.33</v>
      </c>
      <c r="S45" s="67">
        <v>8</v>
      </c>
      <c r="T45" s="67">
        <v>7.67</v>
      </c>
      <c r="U45" s="67">
        <v>7.33</v>
      </c>
      <c r="V45" s="67">
        <v>7</v>
      </c>
      <c r="W45" s="67">
        <v>6.67</v>
      </c>
      <c r="X45" s="67">
        <v>6.33</v>
      </c>
      <c r="Y45" s="67">
        <v>6.33</v>
      </c>
      <c r="Z45" s="67">
        <v>6.33</v>
      </c>
      <c r="AA45" s="67">
        <v>6.33</v>
      </c>
      <c r="AB45" s="67">
        <v>6.33</v>
      </c>
      <c r="AC45" s="67">
        <v>6.33</v>
      </c>
      <c r="AD45" s="67">
        <v>6.33</v>
      </c>
      <c r="AE45" s="67">
        <v>6.33</v>
      </c>
      <c r="AF45" s="67">
        <v>6.33</v>
      </c>
      <c r="AG45" s="67">
        <v>6.33</v>
      </c>
      <c r="AH45" s="67">
        <v>6.33</v>
      </c>
      <c r="AI45" s="67">
        <v>6.33</v>
      </c>
      <c r="AJ45" s="67">
        <v>6.33</v>
      </c>
      <c r="AK45" s="67">
        <v>6.33</v>
      </c>
      <c r="AL45" s="67">
        <v>6.33</v>
      </c>
      <c r="AM45" s="67">
        <v>6.33</v>
      </c>
      <c r="AN45" s="67">
        <v>6.33</v>
      </c>
      <c r="AO45" s="67">
        <v>6.33</v>
      </c>
      <c r="AP45" s="67">
        <v>6.33</v>
      </c>
      <c r="AQ45" s="67">
        <v>6.33</v>
      </c>
      <c r="AR45" s="67">
        <v>6.33</v>
      </c>
      <c r="AS45" s="67">
        <v>6.33</v>
      </c>
      <c r="AT45" s="67">
        <v>6.33</v>
      </c>
      <c r="AU45" s="67">
        <v>6.33</v>
      </c>
      <c r="AV45" s="67">
        <v>6.33</v>
      </c>
      <c r="AW45" s="67">
        <v>6.33</v>
      </c>
      <c r="AX45" s="67">
        <v>6.33</v>
      </c>
      <c r="AY45" s="67">
        <v>6.33</v>
      </c>
      <c r="AZ45" s="67">
        <v>6.33</v>
      </c>
      <c r="BA45" s="67">
        <v>6.33</v>
      </c>
      <c r="BB45" s="67">
        <v>6.33</v>
      </c>
      <c r="BC45" s="67">
        <v>6.33</v>
      </c>
      <c r="BD45" s="67">
        <v>6.33</v>
      </c>
      <c r="BE45" s="67">
        <v>6.33</v>
      </c>
      <c r="BF45" s="67">
        <v>6.33</v>
      </c>
      <c r="BG45" s="67">
        <v>6.33</v>
      </c>
      <c r="BH45" s="67">
        <v>9.51</v>
      </c>
      <c r="BI45" s="67">
        <v>10.17</v>
      </c>
      <c r="BJ45" s="67">
        <v>11.67</v>
      </c>
      <c r="BK45" s="67">
        <v>12.33</v>
      </c>
      <c r="BL45" s="67">
        <v>13</v>
      </c>
      <c r="BM45" s="67">
        <v>13.33</v>
      </c>
      <c r="BN45" s="67">
        <v>13.33</v>
      </c>
      <c r="BO45" s="67">
        <v>13.33</v>
      </c>
      <c r="BP45" s="67">
        <v>12.88</v>
      </c>
      <c r="BQ45" s="67">
        <v>12.52</v>
      </c>
      <c r="BR45" s="67">
        <v>8.7100000000000009</v>
      </c>
      <c r="BS45" s="67">
        <v>8.49</v>
      </c>
      <c r="BT45" s="67">
        <v>8.2899999999999991</v>
      </c>
      <c r="BU45" s="67">
        <v>8.17</v>
      </c>
      <c r="BV45" s="67">
        <v>8.3000000000000007</v>
      </c>
      <c r="BW45" s="67">
        <v>8.34</v>
      </c>
      <c r="BX45" s="67">
        <v>7.44</v>
      </c>
      <c r="BY45" s="67">
        <v>7.77</v>
      </c>
      <c r="BZ45" s="67">
        <v>8.11</v>
      </c>
      <c r="CA45" s="67">
        <v>8.44</v>
      </c>
      <c r="CB45" s="67">
        <v>8.75</v>
      </c>
      <c r="CC45" s="67">
        <v>8.8800000000000008</v>
      </c>
      <c r="CD45" s="67">
        <v>11.75</v>
      </c>
      <c r="CE45" s="67">
        <v>11.82</v>
      </c>
      <c r="CF45" s="67">
        <v>11.88</v>
      </c>
      <c r="CG45" s="67">
        <v>12.22</v>
      </c>
      <c r="CH45" s="67">
        <v>12.51</v>
      </c>
      <c r="CI45" s="67">
        <v>13.19</v>
      </c>
      <c r="CJ45" s="67">
        <v>13.14</v>
      </c>
      <c r="CK45" s="67">
        <v>13.44</v>
      </c>
      <c r="CL45" s="67">
        <v>13.74</v>
      </c>
      <c r="CM45" s="67">
        <v>14.11</v>
      </c>
      <c r="CN45" s="67">
        <v>14.41</v>
      </c>
      <c r="CO45" s="67">
        <v>13.85</v>
      </c>
      <c r="CP45" s="67">
        <v>10.91</v>
      </c>
      <c r="CQ45" s="67">
        <v>11.2</v>
      </c>
      <c r="CR45" s="67">
        <v>11.88</v>
      </c>
      <c r="CS45" s="67">
        <v>12.55</v>
      </c>
    </row>
    <row r="46" spans="1:865">
      <c r="A46" s="66">
        <v>44606</v>
      </c>
      <c r="B46" s="67">
        <v>14.15</v>
      </c>
      <c r="C46" s="67">
        <v>13.72</v>
      </c>
      <c r="D46" s="67">
        <v>13.24</v>
      </c>
      <c r="E46" s="67">
        <v>12.39</v>
      </c>
      <c r="F46" s="67">
        <v>11.17</v>
      </c>
      <c r="G46" s="67">
        <v>10.02</v>
      </c>
      <c r="H46" s="67">
        <v>9.32</v>
      </c>
      <c r="I46" s="67">
        <v>9.51</v>
      </c>
      <c r="J46" s="67">
        <v>9.16</v>
      </c>
      <c r="K46" s="67">
        <v>8.33</v>
      </c>
      <c r="L46" s="67">
        <v>7.78</v>
      </c>
      <c r="M46" s="67">
        <v>7.59</v>
      </c>
      <c r="N46" s="67">
        <v>7.34</v>
      </c>
      <c r="O46" s="67">
        <v>7.51</v>
      </c>
      <c r="P46" s="67">
        <v>7.15</v>
      </c>
      <c r="Q46" s="67">
        <v>7.04</v>
      </c>
      <c r="R46" s="67">
        <v>6.91</v>
      </c>
      <c r="S46" s="67">
        <v>6.84</v>
      </c>
      <c r="T46" s="67">
        <v>6.73</v>
      </c>
      <c r="U46" s="67">
        <v>6.65</v>
      </c>
      <c r="V46" s="67">
        <v>6.46</v>
      </c>
      <c r="W46" s="67">
        <v>6.33</v>
      </c>
      <c r="X46" s="67">
        <v>6.5</v>
      </c>
      <c r="Y46" s="67">
        <v>6</v>
      </c>
      <c r="Z46" s="67">
        <v>6</v>
      </c>
      <c r="AA46" s="67">
        <v>6</v>
      </c>
      <c r="AB46" s="67">
        <v>6</v>
      </c>
      <c r="AC46" s="67">
        <v>6</v>
      </c>
      <c r="AD46" s="67">
        <v>6</v>
      </c>
      <c r="AE46" s="67">
        <v>6</v>
      </c>
      <c r="AF46" s="67">
        <v>6</v>
      </c>
      <c r="AG46" s="67">
        <v>6</v>
      </c>
      <c r="AH46" s="67">
        <v>6</v>
      </c>
      <c r="AI46" s="67">
        <v>6</v>
      </c>
      <c r="AJ46" s="67">
        <v>6</v>
      </c>
      <c r="AK46" s="67">
        <v>6</v>
      </c>
      <c r="AL46" s="67">
        <v>6</v>
      </c>
      <c r="AM46" s="67">
        <v>6</v>
      </c>
      <c r="AN46" s="67">
        <v>6</v>
      </c>
      <c r="AO46" s="67">
        <v>6</v>
      </c>
      <c r="AP46" s="67">
        <v>6</v>
      </c>
      <c r="AQ46" s="67">
        <v>6</v>
      </c>
      <c r="AR46" s="67">
        <v>6</v>
      </c>
      <c r="AS46" s="67">
        <v>6</v>
      </c>
      <c r="AT46" s="67">
        <v>6</v>
      </c>
      <c r="AU46" s="67">
        <v>6</v>
      </c>
      <c r="AV46" s="67">
        <v>6.17</v>
      </c>
      <c r="AW46" s="67">
        <v>6.81</v>
      </c>
      <c r="AX46" s="67">
        <v>7</v>
      </c>
      <c r="AY46" s="67">
        <v>7.33</v>
      </c>
      <c r="AZ46" s="67">
        <v>7.67</v>
      </c>
      <c r="BA46" s="67">
        <v>8.33</v>
      </c>
      <c r="BB46" s="67">
        <v>13.67</v>
      </c>
      <c r="BC46" s="67">
        <v>14</v>
      </c>
      <c r="BD46" s="67">
        <v>14.33</v>
      </c>
      <c r="BE46" s="67">
        <v>14.84</v>
      </c>
      <c r="BF46" s="67">
        <v>14.92</v>
      </c>
      <c r="BG46" s="67">
        <v>15.09</v>
      </c>
      <c r="BH46" s="67">
        <v>15</v>
      </c>
      <c r="BI46" s="67">
        <v>14.67</v>
      </c>
      <c r="BJ46" s="67">
        <v>14.33</v>
      </c>
      <c r="BK46" s="67">
        <v>14</v>
      </c>
      <c r="BL46" s="67">
        <v>13.82</v>
      </c>
      <c r="BM46" s="67">
        <v>13.76</v>
      </c>
      <c r="BN46" s="67">
        <v>13.71</v>
      </c>
      <c r="BO46" s="67">
        <v>13.68</v>
      </c>
      <c r="BP46" s="67">
        <v>13.67</v>
      </c>
      <c r="BQ46" s="67">
        <v>13.65</v>
      </c>
      <c r="BR46" s="67">
        <v>13.51</v>
      </c>
      <c r="BS46" s="67">
        <v>13.35</v>
      </c>
      <c r="BT46" s="67">
        <v>13.2</v>
      </c>
      <c r="BU46" s="67">
        <v>13.07</v>
      </c>
      <c r="BV46" s="67">
        <v>12.98</v>
      </c>
      <c r="BW46" s="67">
        <v>13.03</v>
      </c>
      <c r="BX46" s="67">
        <v>13.02</v>
      </c>
      <c r="BY46" s="67">
        <v>12.99</v>
      </c>
      <c r="BZ46" s="67">
        <v>13.19</v>
      </c>
      <c r="CA46" s="67">
        <v>13.42</v>
      </c>
      <c r="CB46" s="67">
        <v>13.65</v>
      </c>
      <c r="CC46" s="67">
        <v>13.9</v>
      </c>
      <c r="CD46" s="67">
        <v>18.55</v>
      </c>
      <c r="CE46" s="67">
        <v>18.22</v>
      </c>
      <c r="CF46" s="67">
        <v>17.440000000000001</v>
      </c>
      <c r="CG46" s="67">
        <v>17.11</v>
      </c>
      <c r="CH46" s="67">
        <v>22.22</v>
      </c>
      <c r="CI46" s="67">
        <v>21.22</v>
      </c>
      <c r="CJ46" s="67">
        <v>20.440000000000001</v>
      </c>
      <c r="CK46" s="67">
        <v>19.88</v>
      </c>
      <c r="CL46" s="67">
        <v>19.22</v>
      </c>
      <c r="CM46" s="67">
        <v>17.88</v>
      </c>
      <c r="CN46" s="67">
        <v>17.11</v>
      </c>
      <c r="CO46" s="67">
        <v>15.56</v>
      </c>
      <c r="CP46" s="67">
        <v>15.46</v>
      </c>
      <c r="CQ46" s="67">
        <v>15.21</v>
      </c>
      <c r="CR46" s="67">
        <v>14.87</v>
      </c>
      <c r="CS46" s="67">
        <v>14.15</v>
      </c>
    </row>
    <row r="47" spans="1:865">
      <c r="A47" s="66">
        <v>44607</v>
      </c>
      <c r="B47" s="67">
        <v>13.33</v>
      </c>
      <c r="C47" s="67">
        <v>12.67</v>
      </c>
      <c r="D47" s="67">
        <v>12.33</v>
      </c>
      <c r="E47" s="67">
        <v>11.67</v>
      </c>
      <c r="F47" s="67">
        <v>11.33</v>
      </c>
      <c r="G47" s="67">
        <v>11</v>
      </c>
      <c r="H47" s="67">
        <v>15</v>
      </c>
      <c r="I47" s="67">
        <v>14.67</v>
      </c>
      <c r="J47" s="67">
        <v>20</v>
      </c>
      <c r="K47" s="67">
        <v>12.33</v>
      </c>
      <c r="L47" s="67">
        <v>20.87</v>
      </c>
      <c r="M47" s="67">
        <v>20.21</v>
      </c>
      <c r="N47" s="67">
        <v>21.87</v>
      </c>
      <c r="O47" s="67">
        <v>21.51</v>
      </c>
      <c r="P47" s="67">
        <v>21.21</v>
      </c>
      <c r="Q47" s="67">
        <v>20.84</v>
      </c>
      <c r="R47" s="67">
        <v>20.51</v>
      </c>
      <c r="S47" s="67">
        <v>20.18</v>
      </c>
      <c r="T47" s="67">
        <v>19.87</v>
      </c>
      <c r="U47" s="67">
        <v>19.54</v>
      </c>
      <c r="V47" s="67">
        <v>12.68</v>
      </c>
      <c r="W47" s="67">
        <v>11.43</v>
      </c>
      <c r="X47" s="67">
        <v>10.4</v>
      </c>
      <c r="Y47" s="67">
        <v>9.57</v>
      </c>
      <c r="Z47" s="67">
        <v>9.4499999999999993</v>
      </c>
      <c r="AA47" s="67">
        <v>9.15</v>
      </c>
      <c r="AB47" s="67">
        <v>8.7100000000000009</v>
      </c>
      <c r="AC47" s="67">
        <v>8.23</v>
      </c>
      <c r="AD47" s="67">
        <v>7.54</v>
      </c>
      <c r="AE47" s="67">
        <v>7.54</v>
      </c>
      <c r="AF47" s="67">
        <v>7.54</v>
      </c>
      <c r="AG47" s="67">
        <v>7.54</v>
      </c>
      <c r="AH47" s="67">
        <v>7.54</v>
      </c>
      <c r="AI47" s="67">
        <v>7.54</v>
      </c>
      <c r="AJ47" s="67">
        <v>7.54</v>
      </c>
      <c r="AK47" s="67">
        <v>7.54</v>
      </c>
      <c r="AL47" s="67">
        <v>10</v>
      </c>
      <c r="AM47" s="67">
        <v>10</v>
      </c>
      <c r="AN47" s="67">
        <v>15</v>
      </c>
      <c r="AO47" s="67">
        <v>15</v>
      </c>
      <c r="AP47" s="67">
        <v>14.33</v>
      </c>
      <c r="AQ47" s="67">
        <v>13.67</v>
      </c>
      <c r="AR47" s="67">
        <v>10.67</v>
      </c>
      <c r="AS47" s="67">
        <v>10.33</v>
      </c>
      <c r="AT47" s="67">
        <v>10</v>
      </c>
      <c r="AU47" s="67">
        <v>10</v>
      </c>
      <c r="AV47" s="67">
        <v>10.67</v>
      </c>
      <c r="AW47" s="67">
        <v>10.67</v>
      </c>
      <c r="AX47" s="67">
        <v>10.67</v>
      </c>
      <c r="AY47" s="67">
        <v>10.67</v>
      </c>
      <c r="AZ47" s="67">
        <v>10.33</v>
      </c>
      <c r="BA47" s="67">
        <v>10.33</v>
      </c>
      <c r="BB47" s="67">
        <v>10.33</v>
      </c>
      <c r="BC47" s="67">
        <v>10</v>
      </c>
      <c r="BD47" s="67">
        <v>10</v>
      </c>
      <c r="BE47" s="67">
        <v>10</v>
      </c>
      <c r="BF47" s="67">
        <v>8.67</v>
      </c>
      <c r="BG47" s="67">
        <v>8.67</v>
      </c>
      <c r="BH47" s="67">
        <v>8</v>
      </c>
      <c r="BI47" s="67">
        <v>8.33</v>
      </c>
      <c r="BJ47" s="67">
        <v>8.33</v>
      </c>
      <c r="BK47" s="67">
        <v>8.67</v>
      </c>
      <c r="BL47" s="67">
        <v>8.33</v>
      </c>
      <c r="BM47" s="67">
        <v>8</v>
      </c>
      <c r="BN47" s="67">
        <v>8</v>
      </c>
      <c r="BO47" s="67">
        <v>8</v>
      </c>
      <c r="BP47" s="67">
        <v>8.33</v>
      </c>
      <c r="BQ47" s="67">
        <v>9</v>
      </c>
      <c r="BR47" s="67">
        <v>9.33</v>
      </c>
      <c r="BS47" s="67">
        <v>9.67</v>
      </c>
      <c r="BT47" s="67">
        <v>10</v>
      </c>
      <c r="BU47" s="67">
        <v>11</v>
      </c>
      <c r="BV47" s="67">
        <v>11.67</v>
      </c>
      <c r="BW47" s="67">
        <v>12</v>
      </c>
      <c r="BX47" s="67">
        <v>16.670000000000002</v>
      </c>
      <c r="BY47" s="67">
        <v>17.329999999999998</v>
      </c>
      <c r="BZ47" s="67">
        <v>15</v>
      </c>
      <c r="CA47" s="67">
        <v>16</v>
      </c>
      <c r="CB47" s="67">
        <v>17.329999999999998</v>
      </c>
      <c r="CC47" s="67">
        <v>18</v>
      </c>
      <c r="CD47" s="67">
        <v>18.670000000000002</v>
      </c>
      <c r="CE47" s="67">
        <v>19.329999999999998</v>
      </c>
      <c r="CF47" s="67">
        <v>20.67</v>
      </c>
      <c r="CG47" s="67">
        <v>21</v>
      </c>
      <c r="CH47" s="67">
        <v>16</v>
      </c>
      <c r="CI47" s="67">
        <v>16.329999999999998</v>
      </c>
      <c r="CJ47" s="67">
        <v>16.670000000000002</v>
      </c>
      <c r="CK47" s="67">
        <v>17</v>
      </c>
      <c r="CL47" s="67">
        <v>18.329999999999998</v>
      </c>
      <c r="CM47" s="67">
        <v>18.670000000000002</v>
      </c>
      <c r="CN47" s="67">
        <v>18</v>
      </c>
      <c r="CO47" s="67">
        <v>17.329999999999998</v>
      </c>
      <c r="CP47" s="67">
        <v>17</v>
      </c>
      <c r="CQ47" s="67">
        <v>16.670000000000002</v>
      </c>
      <c r="CR47" s="67">
        <v>16</v>
      </c>
      <c r="CS47" s="67">
        <v>16</v>
      </c>
    </row>
    <row r="48" spans="1:865">
      <c r="A48" s="66">
        <v>44608</v>
      </c>
      <c r="B48" s="67">
        <v>15</v>
      </c>
      <c r="C48" s="67">
        <v>15.33</v>
      </c>
      <c r="D48" s="67">
        <v>16</v>
      </c>
      <c r="E48" s="67">
        <v>16.670000000000002</v>
      </c>
      <c r="F48" s="67">
        <v>17</v>
      </c>
      <c r="G48" s="67">
        <v>21.75</v>
      </c>
      <c r="H48" s="67">
        <v>21.42</v>
      </c>
      <c r="I48" s="67">
        <v>21.33</v>
      </c>
      <c r="J48" s="67">
        <v>14.67</v>
      </c>
      <c r="K48" s="67">
        <v>14</v>
      </c>
      <c r="L48" s="67">
        <v>13.33</v>
      </c>
      <c r="M48" s="67">
        <v>12.67</v>
      </c>
      <c r="N48" s="67">
        <v>9.33</v>
      </c>
      <c r="O48" s="67">
        <v>9</v>
      </c>
      <c r="P48" s="67">
        <v>8.67</v>
      </c>
      <c r="Q48" s="67">
        <v>8.33</v>
      </c>
      <c r="R48" s="67">
        <v>8</v>
      </c>
      <c r="S48" s="67">
        <v>7.67</v>
      </c>
      <c r="T48" s="67">
        <v>7.33</v>
      </c>
      <c r="U48" s="67">
        <v>7.33</v>
      </c>
      <c r="V48" s="67">
        <v>7.33</v>
      </c>
      <c r="W48" s="67">
        <v>7.33</v>
      </c>
      <c r="X48" s="67">
        <v>7.33</v>
      </c>
      <c r="Y48" s="67">
        <v>7.33</v>
      </c>
      <c r="Z48" s="67">
        <v>7.33</v>
      </c>
      <c r="AA48" s="67">
        <v>7.33</v>
      </c>
      <c r="AB48" s="67">
        <v>7.33</v>
      </c>
      <c r="AC48" s="67">
        <v>7.33</v>
      </c>
      <c r="AD48" s="67">
        <v>7.33</v>
      </c>
      <c r="AE48" s="67">
        <v>7.33</v>
      </c>
      <c r="AF48" s="67">
        <v>7.33</v>
      </c>
      <c r="AG48" s="67">
        <v>7.33</v>
      </c>
      <c r="AH48" s="67">
        <v>7.33</v>
      </c>
      <c r="AI48" s="67">
        <v>7.33</v>
      </c>
      <c r="AJ48" s="67">
        <v>7.33</v>
      </c>
      <c r="AK48" s="67">
        <v>7.33</v>
      </c>
      <c r="AL48" s="67">
        <v>7.33</v>
      </c>
      <c r="AM48" s="67">
        <v>7.33</v>
      </c>
      <c r="AN48" s="67">
        <v>7.33</v>
      </c>
      <c r="AO48" s="67">
        <v>7.33</v>
      </c>
      <c r="AP48" s="67">
        <v>7.33</v>
      </c>
      <c r="AQ48" s="67">
        <v>7.33</v>
      </c>
      <c r="AR48" s="67">
        <v>7.33</v>
      </c>
      <c r="AS48" s="67">
        <v>7.33</v>
      </c>
      <c r="AT48" s="67">
        <v>7.33</v>
      </c>
      <c r="AU48" s="67">
        <v>7.33</v>
      </c>
      <c r="AV48" s="67">
        <v>7.33</v>
      </c>
      <c r="AW48" s="67">
        <v>7.33</v>
      </c>
      <c r="AX48" s="67">
        <v>7.33</v>
      </c>
      <c r="AY48" s="67">
        <v>7.33</v>
      </c>
      <c r="AZ48" s="67">
        <v>7.33</v>
      </c>
      <c r="BA48" s="67">
        <v>7.33</v>
      </c>
      <c r="BB48" s="67">
        <v>7.33</v>
      </c>
      <c r="BC48" s="67">
        <v>7.33</v>
      </c>
      <c r="BD48" s="67">
        <v>7.33</v>
      </c>
      <c r="BE48" s="67">
        <v>7.33</v>
      </c>
      <c r="BF48" s="67">
        <v>7.33</v>
      </c>
      <c r="BG48" s="67">
        <v>7.33</v>
      </c>
      <c r="BH48" s="67">
        <v>9</v>
      </c>
      <c r="BI48" s="67">
        <v>9</v>
      </c>
      <c r="BJ48" s="67">
        <v>9.33</v>
      </c>
      <c r="BK48" s="67">
        <v>9.33</v>
      </c>
      <c r="BL48" s="67">
        <v>9.67</v>
      </c>
      <c r="BM48" s="67">
        <v>9.67</v>
      </c>
      <c r="BN48" s="67">
        <v>8.33</v>
      </c>
      <c r="BO48" s="67">
        <v>8.33</v>
      </c>
      <c r="BP48" s="67">
        <v>8.67</v>
      </c>
      <c r="BQ48" s="67">
        <v>9</v>
      </c>
      <c r="BR48" s="67">
        <v>9.33</v>
      </c>
      <c r="BS48" s="67">
        <v>9.67</v>
      </c>
      <c r="BT48" s="67">
        <v>10</v>
      </c>
      <c r="BU48" s="67">
        <v>10.67</v>
      </c>
      <c r="BV48" s="67">
        <v>11.33</v>
      </c>
      <c r="BW48" s="67">
        <v>12</v>
      </c>
      <c r="BX48" s="67">
        <v>12.67</v>
      </c>
      <c r="BY48" s="67">
        <v>13.33</v>
      </c>
      <c r="BZ48" s="67">
        <v>13.67</v>
      </c>
      <c r="CA48" s="67">
        <v>14</v>
      </c>
      <c r="CB48" s="67">
        <v>14.33</v>
      </c>
      <c r="CC48" s="67">
        <v>14.67</v>
      </c>
      <c r="CD48" s="67">
        <v>14.67</v>
      </c>
      <c r="CE48" s="67">
        <v>14.67</v>
      </c>
      <c r="CF48" s="67">
        <v>19.329999999999998</v>
      </c>
      <c r="CG48" s="67">
        <v>19</v>
      </c>
      <c r="CH48" s="67">
        <v>18.670000000000002</v>
      </c>
      <c r="CI48" s="67">
        <v>18.329999999999998</v>
      </c>
      <c r="CJ48" s="67">
        <v>18</v>
      </c>
      <c r="CK48" s="67">
        <v>17.670000000000002</v>
      </c>
      <c r="CL48" s="67">
        <v>17.329999999999998</v>
      </c>
      <c r="CM48" s="67">
        <v>17</v>
      </c>
      <c r="CN48" s="67">
        <v>16.670000000000002</v>
      </c>
      <c r="CO48" s="67">
        <v>16</v>
      </c>
      <c r="CP48" s="67">
        <v>16</v>
      </c>
      <c r="CQ48" s="67">
        <v>16</v>
      </c>
      <c r="CR48" s="67">
        <v>16</v>
      </c>
      <c r="CS48" s="67">
        <v>16</v>
      </c>
    </row>
    <row r="49" spans="1:865">
      <c r="A49" s="66">
        <v>44609</v>
      </c>
      <c r="B49" s="67">
        <v>15.33</v>
      </c>
      <c r="C49" s="67">
        <v>15</v>
      </c>
      <c r="D49" s="67">
        <v>14.67</v>
      </c>
      <c r="E49" s="67">
        <v>14</v>
      </c>
      <c r="F49" s="67">
        <v>13.33</v>
      </c>
      <c r="G49" s="67">
        <v>15</v>
      </c>
      <c r="H49" s="67">
        <v>14</v>
      </c>
      <c r="I49" s="67">
        <v>13.33</v>
      </c>
      <c r="J49" s="67">
        <v>13</v>
      </c>
      <c r="K49" s="67">
        <v>11.67</v>
      </c>
      <c r="L49" s="67">
        <v>10.67</v>
      </c>
      <c r="M49" s="67">
        <v>10</v>
      </c>
      <c r="N49" s="67">
        <v>9.67</v>
      </c>
      <c r="O49" s="67">
        <v>9.33</v>
      </c>
      <c r="P49" s="67">
        <v>8.33</v>
      </c>
      <c r="Q49" s="67">
        <v>7.67</v>
      </c>
      <c r="R49" s="67">
        <v>7.33</v>
      </c>
      <c r="S49" s="67">
        <v>7.33</v>
      </c>
      <c r="T49" s="67">
        <v>7.33</v>
      </c>
      <c r="U49" s="67">
        <v>7.33</v>
      </c>
      <c r="V49" s="67">
        <v>7.33</v>
      </c>
      <c r="W49" s="67">
        <v>7.33</v>
      </c>
      <c r="X49" s="67">
        <v>7.33</v>
      </c>
      <c r="Y49" s="67">
        <v>7.33</v>
      </c>
      <c r="Z49" s="67">
        <v>7.33</v>
      </c>
      <c r="AA49" s="67">
        <v>7.33</v>
      </c>
      <c r="AB49" s="67">
        <v>7.33</v>
      </c>
      <c r="AC49" s="67">
        <v>7.33</v>
      </c>
      <c r="AD49" s="67">
        <v>7.33</v>
      </c>
      <c r="AE49" s="67">
        <v>7.33</v>
      </c>
      <c r="AF49" s="67">
        <v>7.33</v>
      </c>
      <c r="AG49" s="67">
        <v>7.33</v>
      </c>
      <c r="AH49" s="67">
        <v>7.33</v>
      </c>
      <c r="AI49" s="67">
        <v>7.33</v>
      </c>
      <c r="AJ49" s="67">
        <v>7.33</v>
      </c>
      <c r="AK49" s="67">
        <v>7.33</v>
      </c>
      <c r="AL49" s="67">
        <v>7.33</v>
      </c>
      <c r="AM49" s="67">
        <v>7.33</v>
      </c>
      <c r="AN49" s="67">
        <v>7.33</v>
      </c>
      <c r="AO49" s="67">
        <v>7.33</v>
      </c>
      <c r="AP49" s="67">
        <v>7.33</v>
      </c>
      <c r="AQ49" s="67">
        <v>7.33</v>
      </c>
      <c r="AR49" s="67">
        <v>7.33</v>
      </c>
      <c r="AS49" s="67">
        <v>7.33</v>
      </c>
      <c r="AT49" s="67">
        <v>7.33</v>
      </c>
      <c r="AU49" s="67">
        <v>7.33</v>
      </c>
      <c r="AV49" s="67">
        <v>7.33</v>
      </c>
      <c r="AW49" s="67">
        <v>7.33</v>
      </c>
      <c r="AX49" s="67">
        <v>7.33</v>
      </c>
      <c r="AY49" s="67">
        <v>7.33</v>
      </c>
      <c r="AZ49" s="67">
        <v>7.33</v>
      </c>
      <c r="BA49" s="67">
        <v>7.33</v>
      </c>
      <c r="BB49" s="67">
        <v>7.33</v>
      </c>
      <c r="BC49" s="67">
        <v>7.33</v>
      </c>
      <c r="BD49" s="67">
        <v>7.33</v>
      </c>
      <c r="BE49" s="67">
        <v>7.33</v>
      </c>
      <c r="BF49" s="67">
        <v>7.33</v>
      </c>
      <c r="BG49" s="67">
        <v>7.33</v>
      </c>
      <c r="BH49" s="67">
        <v>7.33</v>
      </c>
      <c r="BI49" s="67">
        <v>7.33</v>
      </c>
      <c r="BJ49" s="67">
        <v>7.33</v>
      </c>
      <c r="BK49" s="67">
        <v>7.33</v>
      </c>
      <c r="BL49" s="67">
        <v>7.33</v>
      </c>
      <c r="BM49" s="67">
        <v>7.33</v>
      </c>
      <c r="BN49" s="67">
        <v>6.67</v>
      </c>
      <c r="BO49" s="67">
        <v>6.67</v>
      </c>
      <c r="BP49" s="67">
        <v>6.67</v>
      </c>
      <c r="BQ49" s="67">
        <v>6.67</v>
      </c>
      <c r="BR49" s="67">
        <v>6.67</v>
      </c>
      <c r="BS49" s="67">
        <v>6.67</v>
      </c>
      <c r="BT49" s="67">
        <v>6.67</v>
      </c>
      <c r="BU49" s="67">
        <v>6.67</v>
      </c>
      <c r="BV49" s="67">
        <v>6.67</v>
      </c>
      <c r="BW49" s="67">
        <v>6.67</v>
      </c>
      <c r="BX49" s="67">
        <v>7.33</v>
      </c>
      <c r="BY49" s="67">
        <v>7.67</v>
      </c>
      <c r="BZ49" s="67">
        <v>8</v>
      </c>
      <c r="CA49" s="67">
        <v>8.33</v>
      </c>
      <c r="CB49" s="67">
        <v>8.67</v>
      </c>
      <c r="CC49" s="67">
        <v>9</v>
      </c>
      <c r="CD49" s="67">
        <v>9</v>
      </c>
      <c r="CE49" s="67">
        <v>9.33</v>
      </c>
      <c r="CF49" s="67">
        <v>6.67</v>
      </c>
      <c r="CG49" s="67">
        <v>6.67</v>
      </c>
      <c r="CH49" s="67">
        <v>7</v>
      </c>
      <c r="CI49" s="67">
        <v>7.38</v>
      </c>
      <c r="CJ49" s="67">
        <v>6.67</v>
      </c>
      <c r="CK49" s="67">
        <v>6.67</v>
      </c>
      <c r="CL49" s="67">
        <v>6.67</v>
      </c>
      <c r="CM49" s="67">
        <v>6.67</v>
      </c>
      <c r="CN49" s="67">
        <v>6.67</v>
      </c>
      <c r="CO49" s="67">
        <v>6.67</v>
      </c>
      <c r="CP49" s="67">
        <v>6.67</v>
      </c>
      <c r="CQ49" s="67">
        <v>6.67</v>
      </c>
      <c r="CR49" s="67">
        <v>6.67</v>
      </c>
      <c r="CS49" s="67">
        <v>6.67</v>
      </c>
    </row>
    <row r="50" spans="1:865">
      <c r="A50" s="66">
        <v>44610</v>
      </c>
      <c r="B50" s="67">
        <v>10</v>
      </c>
      <c r="C50" s="67">
        <v>10</v>
      </c>
      <c r="D50" s="67">
        <v>10</v>
      </c>
      <c r="E50" s="67">
        <v>10.33</v>
      </c>
      <c r="F50" s="67">
        <v>10.67</v>
      </c>
      <c r="G50" s="67">
        <v>11</v>
      </c>
      <c r="H50" s="67">
        <v>7</v>
      </c>
      <c r="I50" s="67">
        <v>7</v>
      </c>
      <c r="J50" s="67">
        <v>7</v>
      </c>
      <c r="K50" s="67">
        <v>7</v>
      </c>
      <c r="L50" s="67">
        <v>7</v>
      </c>
      <c r="M50" s="67">
        <v>7</v>
      </c>
      <c r="N50" s="67">
        <v>7</v>
      </c>
      <c r="O50" s="67">
        <v>7</v>
      </c>
      <c r="P50" s="67">
        <v>7</v>
      </c>
      <c r="Q50" s="67">
        <v>7</v>
      </c>
      <c r="R50" s="67">
        <v>7</v>
      </c>
      <c r="S50" s="67">
        <v>7</v>
      </c>
      <c r="T50" s="67">
        <v>7</v>
      </c>
      <c r="U50" s="67">
        <v>7</v>
      </c>
      <c r="V50" s="67">
        <v>7</v>
      </c>
      <c r="W50" s="67">
        <v>7</v>
      </c>
      <c r="X50" s="67">
        <v>7</v>
      </c>
      <c r="Y50" s="67">
        <v>7</v>
      </c>
      <c r="Z50" s="67">
        <v>7</v>
      </c>
      <c r="AA50" s="67">
        <v>7</v>
      </c>
      <c r="AB50" s="67">
        <v>7</v>
      </c>
      <c r="AC50" s="67">
        <v>7</v>
      </c>
      <c r="AD50" s="67">
        <v>7</v>
      </c>
      <c r="AE50" s="67">
        <v>7</v>
      </c>
      <c r="AF50" s="67">
        <v>7</v>
      </c>
      <c r="AG50" s="67">
        <v>7</v>
      </c>
      <c r="AH50" s="67">
        <v>7</v>
      </c>
      <c r="AI50" s="67">
        <v>7</v>
      </c>
      <c r="AJ50" s="67">
        <v>7</v>
      </c>
      <c r="AK50" s="67">
        <v>7</v>
      </c>
      <c r="AL50" s="67">
        <v>7</v>
      </c>
      <c r="AM50" s="67">
        <v>7</v>
      </c>
      <c r="AN50" s="67">
        <v>7</v>
      </c>
      <c r="AO50" s="67">
        <v>7</v>
      </c>
      <c r="AP50" s="67">
        <v>7</v>
      </c>
      <c r="AQ50" s="67">
        <v>7</v>
      </c>
      <c r="AR50" s="67">
        <v>7</v>
      </c>
      <c r="AS50" s="67">
        <v>7</v>
      </c>
      <c r="AT50" s="67">
        <v>7</v>
      </c>
      <c r="AU50" s="67">
        <v>7</v>
      </c>
      <c r="AV50" s="67">
        <v>7</v>
      </c>
      <c r="AW50" s="67">
        <v>7</v>
      </c>
      <c r="AX50" s="67">
        <v>8</v>
      </c>
      <c r="AY50" s="67">
        <v>8.67</v>
      </c>
      <c r="AZ50" s="67">
        <v>12</v>
      </c>
      <c r="BA50" s="67">
        <v>12.33</v>
      </c>
      <c r="BB50" s="67">
        <v>13.67</v>
      </c>
      <c r="BC50" s="67">
        <v>14.67</v>
      </c>
      <c r="BD50" s="67">
        <v>19.989999999999998</v>
      </c>
      <c r="BE50" s="67">
        <v>20.56</v>
      </c>
      <c r="BF50" s="67">
        <v>25.22</v>
      </c>
      <c r="BG50" s="67">
        <v>25.83</v>
      </c>
      <c r="BH50" s="67">
        <v>26.47</v>
      </c>
      <c r="BI50" s="67">
        <v>27.04</v>
      </c>
      <c r="BJ50" s="67">
        <v>27.16</v>
      </c>
      <c r="BK50" s="67">
        <v>27.28</v>
      </c>
      <c r="BL50" s="67">
        <v>27.39</v>
      </c>
      <c r="BM50" s="67">
        <v>27.08</v>
      </c>
      <c r="BN50" s="67">
        <v>26.77</v>
      </c>
      <c r="BO50" s="67">
        <v>26.77</v>
      </c>
      <c r="BP50" s="67">
        <v>26.46</v>
      </c>
      <c r="BQ50" s="67">
        <v>25.55</v>
      </c>
      <c r="BR50" s="67">
        <v>24.55</v>
      </c>
      <c r="BS50" s="67">
        <v>23.83</v>
      </c>
      <c r="BT50" s="67">
        <v>23.07</v>
      </c>
      <c r="BU50" s="67">
        <v>22.77</v>
      </c>
      <c r="BV50" s="67">
        <v>22.53</v>
      </c>
      <c r="BW50" s="67">
        <v>21.71</v>
      </c>
      <c r="BX50" s="67">
        <v>24.44</v>
      </c>
      <c r="BY50" s="67">
        <v>24.11</v>
      </c>
      <c r="BZ50" s="67">
        <v>23.88</v>
      </c>
      <c r="CA50" s="67">
        <v>23.22</v>
      </c>
      <c r="CB50" s="67">
        <v>22.88</v>
      </c>
      <c r="CC50" s="67">
        <v>22.43</v>
      </c>
      <c r="CD50" s="67">
        <v>23.03</v>
      </c>
      <c r="CE50" s="67">
        <v>23.42</v>
      </c>
      <c r="CF50" s="67">
        <v>19.22</v>
      </c>
      <c r="CG50" s="67">
        <v>18.850000000000001</v>
      </c>
      <c r="CH50" s="67">
        <v>18.510000000000002</v>
      </c>
      <c r="CI50" s="67">
        <v>18.52</v>
      </c>
      <c r="CJ50" s="67">
        <v>14.04</v>
      </c>
      <c r="CK50" s="67">
        <v>14.19</v>
      </c>
      <c r="CL50" s="67">
        <v>14.81</v>
      </c>
      <c r="CM50" s="67">
        <v>15.27</v>
      </c>
      <c r="CN50" s="67">
        <v>15.29</v>
      </c>
      <c r="CO50" s="67">
        <v>15.32</v>
      </c>
      <c r="CP50" s="67">
        <v>15.38</v>
      </c>
      <c r="CQ50" s="67">
        <v>15.44</v>
      </c>
      <c r="CR50" s="67">
        <v>15.57</v>
      </c>
      <c r="CS50" s="67">
        <v>15.75</v>
      </c>
    </row>
    <row r="51" spans="1:865">
      <c r="A51" s="66">
        <v>44611</v>
      </c>
      <c r="B51" s="67">
        <v>22</v>
      </c>
      <c r="C51" s="67">
        <v>22.33</v>
      </c>
      <c r="D51" s="67">
        <v>22.67</v>
      </c>
      <c r="E51" s="67">
        <v>23</v>
      </c>
      <c r="F51" s="67">
        <v>22.67</v>
      </c>
      <c r="G51" s="67">
        <v>23</v>
      </c>
      <c r="H51" s="67">
        <v>26.67</v>
      </c>
      <c r="I51" s="67">
        <v>27</v>
      </c>
      <c r="J51" s="67">
        <v>27.33</v>
      </c>
      <c r="K51" s="67">
        <v>27.67</v>
      </c>
      <c r="L51" s="67">
        <v>36.67</v>
      </c>
      <c r="M51" s="67">
        <v>36.67</v>
      </c>
      <c r="N51" s="67">
        <v>36.67</v>
      </c>
      <c r="O51" s="67">
        <v>36.67</v>
      </c>
      <c r="P51" s="67">
        <v>36.67</v>
      </c>
      <c r="Q51" s="67">
        <v>32.33</v>
      </c>
      <c r="R51" s="67">
        <v>32</v>
      </c>
      <c r="S51" s="67">
        <v>31.67</v>
      </c>
      <c r="T51" s="67">
        <v>30</v>
      </c>
      <c r="U51" s="67">
        <v>29.33</v>
      </c>
      <c r="V51" s="67">
        <v>29</v>
      </c>
      <c r="W51" s="67">
        <v>28.67</v>
      </c>
      <c r="X51" s="67">
        <v>28</v>
      </c>
      <c r="Y51" s="67">
        <v>27.67</v>
      </c>
      <c r="Z51" s="67">
        <v>31.67</v>
      </c>
      <c r="AA51" s="67">
        <v>31.67</v>
      </c>
      <c r="AB51" s="67">
        <v>30</v>
      </c>
      <c r="AC51" s="67">
        <v>29.33</v>
      </c>
      <c r="AD51" s="67">
        <v>31</v>
      </c>
      <c r="AE51" s="67">
        <v>31</v>
      </c>
      <c r="AF51" s="67">
        <v>31</v>
      </c>
      <c r="AG51" s="67">
        <v>31</v>
      </c>
      <c r="AH51" s="67">
        <v>31</v>
      </c>
      <c r="AI51" s="67">
        <v>31</v>
      </c>
      <c r="AJ51" s="67">
        <v>35.33</v>
      </c>
      <c r="AK51" s="67">
        <v>35.33</v>
      </c>
      <c r="AL51" s="67">
        <v>35.33</v>
      </c>
      <c r="AM51" s="67">
        <v>35.33</v>
      </c>
      <c r="AN51" s="67">
        <v>35.33</v>
      </c>
      <c r="AO51" s="67">
        <v>35.33</v>
      </c>
      <c r="AP51" s="67">
        <v>35.67</v>
      </c>
      <c r="AQ51" s="67">
        <v>36</v>
      </c>
      <c r="AR51" s="67">
        <v>36.67</v>
      </c>
      <c r="AS51" s="67">
        <v>36.67</v>
      </c>
      <c r="AT51" s="67">
        <v>36.67</v>
      </c>
      <c r="AU51" s="67">
        <v>36.67</v>
      </c>
      <c r="AV51" s="67">
        <v>36.67</v>
      </c>
      <c r="AW51" s="67">
        <v>36.67</v>
      </c>
      <c r="AX51" s="67">
        <v>36.67</v>
      </c>
      <c r="AY51" s="67">
        <v>36.67</v>
      </c>
      <c r="AZ51" s="67">
        <v>36.67</v>
      </c>
      <c r="BA51" s="67">
        <v>36.67</v>
      </c>
      <c r="BB51" s="67">
        <v>36.67</v>
      </c>
      <c r="BC51" s="67">
        <v>36.67</v>
      </c>
      <c r="BD51" s="67">
        <v>36.67</v>
      </c>
      <c r="BE51" s="67">
        <v>36.67</v>
      </c>
      <c r="BF51" s="67">
        <v>36.67</v>
      </c>
      <c r="BG51" s="67">
        <v>36.67</v>
      </c>
      <c r="BH51" s="67">
        <v>36.67</v>
      </c>
      <c r="BI51" s="67">
        <v>36.67</v>
      </c>
      <c r="BJ51" s="67">
        <v>36.67</v>
      </c>
      <c r="BK51" s="67">
        <v>36.67</v>
      </c>
      <c r="BL51" s="67">
        <v>36.67</v>
      </c>
      <c r="BM51" s="67">
        <v>36.67</v>
      </c>
      <c r="BN51" s="67">
        <v>36.67</v>
      </c>
      <c r="BO51" s="67">
        <v>36.64</v>
      </c>
      <c r="BP51" s="67">
        <v>31.48</v>
      </c>
      <c r="BQ51" s="67">
        <v>31.17</v>
      </c>
      <c r="BR51" s="67">
        <v>33.08</v>
      </c>
      <c r="BS51" s="67">
        <v>31.75</v>
      </c>
      <c r="BT51" s="67">
        <v>32.35</v>
      </c>
      <c r="BU51" s="67">
        <v>30.63</v>
      </c>
      <c r="BV51" s="67">
        <v>28.92</v>
      </c>
      <c r="BW51" s="67">
        <v>27.46</v>
      </c>
      <c r="BX51" s="67">
        <v>25.67</v>
      </c>
      <c r="BY51" s="67">
        <v>24.19</v>
      </c>
      <c r="BZ51" s="67">
        <v>23.53</v>
      </c>
      <c r="CA51" s="67">
        <v>22.55</v>
      </c>
      <c r="CB51" s="67">
        <v>20.309999999999999</v>
      </c>
      <c r="CC51" s="67">
        <v>18.41</v>
      </c>
      <c r="CD51" s="67">
        <v>17.420000000000002</v>
      </c>
      <c r="CE51" s="67">
        <v>16.600000000000001</v>
      </c>
      <c r="CF51" s="67">
        <v>16.52</v>
      </c>
      <c r="CG51" s="67">
        <v>16.079999999999998</v>
      </c>
      <c r="CH51" s="67">
        <v>16.2</v>
      </c>
      <c r="CI51" s="67">
        <v>16.38</v>
      </c>
      <c r="CJ51" s="67">
        <v>10.24</v>
      </c>
      <c r="CK51" s="67">
        <v>10.78</v>
      </c>
      <c r="CL51" s="67">
        <v>11.45</v>
      </c>
      <c r="CM51" s="67">
        <v>11.91</v>
      </c>
      <c r="CN51" s="67">
        <v>12</v>
      </c>
      <c r="CO51" s="67">
        <v>12.36</v>
      </c>
      <c r="CP51" s="67">
        <v>12.63</v>
      </c>
      <c r="CQ51" s="67">
        <v>12.49</v>
      </c>
      <c r="CR51" s="67">
        <v>12.68</v>
      </c>
      <c r="CS51" s="67">
        <v>13.11</v>
      </c>
    </row>
    <row r="52" spans="1:865">
      <c r="A52" s="66">
        <v>44612</v>
      </c>
      <c r="B52" s="67">
        <v>12.84</v>
      </c>
      <c r="C52" s="67">
        <v>13.84</v>
      </c>
      <c r="D52" s="67">
        <v>14.51</v>
      </c>
      <c r="E52" s="67">
        <v>14.84</v>
      </c>
      <c r="F52" s="67">
        <v>15.1</v>
      </c>
      <c r="G52" s="67">
        <v>15.16</v>
      </c>
      <c r="H52" s="67">
        <v>10.85</v>
      </c>
      <c r="I52" s="67">
        <v>10.83</v>
      </c>
      <c r="J52" s="67">
        <v>10.51</v>
      </c>
      <c r="K52" s="67">
        <v>10.26</v>
      </c>
      <c r="L52" s="67">
        <v>9.98</v>
      </c>
      <c r="M52" s="67">
        <v>9.7200000000000006</v>
      </c>
      <c r="N52" s="67">
        <v>9.32</v>
      </c>
      <c r="O52" s="67">
        <v>8.9700000000000006</v>
      </c>
      <c r="P52" s="67">
        <v>8.57</v>
      </c>
      <c r="Q52" s="67">
        <v>8.66</v>
      </c>
      <c r="R52" s="67">
        <v>8.2200000000000006</v>
      </c>
      <c r="S52" s="67">
        <v>8.2100000000000009</v>
      </c>
      <c r="T52" s="67">
        <v>7.87</v>
      </c>
      <c r="U52" s="67">
        <v>7.67</v>
      </c>
      <c r="V52" s="67">
        <v>7.49</v>
      </c>
      <c r="W52" s="67">
        <v>7.18</v>
      </c>
      <c r="X52" s="67">
        <v>7.14</v>
      </c>
      <c r="Y52" s="67">
        <v>7.08</v>
      </c>
      <c r="Z52" s="67">
        <v>12.52</v>
      </c>
      <c r="AA52" s="67">
        <v>12.82</v>
      </c>
      <c r="AB52" s="67">
        <v>12.54</v>
      </c>
      <c r="AC52" s="67">
        <v>12.61</v>
      </c>
      <c r="AD52" s="67">
        <v>8.33</v>
      </c>
      <c r="AE52" s="67">
        <v>8.33</v>
      </c>
      <c r="AF52" s="67">
        <v>8.33</v>
      </c>
      <c r="AG52" s="67">
        <v>8.33</v>
      </c>
      <c r="AH52" s="67">
        <v>8.33</v>
      </c>
      <c r="AI52" s="67">
        <v>8.33</v>
      </c>
      <c r="AJ52" s="67">
        <v>8.33</v>
      </c>
      <c r="AK52" s="67">
        <v>8.33</v>
      </c>
      <c r="AL52" s="67">
        <v>8.33</v>
      </c>
      <c r="AM52" s="67">
        <v>8.33</v>
      </c>
      <c r="AN52" s="67">
        <v>8.33</v>
      </c>
      <c r="AO52" s="67">
        <v>9</v>
      </c>
      <c r="AP52" s="67">
        <v>9.67</v>
      </c>
      <c r="AQ52" s="67">
        <v>10.33</v>
      </c>
      <c r="AR52" s="67">
        <v>8.67</v>
      </c>
      <c r="AS52" s="67">
        <v>8.67</v>
      </c>
      <c r="AT52" s="67">
        <v>8.67</v>
      </c>
      <c r="AU52" s="67">
        <v>8.67</v>
      </c>
      <c r="AV52" s="67">
        <v>8.6999999999999993</v>
      </c>
      <c r="AW52" s="67">
        <v>9.3000000000000007</v>
      </c>
      <c r="AX52" s="67">
        <v>11.67</v>
      </c>
      <c r="AY52" s="67">
        <v>12.33</v>
      </c>
      <c r="AZ52" s="67">
        <v>10.33</v>
      </c>
      <c r="BA52" s="67">
        <v>11</v>
      </c>
      <c r="BB52" s="67">
        <v>12</v>
      </c>
      <c r="BC52" s="67">
        <v>13</v>
      </c>
      <c r="BD52" s="67">
        <v>11.97</v>
      </c>
      <c r="BE52" s="67">
        <v>12.85</v>
      </c>
      <c r="BF52" s="67">
        <v>13.33</v>
      </c>
      <c r="BG52" s="67">
        <v>14</v>
      </c>
      <c r="BH52" s="67">
        <v>15</v>
      </c>
      <c r="BI52" s="67">
        <v>16</v>
      </c>
      <c r="BJ52" s="67">
        <v>19.329999999999998</v>
      </c>
      <c r="BK52" s="67">
        <v>21.67</v>
      </c>
      <c r="BL52" s="67">
        <v>22.49</v>
      </c>
      <c r="BM52" s="67">
        <v>24.2</v>
      </c>
      <c r="BN52" s="67">
        <v>26.38</v>
      </c>
      <c r="BO52" s="67">
        <v>27.49</v>
      </c>
      <c r="BP52" s="67">
        <v>28.27</v>
      </c>
      <c r="BQ52" s="67">
        <v>28.19</v>
      </c>
      <c r="BR52" s="67">
        <v>28.33</v>
      </c>
      <c r="BS52" s="67">
        <v>28.33</v>
      </c>
      <c r="BT52" s="67">
        <v>24.67</v>
      </c>
      <c r="BU52" s="67">
        <v>23.99</v>
      </c>
      <c r="BV52" s="67">
        <v>23.06</v>
      </c>
      <c r="BW52" s="67">
        <v>22.28</v>
      </c>
      <c r="BX52" s="67">
        <v>21.89</v>
      </c>
      <c r="BY52" s="67">
        <v>21.7</v>
      </c>
      <c r="BZ52" s="67">
        <v>24.22</v>
      </c>
      <c r="CA52" s="67">
        <v>22.03</v>
      </c>
      <c r="CB52" s="67">
        <v>20.43</v>
      </c>
      <c r="CC52" s="67">
        <v>18.010000000000002</v>
      </c>
      <c r="CD52" s="67">
        <v>16.2</v>
      </c>
      <c r="CE52" s="67">
        <v>15.19</v>
      </c>
      <c r="CF52" s="67">
        <v>13.82</v>
      </c>
      <c r="CG52" s="67">
        <v>12.89</v>
      </c>
      <c r="CH52" s="67">
        <v>17.440000000000001</v>
      </c>
      <c r="CI52" s="67">
        <v>16.77</v>
      </c>
      <c r="CJ52" s="67">
        <v>15.88</v>
      </c>
      <c r="CK52" s="67">
        <v>15.2</v>
      </c>
      <c r="CL52" s="67">
        <v>14.44</v>
      </c>
      <c r="CM52" s="67">
        <v>14.1</v>
      </c>
      <c r="CN52" s="67">
        <v>15.38</v>
      </c>
      <c r="CO52" s="67">
        <v>16.809999999999999</v>
      </c>
      <c r="CP52" s="67">
        <v>16.940000000000001</v>
      </c>
      <c r="CQ52" s="67">
        <v>17.100000000000001</v>
      </c>
      <c r="CR52" s="67">
        <v>16.87</v>
      </c>
      <c r="CS52" s="67">
        <v>15.46</v>
      </c>
    </row>
    <row r="53" spans="1:865">
      <c r="A53" s="66">
        <v>44613</v>
      </c>
      <c r="B53" s="67">
        <v>15.16</v>
      </c>
      <c r="C53" s="67">
        <v>15.1</v>
      </c>
      <c r="D53" s="67">
        <v>14.84</v>
      </c>
      <c r="E53" s="67">
        <v>14.51</v>
      </c>
      <c r="F53" s="67">
        <v>13.84</v>
      </c>
      <c r="G53" s="67">
        <v>12.84</v>
      </c>
      <c r="H53" s="67">
        <v>21.84</v>
      </c>
      <c r="I53" s="67">
        <v>21.78</v>
      </c>
      <c r="J53" s="67">
        <v>21.7</v>
      </c>
      <c r="K53" s="67">
        <v>21.29</v>
      </c>
      <c r="L53" s="67">
        <v>23.31</v>
      </c>
      <c r="M53" s="67">
        <v>23.36</v>
      </c>
      <c r="N53" s="67">
        <v>23.08</v>
      </c>
      <c r="O53" s="67">
        <v>22.76</v>
      </c>
      <c r="P53" s="67">
        <v>22.4</v>
      </c>
      <c r="Q53" s="67">
        <v>21.98</v>
      </c>
      <c r="R53" s="67">
        <v>21.51</v>
      </c>
      <c r="S53" s="67">
        <v>20.99</v>
      </c>
      <c r="T53" s="67">
        <v>13.51</v>
      </c>
      <c r="U53" s="67">
        <v>13.44</v>
      </c>
      <c r="V53" s="67">
        <v>13.43</v>
      </c>
      <c r="W53" s="67">
        <v>13.41</v>
      </c>
      <c r="X53" s="67">
        <v>13.2</v>
      </c>
      <c r="Y53" s="67">
        <v>13.02</v>
      </c>
      <c r="Z53" s="67">
        <v>12.73</v>
      </c>
      <c r="AA53" s="67">
        <v>12.41</v>
      </c>
      <c r="AB53" s="67">
        <v>12.07</v>
      </c>
      <c r="AC53" s="67">
        <v>11.72</v>
      </c>
      <c r="AD53" s="67">
        <v>11.39</v>
      </c>
      <c r="AE53" s="67">
        <v>11.09</v>
      </c>
      <c r="AF53" s="67">
        <v>10.78</v>
      </c>
      <c r="AG53" s="67">
        <v>10.46</v>
      </c>
      <c r="AH53" s="67">
        <v>10.51</v>
      </c>
      <c r="AI53" s="67">
        <v>10.6</v>
      </c>
      <c r="AJ53" s="67">
        <v>10.9</v>
      </c>
      <c r="AK53" s="67">
        <v>11.31</v>
      </c>
      <c r="AL53" s="67">
        <v>11.65</v>
      </c>
      <c r="AM53" s="67">
        <v>11.94</v>
      </c>
      <c r="AN53" s="67">
        <v>10</v>
      </c>
      <c r="AO53" s="67">
        <v>10</v>
      </c>
      <c r="AP53" s="67">
        <v>10</v>
      </c>
      <c r="AQ53" s="67">
        <v>10</v>
      </c>
      <c r="AR53" s="67">
        <v>10</v>
      </c>
      <c r="AS53" s="67">
        <v>10</v>
      </c>
      <c r="AT53" s="67">
        <v>13.33</v>
      </c>
      <c r="AU53" s="67">
        <v>13.33</v>
      </c>
      <c r="AV53" s="67">
        <v>13</v>
      </c>
      <c r="AW53" s="67">
        <v>12.67</v>
      </c>
      <c r="AX53" s="67">
        <v>12.33</v>
      </c>
      <c r="AY53" s="67">
        <v>12</v>
      </c>
      <c r="AZ53" s="67">
        <v>16.260000000000002</v>
      </c>
      <c r="BA53" s="67">
        <v>16.350000000000001</v>
      </c>
      <c r="BB53" s="67">
        <v>12.87</v>
      </c>
      <c r="BC53" s="67">
        <v>13.35</v>
      </c>
      <c r="BD53" s="67">
        <v>9.67</v>
      </c>
      <c r="BE53" s="67">
        <v>10</v>
      </c>
      <c r="BF53" s="67">
        <v>10.33</v>
      </c>
      <c r="BG53" s="67">
        <v>10.6</v>
      </c>
      <c r="BH53" s="67">
        <v>11.28</v>
      </c>
      <c r="BI53" s="67">
        <v>12.32</v>
      </c>
      <c r="BJ53" s="67">
        <v>14.03</v>
      </c>
      <c r="BK53" s="67">
        <v>14.54</v>
      </c>
      <c r="BL53" s="67">
        <v>10.44</v>
      </c>
      <c r="BM53" s="67">
        <v>10.77</v>
      </c>
      <c r="BN53" s="67">
        <v>11.63</v>
      </c>
      <c r="BO53" s="67">
        <v>13.13</v>
      </c>
      <c r="BP53" s="67">
        <v>10.67</v>
      </c>
      <c r="BQ53" s="67">
        <v>11</v>
      </c>
      <c r="BR53" s="67">
        <v>11.33</v>
      </c>
      <c r="BS53" s="67">
        <v>12</v>
      </c>
      <c r="BT53" s="67">
        <v>12.67</v>
      </c>
      <c r="BU53" s="67">
        <v>12.67</v>
      </c>
      <c r="BV53" s="67">
        <v>16.93</v>
      </c>
      <c r="BW53" s="67">
        <v>18.260000000000002</v>
      </c>
      <c r="BX53" s="67">
        <v>19.86</v>
      </c>
      <c r="BY53" s="67">
        <v>20.66</v>
      </c>
      <c r="BZ53" s="67">
        <v>21.33</v>
      </c>
      <c r="CA53" s="67">
        <v>21.59</v>
      </c>
      <c r="CB53" s="67">
        <v>21.14</v>
      </c>
      <c r="CC53" s="67">
        <v>20.34</v>
      </c>
      <c r="CD53" s="67">
        <v>19.53</v>
      </c>
      <c r="CE53" s="67">
        <v>18.91</v>
      </c>
      <c r="CF53" s="67">
        <v>18.78</v>
      </c>
      <c r="CG53" s="67">
        <v>18.45</v>
      </c>
      <c r="CH53" s="67">
        <v>17.170000000000002</v>
      </c>
      <c r="CI53" s="67">
        <v>15.81</v>
      </c>
      <c r="CJ53" s="67">
        <v>14.94</v>
      </c>
      <c r="CK53" s="67">
        <v>14.06</v>
      </c>
      <c r="CL53" s="67">
        <v>16.87</v>
      </c>
      <c r="CM53" s="67">
        <v>16.55</v>
      </c>
      <c r="CN53" s="67">
        <v>16.21</v>
      </c>
      <c r="CO53" s="67">
        <v>15.87</v>
      </c>
      <c r="CP53" s="67">
        <v>15.54</v>
      </c>
      <c r="CQ53" s="67">
        <v>15.21</v>
      </c>
      <c r="CR53" s="67">
        <v>14.87</v>
      </c>
      <c r="CS53" s="67">
        <v>15.02</v>
      </c>
    </row>
    <row r="54" spans="1:865">
      <c r="A54" s="66">
        <v>44614</v>
      </c>
      <c r="B54" s="67">
        <v>15.16</v>
      </c>
      <c r="C54" s="67">
        <v>15.1</v>
      </c>
      <c r="D54" s="67">
        <v>14.84</v>
      </c>
      <c r="E54" s="67">
        <v>14.51</v>
      </c>
      <c r="F54" s="67">
        <v>14.51</v>
      </c>
      <c r="G54" s="67">
        <v>14.18</v>
      </c>
      <c r="H54" s="67">
        <v>14.16</v>
      </c>
      <c r="I54" s="67">
        <v>13.84</v>
      </c>
      <c r="J54" s="67">
        <v>13.84</v>
      </c>
      <c r="K54" s="67">
        <v>13.6</v>
      </c>
      <c r="L54" s="67">
        <v>13.31</v>
      </c>
      <c r="M54" s="67">
        <v>13.05</v>
      </c>
      <c r="N54" s="67">
        <v>12.82</v>
      </c>
      <c r="O54" s="67">
        <v>12.65</v>
      </c>
      <c r="P54" s="67">
        <v>11.84</v>
      </c>
      <c r="Q54" s="67">
        <v>11.17</v>
      </c>
      <c r="R54" s="67">
        <v>10.85</v>
      </c>
      <c r="S54" s="67">
        <v>10.64</v>
      </c>
      <c r="T54" s="67">
        <v>10.32</v>
      </c>
      <c r="U54" s="67">
        <v>10.24</v>
      </c>
      <c r="V54" s="67">
        <v>10</v>
      </c>
      <c r="W54" s="67">
        <v>10</v>
      </c>
      <c r="X54" s="67">
        <v>10</v>
      </c>
      <c r="Y54" s="67">
        <v>10</v>
      </c>
      <c r="Z54" s="67">
        <v>10</v>
      </c>
      <c r="AA54" s="67">
        <v>10</v>
      </c>
      <c r="AB54" s="67">
        <v>10</v>
      </c>
      <c r="AC54" s="67">
        <v>10</v>
      </c>
      <c r="AD54" s="67">
        <v>6.67</v>
      </c>
      <c r="AE54" s="67">
        <v>6.67</v>
      </c>
      <c r="AF54" s="67">
        <v>6.67</v>
      </c>
      <c r="AG54" s="67">
        <v>6.67</v>
      </c>
      <c r="AH54" s="67">
        <v>6.67</v>
      </c>
      <c r="AI54" s="67">
        <v>6.67</v>
      </c>
      <c r="AJ54" s="67">
        <v>6.67</v>
      </c>
      <c r="AK54" s="67">
        <v>6.67</v>
      </c>
      <c r="AL54" s="67">
        <v>6.67</v>
      </c>
      <c r="AM54" s="67">
        <v>6.67</v>
      </c>
      <c r="AN54" s="67">
        <v>6.67</v>
      </c>
      <c r="AO54" s="67">
        <v>6.67</v>
      </c>
      <c r="AP54" s="67">
        <v>6.67</v>
      </c>
      <c r="AQ54" s="67">
        <v>6.67</v>
      </c>
      <c r="AR54" s="67">
        <v>6.67</v>
      </c>
      <c r="AS54" s="67">
        <v>6.67</v>
      </c>
      <c r="AT54" s="67">
        <v>6.67</v>
      </c>
      <c r="AU54" s="67">
        <v>6.67</v>
      </c>
      <c r="AV54" s="67">
        <v>6.67</v>
      </c>
      <c r="AW54" s="67">
        <v>6.67</v>
      </c>
      <c r="AX54" s="67">
        <v>7.91</v>
      </c>
      <c r="AY54" s="67">
        <v>8.24</v>
      </c>
      <c r="AZ54" s="67">
        <v>8.4700000000000006</v>
      </c>
      <c r="BA54" s="67">
        <v>8.81</v>
      </c>
      <c r="BB54" s="67">
        <v>10.75</v>
      </c>
      <c r="BC54" s="67">
        <v>10.71</v>
      </c>
      <c r="BD54" s="67">
        <v>10.42</v>
      </c>
      <c r="BE54" s="67">
        <v>10.08</v>
      </c>
      <c r="BF54" s="67">
        <v>9.75</v>
      </c>
      <c r="BG54" s="67">
        <v>9.42</v>
      </c>
      <c r="BH54" s="67">
        <v>9.2200000000000006</v>
      </c>
      <c r="BI54" s="67">
        <v>9.11</v>
      </c>
      <c r="BJ54" s="67">
        <v>9.1</v>
      </c>
      <c r="BK54" s="67">
        <v>9.06</v>
      </c>
      <c r="BL54" s="67">
        <v>8.85</v>
      </c>
      <c r="BM54" s="67">
        <v>8.67</v>
      </c>
      <c r="BN54" s="67">
        <v>12.38</v>
      </c>
      <c r="BO54" s="67">
        <v>12.38</v>
      </c>
      <c r="BP54" s="67">
        <v>12.16</v>
      </c>
      <c r="BQ54" s="67">
        <v>11.92</v>
      </c>
      <c r="BR54" s="67">
        <v>11.76</v>
      </c>
      <c r="BS54" s="67">
        <v>11.62</v>
      </c>
      <c r="BT54" s="67">
        <v>11.43</v>
      </c>
      <c r="BU54" s="67">
        <v>11.28</v>
      </c>
      <c r="BV54" s="67">
        <v>11.11</v>
      </c>
      <c r="BW54" s="67">
        <v>10.77</v>
      </c>
      <c r="BX54" s="67">
        <v>10.4</v>
      </c>
      <c r="BY54" s="67">
        <v>9.48</v>
      </c>
      <c r="BZ54" s="67">
        <v>9.42</v>
      </c>
      <c r="CA54" s="67">
        <v>8.8699999999999992</v>
      </c>
      <c r="CB54" s="67">
        <v>8.86</v>
      </c>
      <c r="CC54" s="67">
        <v>9.11</v>
      </c>
      <c r="CD54" s="67">
        <v>9.5500000000000007</v>
      </c>
      <c r="CE54" s="67">
        <v>10.44</v>
      </c>
      <c r="CF54" s="67">
        <v>11.11</v>
      </c>
      <c r="CG54" s="67">
        <v>11.55</v>
      </c>
      <c r="CH54" s="67">
        <v>11.5</v>
      </c>
      <c r="CI54" s="67">
        <v>10.77</v>
      </c>
      <c r="CJ54" s="67">
        <v>9.5</v>
      </c>
      <c r="CK54" s="67">
        <v>9.2200000000000006</v>
      </c>
      <c r="CL54" s="67">
        <v>10.55</v>
      </c>
      <c r="CM54" s="67">
        <v>10.56</v>
      </c>
      <c r="CN54" s="67">
        <v>10.95</v>
      </c>
      <c r="CO54" s="67">
        <v>11.09</v>
      </c>
      <c r="CP54" s="67">
        <v>13.74</v>
      </c>
      <c r="CQ54" s="67">
        <v>14.17</v>
      </c>
      <c r="CR54" s="67">
        <v>14.62</v>
      </c>
      <c r="CS54" s="67">
        <v>15.15</v>
      </c>
    </row>
    <row r="55" spans="1:865">
      <c r="A55" s="66">
        <v>44615</v>
      </c>
      <c r="B55" s="67">
        <v>15.16</v>
      </c>
      <c r="C55" s="67">
        <v>15.1</v>
      </c>
      <c r="D55" s="67">
        <v>14.84</v>
      </c>
      <c r="E55" s="67">
        <v>14.51</v>
      </c>
      <c r="F55" s="67">
        <v>14.51</v>
      </c>
      <c r="G55" s="67">
        <v>14.18</v>
      </c>
      <c r="H55" s="67">
        <v>16.829999999999998</v>
      </c>
      <c r="I55" s="67">
        <v>16.77</v>
      </c>
      <c r="J55" s="67">
        <v>16.510000000000002</v>
      </c>
      <c r="K55" s="67">
        <v>16.170000000000002</v>
      </c>
      <c r="L55" s="67">
        <v>16.170000000000002</v>
      </c>
      <c r="M55" s="67">
        <v>15.85</v>
      </c>
      <c r="N55" s="67">
        <v>10</v>
      </c>
      <c r="O55" s="67">
        <v>9</v>
      </c>
      <c r="P55" s="67">
        <v>8.33</v>
      </c>
      <c r="Q55" s="67">
        <v>7.67</v>
      </c>
      <c r="R55" s="67">
        <v>7.33</v>
      </c>
      <c r="S55" s="67">
        <v>7.33</v>
      </c>
      <c r="T55" s="67">
        <v>7.33</v>
      </c>
      <c r="U55" s="67">
        <v>7.33</v>
      </c>
      <c r="V55" s="67">
        <v>7.33</v>
      </c>
      <c r="W55" s="67">
        <v>7.33</v>
      </c>
      <c r="X55" s="67">
        <v>7.33</v>
      </c>
      <c r="Y55" s="67">
        <v>7.33</v>
      </c>
      <c r="Z55" s="67">
        <v>7.33</v>
      </c>
      <c r="AA55" s="67">
        <v>7.33</v>
      </c>
      <c r="AB55" s="67">
        <v>7.33</v>
      </c>
      <c r="AC55" s="67">
        <v>7</v>
      </c>
      <c r="AD55" s="67">
        <v>6.67</v>
      </c>
      <c r="AE55" s="67">
        <v>6.67</v>
      </c>
      <c r="AF55" s="67">
        <v>6.67</v>
      </c>
      <c r="AG55" s="67">
        <v>6.67</v>
      </c>
      <c r="AH55" s="67">
        <v>6.67</v>
      </c>
      <c r="AI55" s="67">
        <v>6.67</v>
      </c>
      <c r="AJ55" s="67">
        <v>6.67</v>
      </c>
      <c r="AK55" s="67">
        <v>6.67</v>
      </c>
      <c r="AL55" s="67">
        <v>6.67</v>
      </c>
      <c r="AM55" s="67">
        <v>6.67</v>
      </c>
      <c r="AN55" s="67">
        <v>6.67</v>
      </c>
      <c r="AO55" s="67">
        <v>6.67</v>
      </c>
      <c r="AP55" s="67">
        <v>6.67</v>
      </c>
      <c r="AQ55" s="67">
        <v>6.67</v>
      </c>
      <c r="AR55" s="67">
        <v>6.67</v>
      </c>
      <c r="AS55" s="67">
        <v>6.67</v>
      </c>
      <c r="AT55" s="67">
        <v>6.67</v>
      </c>
      <c r="AU55" s="67">
        <v>6.67</v>
      </c>
      <c r="AV55" s="67">
        <v>6.67</v>
      </c>
      <c r="AW55" s="67">
        <v>6.67</v>
      </c>
      <c r="AX55" s="67">
        <v>6.67</v>
      </c>
      <c r="AY55" s="67">
        <v>6.67</v>
      </c>
      <c r="AZ55" s="67">
        <v>6</v>
      </c>
      <c r="BA55" s="67">
        <v>6</v>
      </c>
      <c r="BB55" s="67">
        <v>6</v>
      </c>
      <c r="BC55" s="67">
        <v>6</v>
      </c>
      <c r="BD55" s="67">
        <v>6</v>
      </c>
      <c r="BE55" s="67">
        <v>6</v>
      </c>
      <c r="BF55" s="67">
        <v>6</v>
      </c>
      <c r="BG55" s="67">
        <v>6</v>
      </c>
      <c r="BH55" s="67">
        <v>6</v>
      </c>
      <c r="BI55" s="67">
        <v>6</v>
      </c>
      <c r="BJ55" s="67">
        <v>6</v>
      </c>
      <c r="BK55" s="67">
        <v>6</v>
      </c>
      <c r="BL55" s="67">
        <v>6</v>
      </c>
      <c r="BM55" s="67">
        <v>6</v>
      </c>
      <c r="BN55" s="67">
        <v>7.33</v>
      </c>
      <c r="BO55" s="67">
        <v>7.33</v>
      </c>
      <c r="BP55" s="67">
        <v>7.33</v>
      </c>
      <c r="BQ55" s="67">
        <v>7.33</v>
      </c>
      <c r="BR55" s="67">
        <v>7.33</v>
      </c>
      <c r="BS55" s="67">
        <v>7.33</v>
      </c>
      <c r="BT55" s="67">
        <v>7.33</v>
      </c>
      <c r="BU55" s="67">
        <v>7.33</v>
      </c>
      <c r="BV55" s="67">
        <v>7.33</v>
      </c>
      <c r="BW55" s="67">
        <v>7.33</v>
      </c>
      <c r="BX55" s="67">
        <v>7.33</v>
      </c>
      <c r="BY55" s="67">
        <v>7.33</v>
      </c>
      <c r="BZ55" s="67">
        <v>8.8000000000000007</v>
      </c>
      <c r="CA55" s="67">
        <v>8.85</v>
      </c>
      <c r="CB55" s="67">
        <v>8.89</v>
      </c>
      <c r="CC55" s="67">
        <v>9.1</v>
      </c>
      <c r="CD55" s="67">
        <v>9.32</v>
      </c>
      <c r="CE55" s="67">
        <v>9.5500000000000007</v>
      </c>
      <c r="CF55" s="67">
        <v>9.6199999999999992</v>
      </c>
      <c r="CG55" s="67">
        <v>9.67</v>
      </c>
      <c r="CH55" s="67">
        <v>8.7200000000000006</v>
      </c>
      <c r="CI55" s="67">
        <v>9.24</v>
      </c>
      <c r="CJ55" s="67">
        <v>9.91</v>
      </c>
      <c r="CK55" s="67">
        <v>10.39</v>
      </c>
      <c r="CL55" s="67">
        <v>10.63</v>
      </c>
      <c r="CM55" s="67">
        <v>11.16</v>
      </c>
      <c r="CN55" s="67">
        <v>11.58</v>
      </c>
      <c r="CO55" s="67">
        <v>11.92</v>
      </c>
      <c r="CP55" s="67">
        <v>9.33</v>
      </c>
      <c r="CQ55" s="67">
        <v>9.33</v>
      </c>
      <c r="CR55" s="67">
        <v>9.33</v>
      </c>
      <c r="CS55" s="67">
        <v>9.33</v>
      </c>
    </row>
    <row r="56" spans="1:865">
      <c r="A56" s="66">
        <v>44616</v>
      </c>
      <c r="B56" s="67">
        <v>12.08</v>
      </c>
      <c r="C56" s="67">
        <v>11.6</v>
      </c>
      <c r="D56" s="67">
        <v>11.23</v>
      </c>
      <c r="E56" s="67">
        <v>10.89</v>
      </c>
      <c r="F56" s="67">
        <v>10.69</v>
      </c>
      <c r="G56" s="67">
        <v>10.53</v>
      </c>
      <c r="H56" s="67">
        <v>9.33</v>
      </c>
      <c r="I56" s="67">
        <v>8.67</v>
      </c>
      <c r="J56" s="67">
        <v>8</v>
      </c>
      <c r="K56" s="67">
        <v>7.33</v>
      </c>
      <c r="L56" s="67">
        <v>7</v>
      </c>
      <c r="M56" s="67">
        <v>6.67</v>
      </c>
      <c r="N56" s="67">
        <v>6.67</v>
      </c>
      <c r="O56" s="67">
        <v>6.67</v>
      </c>
      <c r="P56" s="67">
        <v>6.67</v>
      </c>
      <c r="Q56" s="67">
        <v>6.67</v>
      </c>
      <c r="R56" s="67">
        <v>6.67</v>
      </c>
      <c r="S56" s="67">
        <v>6.67</v>
      </c>
      <c r="T56" s="67">
        <v>6.67</v>
      </c>
      <c r="U56" s="67">
        <v>6.67</v>
      </c>
      <c r="V56" s="67">
        <v>6.67</v>
      </c>
      <c r="W56" s="67">
        <v>6.67</v>
      </c>
      <c r="X56" s="67">
        <v>6.67</v>
      </c>
      <c r="Y56" s="67">
        <v>6.67</v>
      </c>
      <c r="Z56" s="67">
        <v>6.67</v>
      </c>
      <c r="AA56" s="67">
        <v>6.67</v>
      </c>
      <c r="AB56" s="67">
        <v>6.67</v>
      </c>
      <c r="AC56" s="67">
        <v>6.67</v>
      </c>
      <c r="AD56" s="67">
        <v>6.67</v>
      </c>
      <c r="AE56" s="67">
        <v>6.67</v>
      </c>
      <c r="AF56" s="67">
        <v>6.67</v>
      </c>
      <c r="AG56" s="67">
        <v>6.67</v>
      </c>
      <c r="AH56" s="67">
        <v>6.67</v>
      </c>
      <c r="AI56" s="67">
        <v>6.67</v>
      </c>
      <c r="AJ56" s="67">
        <v>6.67</v>
      </c>
      <c r="AK56" s="67">
        <v>6.67</v>
      </c>
      <c r="AL56" s="67">
        <v>6.67</v>
      </c>
      <c r="AM56" s="67">
        <v>6.67</v>
      </c>
      <c r="AN56" s="67">
        <v>6.67</v>
      </c>
      <c r="AO56" s="67">
        <v>6.67</v>
      </c>
      <c r="AP56" s="67">
        <v>6.67</v>
      </c>
      <c r="AQ56" s="67">
        <v>6.67</v>
      </c>
      <c r="AR56" s="67">
        <v>6.67</v>
      </c>
      <c r="AS56" s="67">
        <v>6.67</v>
      </c>
      <c r="AT56" s="67">
        <v>6.67</v>
      </c>
      <c r="AU56" s="67">
        <v>6.67</v>
      </c>
      <c r="AV56" s="67">
        <v>6.67</v>
      </c>
      <c r="AW56" s="67">
        <v>6.67</v>
      </c>
      <c r="AX56" s="67">
        <v>6.67</v>
      </c>
      <c r="AY56" s="67">
        <v>6.67</v>
      </c>
      <c r="AZ56" s="67">
        <v>6.67</v>
      </c>
      <c r="BA56" s="67">
        <v>6.67</v>
      </c>
      <c r="BB56" s="67">
        <v>6.67</v>
      </c>
      <c r="BC56" s="67">
        <v>6.67</v>
      </c>
      <c r="BD56" s="67">
        <v>6.67</v>
      </c>
      <c r="BE56" s="67">
        <v>6.67</v>
      </c>
      <c r="BF56" s="67">
        <v>6.67</v>
      </c>
      <c r="BG56" s="67">
        <v>6.67</v>
      </c>
      <c r="BH56" s="67">
        <v>6.67</v>
      </c>
      <c r="BI56" s="67">
        <v>6.67</v>
      </c>
      <c r="BJ56" s="67">
        <v>6.67</v>
      </c>
      <c r="BK56" s="67">
        <v>6.67</v>
      </c>
      <c r="BL56" s="67">
        <v>6.67</v>
      </c>
      <c r="BM56" s="67">
        <v>6.67</v>
      </c>
      <c r="BN56" s="67">
        <v>6.67</v>
      </c>
      <c r="BO56" s="67">
        <v>6.67</v>
      </c>
      <c r="BP56" s="67">
        <v>6.67</v>
      </c>
      <c r="BQ56" s="67">
        <v>6.67</v>
      </c>
      <c r="BR56" s="67">
        <v>6.67</v>
      </c>
      <c r="BS56" s="67">
        <v>6.67</v>
      </c>
      <c r="BT56" s="67">
        <v>6.67</v>
      </c>
      <c r="BU56" s="67">
        <v>6.67</v>
      </c>
      <c r="BV56" s="67">
        <v>6.67</v>
      </c>
      <c r="BW56" s="67">
        <v>6.67</v>
      </c>
      <c r="BX56" s="67">
        <v>6.67</v>
      </c>
      <c r="BY56" s="67">
        <v>6.67</v>
      </c>
      <c r="BZ56" s="67">
        <v>6.67</v>
      </c>
      <c r="CA56" s="67">
        <v>6.67</v>
      </c>
      <c r="CB56" s="67">
        <v>6.67</v>
      </c>
      <c r="CC56" s="67">
        <v>6.67</v>
      </c>
      <c r="CD56" s="67">
        <v>6.67</v>
      </c>
      <c r="CE56" s="67">
        <v>6.67</v>
      </c>
      <c r="CF56" s="67">
        <v>6.67</v>
      </c>
      <c r="CG56" s="67">
        <v>7</v>
      </c>
      <c r="CH56" s="67">
        <v>7.67</v>
      </c>
      <c r="CI56" s="67">
        <v>7.67</v>
      </c>
      <c r="CJ56" s="67">
        <v>7.67</v>
      </c>
      <c r="CK56" s="67">
        <v>7.67</v>
      </c>
      <c r="CL56" s="67">
        <v>7.67</v>
      </c>
      <c r="CM56" s="67">
        <v>8</v>
      </c>
      <c r="CN56" s="67">
        <v>7.33</v>
      </c>
      <c r="CO56" s="67">
        <v>7.33</v>
      </c>
      <c r="CP56" s="67">
        <v>7.33</v>
      </c>
      <c r="CQ56" s="67">
        <v>7.33</v>
      </c>
      <c r="CR56" s="67">
        <v>7.33</v>
      </c>
      <c r="CS56" s="67">
        <v>7.33</v>
      </c>
    </row>
    <row r="57" spans="1:865">
      <c r="A57" s="66">
        <v>44617</v>
      </c>
      <c r="B57" s="67">
        <v>8.8800000000000008</v>
      </c>
      <c r="C57" s="67">
        <v>8.5500000000000007</v>
      </c>
      <c r="D57" s="67">
        <v>7.77</v>
      </c>
      <c r="E57" s="67">
        <v>7.44</v>
      </c>
      <c r="F57" s="67">
        <v>7.11</v>
      </c>
      <c r="G57" s="67">
        <v>7.11</v>
      </c>
      <c r="H57" s="67">
        <v>7.11</v>
      </c>
      <c r="I57" s="67">
        <v>7.11</v>
      </c>
      <c r="J57" s="67">
        <v>7.11</v>
      </c>
      <c r="K57" s="67">
        <v>7.11</v>
      </c>
      <c r="L57" s="67">
        <v>7</v>
      </c>
      <c r="M57" s="67">
        <v>6.67</v>
      </c>
      <c r="N57" s="67">
        <v>5</v>
      </c>
      <c r="O57" s="67">
        <v>5</v>
      </c>
      <c r="P57" s="67">
        <v>5</v>
      </c>
      <c r="Q57" s="67">
        <v>5</v>
      </c>
      <c r="R57" s="67">
        <v>5</v>
      </c>
      <c r="S57" s="67">
        <v>5</v>
      </c>
      <c r="T57" s="67">
        <v>5</v>
      </c>
      <c r="U57" s="67">
        <v>5.41</v>
      </c>
      <c r="V57" s="67">
        <v>6</v>
      </c>
      <c r="W57" s="67">
        <v>6</v>
      </c>
      <c r="X57" s="67">
        <v>6</v>
      </c>
      <c r="Y57" s="67">
        <v>6</v>
      </c>
      <c r="Z57" s="67">
        <v>6</v>
      </c>
      <c r="AA57" s="67">
        <v>6</v>
      </c>
      <c r="AB57" s="67">
        <v>6</v>
      </c>
      <c r="AC57" s="67">
        <v>6</v>
      </c>
      <c r="AD57" s="67">
        <v>6</v>
      </c>
      <c r="AE57" s="67">
        <v>6</v>
      </c>
      <c r="AF57" s="67">
        <v>6</v>
      </c>
      <c r="AG57" s="67">
        <v>6.15</v>
      </c>
      <c r="AH57" s="67">
        <v>6.45</v>
      </c>
      <c r="AI57" s="67">
        <v>6.78</v>
      </c>
      <c r="AJ57" s="67">
        <v>7.16</v>
      </c>
      <c r="AK57" s="67">
        <v>7.55</v>
      </c>
      <c r="AL57" s="67">
        <v>8.02</v>
      </c>
      <c r="AM57" s="67">
        <v>7.78</v>
      </c>
      <c r="AN57" s="67">
        <v>7.54</v>
      </c>
      <c r="AO57" s="67">
        <v>7.32</v>
      </c>
      <c r="AP57" s="67">
        <v>7.61</v>
      </c>
      <c r="AQ57" s="67">
        <v>7.92</v>
      </c>
      <c r="AR57" s="67">
        <v>8.23</v>
      </c>
      <c r="AS57" s="67">
        <v>8.58</v>
      </c>
      <c r="AT57" s="67">
        <v>7</v>
      </c>
      <c r="AU57" s="67">
        <v>7</v>
      </c>
      <c r="AV57" s="67">
        <v>7</v>
      </c>
      <c r="AW57" s="67">
        <v>7</v>
      </c>
      <c r="AX57" s="67">
        <v>7</v>
      </c>
      <c r="AY57" s="67">
        <v>7</v>
      </c>
      <c r="AZ57" s="67">
        <v>7</v>
      </c>
      <c r="BA57" s="67">
        <v>7</v>
      </c>
      <c r="BB57" s="67">
        <v>7</v>
      </c>
      <c r="BC57" s="67">
        <v>7</v>
      </c>
      <c r="BD57" s="67">
        <v>10.07</v>
      </c>
      <c r="BE57" s="67">
        <v>9.75</v>
      </c>
      <c r="BF57" s="67">
        <v>9.42</v>
      </c>
      <c r="BG57" s="67">
        <v>9.3800000000000008</v>
      </c>
      <c r="BH57" s="67">
        <v>9.07</v>
      </c>
      <c r="BI57" s="67">
        <v>8.84</v>
      </c>
      <c r="BJ57" s="67">
        <v>8.75</v>
      </c>
      <c r="BK57" s="67">
        <v>8.67</v>
      </c>
      <c r="BL57" s="67">
        <v>8.68</v>
      </c>
      <c r="BM57" s="67">
        <v>8.5500000000000007</v>
      </c>
      <c r="BN57" s="67">
        <v>9.64</v>
      </c>
      <c r="BO57" s="67">
        <v>9.5299999999999994</v>
      </c>
      <c r="BP57" s="67">
        <v>9.51</v>
      </c>
      <c r="BQ57" s="67">
        <v>9.42</v>
      </c>
      <c r="BR57" s="67">
        <v>9.2799999999999994</v>
      </c>
      <c r="BS57" s="67">
        <v>9.08</v>
      </c>
      <c r="BT57" s="67">
        <v>9</v>
      </c>
      <c r="BU57" s="67">
        <v>8.9499999999999993</v>
      </c>
      <c r="BV57" s="67">
        <v>8.75</v>
      </c>
      <c r="BW57" s="67">
        <v>8.49</v>
      </c>
      <c r="BX57" s="67">
        <v>8.33</v>
      </c>
      <c r="BY57" s="67">
        <v>8.33</v>
      </c>
      <c r="BZ57" s="67">
        <v>8.33</v>
      </c>
      <c r="CA57" s="67">
        <v>8.33</v>
      </c>
      <c r="CB57" s="67">
        <v>7.33</v>
      </c>
      <c r="CC57" s="67">
        <v>7.33</v>
      </c>
      <c r="CD57" s="67">
        <v>7.33</v>
      </c>
      <c r="CE57" s="67">
        <v>7.33</v>
      </c>
      <c r="CF57" s="67">
        <v>7.33</v>
      </c>
      <c r="CG57" s="67">
        <v>7.33</v>
      </c>
      <c r="CH57" s="67">
        <v>7.33</v>
      </c>
      <c r="CI57" s="67">
        <v>7.33</v>
      </c>
      <c r="CJ57" s="67">
        <v>7.33</v>
      </c>
      <c r="CK57" s="67">
        <v>7.33</v>
      </c>
      <c r="CL57" s="67">
        <v>7.33</v>
      </c>
      <c r="CM57" s="67">
        <v>7.33</v>
      </c>
      <c r="CN57" s="67">
        <v>7.33</v>
      </c>
      <c r="CO57" s="67">
        <v>7.33</v>
      </c>
      <c r="CP57" s="67">
        <v>7.33</v>
      </c>
      <c r="CQ57" s="67">
        <v>7.33</v>
      </c>
      <c r="CR57" s="67">
        <v>7.33</v>
      </c>
      <c r="CS57" s="67">
        <v>7.33</v>
      </c>
    </row>
    <row r="58" spans="1:865">
      <c r="A58" s="66">
        <v>44618</v>
      </c>
      <c r="B58" s="67">
        <v>7</v>
      </c>
      <c r="C58" s="67">
        <v>7</v>
      </c>
      <c r="D58" s="67">
        <v>7</v>
      </c>
      <c r="E58" s="67">
        <v>7.07</v>
      </c>
      <c r="F58" s="67">
        <v>12.89</v>
      </c>
      <c r="G58" s="67">
        <v>12.63</v>
      </c>
      <c r="H58" s="67">
        <v>9.81</v>
      </c>
      <c r="I58" s="67">
        <v>9.5500000000000007</v>
      </c>
      <c r="J58" s="67">
        <v>9.3699999999999992</v>
      </c>
      <c r="K58" s="67">
        <v>9.33</v>
      </c>
      <c r="L58" s="67">
        <v>7</v>
      </c>
      <c r="M58" s="67">
        <v>7</v>
      </c>
      <c r="N58" s="67">
        <v>7</v>
      </c>
      <c r="O58" s="67">
        <v>7</v>
      </c>
      <c r="P58" s="67">
        <v>7</v>
      </c>
      <c r="Q58" s="67">
        <v>7</v>
      </c>
      <c r="R58" s="67">
        <v>7</v>
      </c>
      <c r="S58" s="67">
        <v>7</v>
      </c>
      <c r="T58" s="67">
        <v>7</v>
      </c>
      <c r="U58" s="67">
        <v>7</v>
      </c>
      <c r="V58" s="67">
        <v>7</v>
      </c>
      <c r="W58" s="67">
        <v>7</v>
      </c>
      <c r="X58" s="67">
        <v>12</v>
      </c>
      <c r="Y58" s="67">
        <v>12.67</v>
      </c>
      <c r="Z58" s="67">
        <v>13.4</v>
      </c>
      <c r="AA58" s="67">
        <v>13.79</v>
      </c>
      <c r="AB58" s="67">
        <v>13.91</v>
      </c>
      <c r="AC58" s="67">
        <v>13.99</v>
      </c>
      <c r="AD58" s="67">
        <v>14.01</v>
      </c>
      <c r="AE58" s="67">
        <v>14.03</v>
      </c>
      <c r="AF58" s="67">
        <v>11.5</v>
      </c>
      <c r="AG58" s="67">
        <v>11.73</v>
      </c>
      <c r="AH58" s="67">
        <v>11.7</v>
      </c>
      <c r="AI58" s="67">
        <v>11.67</v>
      </c>
      <c r="AJ58" s="67">
        <v>11.63</v>
      </c>
      <c r="AK58" s="67">
        <v>11.6</v>
      </c>
      <c r="AL58" s="67">
        <v>11.03</v>
      </c>
      <c r="AM58" s="67">
        <v>10.57</v>
      </c>
      <c r="AN58" s="67">
        <v>10.17</v>
      </c>
      <c r="AO58" s="67">
        <v>9.8000000000000007</v>
      </c>
      <c r="AP58" s="67">
        <v>9.5</v>
      </c>
      <c r="AQ58" s="67">
        <v>9.1999999999999993</v>
      </c>
      <c r="AR58" s="67">
        <v>8.9</v>
      </c>
      <c r="AS58" s="67">
        <v>8.6</v>
      </c>
      <c r="AT58" s="67">
        <v>8.33</v>
      </c>
      <c r="AU58" s="67">
        <v>8.0299999999999994</v>
      </c>
      <c r="AV58" s="67">
        <v>7.73</v>
      </c>
      <c r="AW58" s="67">
        <v>7.47</v>
      </c>
      <c r="AX58" s="67">
        <v>7.07</v>
      </c>
      <c r="AY58" s="67">
        <v>7</v>
      </c>
      <c r="AZ58" s="67">
        <v>11.5</v>
      </c>
      <c r="BA58" s="67">
        <v>11.84</v>
      </c>
      <c r="BB58" s="67">
        <v>11.88</v>
      </c>
      <c r="BC58" s="67">
        <v>11.88</v>
      </c>
      <c r="BD58" s="67">
        <v>10.220000000000001</v>
      </c>
      <c r="BE58" s="67">
        <v>9.56</v>
      </c>
      <c r="BF58" s="67">
        <v>9.27</v>
      </c>
      <c r="BG58" s="67">
        <v>9.2200000000000006</v>
      </c>
      <c r="BH58" s="67">
        <v>9.14</v>
      </c>
      <c r="BI58" s="67">
        <v>9.07</v>
      </c>
      <c r="BJ58" s="67">
        <v>8.6</v>
      </c>
      <c r="BK58" s="67">
        <v>8.4600000000000009</v>
      </c>
      <c r="BL58" s="67">
        <v>8.41</v>
      </c>
      <c r="BM58" s="67">
        <v>8.31</v>
      </c>
      <c r="BN58" s="67">
        <v>7.67</v>
      </c>
      <c r="BO58" s="67">
        <v>7.67</v>
      </c>
      <c r="BP58" s="67">
        <v>7.67</v>
      </c>
      <c r="BQ58" s="67">
        <v>7.67</v>
      </c>
      <c r="BR58" s="67">
        <v>7.67</v>
      </c>
      <c r="BS58" s="67">
        <v>7.67</v>
      </c>
      <c r="BT58" s="67">
        <v>7.67</v>
      </c>
      <c r="BU58" s="67">
        <v>7.67</v>
      </c>
      <c r="BV58" s="67">
        <v>7.67</v>
      </c>
      <c r="BW58" s="67">
        <v>7.67</v>
      </c>
      <c r="BX58" s="67">
        <v>7.67</v>
      </c>
      <c r="BY58" s="67">
        <v>7.67</v>
      </c>
      <c r="BZ58" s="67">
        <v>11.33</v>
      </c>
      <c r="CA58" s="67">
        <v>11.67</v>
      </c>
      <c r="CB58" s="67">
        <v>17.329999999999998</v>
      </c>
      <c r="CC58" s="67">
        <v>18</v>
      </c>
      <c r="CD58" s="67">
        <v>18.329999999999998</v>
      </c>
      <c r="CE58" s="67">
        <v>18.670000000000002</v>
      </c>
      <c r="CF58" s="67">
        <v>19</v>
      </c>
      <c r="CG58" s="67">
        <v>19.670000000000002</v>
      </c>
      <c r="CH58" s="67">
        <v>20.67</v>
      </c>
      <c r="CI58" s="67">
        <v>22.33</v>
      </c>
      <c r="CJ58" s="67">
        <v>24</v>
      </c>
      <c r="CK58" s="67">
        <v>24.67</v>
      </c>
      <c r="CL58" s="67">
        <v>24.33</v>
      </c>
      <c r="CM58" s="67">
        <v>33.33</v>
      </c>
      <c r="CN58" s="67">
        <v>33.33</v>
      </c>
      <c r="CO58" s="67">
        <v>33.33</v>
      </c>
      <c r="CP58" s="67">
        <v>38.33</v>
      </c>
      <c r="CQ58" s="67">
        <v>38.33</v>
      </c>
      <c r="CR58" s="67">
        <v>38.33</v>
      </c>
      <c r="CS58" s="67">
        <v>38.33</v>
      </c>
    </row>
    <row r="59" spans="1:865">
      <c r="A59" s="66">
        <v>44619</v>
      </c>
      <c r="B59" s="67">
        <v>36.67</v>
      </c>
      <c r="C59" s="67">
        <v>36.33</v>
      </c>
      <c r="D59" s="67">
        <v>35.67</v>
      </c>
      <c r="E59" s="67">
        <v>35</v>
      </c>
      <c r="F59" s="67">
        <v>34.33</v>
      </c>
      <c r="G59" s="67">
        <v>33.33</v>
      </c>
      <c r="H59" s="67">
        <v>37.67</v>
      </c>
      <c r="I59" s="67">
        <v>37.67</v>
      </c>
      <c r="J59" s="67">
        <v>32.67</v>
      </c>
      <c r="K59" s="67">
        <v>32.67</v>
      </c>
      <c r="L59" s="67">
        <v>28.33</v>
      </c>
      <c r="M59" s="67">
        <v>28.33</v>
      </c>
      <c r="N59" s="67">
        <v>28.33</v>
      </c>
      <c r="O59" s="67">
        <v>28.33</v>
      </c>
      <c r="P59" s="67">
        <v>28.33</v>
      </c>
      <c r="Q59" s="67">
        <v>28.33</v>
      </c>
      <c r="R59" s="67">
        <v>26.33</v>
      </c>
      <c r="S59" s="67">
        <v>26.33</v>
      </c>
      <c r="T59" s="67">
        <v>26.33</v>
      </c>
      <c r="U59" s="67">
        <v>26.33</v>
      </c>
      <c r="V59" s="67">
        <v>28.33</v>
      </c>
      <c r="W59" s="67">
        <v>28.33</v>
      </c>
      <c r="X59" s="67">
        <v>28.33</v>
      </c>
      <c r="Y59" s="67">
        <v>28.33</v>
      </c>
      <c r="Z59" s="67">
        <v>28.33</v>
      </c>
      <c r="AA59" s="67">
        <v>28</v>
      </c>
      <c r="AB59" s="67">
        <v>28.33</v>
      </c>
      <c r="AC59" s="67">
        <v>28.33</v>
      </c>
      <c r="AD59" s="67">
        <v>28</v>
      </c>
      <c r="AE59" s="67">
        <v>28</v>
      </c>
      <c r="AF59" s="67">
        <v>27.67</v>
      </c>
      <c r="AG59" s="67">
        <v>27.33</v>
      </c>
      <c r="AH59" s="67">
        <v>26</v>
      </c>
      <c r="AI59" s="67">
        <v>25.67</v>
      </c>
      <c r="AJ59" s="67">
        <v>25.33</v>
      </c>
      <c r="AK59" s="67">
        <v>25</v>
      </c>
      <c r="AL59" s="67">
        <v>24.67</v>
      </c>
      <c r="AM59" s="67">
        <v>24.33</v>
      </c>
      <c r="AN59" s="67">
        <v>24</v>
      </c>
      <c r="AO59" s="67">
        <v>23.33</v>
      </c>
      <c r="AP59" s="67">
        <v>23</v>
      </c>
      <c r="AQ59" s="67">
        <v>22.67</v>
      </c>
      <c r="AR59" s="67">
        <v>22.33</v>
      </c>
      <c r="AS59" s="67">
        <v>20.97</v>
      </c>
      <c r="AT59" s="67">
        <v>21.67</v>
      </c>
      <c r="AU59" s="67">
        <v>21.33</v>
      </c>
      <c r="AV59" s="67">
        <v>28.33</v>
      </c>
      <c r="AW59" s="67">
        <v>27.67</v>
      </c>
      <c r="AX59" s="67">
        <v>27</v>
      </c>
      <c r="AY59" s="67">
        <v>26</v>
      </c>
      <c r="AZ59" s="67">
        <v>28.67</v>
      </c>
      <c r="BA59" s="67">
        <v>28.33</v>
      </c>
      <c r="BB59" s="67">
        <v>28</v>
      </c>
      <c r="BC59" s="67">
        <v>27.67</v>
      </c>
      <c r="BD59" s="67">
        <v>27.33</v>
      </c>
      <c r="BE59" s="67">
        <v>27</v>
      </c>
      <c r="BF59" s="67">
        <v>21.67</v>
      </c>
      <c r="BG59" s="67">
        <v>21.33</v>
      </c>
      <c r="BH59" s="67">
        <v>20.67</v>
      </c>
      <c r="BI59" s="67">
        <v>20</v>
      </c>
      <c r="BJ59" s="67">
        <v>19.23</v>
      </c>
      <c r="BK59" s="67">
        <v>18.62</v>
      </c>
      <c r="BL59" s="67">
        <v>17.84</v>
      </c>
      <c r="BM59" s="67">
        <v>16.670000000000002</v>
      </c>
      <c r="BN59" s="67">
        <v>15.73</v>
      </c>
      <c r="BO59" s="67">
        <v>14.87</v>
      </c>
      <c r="BP59" s="67">
        <v>14.33</v>
      </c>
      <c r="BQ59" s="67">
        <v>13.5</v>
      </c>
      <c r="BR59" s="67">
        <v>16.670000000000002</v>
      </c>
      <c r="BS59" s="67">
        <v>16</v>
      </c>
      <c r="BT59" s="67">
        <v>15.67</v>
      </c>
      <c r="BU59" s="67">
        <v>15.33</v>
      </c>
      <c r="BV59" s="67">
        <v>15</v>
      </c>
      <c r="BW59" s="67">
        <v>14.73</v>
      </c>
      <c r="BX59" s="67">
        <v>14.42</v>
      </c>
      <c r="BY59" s="67">
        <v>13.97</v>
      </c>
      <c r="BZ59" s="67">
        <v>14.13</v>
      </c>
      <c r="CA59" s="67">
        <v>14.27</v>
      </c>
      <c r="CB59" s="67">
        <v>21.67</v>
      </c>
      <c r="CC59" s="67">
        <v>22.67</v>
      </c>
      <c r="CD59" s="67">
        <v>24</v>
      </c>
      <c r="CE59" s="67">
        <v>25.33</v>
      </c>
      <c r="CF59" s="67">
        <v>26</v>
      </c>
      <c r="CG59" s="67">
        <v>27</v>
      </c>
      <c r="CH59" s="67">
        <v>27</v>
      </c>
      <c r="CI59" s="67">
        <v>26.33</v>
      </c>
      <c r="CJ59" s="67">
        <v>34</v>
      </c>
      <c r="CK59" s="67">
        <v>34.67</v>
      </c>
      <c r="CL59" s="67">
        <v>35</v>
      </c>
      <c r="CM59" s="67">
        <v>34.67</v>
      </c>
      <c r="CN59" s="67">
        <v>30.08</v>
      </c>
      <c r="CO59" s="67">
        <v>30.51</v>
      </c>
      <c r="CP59" s="67">
        <v>24.72</v>
      </c>
      <c r="CQ59" s="67">
        <v>25.07</v>
      </c>
      <c r="CR59" s="67">
        <v>25.75</v>
      </c>
      <c r="CS59" s="67">
        <v>24.78</v>
      </c>
    </row>
    <row r="60" spans="1:865">
      <c r="A60" s="66">
        <v>44620</v>
      </c>
      <c r="B60" s="67">
        <v>26.48</v>
      </c>
      <c r="C60" s="67">
        <v>25.69</v>
      </c>
      <c r="D60" s="67">
        <v>24.96</v>
      </c>
      <c r="E60" s="67">
        <v>24.24</v>
      </c>
      <c r="F60" s="67">
        <v>24.09</v>
      </c>
      <c r="G60" s="67">
        <v>23.78</v>
      </c>
      <c r="H60" s="67">
        <v>23.83</v>
      </c>
      <c r="I60" s="67">
        <v>23.79</v>
      </c>
      <c r="J60" s="67">
        <v>24.09</v>
      </c>
      <c r="K60" s="67">
        <v>23.87</v>
      </c>
      <c r="L60" s="67">
        <v>23.75</v>
      </c>
      <c r="M60" s="67">
        <v>23.95</v>
      </c>
      <c r="N60" s="67">
        <v>19.78</v>
      </c>
      <c r="O60" s="67">
        <v>19.600000000000001</v>
      </c>
      <c r="P60" s="67">
        <v>19.66</v>
      </c>
      <c r="Q60" s="67">
        <v>19.600000000000001</v>
      </c>
      <c r="R60" s="67">
        <v>19.05</v>
      </c>
      <c r="S60" s="67">
        <v>18.52</v>
      </c>
      <c r="T60" s="67">
        <v>18.46</v>
      </c>
      <c r="U60" s="67">
        <v>21.94</v>
      </c>
      <c r="V60" s="67">
        <v>21.35</v>
      </c>
      <c r="W60" s="67">
        <v>20.74</v>
      </c>
      <c r="X60" s="67">
        <v>16.77</v>
      </c>
      <c r="Y60" s="67">
        <v>16.54</v>
      </c>
      <c r="Z60" s="67">
        <v>15.95</v>
      </c>
      <c r="AA60" s="67">
        <v>15.25</v>
      </c>
      <c r="AB60" s="67">
        <v>14.57</v>
      </c>
      <c r="AC60" s="67">
        <v>13.88</v>
      </c>
      <c r="AD60" s="67">
        <v>14.16</v>
      </c>
      <c r="AE60" s="67">
        <v>14.46</v>
      </c>
      <c r="AF60" s="67">
        <v>12.5</v>
      </c>
      <c r="AG60" s="67">
        <v>12.7</v>
      </c>
      <c r="AH60" s="67">
        <v>13.28</v>
      </c>
      <c r="AI60" s="67">
        <v>13.01</v>
      </c>
      <c r="AJ60" s="67">
        <v>13</v>
      </c>
      <c r="AK60" s="67">
        <v>13</v>
      </c>
      <c r="AL60" s="67">
        <v>12.94</v>
      </c>
      <c r="AM60" s="67">
        <v>12.83</v>
      </c>
      <c r="AN60" s="67">
        <v>12.77</v>
      </c>
      <c r="AO60" s="67">
        <v>12.69</v>
      </c>
      <c r="AP60" s="67">
        <v>8.6</v>
      </c>
      <c r="AQ60" s="67">
        <v>8.5500000000000007</v>
      </c>
      <c r="AR60" s="67">
        <v>8.4</v>
      </c>
      <c r="AS60" s="67">
        <v>8.26</v>
      </c>
      <c r="AT60" s="67">
        <v>8.07</v>
      </c>
      <c r="AU60" s="67">
        <v>7.85</v>
      </c>
      <c r="AV60" s="67">
        <v>7.59</v>
      </c>
      <c r="AW60" s="67">
        <v>7.4</v>
      </c>
      <c r="AX60" s="67">
        <v>7.23</v>
      </c>
      <c r="AY60" s="67">
        <v>7.03</v>
      </c>
      <c r="AZ60" s="67">
        <v>6.59</v>
      </c>
      <c r="BA60" s="67">
        <v>6.33</v>
      </c>
      <c r="BB60" s="67">
        <v>6.33</v>
      </c>
      <c r="BC60" s="67">
        <v>6.33</v>
      </c>
      <c r="BD60" s="67">
        <v>6.33</v>
      </c>
      <c r="BE60" s="67">
        <v>6.33</v>
      </c>
      <c r="BF60" s="67">
        <v>6.33</v>
      </c>
      <c r="BG60" s="67">
        <v>6.33</v>
      </c>
      <c r="BH60" s="67">
        <v>6.33</v>
      </c>
      <c r="BI60" s="67">
        <v>6.33</v>
      </c>
      <c r="BJ60" s="67">
        <v>6.33</v>
      </c>
      <c r="BK60" s="67">
        <v>6.33</v>
      </c>
      <c r="BL60" s="67">
        <v>6.33</v>
      </c>
      <c r="BM60" s="67">
        <v>6.33</v>
      </c>
      <c r="BN60" s="67">
        <v>6.67</v>
      </c>
      <c r="BO60" s="67">
        <v>6.73</v>
      </c>
      <c r="BP60" s="67">
        <v>7.47</v>
      </c>
      <c r="BQ60" s="67">
        <v>8.3699999999999992</v>
      </c>
      <c r="BR60" s="67">
        <v>8.48</v>
      </c>
      <c r="BS60" s="67">
        <v>8.57</v>
      </c>
      <c r="BT60" s="67">
        <v>10.75</v>
      </c>
      <c r="BU60" s="67">
        <v>11.03</v>
      </c>
      <c r="BV60" s="67">
        <v>8.42</v>
      </c>
      <c r="BW60" s="67">
        <v>8.75</v>
      </c>
      <c r="BX60" s="67">
        <v>9.08</v>
      </c>
      <c r="BY60" s="67">
        <v>9.75</v>
      </c>
      <c r="BZ60" s="67">
        <v>10.08</v>
      </c>
      <c r="CA60" s="67">
        <v>10.75</v>
      </c>
      <c r="CB60" s="67">
        <v>9.42</v>
      </c>
      <c r="CC60" s="67">
        <v>9.73</v>
      </c>
      <c r="CD60" s="67">
        <v>9.8000000000000007</v>
      </c>
      <c r="CE60" s="67">
        <v>9.76</v>
      </c>
      <c r="CF60" s="67">
        <v>11.75</v>
      </c>
      <c r="CG60" s="67">
        <v>11.42</v>
      </c>
      <c r="CH60" s="67">
        <v>9.08</v>
      </c>
      <c r="CI60" s="67">
        <v>9.75</v>
      </c>
      <c r="CJ60" s="67">
        <v>10.42</v>
      </c>
      <c r="CK60" s="67">
        <v>10.75</v>
      </c>
      <c r="CL60" s="67">
        <v>11.08</v>
      </c>
      <c r="CM60" s="67">
        <v>11.42</v>
      </c>
      <c r="CN60" s="67">
        <v>13.08</v>
      </c>
      <c r="CO60" s="67">
        <v>13.46</v>
      </c>
      <c r="CP60" s="67">
        <v>21.67</v>
      </c>
      <c r="CQ60" s="67">
        <v>22.33</v>
      </c>
      <c r="CR60" s="67">
        <v>23.33</v>
      </c>
      <c r="CS60" s="67">
        <v>25</v>
      </c>
    </row>
    <row r="61" spans="1:865">
      <c r="A61" s="66">
        <v>44621</v>
      </c>
      <c r="B61" s="67">
        <v>24.71</v>
      </c>
      <c r="C61" s="67">
        <v>24.48</v>
      </c>
      <c r="D61" s="67">
        <v>24.48</v>
      </c>
      <c r="E61" s="67">
        <v>24.48</v>
      </c>
      <c r="F61" s="67">
        <v>24.48</v>
      </c>
      <c r="G61" s="67">
        <v>24.25</v>
      </c>
      <c r="H61" s="67">
        <v>24.02</v>
      </c>
      <c r="I61" s="67">
        <v>24.02</v>
      </c>
      <c r="J61" s="67">
        <v>16.55</v>
      </c>
      <c r="K61" s="67">
        <v>16.22</v>
      </c>
      <c r="L61" s="67">
        <v>15.88</v>
      </c>
      <c r="M61" s="67">
        <v>15.22</v>
      </c>
      <c r="N61" s="67">
        <v>14.44</v>
      </c>
      <c r="O61" s="67">
        <v>14.11</v>
      </c>
      <c r="P61" s="67">
        <v>11.75</v>
      </c>
      <c r="Q61" s="67">
        <v>11.65</v>
      </c>
      <c r="R61" s="67">
        <v>11.55</v>
      </c>
      <c r="S61" s="67">
        <v>11.46</v>
      </c>
      <c r="T61" s="67">
        <v>8.82</v>
      </c>
      <c r="U61" s="67">
        <v>8.61</v>
      </c>
      <c r="V61" s="67">
        <v>8.32</v>
      </c>
      <c r="W61" s="67">
        <v>8.02</v>
      </c>
      <c r="X61" s="67">
        <v>7.75</v>
      </c>
      <c r="Y61" s="67">
        <v>7.54</v>
      </c>
      <c r="Z61" s="67">
        <v>6.83</v>
      </c>
      <c r="AA61" s="67">
        <v>6.67</v>
      </c>
      <c r="AB61" s="67">
        <v>6.67</v>
      </c>
      <c r="AC61" s="67">
        <v>6.67</v>
      </c>
      <c r="AD61" s="67">
        <v>6.67</v>
      </c>
      <c r="AE61" s="67">
        <v>6.67</v>
      </c>
      <c r="AF61" s="67">
        <v>6.67</v>
      </c>
      <c r="AG61" s="67">
        <v>6.67</v>
      </c>
      <c r="AH61" s="67">
        <v>6.67</v>
      </c>
      <c r="AI61" s="67">
        <v>6.67</v>
      </c>
      <c r="AJ61" s="67">
        <v>6.67</v>
      </c>
      <c r="AK61" s="67">
        <v>6.67</v>
      </c>
      <c r="AL61" s="67">
        <v>6.67</v>
      </c>
      <c r="AM61" s="67">
        <v>6.67</v>
      </c>
      <c r="AN61" s="67">
        <v>6.67</v>
      </c>
      <c r="AO61" s="67">
        <v>6.67</v>
      </c>
      <c r="AP61" s="67">
        <v>6.67</v>
      </c>
      <c r="AQ61" s="67">
        <v>6.67</v>
      </c>
      <c r="AR61" s="67">
        <v>6.67</v>
      </c>
      <c r="AS61" s="67">
        <v>6.67</v>
      </c>
      <c r="AT61" s="67">
        <v>6.67</v>
      </c>
      <c r="AU61" s="67">
        <v>6.67</v>
      </c>
      <c r="AV61" s="67">
        <v>6.67</v>
      </c>
      <c r="AW61" s="67">
        <v>6.67</v>
      </c>
      <c r="AX61" s="67">
        <v>6.67</v>
      </c>
      <c r="AY61" s="67">
        <v>6.67</v>
      </c>
      <c r="AZ61" s="67">
        <v>6.67</v>
      </c>
      <c r="BA61" s="67">
        <v>6.67</v>
      </c>
      <c r="BB61" s="67">
        <v>6.67</v>
      </c>
      <c r="BC61" s="67">
        <v>6.67</v>
      </c>
      <c r="BD61" s="67">
        <v>6.67</v>
      </c>
      <c r="BE61" s="67">
        <v>6.67</v>
      </c>
      <c r="BF61" s="67">
        <v>6.67</v>
      </c>
      <c r="BG61" s="67">
        <v>6.67</v>
      </c>
      <c r="BH61" s="67">
        <v>6.67</v>
      </c>
      <c r="BI61" s="67">
        <v>6.67</v>
      </c>
      <c r="BJ61" s="67">
        <v>6.67</v>
      </c>
      <c r="BK61" s="67">
        <v>6.67</v>
      </c>
      <c r="BL61" s="67">
        <v>6.67</v>
      </c>
      <c r="BM61" s="67">
        <v>6.67</v>
      </c>
      <c r="BN61" s="67">
        <v>6.67</v>
      </c>
      <c r="BO61" s="67">
        <v>6.67</v>
      </c>
      <c r="BP61" s="67">
        <v>6.67</v>
      </c>
      <c r="BQ61" s="67">
        <v>6.67</v>
      </c>
      <c r="BR61" s="67">
        <v>6.67</v>
      </c>
      <c r="BS61" s="67">
        <v>6.67</v>
      </c>
      <c r="BT61" s="67">
        <v>8.33</v>
      </c>
      <c r="BU61" s="67">
        <v>8.33</v>
      </c>
      <c r="BV61" s="67">
        <v>8</v>
      </c>
      <c r="BW61" s="67">
        <v>8</v>
      </c>
      <c r="BX61" s="67">
        <v>7.67</v>
      </c>
      <c r="BY61" s="67">
        <v>7.33</v>
      </c>
      <c r="BZ61" s="67">
        <v>7.33</v>
      </c>
      <c r="CA61" s="67">
        <v>7</v>
      </c>
      <c r="CB61" s="67">
        <v>6.67</v>
      </c>
      <c r="CC61" s="67">
        <v>6.67</v>
      </c>
      <c r="CD61" s="67">
        <v>6.67</v>
      </c>
      <c r="CE61" s="67">
        <v>6.67</v>
      </c>
      <c r="CF61" s="67">
        <v>6.67</v>
      </c>
      <c r="CG61" s="67">
        <v>6.67</v>
      </c>
      <c r="CH61" s="67">
        <v>6.67</v>
      </c>
      <c r="CI61" s="67">
        <v>6.67</v>
      </c>
      <c r="CJ61" s="67">
        <v>6.67</v>
      </c>
      <c r="CK61" s="67">
        <v>6.67</v>
      </c>
      <c r="CL61" s="67">
        <v>8.33</v>
      </c>
      <c r="CM61" s="67">
        <v>9.01</v>
      </c>
      <c r="CN61" s="67">
        <v>10.85</v>
      </c>
      <c r="CO61" s="67">
        <v>10.69</v>
      </c>
      <c r="CP61" s="67">
        <v>10.85</v>
      </c>
      <c r="CQ61" s="67">
        <v>11.33</v>
      </c>
      <c r="CR61" s="67">
        <v>11.39</v>
      </c>
      <c r="CS61" s="67">
        <v>11.08</v>
      </c>
    </row>
    <row r="62" spans="1:865">
      <c r="A62" s="66">
        <v>44622</v>
      </c>
      <c r="B62" s="67">
        <v>10</v>
      </c>
      <c r="C62" s="67">
        <v>10.67</v>
      </c>
      <c r="D62" s="67">
        <v>11.44</v>
      </c>
      <c r="E62" s="67">
        <v>12.32</v>
      </c>
      <c r="F62" s="67">
        <v>12.82</v>
      </c>
      <c r="G62" s="67">
        <v>13.55</v>
      </c>
      <c r="H62" s="67">
        <v>14.4</v>
      </c>
      <c r="I62" s="67">
        <v>15.24</v>
      </c>
      <c r="J62" s="67">
        <v>16.670000000000002</v>
      </c>
      <c r="K62" s="67">
        <v>16.670000000000002</v>
      </c>
      <c r="L62" s="67">
        <v>16.329999999999998</v>
      </c>
      <c r="M62" s="67">
        <v>16</v>
      </c>
      <c r="N62" s="67">
        <v>15.67</v>
      </c>
      <c r="O62" s="67">
        <v>15.33</v>
      </c>
      <c r="P62" s="67">
        <v>12.67</v>
      </c>
      <c r="Q62" s="67">
        <v>12.33</v>
      </c>
      <c r="R62" s="67">
        <v>8.67</v>
      </c>
      <c r="S62" s="67">
        <v>8.67</v>
      </c>
      <c r="T62" s="67">
        <v>8.67</v>
      </c>
      <c r="U62" s="67">
        <v>8.67</v>
      </c>
      <c r="V62" s="67">
        <v>8.67</v>
      </c>
      <c r="W62" s="67">
        <v>8.61</v>
      </c>
      <c r="X62" s="67">
        <v>8.4600000000000009</v>
      </c>
      <c r="Y62" s="67">
        <v>8.31</v>
      </c>
      <c r="Z62" s="67">
        <v>7.33</v>
      </c>
      <c r="AA62" s="67">
        <v>7.33</v>
      </c>
      <c r="AB62" s="67">
        <v>7.33</v>
      </c>
      <c r="AC62" s="67">
        <v>7.33</v>
      </c>
      <c r="AD62" s="67">
        <v>7.33</v>
      </c>
      <c r="AE62" s="67">
        <v>7.33</v>
      </c>
      <c r="AF62" s="67">
        <v>7.33</v>
      </c>
      <c r="AG62" s="67">
        <v>7.41</v>
      </c>
      <c r="AH62" s="67">
        <v>7.66</v>
      </c>
      <c r="AI62" s="67">
        <v>7.93</v>
      </c>
      <c r="AJ62" s="67">
        <v>8.1999999999999993</v>
      </c>
      <c r="AK62" s="67">
        <v>8.74</v>
      </c>
      <c r="AL62" s="67">
        <v>9.17</v>
      </c>
      <c r="AM62" s="67">
        <v>9.66</v>
      </c>
      <c r="AN62" s="67">
        <v>7.33</v>
      </c>
      <c r="AO62" s="67">
        <v>7.33</v>
      </c>
      <c r="AP62" s="67">
        <v>7.33</v>
      </c>
      <c r="AQ62" s="67">
        <v>7.33</v>
      </c>
      <c r="AR62" s="67">
        <v>9.06</v>
      </c>
      <c r="AS62" s="67">
        <v>11.28</v>
      </c>
      <c r="AT62" s="67">
        <v>13.11</v>
      </c>
      <c r="AU62" s="67">
        <v>14.99</v>
      </c>
      <c r="AV62" s="67">
        <v>8.67</v>
      </c>
      <c r="AW62" s="67">
        <v>10.33</v>
      </c>
      <c r="AX62" s="67">
        <v>13.33</v>
      </c>
      <c r="AY62" s="67">
        <v>16.329999999999998</v>
      </c>
      <c r="AZ62" s="67">
        <v>19.329999999999998</v>
      </c>
      <c r="BA62" s="67">
        <v>22</v>
      </c>
      <c r="BB62" s="67">
        <v>13.33</v>
      </c>
      <c r="BC62" s="67">
        <v>14</v>
      </c>
      <c r="BD62" s="67">
        <v>14.33</v>
      </c>
      <c r="BE62" s="67">
        <v>14.33</v>
      </c>
      <c r="BF62" s="67">
        <v>20.329999999999998</v>
      </c>
      <c r="BG62" s="67">
        <v>20.329999999999998</v>
      </c>
      <c r="BH62" s="67">
        <v>20.67</v>
      </c>
      <c r="BI62" s="67">
        <v>21</v>
      </c>
      <c r="BJ62" s="67">
        <v>21.33</v>
      </c>
      <c r="BK62" s="67">
        <v>21</v>
      </c>
      <c r="BL62" s="67">
        <v>14.67</v>
      </c>
      <c r="BM62" s="67">
        <v>15.33</v>
      </c>
      <c r="BN62" s="67">
        <v>16</v>
      </c>
      <c r="BO62" s="67">
        <v>16.670000000000002</v>
      </c>
      <c r="BP62" s="67">
        <v>18</v>
      </c>
      <c r="BQ62" s="67">
        <v>18.670000000000002</v>
      </c>
      <c r="BR62" s="67">
        <v>19.329999999999998</v>
      </c>
      <c r="BS62" s="67">
        <v>18.329999999999998</v>
      </c>
      <c r="BT62" s="67">
        <v>17.329999999999998</v>
      </c>
      <c r="BU62" s="67">
        <v>15.67</v>
      </c>
      <c r="BV62" s="67">
        <v>20.260000000000002</v>
      </c>
      <c r="BW62" s="67">
        <v>19.16</v>
      </c>
      <c r="BX62" s="67">
        <v>18.04</v>
      </c>
      <c r="BY62" s="67">
        <v>16.7</v>
      </c>
      <c r="BZ62" s="67">
        <v>15.27</v>
      </c>
      <c r="CA62" s="67">
        <v>13.89</v>
      </c>
      <c r="CB62" s="67">
        <v>13.33</v>
      </c>
      <c r="CC62" s="67">
        <v>12.67</v>
      </c>
      <c r="CD62" s="67">
        <v>7</v>
      </c>
      <c r="CE62" s="67">
        <v>7</v>
      </c>
      <c r="CF62" s="67">
        <v>7</v>
      </c>
      <c r="CG62" s="67">
        <v>7</v>
      </c>
      <c r="CH62" s="67">
        <v>7</v>
      </c>
      <c r="CI62" s="67">
        <v>7</v>
      </c>
      <c r="CJ62" s="67">
        <v>9.33</v>
      </c>
      <c r="CK62" s="67">
        <v>9</v>
      </c>
      <c r="CL62" s="67">
        <v>8.67</v>
      </c>
      <c r="CM62" s="67">
        <v>8</v>
      </c>
      <c r="CN62" s="67">
        <v>7</v>
      </c>
      <c r="CO62" s="67">
        <v>7</v>
      </c>
      <c r="CP62" s="67">
        <v>7</v>
      </c>
      <c r="CQ62" s="67">
        <v>7</v>
      </c>
      <c r="CR62" s="67">
        <v>7</v>
      </c>
      <c r="CS62" s="67">
        <v>7</v>
      </c>
      <c r="ACP62" s="65"/>
      <c r="ACQ62" s="65"/>
      <c r="ACR62" s="65"/>
      <c r="ACS62" s="65"/>
      <c r="ACT62" s="65"/>
      <c r="ACU62" s="65"/>
      <c r="ACV62" s="65"/>
      <c r="ACW62" s="65"/>
      <c r="ACX62" s="65"/>
      <c r="ACY62" s="65"/>
      <c r="ACZ62" s="65"/>
      <c r="ADA62" s="65"/>
      <c r="ADB62" s="65"/>
      <c r="ADC62" s="65"/>
      <c r="ADD62" s="65"/>
      <c r="ADE62" s="65"/>
      <c r="ADF62" s="65"/>
      <c r="ADG62" s="65"/>
      <c r="ADH62" s="65"/>
      <c r="ADI62" s="65"/>
      <c r="ADJ62" s="65"/>
      <c r="ADK62" s="65"/>
      <c r="ADL62" s="65"/>
      <c r="ADM62" s="65"/>
      <c r="ADN62" s="65"/>
      <c r="ADO62" s="65"/>
      <c r="ADP62" s="65"/>
      <c r="ADQ62" s="65"/>
      <c r="ADR62" s="65"/>
      <c r="ADS62" s="65"/>
      <c r="ADT62" s="65"/>
      <c r="ADU62" s="65"/>
      <c r="ADV62" s="65"/>
      <c r="ADW62" s="65"/>
      <c r="ADX62" s="65"/>
      <c r="ADY62" s="65"/>
      <c r="ADZ62" s="65"/>
      <c r="AEA62" s="65"/>
      <c r="AEB62" s="65"/>
      <c r="AEC62" s="65"/>
      <c r="AED62" s="65"/>
      <c r="AEE62" s="65"/>
      <c r="AEF62" s="65"/>
      <c r="AEG62" s="65"/>
      <c r="AEH62" s="65"/>
      <c r="AEI62" s="65"/>
      <c r="AEJ62" s="65"/>
      <c r="AEK62" s="65"/>
      <c r="AEL62" s="65"/>
      <c r="AEM62" s="65"/>
      <c r="AEN62" s="65"/>
      <c r="AEO62" s="65"/>
      <c r="AEP62" s="65"/>
      <c r="AEQ62" s="65"/>
      <c r="AER62" s="65"/>
      <c r="AES62" s="65"/>
      <c r="AET62" s="65"/>
      <c r="AEU62" s="65"/>
      <c r="AEV62" s="65"/>
      <c r="AEW62" s="65"/>
      <c r="AEX62" s="65"/>
      <c r="AEY62" s="65"/>
      <c r="AEZ62" s="65"/>
      <c r="AFA62" s="65"/>
      <c r="AFB62" s="65"/>
      <c r="AFC62" s="65"/>
      <c r="AFD62" s="65"/>
      <c r="AFE62" s="65"/>
      <c r="AFF62" s="65"/>
      <c r="AFG62" s="65"/>
      <c r="AFH62" s="65"/>
      <c r="AFI62" s="65"/>
      <c r="AFJ62" s="65"/>
      <c r="AFK62" s="65"/>
      <c r="AFL62" s="65"/>
      <c r="AFM62" s="65"/>
      <c r="AFN62" s="65"/>
      <c r="AFO62" s="65"/>
      <c r="AFP62" s="65"/>
      <c r="AFQ62" s="65"/>
      <c r="AFR62" s="65"/>
      <c r="AFS62" s="65"/>
      <c r="AFT62" s="65"/>
      <c r="AFU62" s="65"/>
      <c r="AFV62" s="65"/>
      <c r="AFW62" s="65"/>
      <c r="AFX62" s="65"/>
      <c r="AFY62" s="65"/>
      <c r="AFZ62" s="65"/>
      <c r="AGA62" s="65"/>
      <c r="AGB62" s="65"/>
      <c r="AGC62" s="65"/>
      <c r="AGD62" s="65"/>
      <c r="AGE62" s="65"/>
      <c r="AGF62" s="65"/>
      <c r="AGG62" s="65"/>
    </row>
    <row r="63" spans="1:865">
      <c r="A63" s="66">
        <v>44623</v>
      </c>
      <c r="B63" s="67">
        <v>10</v>
      </c>
      <c r="C63" s="67">
        <v>10.67</v>
      </c>
      <c r="D63" s="67">
        <v>11.67</v>
      </c>
      <c r="E63" s="67">
        <v>13.33</v>
      </c>
      <c r="F63" s="67">
        <v>15</v>
      </c>
      <c r="G63" s="67">
        <v>16.670000000000002</v>
      </c>
      <c r="H63" s="67">
        <v>21.67</v>
      </c>
      <c r="I63" s="67">
        <v>21.67</v>
      </c>
      <c r="J63" s="67">
        <v>15</v>
      </c>
      <c r="K63" s="67">
        <v>14.67</v>
      </c>
      <c r="L63" s="67">
        <v>18.670000000000002</v>
      </c>
      <c r="M63" s="67">
        <v>18.329999999999998</v>
      </c>
      <c r="N63" s="67">
        <v>18</v>
      </c>
      <c r="O63" s="67">
        <v>17.670000000000002</v>
      </c>
      <c r="P63" s="67">
        <v>17.329999999999998</v>
      </c>
      <c r="Q63" s="67">
        <v>17</v>
      </c>
      <c r="R63" s="67">
        <v>16.670000000000002</v>
      </c>
      <c r="S63" s="67">
        <v>16.329999999999998</v>
      </c>
      <c r="T63" s="67">
        <v>16</v>
      </c>
      <c r="U63" s="67">
        <v>16</v>
      </c>
      <c r="V63" s="67">
        <v>16</v>
      </c>
      <c r="W63" s="67">
        <v>16</v>
      </c>
      <c r="X63" s="67">
        <v>16.670000000000002</v>
      </c>
      <c r="Y63" s="67">
        <v>16.670000000000002</v>
      </c>
      <c r="Z63" s="67">
        <v>16.670000000000002</v>
      </c>
      <c r="AA63" s="67">
        <v>17</v>
      </c>
      <c r="AB63" s="67">
        <v>17.670000000000002</v>
      </c>
      <c r="AC63" s="67">
        <v>18.329999999999998</v>
      </c>
      <c r="AD63" s="67">
        <v>16.670000000000002</v>
      </c>
      <c r="AE63" s="67">
        <v>16.670000000000002</v>
      </c>
      <c r="AF63" s="67">
        <v>17.329999999999998</v>
      </c>
      <c r="AG63" s="67">
        <v>18</v>
      </c>
      <c r="AH63" s="67">
        <v>19.329999999999998</v>
      </c>
      <c r="AI63" s="67">
        <v>21.67</v>
      </c>
      <c r="AJ63" s="67">
        <v>23.33</v>
      </c>
      <c r="AK63" s="67">
        <v>26.67</v>
      </c>
      <c r="AL63" s="67">
        <v>22.67</v>
      </c>
      <c r="AM63" s="67">
        <v>24</v>
      </c>
      <c r="AN63" s="67">
        <v>12.67</v>
      </c>
      <c r="AO63" s="67">
        <v>13</v>
      </c>
      <c r="AP63" s="67">
        <v>13.67</v>
      </c>
      <c r="AQ63" s="67">
        <v>14.67</v>
      </c>
      <c r="AR63" s="67">
        <v>29.33</v>
      </c>
      <c r="AS63" s="67">
        <v>30.33</v>
      </c>
      <c r="AT63" s="67">
        <v>31</v>
      </c>
      <c r="AU63" s="67">
        <v>31.67</v>
      </c>
      <c r="AV63" s="67">
        <v>33</v>
      </c>
      <c r="AW63" s="67">
        <v>33.67</v>
      </c>
      <c r="AX63" s="67">
        <v>34.33</v>
      </c>
      <c r="AY63" s="67">
        <v>35</v>
      </c>
      <c r="AZ63" s="67">
        <v>30</v>
      </c>
      <c r="BA63" s="67">
        <v>30</v>
      </c>
      <c r="BB63" s="67">
        <v>30</v>
      </c>
      <c r="BC63" s="67">
        <v>30</v>
      </c>
      <c r="BD63" s="67">
        <v>30</v>
      </c>
      <c r="BE63" s="67">
        <v>30</v>
      </c>
      <c r="BF63" s="67">
        <v>36</v>
      </c>
      <c r="BG63" s="67">
        <v>36</v>
      </c>
      <c r="BH63" s="67">
        <v>36</v>
      </c>
      <c r="BI63" s="67">
        <v>36</v>
      </c>
      <c r="BJ63" s="67">
        <v>36</v>
      </c>
      <c r="BK63" s="67">
        <v>36</v>
      </c>
      <c r="BL63" s="67">
        <v>36</v>
      </c>
      <c r="BM63" s="67">
        <v>36</v>
      </c>
      <c r="BN63" s="67">
        <v>36</v>
      </c>
      <c r="BO63" s="67">
        <v>36</v>
      </c>
      <c r="BP63" s="67">
        <v>36</v>
      </c>
      <c r="BQ63" s="67">
        <v>36</v>
      </c>
      <c r="BR63" s="67">
        <v>36</v>
      </c>
      <c r="BS63" s="67">
        <v>36</v>
      </c>
      <c r="BT63" s="67">
        <v>36</v>
      </c>
      <c r="BU63" s="67">
        <v>36</v>
      </c>
      <c r="BV63" s="67">
        <v>36</v>
      </c>
      <c r="BW63" s="67">
        <v>36</v>
      </c>
      <c r="BX63" s="67">
        <v>36</v>
      </c>
      <c r="BY63" s="67">
        <v>36</v>
      </c>
      <c r="BZ63" s="67">
        <v>36</v>
      </c>
      <c r="CA63" s="67">
        <v>35.67</v>
      </c>
      <c r="CB63" s="67">
        <v>28.33</v>
      </c>
      <c r="CC63" s="67">
        <v>27.67</v>
      </c>
      <c r="CD63" s="67">
        <v>27</v>
      </c>
      <c r="CE63" s="67">
        <v>26.67</v>
      </c>
      <c r="CF63" s="67">
        <v>26.33</v>
      </c>
      <c r="CG63" s="67">
        <v>26.33</v>
      </c>
      <c r="CH63" s="67">
        <v>26</v>
      </c>
      <c r="CI63" s="67">
        <v>25.67</v>
      </c>
      <c r="CJ63" s="67">
        <v>25.33</v>
      </c>
      <c r="CK63" s="67">
        <v>25.33</v>
      </c>
      <c r="CL63" s="67">
        <v>14.67</v>
      </c>
      <c r="CM63" s="67">
        <v>14.67</v>
      </c>
      <c r="CN63" s="67">
        <v>14.33</v>
      </c>
      <c r="CO63" s="67">
        <v>14</v>
      </c>
      <c r="CP63" s="67">
        <v>13.67</v>
      </c>
      <c r="CQ63" s="67">
        <v>13</v>
      </c>
      <c r="CR63" s="67">
        <v>12.33</v>
      </c>
      <c r="CS63" s="67">
        <v>11.67</v>
      </c>
    </row>
    <row r="64" spans="1:865">
      <c r="A64" s="66">
        <v>44624</v>
      </c>
      <c r="B64" s="67">
        <v>18.329999999999998</v>
      </c>
      <c r="C64" s="67">
        <v>18.329999999999998</v>
      </c>
      <c r="D64" s="67">
        <v>18</v>
      </c>
      <c r="E64" s="67">
        <v>18</v>
      </c>
      <c r="F64" s="67">
        <v>20.67</v>
      </c>
      <c r="G64" s="67">
        <v>20.329999999999998</v>
      </c>
      <c r="H64" s="67">
        <v>20</v>
      </c>
      <c r="I64" s="67">
        <v>20</v>
      </c>
      <c r="J64" s="67">
        <v>19.670000000000002</v>
      </c>
      <c r="K64" s="67">
        <v>19.329999999999998</v>
      </c>
      <c r="L64" s="67">
        <v>22.67</v>
      </c>
      <c r="M64" s="67">
        <v>22.33</v>
      </c>
      <c r="N64" s="67">
        <v>22.33</v>
      </c>
      <c r="O64" s="67">
        <v>22</v>
      </c>
      <c r="P64" s="67">
        <v>19</v>
      </c>
      <c r="Q64" s="67">
        <v>18.670000000000002</v>
      </c>
      <c r="R64" s="67">
        <v>18</v>
      </c>
      <c r="S64" s="67">
        <v>17.670000000000002</v>
      </c>
      <c r="T64" s="67">
        <v>14.67</v>
      </c>
      <c r="U64" s="67">
        <v>14</v>
      </c>
      <c r="V64" s="67">
        <v>13.33</v>
      </c>
      <c r="W64" s="67">
        <v>13.33</v>
      </c>
      <c r="X64" s="67">
        <v>13</v>
      </c>
      <c r="Y64" s="67">
        <v>12.67</v>
      </c>
      <c r="Z64" s="67">
        <v>12.33</v>
      </c>
      <c r="AA64" s="67">
        <v>12</v>
      </c>
      <c r="AB64" s="67">
        <v>11.33</v>
      </c>
      <c r="AC64" s="67">
        <v>10.67</v>
      </c>
      <c r="AD64" s="67">
        <v>10.33</v>
      </c>
      <c r="AE64" s="67">
        <v>9.67</v>
      </c>
      <c r="AF64" s="67">
        <v>9</v>
      </c>
      <c r="AG64" s="67">
        <v>8.33</v>
      </c>
      <c r="AH64" s="67">
        <v>8</v>
      </c>
      <c r="AI64" s="67">
        <v>7.67</v>
      </c>
      <c r="AJ64" s="67">
        <v>7.33</v>
      </c>
      <c r="AK64" s="67">
        <v>7.33</v>
      </c>
      <c r="AL64" s="67">
        <v>8.67</v>
      </c>
      <c r="AM64" s="67">
        <v>8.67</v>
      </c>
      <c r="AN64" s="67">
        <v>8.67</v>
      </c>
      <c r="AO64" s="67">
        <v>8.67</v>
      </c>
      <c r="AP64" s="67">
        <v>8.67</v>
      </c>
      <c r="AQ64" s="67">
        <v>8.67</v>
      </c>
      <c r="AR64" s="67">
        <v>8.33</v>
      </c>
      <c r="AS64" s="67">
        <v>8</v>
      </c>
      <c r="AT64" s="67">
        <v>9.33</v>
      </c>
      <c r="AU64" s="67">
        <v>9.33</v>
      </c>
      <c r="AV64" s="67">
        <v>11</v>
      </c>
      <c r="AW64" s="67">
        <v>11</v>
      </c>
      <c r="AX64" s="67">
        <v>11</v>
      </c>
      <c r="AY64" s="67">
        <v>11</v>
      </c>
      <c r="AZ64" s="67">
        <v>8.67</v>
      </c>
      <c r="BA64" s="67">
        <v>8.67</v>
      </c>
      <c r="BB64" s="67">
        <v>7.67</v>
      </c>
      <c r="BC64" s="67">
        <v>7.67</v>
      </c>
      <c r="BD64" s="67">
        <v>7.67</v>
      </c>
      <c r="BE64" s="67">
        <v>7.67</v>
      </c>
      <c r="BF64" s="67">
        <v>7.67</v>
      </c>
      <c r="BG64" s="67">
        <v>7.67</v>
      </c>
      <c r="BH64" s="67">
        <v>7.67</v>
      </c>
      <c r="BI64" s="67">
        <v>7.67</v>
      </c>
      <c r="BJ64" s="67">
        <v>7.67</v>
      </c>
      <c r="BK64" s="67">
        <v>7.67</v>
      </c>
      <c r="BL64" s="67">
        <v>7.67</v>
      </c>
      <c r="BM64" s="67">
        <v>7.67</v>
      </c>
      <c r="BN64" s="67">
        <v>7.67</v>
      </c>
      <c r="BO64" s="67">
        <v>7.67</v>
      </c>
      <c r="BP64" s="67">
        <v>7.67</v>
      </c>
      <c r="BQ64" s="67">
        <v>7.67</v>
      </c>
      <c r="BR64" s="67">
        <v>7.67</v>
      </c>
      <c r="BS64" s="67">
        <v>7.67</v>
      </c>
      <c r="BT64" s="67">
        <v>7.67</v>
      </c>
      <c r="BU64" s="67">
        <v>7.67</v>
      </c>
      <c r="BV64" s="67">
        <v>7.67</v>
      </c>
      <c r="BW64" s="67">
        <v>7.67</v>
      </c>
      <c r="BX64" s="67">
        <v>7.67</v>
      </c>
      <c r="BY64" s="67">
        <v>7.67</v>
      </c>
      <c r="BZ64" s="67">
        <v>8</v>
      </c>
      <c r="CA64" s="67">
        <v>8.33</v>
      </c>
      <c r="CB64" s="67">
        <v>7.33</v>
      </c>
      <c r="CC64" s="67">
        <v>7.33</v>
      </c>
      <c r="CD64" s="67">
        <v>7.33</v>
      </c>
      <c r="CE64" s="67">
        <v>7.33</v>
      </c>
      <c r="CF64" s="67">
        <v>7.33</v>
      </c>
      <c r="CG64" s="67">
        <v>7.33</v>
      </c>
      <c r="CH64" s="67">
        <v>7.33</v>
      </c>
      <c r="CI64" s="67">
        <v>7.33</v>
      </c>
      <c r="CJ64" s="67">
        <v>8.67</v>
      </c>
      <c r="CK64" s="67">
        <v>9</v>
      </c>
      <c r="CL64" s="67">
        <v>7.33</v>
      </c>
      <c r="CM64" s="67">
        <v>7.33</v>
      </c>
      <c r="CN64" s="67">
        <v>7.33</v>
      </c>
      <c r="CO64" s="67">
        <v>7.33</v>
      </c>
      <c r="CP64" s="67">
        <v>7.33</v>
      </c>
      <c r="CQ64" s="67">
        <v>7.33</v>
      </c>
      <c r="CR64" s="67">
        <v>7.33</v>
      </c>
      <c r="CS64" s="67">
        <v>7.33</v>
      </c>
    </row>
    <row r="65" spans="1:97">
      <c r="A65" s="66">
        <v>44625</v>
      </c>
      <c r="B65" s="67">
        <v>8.33</v>
      </c>
      <c r="C65" s="67">
        <v>8</v>
      </c>
      <c r="D65" s="67">
        <v>7.67</v>
      </c>
      <c r="E65" s="67">
        <v>7.33</v>
      </c>
      <c r="F65" s="67">
        <v>7</v>
      </c>
      <c r="G65" s="67">
        <v>7</v>
      </c>
      <c r="H65" s="67">
        <v>7</v>
      </c>
      <c r="I65" s="67">
        <v>7</v>
      </c>
      <c r="J65" s="67">
        <v>7</v>
      </c>
      <c r="K65" s="67">
        <v>7</v>
      </c>
      <c r="L65" s="67">
        <v>7</v>
      </c>
      <c r="M65" s="67">
        <v>7</v>
      </c>
      <c r="N65" s="67">
        <v>7</v>
      </c>
      <c r="O65" s="67">
        <v>7</v>
      </c>
      <c r="P65" s="67">
        <v>7</v>
      </c>
      <c r="Q65" s="67">
        <v>7</v>
      </c>
      <c r="R65" s="67">
        <v>7</v>
      </c>
      <c r="S65" s="67">
        <v>7</v>
      </c>
      <c r="T65" s="67">
        <v>7</v>
      </c>
      <c r="U65" s="67">
        <v>7</v>
      </c>
      <c r="V65" s="67">
        <v>7</v>
      </c>
      <c r="W65" s="67">
        <v>7</v>
      </c>
      <c r="X65" s="67">
        <v>7</v>
      </c>
      <c r="Y65" s="67">
        <v>7</v>
      </c>
      <c r="Z65" s="67">
        <v>7</v>
      </c>
      <c r="AA65" s="67">
        <v>7</v>
      </c>
      <c r="AB65" s="67">
        <v>7</v>
      </c>
      <c r="AC65" s="67">
        <v>7</v>
      </c>
      <c r="AD65" s="67">
        <v>7</v>
      </c>
      <c r="AE65" s="67">
        <v>7</v>
      </c>
      <c r="AF65" s="67">
        <v>7</v>
      </c>
      <c r="AG65" s="67">
        <v>7</v>
      </c>
      <c r="AH65" s="67">
        <v>7</v>
      </c>
      <c r="AI65" s="67">
        <v>7</v>
      </c>
      <c r="AJ65" s="67">
        <v>7</v>
      </c>
      <c r="AK65" s="67">
        <v>7</v>
      </c>
      <c r="AL65" s="67">
        <v>7</v>
      </c>
      <c r="AM65" s="67">
        <v>7</v>
      </c>
      <c r="AN65" s="67">
        <v>7</v>
      </c>
      <c r="AO65" s="67">
        <v>7</v>
      </c>
      <c r="AP65" s="67">
        <v>7</v>
      </c>
      <c r="AQ65" s="67">
        <v>7</v>
      </c>
      <c r="AR65" s="67">
        <v>7</v>
      </c>
      <c r="AS65" s="67">
        <v>7</v>
      </c>
      <c r="AT65" s="67">
        <v>6.33</v>
      </c>
      <c r="AU65" s="67">
        <v>6.33</v>
      </c>
      <c r="AV65" s="67">
        <v>6.33</v>
      </c>
      <c r="AW65" s="67">
        <v>6.33</v>
      </c>
      <c r="AX65" s="67">
        <v>6.33</v>
      </c>
      <c r="AY65" s="67">
        <v>6.33</v>
      </c>
      <c r="AZ65" s="67">
        <v>6.33</v>
      </c>
      <c r="BA65" s="67">
        <v>6.33</v>
      </c>
      <c r="BB65" s="67">
        <v>6.33</v>
      </c>
      <c r="BC65" s="67">
        <v>6.33</v>
      </c>
      <c r="BD65" s="67">
        <v>6.33</v>
      </c>
      <c r="BE65" s="67">
        <v>6.33</v>
      </c>
      <c r="BF65" s="67">
        <v>6.33</v>
      </c>
      <c r="BG65" s="67">
        <v>6.33</v>
      </c>
      <c r="BH65" s="67">
        <v>6.33</v>
      </c>
      <c r="BI65" s="67">
        <v>6.33</v>
      </c>
      <c r="BJ65" s="67">
        <v>6.33</v>
      </c>
      <c r="BK65" s="67">
        <v>6.33</v>
      </c>
      <c r="BL65" s="67">
        <v>6.33</v>
      </c>
      <c r="BM65" s="67">
        <v>6.33</v>
      </c>
      <c r="BN65" s="67">
        <v>6.33</v>
      </c>
      <c r="BO65" s="67">
        <v>6.33</v>
      </c>
      <c r="BP65" s="67">
        <v>6.33</v>
      </c>
      <c r="BQ65" s="67">
        <v>6.33</v>
      </c>
      <c r="BR65" s="67">
        <v>6.33</v>
      </c>
      <c r="BS65" s="67">
        <v>6.33</v>
      </c>
      <c r="BT65" s="67">
        <v>6.33</v>
      </c>
      <c r="BU65" s="67">
        <v>6.33</v>
      </c>
      <c r="BV65" s="67">
        <v>6.67</v>
      </c>
      <c r="BW65" s="67">
        <v>7</v>
      </c>
      <c r="BX65" s="67">
        <v>7</v>
      </c>
      <c r="BY65" s="67">
        <v>7</v>
      </c>
      <c r="BZ65" s="67">
        <v>7</v>
      </c>
      <c r="CA65" s="67">
        <v>7</v>
      </c>
      <c r="CB65" s="67">
        <v>10.199999999999999</v>
      </c>
      <c r="CC65" s="67">
        <v>9.9</v>
      </c>
      <c r="CD65" s="67">
        <v>9.6</v>
      </c>
      <c r="CE65" s="67">
        <v>9.3000000000000007</v>
      </c>
      <c r="CF65" s="67">
        <v>9</v>
      </c>
      <c r="CG65" s="67">
        <v>9</v>
      </c>
      <c r="CH65" s="67">
        <v>9</v>
      </c>
      <c r="CI65" s="67">
        <v>8.6999999999999993</v>
      </c>
      <c r="CJ65" s="67">
        <v>7</v>
      </c>
      <c r="CK65" s="67">
        <v>7</v>
      </c>
      <c r="CL65" s="67">
        <v>7</v>
      </c>
      <c r="CM65" s="67">
        <v>7</v>
      </c>
      <c r="CN65" s="67">
        <v>7</v>
      </c>
      <c r="CO65" s="67">
        <v>7</v>
      </c>
      <c r="CP65" s="67">
        <v>7</v>
      </c>
      <c r="CQ65" s="67">
        <v>7</v>
      </c>
      <c r="CR65" s="67">
        <v>7</v>
      </c>
      <c r="CS65" s="67">
        <v>7</v>
      </c>
    </row>
    <row r="66" spans="1:97">
      <c r="A66" s="66">
        <v>44626</v>
      </c>
      <c r="B66" s="67">
        <v>6.67</v>
      </c>
      <c r="C66" s="67">
        <v>6.67</v>
      </c>
      <c r="D66" s="67">
        <v>6.67</v>
      </c>
      <c r="E66" s="67">
        <v>10.77</v>
      </c>
      <c r="F66" s="67">
        <v>10.97</v>
      </c>
      <c r="G66" s="67">
        <v>11.08</v>
      </c>
      <c r="H66" s="67">
        <v>13.6</v>
      </c>
      <c r="I66" s="67">
        <v>13.87</v>
      </c>
      <c r="J66" s="67">
        <v>14.18</v>
      </c>
      <c r="K66" s="67">
        <v>14.53</v>
      </c>
      <c r="L66" s="67">
        <v>14.17</v>
      </c>
      <c r="M66" s="67">
        <v>13.67</v>
      </c>
      <c r="N66" s="67">
        <v>13.55</v>
      </c>
      <c r="O66" s="67">
        <v>13.4</v>
      </c>
      <c r="P66" s="67">
        <v>13.2</v>
      </c>
      <c r="Q66" s="67">
        <v>12.42</v>
      </c>
      <c r="R66" s="67">
        <v>15.88</v>
      </c>
      <c r="S66" s="67">
        <v>15.62</v>
      </c>
      <c r="T66" s="67">
        <v>20.440000000000001</v>
      </c>
      <c r="U66" s="67">
        <v>20.21</v>
      </c>
      <c r="V66" s="67">
        <v>24.65</v>
      </c>
      <c r="W66" s="67">
        <v>23.77</v>
      </c>
      <c r="X66" s="67">
        <v>23.2</v>
      </c>
      <c r="Y66" s="67">
        <v>22.42</v>
      </c>
      <c r="Z66" s="67">
        <v>21.67</v>
      </c>
      <c r="AA66" s="67">
        <v>21</v>
      </c>
      <c r="AB66" s="67">
        <v>20</v>
      </c>
      <c r="AC66" s="67">
        <v>18.670000000000002</v>
      </c>
      <c r="AD66" s="67">
        <v>14.33</v>
      </c>
      <c r="AE66" s="67">
        <v>13.67</v>
      </c>
      <c r="AF66" s="67">
        <v>12.67</v>
      </c>
      <c r="AG66" s="67">
        <v>11.67</v>
      </c>
      <c r="AH66" s="67">
        <v>9.08</v>
      </c>
      <c r="AI66" s="67">
        <v>8.9499999999999993</v>
      </c>
      <c r="AJ66" s="67">
        <v>8.2100000000000009</v>
      </c>
      <c r="AK66" s="67">
        <v>7.54</v>
      </c>
      <c r="AL66" s="67">
        <v>6.67</v>
      </c>
      <c r="AM66" s="67">
        <v>6.67</v>
      </c>
      <c r="AN66" s="67">
        <v>6.67</v>
      </c>
      <c r="AO66" s="67">
        <v>6.67</v>
      </c>
      <c r="AP66" s="67">
        <v>6.67</v>
      </c>
      <c r="AQ66" s="67">
        <v>6.67</v>
      </c>
      <c r="AR66" s="67">
        <v>6.67</v>
      </c>
      <c r="AS66" s="67">
        <v>6.67</v>
      </c>
      <c r="AT66" s="67">
        <v>6.67</v>
      </c>
      <c r="AU66" s="67">
        <v>6.67</v>
      </c>
      <c r="AV66" s="67">
        <v>6.67</v>
      </c>
      <c r="AW66" s="67">
        <v>6.67</v>
      </c>
      <c r="AX66" s="67">
        <v>10.33</v>
      </c>
      <c r="AY66" s="67">
        <v>10</v>
      </c>
      <c r="AZ66" s="67">
        <v>9.67</v>
      </c>
      <c r="BA66" s="67">
        <v>9.1</v>
      </c>
      <c r="BB66" s="67">
        <v>8.8800000000000008</v>
      </c>
      <c r="BC66" s="67">
        <v>8.64</v>
      </c>
      <c r="BD66" s="67">
        <v>11.67</v>
      </c>
      <c r="BE66" s="67">
        <v>11.33</v>
      </c>
      <c r="BF66" s="67">
        <v>16</v>
      </c>
      <c r="BG66" s="67">
        <v>15.67</v>
      </c>
      <c r="BH66" s="67">
        <v>15.33</v>
      </c>
      <c r="BI66" s="67">
        <v>15</v>
      </c>
      <c r="BJ66" s="67">
        <v>14.67</v>
      </c>
      <c r="BK66" s="67">
        <v>14.33</v>
      </c>
      <c r="BL66" s="67">
        <v>14</v>
      </c>
      <c r="BM66" s="67">
        <v>13.67</v>
      </c>
      <c r="BN66" s="67">
        <v>11.67</v>
      </c>
      <c r="BO66" s="67">
        <v>11.33</v>
      </c>
      <c r="BP66" s="67">
        <v>11</v>
      </c>
      <c r="BQ66" s="67">
        <v>10.67</v>
      </c>
      <c r="BR66" s="67">
        <v>10.33</v>
      </c>
      <c r="BS66" s="67">
        <v>10.33</v>
      </c>
      <c r="BT66" s="67">
        <v>10.33</v>
      </c>
      <c r="BU66" s="67">
        <v>9.33</v>
      </c>
      <c r="BV66" s="67">
        <v>8.67</v>
      </c>
      <c r="BW66" s="67">
        <v>8</v>
      </c>
      <c r="BX66" s="67">
        <v>7.33</v>
      </c>
      <c r="BY66" s="67">
        <v>7.33</v>
      </c>
      <c r="BZ66" s="67">
        <v>7.33</v>
      </c>
      <c r="CA66" s="67">
        <v>7.33</v>
      </c>
      <c r="CB66" s="67">
        <v>7.33</v>
      </c>
      <c r="CC66" s="67">
        <v>7.33</v>
      </c>
      <c r="CD66" s="67">
        <v>7.33</v>
      </c>
      <c r="CE66" s="67">
        <v>7.33</v>
      </c>
      <c r="CF66" s="67">
        <v>7.33</v>
      </c>
      <c r="CG66" s="67">
        <v>7.33</v>
      </c>
      <c r="CH66" s="67">
        <v>7.33</v>
      </c>
      <c r="CI66" s="67">
        <v>7.33</v>
      </c>
      <c r="CJ66" s="67">
        <v>8</v>
      </c>
      <c r="CK66" s="67">
        <v>8.67</v>
      </c>
      <c r="CL66" s="67">
        <v>9.33</v>
      </c>
      <c r="CM66" s="67">
        <v>10.33</v>
      </c>
      <c r="CN66" s="67">
        <v>11</v>
      </c>
      <c r="CO66" s="67">
        <v>11.67</v>
      </c>
      <c r="CP66" s="67">
        <v>12.33</v>
      </c>
      <c r="CQ66" s="67">
        <v>12.67</v>
      </c>
      <c r="CR66" s="67">
        <v>16.329999999999998</v>
      </c>
      <c r="CS66" s="67">
        <v>16.670000000000002</v>
      </c>
    </row>
    <row r="67" spans="1:97">
      <c r="A67" s="66">
        <v>44627</v>
      </c>
      <c r="B67" s="67">
        <v>15.22</v>
      </c>
      <c r="C67" s="67">
        <v>15.84</v>
      </c>
      <c r="D67" s="67">
        <v>16.62</v>
      </c>
      <c r="E67" s="67">
        <v>16.760000000000002</v>
      </c>
      <c r="F67" s="67">
        <v>16.97</v>
      </c>
      <c r="G67" s="67">
        <v>16.350000000000001</v>
      </c>
      <c r="H67" s="67">
        <v>12.67</v>
      </c>
      <c r="I67" s="67">
        <v>13</v>
      </c>
      <c r="J67" s="67">
        <v>13.33</v>
      </c>
      <c r="K67" s="67">
        <v>13.67</v>
      </c>
      <c r="L67" s="67">
        <v>14</v>
      </c>
      <c r="M67" s="67">
        <v>14.33</v>
      </c>
      <c r="N67" s="67">
        <v>15</v>
      </c>
      <c r="O67" s="67">
        <v>16</v>
      </c>
      <c r="P67" s="67">
        <v>19.670000000000002</v>
      </c>
      <c r="Q67" s="67">
        <v>20</v>
      </c>
      <c r="R67" s="67">
        <v>19.670000000000002</v>
      </c>
      <c r="S67" s="67">
        <v>19.329999999999998</v>
      </c>
      <c r="T67" s="67">
        <v>12.33</v>
      </c>
      <c r="U67" s="67">
        <v>12.33</v>
      </c>
      <c r="V67" s="67">
        <v>12.14</v>
      </c>
      <c r="W67" s="67">
        <v>12</v>
      </c>
      <c r="X67" s="67">
        <v>11.67</v>
      </c>
      <c r="Y67" s="67">
        <v>11.33</v>
      </c>
      <c r="Z67" s="67">
        <v>11.33</v>
      </c>
      <c r="AA67" s="67">
        <v>11</v>
      </c>
      <c r="AB67" s="67">
        <v>7.33</v>
      </c>
      <c r="AC67" s="67">
        <v>7.33</v>
      </c>
      <c r="AD67" s="67">
        <v>7.33</v>
      </c>
      <c r="AE67" s="67">
        <v>7.33</v>
      </c>
      <c r="AF67" s="67">
        <v>7.33</v>
      </c>
      <c r="AG67" s="67">
        <v>7.33</v>
      </c>
      <c r="AH67" s="67">
        <v>7.33</v>
      </c>
      <c r="AI67" s="67">
        <v>7.33</v>
      </c>
      <c r="AJ67" s="67">
        <v>7.33</v>
      </c>
      <c r="AK67" s="67">
        <v>6.67</v>
      </c>
      <c r="AL67" s="67">
        <v>6.67</v>
      </c>
      <c r="AM67" s="67">
        <v>6.67</v>
      </c>
      <c r="AN67" s="67">
        <v>6.67</v>
      </c>
      <c r="AO67" s="67">
        <v>6.67</v>
      </c>
      <c r="AP67" s="67">
        <v>6.67</v>
      </c>
      <c r="AQ67" s="67">
        <v>6.67</v>
      </c>
      <c r="AR67" s="67">
        <v>6.67</v>
      </c>
      <c r="AS67" s="67">
        <v>6.67</v>
      </c>
      <c r="AT67" s="67">
        <v>6.67</v>
      </c>
      <c r="AU67" s="67">
        <v>6.67</v>
      </c>
      <c r="AV67" s="67">
        <v>6.67</v>
      </c>
      <c r="AW67" s="67">
        <v>6.67</v>
      </c>
      <c r="AX67" s="67">
        <v>6.67</v>
      </c>
      <c r="AY67" s="67">
        <v>6.67</v>
      </c>
      <c r="AZ67" s="67">
        <v>6.67</v>
      </c>
      <c r="BA67" s="67">
        <v>6.67</v>
      </c>
      <c r="BB67" s="67">
        <v>6.67</v>
      </c>
      <c r="BC67" s="67">
        <v>6.67</v>
      </c>
      <c r="BD67" s="67">
        <v>6.67</v>
      </c>
      <c r="BE67" s="67">
        <v>6.67</v>
      </c>
      <c r="BF67" s="67">
        <v>6.67</v>
      </c>
      <c r="BG67" s="67">
        <v>6.67</v>
      </c>
      <c r="BH67" s="67">
        <v>6.67</v>
      </c>
      <c r="BI67" s="67">
        <v>6.67</v>
      </c>
      <c r="BJ67" s="67">
        <v>6.67</v>
      </c>
      <c r="BK67" s="67">
        <v>6.67</v>
      </c>
      <c r="BL67" s="67">
        <v>6.67</v>
      </c>
      <c r="BM67" s="67">
        <v>6.67</v>
      </c>
      <c r="BN67" s="67">
        <v>6</v>
      </c>
      <c r="BO67" s="67">
        <v>6</v>
      </c>
      <c r="BP67" s="67">
        <v>6</v>
      </c>
      <c r="BQ67" s="67">
        <v>6</v>
      </c>
      <c r="BR67" s="67">
        <v>6</v>
      </c>
      <c r="BS67" s="67">
        <v>6</v>
      </c>
      <c r="BT67" s="67">
        <v>6</v>
      </c>
      <c r="BU67" s="67">
        <v>6</v>
      </c>
      <c r="BV67" s="67">
        <v>6</v>
      </c>
      <c r="BW67" s="67">
        <v>6</v>
      </c>
      <c r="BX67" s="67">
        <v>6</v>
      </c>
      <c r="BY67" s="67">
        <v>6</v>
      </c>
      <c r="BZ67" s="67">
        <v>6</v>
      </c>
      <c r="CA67" s="67">
        <v>6</v>
      </c>
      <c r="CB67" s="67">
        <v>7.67</v>
      </c>
      <c r="CC67" s="67">
        <v>8.1199999999999992</v>
      </c>
      <c r="CD67" s="67">
        <v>7.33</v>
      </c>
      <c r="CE67" s="67">
        <v>7.33</v>
      </c>
      <c r="CF67" s="67">
        <v>7.33</v>
      </c>
      <c r="CG67" s="67">
        <v>7.33</v>
      </c>
      <c r="CH67" s="67">
        <v>7.33</v>
      </c>
      <c r="CI67" s="67">
        <v>8.8699999999999992</v>
      </c>
      <c r="CJ67" s="67">
        <v>10.42</v>
      </c>
      <c r="CK67" s="67">
        <v>11.63</v>
      </c>
      <c r="CL67" s="67">
        <v>10.33</v>
      </c>
      <c r="CM67" s="67">
        <v>11</v>
      </c>
      <c r="CN67" s="67">
        <v>11.67</v>
      </c>
      <c r="CO67" s="67">
        <v>12.33</v>
      </c>
      <c r="CP67" s="67">
        <v>13</v>
      </c>
      <c r="CQ67" s="67">
        <v>13.67</v>
      </c>
      <c r="CR67" s="67">
        <v>14.33</v>
      </c>
      <c r="CS67" s="67">
        <v>15</v>
      </c>
    </row>
    <row r="68" spans="1:97">
      <c r="A68" s="66">
        <v>44628</v>
      </c>
      <c r="B68" s="67">
        <v>11.67</v>
      </c>
      <c r="C68" s="67">
        <v>12</v>
      </c>
      <c r="D68" s="67">
        <v>12.67</v>
      </c>
      <c r="E68" s="67">
        <v>13</v>
      </c>
      <c r="F68" s="67">
        <v>13.67</v>
      </c>
      <c r="G68" s="67">
        <v>13.67</v>
      </c>
      <c r="H68" s="67">
        <v>10</v>
      </c>
      <c r="I68" s="67">
        <v>9.33</v>
      </c>
      <c r="J68" s="67">
        <v>9</v>
      </c>
      <c r="K68" s="67">
        <v>8.67</v>
      </c>
      <c r="L68" s="67">
        <v>12.33</v>
      </c>
      <c r="M68" s="67">
        <v>12</v>
      </c>
      <c r="N68" s="67">
        <v>12.33</v>
      </c>
      <c r="O68" s="67">
        <v>12</v>
      </c>
      <c r="P68" s="67">
        <v>12.33</v>
      </c>
      <c r="Q68" s="67">
        <v>11</v>
      </c>
      <c r="R68" s="67">
        <v>11.67</v>
      </c>
      <c r="S68" s="67">
        <v>11.67</v>
      </c>
      <c r="T68" s="67">
        <v>11.33</v>
      </c>
      <c r="U68" s="67">
        <v>11.33</v>
      </c>
      <c r="V68" s="67">
        <v>11</v>
      </c>
      <c r="W68" s="67">
        <v>10.67</v>
      </c>
      <c r="X68" s="67">
        <v>10.33</v>
      </c>
      <c r="Y68" s="67">
        <v>10</v>
      </c>
      <c r="Z68" s="67">
        <v>9.67</v>
      </c>
      <c r="AA68" s="67">
        <v>9.33</v>
      </c>
      <c r="AB68" s="67">
        <v>9.33</v>
      </c>
      <c r="AC68" s="67">
        <v>9</v>
      </c>
      <c r="AD68" s="67">
        <v>7</v>
      </c>
      <c r="AE68" s="67">
        <v>7</v>
      </c>
      <c r="AF68" s="67">
        <v>7</v>
      </c>
      <c r="AG68" s="67">
        <v>7</v>
      </c>
      <c r="AH68" s="67">
        <v>7</v>
      </c>
      <c r="AI68" s="67">
        <v>7</v>
      </c>
      <c r="AJ68" s="67">
        <v>7</v>
      </c>
      <c r="AK68" s="67">
        <v>6.67</v>
      </c>
      <c r="AL68" s="67">
        <v>6.67</v>
      </c>
      <c r="AM68" s="67">
        <v>6.67</v>
      </c>
      <c r="AN68" s="67">
        <v>6.67</v>
      </c>
      <c r="AO68" s="67">
        <v>6.67</v>
      </c>
      <c r="AP68" s="67">
        <v>6.67</v>
      </c>
      <c r="AQ68" s="67">
        <v>6.67</v>
      </c>
      <c r="AR68" s="67">
        <v>6.67</v>
      </c>
      <c r="AS68" s="67">
        <v>6.67</v>
      </c>
      <c r="AT68" s="67">
        <v>6.67</v>
      </c>
      <c r="AU68" s="67">
        <v>6.67</v>
      </c>
      <c r="AV68" s="67">
        <v>6.67</v>
      </c>
      <c r="AW68" s="67">
        <v>6.67</v>
      </c>
      <c r="AX68" s="67">
        <v>6.67</v>
      </c>
      <c r="AY68" s="67">
        <v>6.67</v>
      </c>
      <c r="AZ68" s="67">
        <v>6.67</v>
      </c>
      <c r="BA68" s="67">
        <v>6.67</v>
      </c>
      <c r="BB68" s="67">
        <v>6.67</v>
      </c>
      <c r="BC68" s="67">
        <v>6.67</v>
      </c>
      <c r="BD68" s="67">
        <v>6.67</v>
      </c>
      <c r="BE68" s="67">
        <v>6.67</v>
      </c>
      <c r="BF68" s="67">
        <v>6.67</v>
      </c>
      <c r="BG68" s="67">
        <v>6.67</v>
      </c>
      <c r="BH68" s="67">
        <v>6.67</v>
      </c>
      <c r="BI68" s="67">
        <v>6.67</v>
      </c>
      <c r="BJ68" s="67">
        <v>6.67</v>
      </c>
      <c r="BK68" s="67">
        <v>6.67</v>
      </c>
      <c r="BL68" s="67">
        <v>6.67</v>
      </c>
      <c r="BM68" s="67">
        <v>6.67</v>
      </c>
      <c r="BN68" s="67">
        <v>6.67</v>
      </c>
      <c r="BO68" s="67">
        <v>6.67</v>
      </c>
      <c r="BP68" s="67">
        <v>6.67</v>
      </c>
      <c r="BQ68" s="67">
        <v>6.67</v>
      </c>
      <c r="BR68" s="67">
        <v>6.67</v>
      </c>
      <c r="BS68" s="67">
        <v>6.67</v>
      </c>
      <c r="BT68" s="67">
        <v>6.67</v>
      </c>
      <c r="BU68" s="67">
        <v>6.67</v>
      </c>
      <c r="BV68" s="67">
        <v>8.33</v>
      </c>
      <c r="BW68" s="67">
        <v>8.4499999999999993</v>
      </c>
      <c r="BX68" s="67">
        <v>8.48</v>
      </c>
      <c r="BY68" s="67">
        <v>8.52</v>
      </c>
      <c r="BZ68" s="67">
        <v>8.5500000000000007</v>
      </c>
      <c r="CA68" s="67">
        <v>8.7799999999999994</v>
      </c>
      <c r="CB68" s="67">
        <v>8.82</v>
      </c>
      <c r="CC68" s="67">
        <v>8.85</v>
      </c>
      <c r="CD68" s="67">
        <v>8.92</v>
      </c>
      <c r="CE68" s="67">
        <v>8.9499999999999993</v>
      </c>
      <c r="CF68" s="67">
        <v>8.98</v>
      </c>
      <c r="CG68" s="67">
        <v>9.1199999999999992</v>
      </c>
      <c r="CH68" s="67">
        <v>9</v>
      </c>
      <c r="CI68" s="67">
        <v>9</v>
      </c>
      <c r="CJ68" s="67">
        <v>9</v>
      </c>
      <c r="CK68" s="67">
        <v>9</v>
      </c>
      <c r="CL68" s="67">
        <v>9</v>
      </c>
      <c r="CM68" s="67">
        <v>9</v>
      </c>
      <c r="CN68" s="67">
        <v>9</v>
      </c>
      <c r="CO68" s="67">
        <v>9</v>
      </c>
      <c r="CP68" s="67">
        <v>9</v>
      </c>
      <c r="CQ68" s="67">
        <v>9</v>
      </c>
      <c r="CR68" s="67">
        <v>9</v>
      </c>
      <c r="CS68" s="67">
        <v>9</v>
      </c>
    </row>
    <row r="69" spans="1:97">
      <c r="A69" s="66">
        <v>44629</v>
      </c>
      <c r="B69" s="67">
        <v>8.33</v>
      </c>
      <c r="C69" s="67">
        <v>8.33</v>
      </c>
      <c r="D69" s="67">
        <v>8.33</v>
      </c>
      <c r="E69" s="67">
        <v>8.33</v>
      </c>
      <c r="F69" s="67">
        <v>8.33</v>
      </c>
      <c r="G69" s="67">
        <v>8</v>
      </c>
      <c r="H69" s="67">
        <v>6.67</v>
      </c>
      <c r="I69" s="67">
        <v>6.67</v>
      </c>
      <c r="J69" s="67">
        <v>6.67</v>
      </c>
      <c r="K69" s="67">
        <v>6.67</v>
      </c>
      <c r="L69" s="67">
        <v>6</v>
      </c>
      <c r="M69" s="67">
        <v>6</v>
      </c>
      <c r="N69" s="67">
        <v>6</v>
      </c>
      <c r="O69" s="67">
        <v>6</v>
      </c>
      <c r="P69" s="67">
        <v>6</v>
      </c>
      <c r="Q69" s="67">
        <v>6</v>
      </c>
      <c r="R69" s="67">
        <v>6</v>
      </c>
      <c r="S69" s="67">
        <v>6</v>
      </c>
      <c r="T69" s="67">
        <v>6</v>
      </c>
      <c r="U69" s="67">
        <v>6</v>
      </c>
      <c r="V69" s="67">
        <v>6</v>
      </c>
      <c r="W69" s="67">
        <v>6</v>
      </c>
      <c r="X69" s="67">
        <v>6</v>
      </c>
      <c r="Y69" s="67">
        <v>6</v>
      </c>
      <c r="Z69" s="67">
        <v>6</v>
      </c>
      <c r="AA69" s="67">
        <v>6</v>
      </c>
      <c r="AB69" s="67">
        <v>6</v>
      </c>
      <c r="AC69" s="67">
        <v>6</v>
      </c>
      <c r="AD69" s="67">
        <v>6</v>
      </c>
      <c r="AE69" s="67">
        <v>6</v>
      </c>
      <c r="AF69" s="67">
        <v>6</v>
      </c>
      <c r="AG69" s="67">
        <v>6</v>
      </c>
      <c r="AH69" s="67">
        <v>6</v>
      </c>
      <c r="AI69" s="67">
        <v>6</v>
      </c>
      <c r="AJ69" s="67">
        <v>6</v>
      </c>
      <c r="AK69" s="67">
        <v>6</v>
      </c>
      <c r="AL69" s="67">
        <v>6</v>
      </c>
      <c r="AM69" s="67">
        <v>6</v>
      </c>
      <c r="AN69" s="67">
        <v>6</v>
      </c>
      <c r="AO69" s="67">
        <v>6</v>
      </c>
      <c r="AP69" s="67">
        <v>6</v>
      </c>
      <c r="AQ69" s="67">
        <v>6</v>
      </c>
      <c r="AR69" s="67">
        <v>6</v>
      </c>
      <c r="AS69" s="67">
        <v>6</v>
      </c>
      <c r="AT69" s="67">
        <v>6</v>
      </c>
      <c r="AU69" s="67">
        <v>6</v>
      </c>
      <c r="AV69" s="67">
        <v>6</v>
      </c>
      <c r="AW69" s="67">
        <v>6</v>
      </c>
      <c r="AX69" s="67">
        <v>6</v>
      </c>
      <c r="AY69" s="67">
        <v>6</v>
      </c>
      <c r="AZ69" s="67">
        <v>6</v>
      </c>
      <c r="BA69" s="67">
        <v>6</v>
      </c>
      <c r="BB69" s="67">
        <v>7.33</v>
      </c>
      <c r="BC69" s="67">
        <v>7.33</v>
      </c>
      <c r="BD69" s="67">
        <v>7.33</v>
      </c>
      <c r="BE69" s="67">
        <v>7.33</v>
      </c>
      <c r="BF69" s="67">
        <v>7.33</v>
      </c>
      <c r="BG69" s="67">
        <v>7.33</v>
      </c>
      <c r="BH69" s="67">
        <v>7.33</v>
      </c>
      <c r="BI69" s="67">
        <v>7.33</v>
      </c>
      <c r="BJ69" s="67">
        <v>7.33</v>
      </c>
      <c r="BK69" s="67">
        <v>7</v>
      </c>
      <c r="BL69" s="67">
        <v>7</v>
      </c>
      <c r="BM69" s="67">
        <v>7</v>
      </c>
      <c r="BN69" s="67">
        <v>7</v>
      </c>
      <c r="BO69" s="67">
        <v>7</v>
      </c>
      <c r="BP69" s="67">
        <v>7</v>
      </c>
      <c r="BQ69" s="67">
        <v>6.67</v>
      </c>
      <c r="BR69" s="67">
        <v>6.67</v>
      </c>
      <c r="BS69" s="67">
        <v>6.67</v>
      </c>
      <c r="BT69" s="67">
        <v>6.67</v>
      </c>
      <c r="BU69" s="67">
        <v>6.67</v>
      </c>
      <c r="BV69" s="67">
        <v>6.67</v>
      </c>
      <c r="BW69" s="67">
        <v>6.67</v>
      </c>
      <c r="BX69" s="67">
        <v>6.67</v>
      </c>
      <c r="BY69" s="67">
        <v>6.67</v>
      </c>
      <c r="BZ69" s="67">
        <v>6.67</v>
      </c>
      <c r="CA69" s="67">
        <v>6.67</v>
      </c>
      <c r="CB69" s="67">
        <v>6.67</v>
      </c>
      <c r="CC69" s="67">
        <v>6.67</v>
      </c>
      <c r="CD69" s="67">
        <v>6.67</v>
      </c>
      <c r="CE69" s="67">
        <v>6.67</v>
      </c>
      <c r="CF69" s="67">
        <v>6.67</v>
      </c>
      <c r="CG69" s="67">
        <v>6.67</v>
      </c>
      <c r="CH69" s="67">
        <v>8.33</v>
      </c>
      <c r="CI69" s="67">
        <v>8.33</v>
      </c>
      <c r="CJ69" s="67">
        <v>10</v>
      </c>
      <c r="CK69" s="67">
        <v>10</v>
      </c>
      <c r="CL69" s="67">
        <v>10</v>
      </c>
      <c r="CM69" s="67">
        <v>10</v>
      </c>
      <c r="CN69" s="67">
        <v>13.33</v>
      </c>
      <c r="CO69" s="67">
        <v>13.33</v>
      </c>
      <c r="CP69" s="67">
        <v>13</v>
      </c>
      <c r="CQ69" s="67">
        <v>12.67</v>
      </c>
      <c r="CR69" s="67">
        <v>12.67</v>
      </c>
      <c r="CS69" s="67">
        <v>12.67</v>
      </c>
    </row>
    <row r="70" spans="1:97">
      <c r="A70" s="66">
        <v>44630</v>
      </c>
      <c r="B70" s="67">
        <v>12</v>
      </c>
      <c r="C70" s="67">
        <v>11.67</v>
      </c>
      <c r="D70" s="67">
        <v>11.67</v>
      </c>
      <c r="E70" s="67">
        <v>11.33</v>
      </c>
      <c r="F70" s="67">
        <v>11</v>
      </c>
      <c r="G70" s="67">
        <v>13</v>
      </c>
      <c r="H70" s="67">
        <v>12.67</v>
      </c>
      <c r="I70" s="67">
        <v>12.33</v>
      </c>
      <c r="J70" s="67">
        <v>10</v>
      </c>
      <c r="K70" s="67">
        <v>9.67</v>
      </c>
      <c r="L70" s="67">
        <v>9.33</v>
      </c>
      <c r="M70" s="67">
        <v>9</v>
      </c>
      <c r="N70" s="67">
        <v>8.67</v>
      </c>
      <c r="O70" s="67">
        <v>8.67</v>
      </c>
      <c r="P70" s="67">
        <v>7.33</v>
      </c>
      <c r="Q70" s="67">
        <v>7.33</v>
      </c>
      <c r="R70" s="67">
        <v>7.33</v>
      </c>
      <c r="S70" s="67">
        <v>7.33</v>
      </c>
      <c r="T70" s="67">
        <v>7.33</v>
      </c>
      <c r="U70" s="67">
        <v>7.33</v>
      </c>
      <c r="V70" s="67">
        <v>7.33</v>
      </c>
      <c r="W70" s="67">
        <v>7.33</v>
      </c>
      <c r="X70" s="67">
        <v>7.33</v>
      </c>
      <c r="Y70" s="67">
        <v>7</v>
      </c>
      <c r="Z70" s="67">
        <v>7</v>
      </c>
      <c r="AA70" s="67">
        <v>7</v>
      </c>
      <c r="AB70" s="67">
        <v>10</v>
      </c>
      <c r="AC70" s="67">
        <v>9.67</v>
      </c>
      <c r="AD70" s="67">
        <v>7</v>
      </c>
      <c r="AE70" s="67">
        <v>7</v>
      </c>
      <c r="AF70" s="67">
        <v>7</v>
      </c>
      <c r="AG70" s="67">
        <v>7</v>
      </c>
      <c r="AH70" s="67">
        <v>7</v>
      </c>
      <c r="AI70" s="67">
        <v>7</v>
      </c>
      <c r="AJ70" s="67">
        <v>7</v>
      </c>
      <c r="AK70" s="67">
        <v>7</v>
      </c>
      <c r="AL70" s="67">
        <v>7</v>
      </c>
      <c r="AM70" s="67">
        <v>7</v>
      </c>
      <c r="AN70" s="67">
        <v>7</v>
      </c>
      <c r="AO70" s="67">
        <v>7</v>
      </c>
      <c r="AP70" s="67">
        <v>7</v>
      </c>
      <c r="AQ70" s="67">
        <v>7</v>
      </c>
      <c r="AR70" s="67">
        <v>7</v>
      </c>
      <c r="AS70" s="67">
        <v>7</v>
      </c>
      <c r="AT70" s="67">
        <v>7</v>
      </c>
      <c r="AU70" s="67">
        <v>7</v>
      </c>
      <c r="AV70" s="67">
        <v>7</v>
      </c>
      <c r="AW70" s="67">
        <v>7</v>
      </c>
      <c r="AX70" s="67">
        <v>7</v>
      </c>
      <c r="AY70" s="67">
        <v>7</v>
      </c>
      <c r="AZ70" s="67">
        <v>7</v>
      </c>
      <c r="BA70" s="67">
        <v>7</v>
      </c>
      <c r="BB70" s="67">
        <v>7</v>
      </c>
      <c r="BC70" s="67">
        <v>7</v>
      </c>
      <c r="BD70" s="67">
        <v>7</v>
      </c>
      <c r="BE70" s="67">
        <v>7</v>
      </c>
      <c r="BF70" s="67">
        <v>7</v>
      </c>
      <c r="BG70" s="67">
        <v>7</v>
      </c>
      <c r="BH70" s="67">
        <v>9.9</v>
      </c>
      <c r="BI70" s="67">
        <v>9.6300000000000008</v>
      </c>
      <c r="BJ70" s="67">
        <v>9.14</v>
      </c>
      <c r="BK70" s="67">
        <v>8.73</v>
      </c>
      <c r="BL70" s="67">
        <v>8.42</v>
      </c>
      <c r="BM70" s="67">
        <v>7.93</v>
      </c>
      <c r="BN70" s="67">
        <v>7.85</v>
      </c>
      <c r="BO70" s="67">
        <v>7.77</v>
      </c>
      <c r="BP70" s="67">
        <v>7.55</v>
      </c>
      <c r="BQ70" s="67">
        <v>7.48</v>
      </c>
      <c r="BR70" s="67">
        <v>7.35</v>
      </c>
      <c r="BS70" s="67">
        <v>7.31</v>
      </c>
      <c r="BT70" s="67">
        <v>7.16</v>
      </c>
      <c r="BU70" s="67">
        <v>7.2</v>
      </c>
      <c r="BV70" s="67">
        <v>7.16</v>
      </c>
      <c r="BW70" s="67">
        <v>7.19</v>
      </c>
      <c r="BX70" s="67">
        <v>7.1</v>
      </c>
      <c r="BY70" s="67">
        <v>7.05</v>
      </c>
      <c r="BZ70" s="67">
        <v>7.25</v>
      </c>
      <c r="CA70" s="67">
        <v>7.47</v>
      </c>
      <c r="CB70" s="67">
        <v>7.61</v>
      </c>
      <c r="CC70" s="67">
        <v>7.75</v>
      </c>
      <c r="CD70" s="67">
        <v>7.86</v>
      </c>
      <c r="CE70" s="67">
        <v>7.96</v>
      </c>
      <c r="CF70" s="67">
        <v>8.16</v>
      </c>
      <c r="CG70" s="67">
        <v>8.3800000000000008</v>
      </c>
      <c r="CH70" s="67">
        <v>8.81</v>
      </c>
      <c r="CI70" s="67">
        <v>9.24</v>
      </c>
      <c r="CJ70" s="67">
        <v>14.62</v>
      </c>
      <c r="CK70" s="67">
        <v>14.44</v>
      </c>
      <c r="CL70" s="67">
        <v>14.43</v>
      </c>
      <c r="CM70" s="67">
        <v>14.27</v>
      </c>
      <c r="CN70" s="67">
        <v>12.12</v>
      </c>
      <c r="CO70" s="67">
        <v>11.9</v>
      </c>
      <c r="CP70" s="67">
        <v>11.82</v>
      </c>
      <c r="CQ70" s="67">
        <v>10.82</v>
      </c>
      <c r="CR70" s="67">
        <v>10.8</v>
      </c>
      <c r="CS70" s="67">
        <v>10.16</v>
      </c>
    </row>
    <row r="71" spans="1:97">
      <c r="A71" s="66">
        <v>44631</v>
      </c>
      <c r="B71" s="67">
        <v>11.67</v>
      </c>
      <c r="C71" s="67">
        <v>11.67</v>
      </c>
      <c r="D71" s="67">
        <v>11.67</v>
      </c>
      <c r="E71" s="67">
        <v>11.33</v>
      </c>
      <c r="F71" s="67">
        <v>11</v>
      </c>
      <c r="G71" s="67">
        <v>10.67</v>
      </c>
      <c r="H71" s="67">
        <v>10.33</v>
      </c>
      <c r="I71" s="67">
        <v>10</v>
      </c>
      <c r="J71" s="67">
        <v>8</v>
      </c>
      <c r="K71" s="67">
        <v>8</v>
      </c>
      <c r="L71" s="67">
        <v>9.89</v>
      </c>
      <c r="M71" s="67">
        <v>9.7799999999999994</v>
      </c>
      <c r="N71" s="67">
        <v>9.59</v>
      </c>
      <c r="O71" s="67">
        <v>9.4</v>
      </c>
      <c r="P71" s="67">
        <v>9.2200000000000006</v>
      </c>
      <c r="Q71" s="67">
        <v>9.0299999999999994</v>
      </c>
      <c r="R71" s="67">
        <v>10.67</v>
      </c>
      <c r="S71" s="67">
        <v>10.33</v>
      </c>
      <c r="T71" s="67">
        <v>8.33</v>
      </c>
      <c r="U71" s="67">
        <v>8.33</v>
      </c>
      <c r="V71" s="67">
        <v>8.33</v>
      </c>
      <c r="W71" s="67">
        <v>8.33</v>
      </c>
      <c r="X71" s="67">
        <v>8</v>
      </c>
      <c r="Y71" s="67">
        <v>8</v>
      </c>
      <c r="Z71" s="67">
        <v>6.67</v>
      </c>
      <c r="AA71" s="67">
        <v>6.67</v>
      </c>
      <c r="AB71" s="67">
        <v>6.67</v>
      </c>
      <c r="AC71" s="67">
        <v>6.67</v>
      </c>
      <c r="AD71" s="67">
        <v>6.67</v>
      </c>
      <c r="AE71" s="67">
        <v>6.67</v>
      </c>
      <c r="AF71" s="67">
        <v>6.67</v>
      </c>
      <c r="AG71" s="67">
        <v>6.67</v>
      </c>
      <c r="AH71" s="67">
        <v>6.67</v>
      </c>
      <c r="AI71" s="67">
        <v>6.67</v>
      </c>
      <c r="AJ71" s="67">
        <v>6.67</v>
      </c>
      <c r="AK71" s="67">
        <v>6.67</v>
      </c>
      <c r="AL71" s="67">
        <v>6.67</v>
      </c>
      <c r="AM71" s="67">
        <v>6.67</v>
      </c>
      <c r="AN71" s="67">
        <v>6.67</v>
      </c>
      <c r="AO71" s="67">
        <v>6.67</v>
      </c>
      <c r="AP71" s="67">
        <v>6.67</v>
      </c>
      <c r="AQ71" s="67">
        <v>6.67</v>
      </c>
      <c r="AR71" s="67">
        <v>5</v>
      </c>
      <c r="AS71" s="67">
        <v>5</v>
      </c>
      <c r="AT71" s="67">
        <v>5</v>
      </c>
      <c r="AU71" s="67">
        <v>5</v>
      </c>
      <c r="AV71" s="67">
        <v>5</v>
      </c>
      <c r="AW71" s="67">
        <v>5</v>
      </c>
      <c r="AX71" s="67">
        <v>5</v>
      </c>
      <c r="AY71" s="67">
        <v>5</v>
      </c>
      <c r="AZ71" s="67">
        <v>5</v>
      </c>
      <c r="BA71" s="67">
        <v>5</v>
      </c>
      <c r="BB71" s="67">
        <v>5</v>
      </c>
      <c r="BC71" s="67">
        <v>5</v>
      </c>
      <c r="BD71" s="67">
        <v>5</v>
      </c>
      <c r="BE71" s="67">
        <v>5</v>
      </c>
      <c r="BF71" s="67">
        <v>5</v>
      </c>
      <c r="BG71" s="67">
        <v>5</v>
      </c>
      <c r="BH71" s="67">
        <v>5</v>
      </c>
      <c r="BI71" s="67">
        <v>5</v>
      </c>
      <c r="BJ71" s="67">
        <v>5</v>
      </c>
      <c r="BK71" s="67">
        <v>5</v>
      </c>
      <c r="BL71" s="67">
        <v>5</v>
      </c>
      <c r="BM71" s="67">
        <v>5</v>
      </c>
      <c r="BN71" s="67">
        <v>11.99</v>
      </c>
      <c r="BO71" s="67">
        <v>11.88</v>
      </c>
      <c r="BP71" s="67">
        <v>7.33</v>
      </c>
      <c r="BQ71" s="67">
        <v>7.33</v>
      </c>
      <c r="BR71" s="67">
        <v>7.33</v>
      </c>
      <c r="BS71" s="67">
        <v>7.33</v>
      </c>
      <c r="BT71" s="67">
        <v>7.33</v>
      </c>
      <c r="BU71" s="67">
        <v>7.33</v>
      </c>
      <c r="BV71" s="67">
        <v>7.23</v>
      </c>
      <c r="BW71" s="67">
        <v>7.14</v>
      </c>
      <c r="BX71" s="67">
        <v>7.14</v>
      </c>
      <c r="BY71" s="67">
        <v>7.14</v>
      </c>
      <c r="BZ71" s="67">
        <v>7.14</v>
      </c>
      <c r="CA71" s="67">
        <v>7.14</v>
      </c>
      <c r="CB71" s="67">
        <v>7.14</v>
      </c>
      <c r="CC71" s="67">
        <v>7.33</v>
      </c>
      <c r="CD71" s="67">
        <v>8</v>
      </c>
      <c r="CE71" s="67">
        <v>8.67</v>
      </c>
      <c r="CF71" s="67">
        <v>7</v>
      </c>
      <c r="CG71" s="67">
        <v>7</v>
      </c>
      <c r="CH71" s="67">
        <v>7.13</v>
      </c>
      <c r="CI71" s="67">
        <v>7.78</v>
      </c>
      <c r="CJ71" s="67">
        <v>8.48</v>
      </c>
      <c r="CK71" s="67">
        <v>9.35</v>
      </c>
      <c r="CL71" s="67">
        <v>9.75</v>
      </c>
      <c r="CM71" s="67">
        <v>9.9600000000000009</v>
      </c>
      <c r="CN71" s="67">
        <v>8.4499999999999993</v>
      </c>
      <c r="CO71" s="67">
        <v>8.81</v>
      </c>
      <c r="CP71" s="67">
        <v>9.1199999999999992</v>
      </c>
      <c r="CQ71" s="67">
        <v>9.14</v>
      </c>
      <c r="CR71" s="67">
        <v>8.91</v>
      </c>
      <c r="CS71" s="67">
        <v>9.59</v>
      </c>
    </row>
    <row r="72" spans="1:97">
      <c r="A72" s="66">
        <v>44632</v>
      </c>
      <c r="B72" s="67">
        <v>8</v>
      </c>
      <c r="C72" s="67">
        <v>8</v>
      </c>
      <c r="D72" s="67">
        <v>8</v>
      </c>
      <c r="E72" s="67">
        <v>8</v>
      </c>
      <c r="F72" s="67">
        <v>7.67</v>
      </c>
      <c r="G72" s="67">
        <v>7.67</v>
      </c>
      <c r="H72" s="67">
        <v>7.33</v>
      </c>
      <c r="I72" s="67">
        <v>7.33</v>
      </c>
      <c r="J72" s="67">
        <v>7</v>
      </c>
      <c r="K72" s="67">
        <v>7</v>
      </c>
      <c r="L72" s="67">
        <v>6.67</v>
      </c>
      <c r="M72" s="67">
        <v>6.67</v>
      </c>
      <c r="N72" s="67">
        <v>6.67</v>
      </c>
      <c r="O72" s="67">
        <v>6.67</v>
      </c>
      <c r="P72" s="67">
        <v>8.67</v>
      </c>
      <c r="Q72" s="67">
        <v>8.67</v>
      </c>
      <c r="R72" s="67">
        <v>8.33</v>
      </c>
      <c r="S72" s="67">
        <v>8.33</v>
      </c>
      <c r="T72" s="67">
        <v>6.67</v>
      </c>
      <c r="U72" s="67">
        <v>6.67</v>
      </c>
      <c r="V72" s="67">
        <v>6.67</v>
      </c>
      <c r="W72" s="67">
        <v>6.67</v>
      </c>
      <c r="X72" s="67">
        <v>6.67</v>
      </c>
      <c r="Y72" s="67">
        <v>6.67</v>
      </c>
      <c r="Z72" s="67">
        <v>6.67</v>
      </c>
      <c r="AA72" s="67">
        <v>6.67</v>
      </c>
      <c r="AB72" s="67">
        <v>6.67</v>
      </c>
      <c r="AC72" s="67">
        <v>6.67</v>
      </c>
      <c r="AD72" s="67">
        <v>6.67</v>
      </c>
      <c r="AE72" s="67">
        <v>6.67</v>
      </c>
      <c r="AF72" s="67">
        <v>6.67</v>
      </c>
      <c r="AG72" s="67">
        <v>6.67</v>
      </c>
      <c r="AH72" s="67">
        <v>6</v>
      </c>
      <c r="AI72" s="67">
        <v>6</v>
      </c>
      <c r="AJ72" s="67">
        <v>6</v>
      </c>
      <c r="AK72" s="67">
        <v>6</v>
      </c>
      <c r="AL72" s="67">
        <v>6</v>
      </c>
      <c r="AM72" s="67">
        <v>6</v>
      </c>
      <c r="AN72" s="67">
        <v>6</v>
      </c>
      <c r="AO72" s="67">
        <v>6</v>
      </c>
      <c r="AP72" s="67">
        <v>6</v>
      </c>
      <c r="AQ72" s="67">
        <v>6</v>
      </c>
      <c r="AR72" s="67">
        <v>6</v>
      </c>
      <c r="AS72" s="67">
        <v>6</v>
      </c>
      <c r="AT72" s="67">
        <v>6</v>
      </c>
      <c r="AU72" s="67">
        <v>6</v>
      </c>
      <c r="AV72" s="67">
        <v>6</v>
      </c>
      <c r="AW72" s="67">
        <v>6</v>
      </c>
      <c r="AX72" s="67">
        <v>6</v>
      </c>
      <c r="AY72" s="67">
        <v>6</v>
      </c>
      <c r="AZ72" s="67">
        <v>6</v>
      </c>
      <c r="BA72" s="67">
        <v>6</v>
      </c>
      <c r="BB72" s="67">
        <v>6</v>
      </c>
      <c r="BC72" s="67">
        <v>6</v>
      </c>
      <c r="BD72" s="67">
        <v>6</v>
      </c>
      <c r="BE72" s="67">
        <v>6</v>
      </c>
      <c r="BF72" s="67">
        <v>6</v>
      </c>
      <c r="BG72" s="67">
        <v>6</v>
      </c>
      <c r="BH72" s="67">
        <v>6.67</v>
      </c>
      <c r="BI72" s="67">
        <v>6.67</v>
      </c>
      <c r="BJ72" s="67">
        <v>6.67</v>
      </c>
      <c r="BK72" s="67">
        <v>6.67</v>
      </c>
      <c r="BL72" s="67">
        <v>6.67</v>
      </c>
      <c r="BM72" s="67">
        <v>7.33</v>
      </c>
      <c r="BN72" s="67">
        <v>7.33</v>
      </c>
      <c r="BO72" s="67">
        <v>8</v>
      </c>
      <c r="BP72" s="67">
        <v>8</v>
      </c>
      <c r="BQ72" s="67">
        <v>8.67</v>
      </c>
      <c r="BR72" s="67">
        <v>8.67</v>
      </c>
      <c r="BS72" s="67">
        <v>9.33</v>
      </c>
      <c r="BT72" s="67">
        <v>11.5</v>
      </c>
      <c r="BU72" s="67">
        <v>11.91</v>
      </c>
      <c r="BV72" s="67">
        <v>11.78</v>
      </c>
      <c r="BW72" s="67">
        <v>11.45</v>
      </c>
      <c r="BX72" s="67">
        <v>10.83</v>
      </c>
      <c r="BY72" s="67">
        <v>10.220000000000001</v>
      </c>
      <c r="BZ72" s="67">
        <v>9.67</v>
      </c>
      <c r="CA72" s="67">
        <v>9.2200000000000006</v>
      </c>
      <c r="CB72" s="67">
        <v>9.15</v>
      </c>
      <c r="CC72" s="67">
        <v>9.6199999999999992</v>
      </c>
      <c r="CD72" s="67">
        <v>10.07</v>
      </c>
      <c r="CE72" s="67">
        <v>10.029999999999999</v>
      </c>
      <c r="CF72" s="67">
        <v>9.5</v>
      </c>
      <c r="CG72" s="67">
        <v>8.9600000000000009</v>
      </c>
      <c r="CH72" s="67">
        <v>8.4600000000000009</v>
      </c>
      <c r="CI72" s="67">
        <v>8.14</v>
      </c>
      <c r="CJ72" s="67">
        <v>12.22</v>
      </c>
      <c r="CK72" s="67">
        <v>11.88</v>
      </c>
      <c r="CL72" s="67">
        <v>11.11</v>
      </c>
      <c r="CM72" s="67">
        <v>10.44</v>
      </c>
      <c r="CN72" s="67">
        <v>10.11</v>
      </c>
      <c r="CO72" s="67">
        <v>9.9499999999999993</v>
      </c>
      <c r="CP72" s="67">
        <v>10</v>
      </c>
      <c r="CQ72" s="67">
        <v>10.44</v>
      </c>
      <c r="CR72" s="67">
        <v>11.46</v>
      </c>
      <c r="CS72" s="67">
        <v>12.13</v>
      </c>
    </row>
    <row r="73" spans="1:97">
      <c r="A73" s="66">
        <v>44633</v>
      </c>
      <c r="B73" s="67">
        <v>12.67</v>
      </c>
      <c r="C73" s="67">
        <v>12.67</v>
      </c>
      <c r="D73" s="67">
        <v>13</v>
      </c>
      <c r="E73" s="67">
        <v>13</v>
      </c>
      <c r="F73" s="67">
        <v>13</v>
      </c>
      <c r="G73" s="67">
        <v>14.33</v>
      </c>
      <c r="H73" s="67">
        <v>14</v>
      </c>
      <c r="I73" s="67">
        <v>13.67</v>
      </c>
      <c r="J73" s="67">
        <v>13.67</v>
      </c>
      <c r="K73" s="67">
        <v>13.33</v>
      </c>
      <c r="L73" s="67">
        <v>13.33</v>
      </c>
      <c r="M73" s="67">
        <v>13</v>
      </c>
      <c r="N73" s="67">
        <v>12.67</v>
      </c>
      <c r="O73" s="67">
        <v>12.33</v>
      </c>
      <c r="P73" s="67">
        <v>12</v>
      </c>
      <c r="Q73" s="67">
        <v>11.67</v>
      </c>
      <c r="R73" s="67">
        <v>11.33</v>
      </c>
      <c r="S73" s="67">
        <v>9.67</v>
      </c>
      <c r="T73" s="67">
        <v>9.33</v>
      </c>
      <c r="U73" s="67">
        <v>9</v>
      </c>
      <c r="V73" s="67">
        <v>7.67</v>
      </c>
      <c r="W73" s="67">
        <v>7.33</v>
      </c>
      <c r="X73" s="67">
        <v>7.33</v>
      </c>
      <c r="Y73" s="67">
        <v>7.33</v>
      </c>
      <c r="Z73" s="67">
        <v>7</v>
      </c>
      <c r="AA73" s="67">
        <v>6.67</v>
      </c>
      <c r="AB73" s="67">
        <v>8.33</v>
      </c>
      <c r="AC73" s="67">
        <v>8.33</v>
      </c>
      <c r="AD73" s="67">
        <v>8.33</v>
      </c>
      <c r="AE73" s="67">
        <v>8.33</v>
      </c>
      <c r="AF73" s="67">
        <v>8</v>
      </c>
      <c r="AG73" s="67">
        <v>8</v>
      </c>
      <c r="AH73" s="67">
        <v>7.67</v>
      </c>
      <c r="AI73" s="67">
        <v>7.67</v>
      </c>
      <c r="AJ73" s="67">
        <v>7.33</v>
      </c>
      <c r="AK73" s="67">
        <v>7.33</v>
      </c>
      <c r="AL73" s="67">
        <v>7</v>
      </c>
      <c r="AM73" s="67">
        <v>7</v>
      </c>
      <c r="AN73" s="67">
        <v>6.67</v>
      </c>
      <c r="AO73" s="67">
        <v>6.67</v>
      </c>
      <c r="AP73" s="67">
        <v>6.67</v>
      </c>
      <c r="AQ73" s="67">
        <v>6.67</v>
      </c>
      <c r="AR73" s="67">
        <v>6.67</v>
      </c>
      <c r="AS73" s="67">
        <v>6.67</v>
      </c>
      <c r="AT73" s="67">
        <v>6.67</v>
      </c>
      <c r="AU73" s="67">
        <v>6.67</v>
      </c>
      <c r="AV73" s="67">
        <v>6.67</v>
      </c>
      <c r="AW73" s="67">
        <v>6.67</v>
      </c>
      <c r="AX73" s="67">
        <v>6.67</v>
      </c>
      <c r="AY73" s="67">
        <v>6.67</v>
      </c>
      <c r="AZ73" s="67">
        <v>6.67</v>
      </c>
      <c r="BA73" s="67">
        <v>6.67</v>
      </c>
      <c r="BB73" s="67">
        <v>6.67</v>
      </c>
      <c r="BC73" s="67">
        <v>6.67</v>
      </c>
      <c r="BD73" s="67">
        <v>6.67</v>
      </c>
      <c r="BE73" s="67">
        <v>6.67</v>
      </c>
      <c r="BF73" s="67">
        <v>6.67</v>
      </c>
      <c r="BG73" s="67">
        <v>6.67</v>
      </c>
      <c r="BH73" s="67">
        <v>6.67</v>
      </c>
      <c r="BI73" s="67">
        <v>6.67</v>
      </c>
      <c r="BJ73" s="67">
        <v>6.67</v>
      </c>
      <c r="BK73" s="67">
        <v>6.67</v>
      </c>
      <c r="BL73" s="67">
        <v>7.67</v>
      </c>
      <c r="BM73" s="67">
        <v>8.33</v>
      </c>
      <c r="BN73" s="67">
        <v>6.67</v>
      </c>
      <c r="BO73" s="67">
        <v>7.67</v>
      </c>
      <c r="BP73" s="67">
        <v>8.33</v>
      </c>
      <c r="BQ73" s="67">
        <v>9.33</v>
      </c>
      <c r="BR73" s="67">
        <v>10.67</v>
      </c>
      <c r="BS73" s="67">
        <v>12.33</v>
      </c>
      <c r="BT73" s="67">
        <v>13.67</v>
      </c>
      <c r="BU73" s="67">
        <v>15.67</v>
      </c>
      <c r="BV73" s="67">
        <v>15.33</v>
      </c>
      <c r="BW73" s="67">
        <v>15.33</v>
      </c>
      <c r="BX73" s="67">
        <v>15.33</v>
      </c>
      <c r="BY73" s="67">
        <v>15.33</v>
      </c>
      <c r="BZ73" s="67">
        <v>20.329999999999998</v>
      </c>
      <c r="CA73" s="67">
        <v>21</v>
      </c>
      <c r="CB73" s="67">
        <v>21.67</v>
      </c>
      <c r="CC73" s="67">
        <v>22.33</v>
      </c>
      <c r="CD73" s="67">
        <v>21.67</v>
      </c>
      <c r="CE73" s="67">
        <v>22</v>
      </c>
      <c r="CF73" s="67">
        <v>22.33</v>
      </c>
      <c r="CG73" s="67">
        <v>22.67</v>
      </c>
      <c r="CH73" s="67">
        <v>20.329999999999998</v>
      </c>
      <c r="CI73" s="67">
        <v>20.67</v>
      </c>
      <c r="CJ73" s="67">
        <v>20.67</v>
      </c>
      <c r="CK73" s="67">
        <v>21</v>
      </c>
      <c r="CL73" s="67">
        <v>21</v>
      </c>
      <c r="CM73" s="67">
        <v>21</v>
      </c>
      <c r="CN73" s="67">
        <v>16.670000000000002</v>
      </c>
      <c r="CO73" s="67">
        <v>17</v>
      </c>
      <c r="CP73" s="67">
        <v>17.329999999999998</v>
      </c>
      <c r="CQ73" s="67">
        <v>17.329999999999998</v>
      </c>
      <c r="CR73" s="67">
        <v>17.670000000000002</v>
      </c>
      <c r="CS73" s="67">
        <v>18</v>
      </c>
    </row>
    <row r="74" spans="1:97">
      <c r="A74" s="66">
        <v>44634</v>
      </c>
      <c r="B74" s="67">
        <v>20</v>
      </c>
      <c r="C74" s="67">
        <v>19.670000000000002</v>
      </c>
      <c r="D74" s="67">
        <v>19.329999999999998</v>
      </c>
      <c r="E74" s="67">
        <v>19</v>
      </c>
      <c r="F74" s="67">
        <v>18.670000000000002</v>
      </c>
      <c r="G74" s="67">
        <v>18.329999999999998</v>
      </c>
      <c r="H74" s="67">
        <v>15.67</v>
      </c>
      <c r="I74" s="67">
        <v>15.77</v>
      </c>
      <c r="J74" s="67">
        <v>13</v>
      </c>
      <c r="K74" s="67">
        <v>13</v>
      </c>
      <c r="L74" s="67">
        <v>13.33</v>
      </c>
      <c r="M74" s="67">
        <v>13.33</v>
      </c>
      <c r="N74" s="67">
        <v>16</v>
      </c>
      <c r="O74" s="67">
        <v>16.329999999999998</v>
      </c>
      <c r="P74" s="67">
        <v>14.34</v>
      </c>
      <c r="Q74" s="67">
        <v>14.47</v>
      </c>
      <c r="R74" s="67">
        <v>14.28</v>
      </c>
      <c r="S74" s="67">
        <v>14.33</v>
      </c>
      <c r="T74" s="67">
        <v>14.35</v>
      </c>
      <c r="U74" s="67">
        <v>14.39</v>
      </c>
      <c r="V74" s="67">
        <v>15.63</v>
      </c>
      <c r="W74" s="67">
        <v>13.67</v>
      </c>
      <c r="X74" s="67">
        <v>11.33</v>
      </c>
      <c r="Y74" s="67">
        <v>11.41</v>
      </c>
      <c r="Z74" s="67">
        <v>11.55</v>
      </c>
      <c r="AA74" s="67">
        <v>11.71</v>
      </c>
      <c r="AB74" s="67">
        <v>12.22</v>
      </c>
      <c r="AC74" s="67">
        <v>12.33</v>
      </c>
      <c r="AD74" s="67">
        <v>10.67</v>
      </c>
      <c r="AE74" s="67">
        <v>11</v>
      </c>
      <c r="AF74" s="67">
        <v>11.33</v>
      </c>
      <c r="AG74" s="67">
        <v>11.67</v>
      </c>
      <c r="AH74" s="67">
        <v>12</v>
      </c>
      <c r="AI74" s="67">
        <v>12.33</v>
      </c>
      <c r="AJ74" s="67">
        <v>12.67</v>
      </c>
      <c r="AK74" s="67">
        <v>13.33</v>
      </c>
      <c r="AL74" s="67">
        <v>6.67</v>
      </c>
      <c r="AM74" s="67">
        <v>6.67</v>
      </c>
      <c r="AN74" s="67">
        <v>6.67</v>
      </c>
      <c r="AO74" s="67">
        <v>6.67</v>
      </c>
      <c r="AP74" s="67">
        <v>6.67</v>
      </c>
      <c r="AQ74" s="67">
        <v>6.67</v>
      </c>
      <c r="AR74" s="67">
        <v>6.67</v>
      </c>
      <c r="AS74" s="67">
        <v>6.67</v>
      </c>
      <c r="AT74" s="67">
        <v>6.67</v>
      </c>
      <c r="AU74" s="67">
        <v>6.67</v>
      </c>
      <c r="AV74" s="67">
        <v>6.67</v>
      </c>
      <c r="AW74" s="67">
        <v>6.67</v>
      </c>
      <c r="AX74" s="67">
        <v>10</v>
      </c>
      <c r="AY74" s="67">
        <v>10</v>
      </c>
      <c r="AZ74" s="67">
        <v>10.119999999999999</v>
      </c>
      <c r="BA74" s="67">
        <v>10.57</v>
      </c>
      <c r="BB74" s="67">
        <v>11.16</v>
      </c>
      <c r="BC74" s="67">
        <v>11.73</v>
      </c>
      <c r="BD74" s="67">
        <v>11.74</v>
      </c>
      <c r="BE74" s="67">
        <v>11.86</v>
      </c>
      <c r="BF74" s="67">
        <v>11.83</v>
      </c>
      <c r="BG74" s="67">
        <v>12.02</v>
      </c>
      <c r="BH74" s="67">
        <v>12.14</v>
      </c>
      <c r="BI74" s="67">
        <v>12.36</v>
      </c>
      <c r="BJ74" s="67">
        <v>9.33</v>
      </c>
      <c r="BK74" s="67">
        <v>9.67</v>
      </c>
      <c r="BL74" s="67">
        <v>10.33</v>
      </c>
      <c r="BM74" s="67">
        <v>11</v>
      </c>
      <c r="BN74" s="67">
        <v>11.67</v>
      </c>
      <c r="BO74" s="67">
        <v>12.33</v>
      </c>
      <c r="BP74" s="67">
        <v>13.67</v>
      </c>
      <c r="BQ74" s="67">
        <v>14.33</v>
      </c>
      <c r="BR74" s="67">
        <v>15.67</v>
      </c>
      <c r="BS74" s="67">
        <v>18</v>
      </c>
      <c r="BT74" s="67">
        <v>19</v>
      </c>
      <c r="BU74" s="67">
        <v>20.67</v>
      </c>
      <c r="BV74" s="67">
        <v>21.67</v>
      </c>
      <c r="BW74" s="67">
        <v>22.33</v>
      </c>
      <c r="BX74" s="67">
        <v>22.06</v>
      </c>
      <c r="BY74" s="67">
        <v>22.15</v>
      </c>
      <c r="BZ74" s="67">
        <v>17</v>
      </c>
      <c r="CA74" s="67">
        <v>17.329999999999998</v>
      </c>
      <c r="CB74" s="67">
        <v>15</v>
      </c>
      <c r="CC74" s="67">
        <v>15.33</v>
      </c>
      <c r="CD74" s="67">
        <v>16</v>
      </c>
      <c r="CE74" s="67">
        <v>16.670000000000002</v>
      </c>
      <c r="CF74" s="67">
        <v>16.670000000000002</v>
      </c>
      <c r="CG74" s="67">
        <v>16.670000000000002</v>
      </c>
      <c r="CH74" s="67">
        <v>16.670000000000002</v>
      </c>
      <c r="CI74" s="67">
        <v>16.670000000000002</v>
      </c>
      <c r="CJ74" s="67">
        <v>16.670000000000002</v>
      </c>
      <c r="CK74" s="67">
        <v>16.670000000000002</v>
      </c>
      <c r="CL74" s="67">
        <v>16.670000000000002</v>
      </c>
      <c r="CM74" s="67">
        <v>16.670000000000002</v>
      </c>
      <c r="CN74" s="67">
        <v>12.33</v>
      </c>
      <c r="CO74" s="67">
        <v>12.33</v>
      </c>
      <c r="CP74" s="67">
        <v>12.67</v>
      </c>
      <c r="CQ74" s="67">
        <v>12.67</v>
      </c>
      <c r="CR74" s="67">
        <v>13</v>
      </c>
      <c r="CS74" s="67">
        <v>13.33</v>
      </c>
    </row>
    <row r="75" spans="1:97">
      <c r="A75" s="66">
        <v>44635</v>
      </c>
      <c r="B75" s="67">
        <v>12.33</v>
      </c>
      <c r="C75" s="67">
        <v>12</v>
      </c>
      <c r="D75" s="67">
        <v>12</v>
      </c>
      <c r="E75" s="67">
        <v>12</v>
      </c>
      <c r="F75" s="67">
        <v>11.67</v>
      </c>
      <c r="G75" s="67">
        <v>11.33</v>
      </c>
      <c r="H75" s="67">
        <v>13.67</v>
      </c>
      <c r="I75" s="67">
        <v>13.67</v>
      </c>
      <c r="J75" s="67">
        <v>13.67</v>
      </c>
      <c r="K75" s="67">
        <v>13.33</v>
      </c>
      <c r="L75" s="67">
        <v>13</v>
      </c>
      <c r="M75" s="67">
        <v>12.67</v>
      </c>
      <c r="N75" s="67">
        <v>12.33</v>
      </c>
      <c r="O75" s="67">
        <v>12</v>
      </c>
      <c r="P75" s="67">
        <v>11.67</v>
      </c>
      <c r="Q75" s="67">
        <v>11.33</v>
      </c>
      <c r="R75" s="67">
        <v>10.33</v>
      </c>
      <c r="S75" s="67">
        <v>9.67</v>
      </c>
      <c r="T75" s="67">
        <v>13.4</v>
      </c>
      <c r="U75" s="67">
        <v>12.93</v>
      </c>
      <c r="V75" s="67">
        <v>12.48</v>
      </c>
      <c r="W75" s="67">
        <v>11.82</v>
      </c>
      <c r="X75" s="67">
        <v>11.19</v>
      </c>
      <c r="Y75" s="67">
        <v>10.85</v>
      </c>
      <c r="Z75" s="67">
        <v>12.33</v>
      </c>
      <c r="AA75" s="67">
        <v>11.67</v>
      </c>
      <c r="AB75" s="67">
        <v>11.33</v>
      </c>
      <c r="AC75" s="67">
        <v>10.67</v>
      </c>
      <c r="AD75" s="67">
        <v>10.33</v>
      </c>
      <c r="AE75" s="67">
        <v>10</v>
      </c>
      <c r="AF75" s="67">
        <v>9.33</v>
      </c>
      <c r="AG75" s="67">
        <v>9</v>
      </c>
      <c r="AH75" s="67">
        <v>8.67</v>
      </c>
      <c r="AI75" s="67">
        <v>8.67</v>
      </c>
      <c r="AJ75" s="67">
        <v>8.33</v>
      </c>
      <c r="AK75" s="67">
        <v>8</v>
      </c>
      <c r="AL75" s="67">
        <v>7.67</v>
      </c>
      <c r="AM75" s="67">
        <v>7.33</v>
      </c>
      <c r="AN75" s="67">
        <v>7</v>
      </c>
      <c r="AO75" s="67">
        <v>6.67</v>
      </c>
      <c r="AP75" s="67">
        <v>6.67</v>
      </c>
      <c r="AQ75" s="67">
        <v>6.67</v>
      </c>
      <c r="AR75" s="67">
        <v>6.67</v>
      </c>
      <c r="AS75" s="67">
        <v>6.67</v>
      </c>
      <c r="AT75" s="67">
        <v>6.67</v>
      </c>
      <c r="AU75" s="67">
        <v>6.67</v>
      </c>
      <c r="AV75" s="67">
        <v>6.67</v>
      </c>
      <c r="AW75" s="67">
        <v>6.67</v>
      </c>
      <c r="AX75" s="67">
        <v>6.67</v>
      </c>
      <c r="AY75" s="67">
        <v>6.67</v>
      </c>
      <c r="AZ75" s="67">
        <v>6.67</v>
      </c>
      <c r="BA75" s="67">
        <v>6.67</v>
      </c>
      <c r="BB75" s="67">
        <v>6.67</v>
      </c>
      <c r="BC75" s="67">
        <v>6.67</v>
      </c>
      <c r="BD75" s="67">
        <v>6.67</v>
      </c>
      <c r="BE75" s="67">
        <v>6.67</v>
      </c>
      <c r="BF75" s="67">
        <v>6.67</v>
      </c>
      <c r="BG75" s="67">
        <v>6.67</v>
      </c>
      <c r="BH75" s="67">
        <v>6.67</v>
      </c>
      <c r="BI75" s="67">
        <v>6.67</v>
      </c>
      <c r="BJ75" s="67">
        <v>6.67</v>
      </c>
      <c r="BK75" s="67">
        <v>6.67</v>
      </c>
      <c r="BL75" s="67">
        <v>6.67</v>
      </c>
      <c r="BM75" s="67">
        <v>6.67</v>
      </c>
      <c r="BN75" s="67">
        <v>6.67</v>
      </c>
      <c r="BO75" s="67">
        <v>6.67</v>
      </c>
      <c r="BP75" s="67">
        <v>7</v>
      </c>
      <c r="BQ75" s="67">
        <v>7</v>
      </c>
      <c r="BR75" s="67">
        <v>7</v>
      </c>
      <c r="BS75" s="67">
        <v>7</v>
      </c>
      <c r="BT75" s="67">
        <v>7</v>
      </c>
      <c r="BU75" s="67">
        <v>8</v>
      </c>
      <c r="BV75" s="67">
        <v>8</v>
      </c>
      <c r="BW75" s="67">
        <v>8.33</v>
      </c>
      <c r="BX75" s="67">
        <v>8.33</v>
      </c>
      <c r="BY75" s="67">
        <v>8.33</v>
      </c>
      <c r="BZ75" s="67">
        <v>8.33</v>
      </c>
      <c r="CA75" s="67">
        <v>8.33</v>
      </c>
      <c r="CB75" s="67">
        <v>8.33</v>
      </c>
      <c r="CC75" s="67">
        <v>8.33</v>
      </c>
      <c r="CD75" s="67">
        <v>10</v>
      </c>
      <c r="CE75" s="67">
        <v>10.33</v>
      </c>
      <c r="CF75" s="67">
        <v>10.67</v>
      </c>
      <c r="CG75" s="67">
        <v>11</v>
      </c>
      <c r="CH75" s="67">
        <v>11</v>
      </c>
      <c r="CI75" s="67">
        <v>11</v>
      </c>
      <c r="CJ75" s="67">
        <v>11</v>
      </c>
      <c r="CK75" s="67">
        <v>11</v>
      </c>
      <c r="CL75" s="67">
        <v>11</v>
      </c>
      <c r="CM75" s="67">
        <v>11</v>
      </c>
      <c r="CN75" s="67">
        <v>11</v>
      </c>
      <c r="CO75" s="67">
        <v>11</v>
      </c>
      <c r="CP75" s="67">
        <v>8.33</v>
      </c>
      <c r="CQ75" s="67">
        <v>8.33</v>
      </c>
      <c r="CR75" s="67">
        <v>8.33</v>
      </c>
      <c r="CS75" s="67">
        <v>8.33</v>
      </c>
    </row>
    <row r="76" spans="1:97">
      <c r="A76" s="66">
        <v>44636</v>
      </c>
      <c r="B76" s="67">
        <v>8</v>
      </c>
      <c r="C76" s="67">
        <v>8</v>
      </c>
      <c r="D76" s="67">
        <v>8.33</v>
      </c>
      <c r="E76" s="67">
        <v>11.33</v>
      </c>
      <c r="F76" s="67">
        <v>11</v>
      </c>
      <c r="G76" s="67">
        <v>10.67</v>
      </c>
      <c r="H76" s="67">
        <v>13.33</v>
      </c>
      <c r="I76" s="67">
        <v>13.33</v>
      </c>
      <c r="J76" s="67">
        <v>13</v>
      </c>
      <c r="K76" s="67">
        <v>12.67</v>
      </c>
      <c r="L76" s="67">
        <v>12.33</v>
      </c>
      <c r="M76" s="67">
        <v>12</v>
      </c>
      <c r="N76" s="67">
        <v>13.66</v>
      </c>
      <c r="O76" s="67">
        <v>13.59</v>
      </c>
      <c r="P76" s="67">
        <v>13.55</v>
      </c>
      <c r="Q76" s="67">
        <v>13.44</v>
      </c>
      <c r="R76" s="67">
        <v>15.33</v>
      </c>
      <c r="S76" s="67">
        <v>15.33</v>
      </c>
      <c r="T76" s="67">
        <v>15.29</v>
      </c>
      <c r="U76" s="67">
        <v>15.11</v>
      </c>
      <c r="V76" s="67">
        <v>14.88</v>
      </c>
      <c r="W76" s="67">
        <v>14.55</v>
      </c>
      <c r="X76" s="67">
        <v>14.11</v>
      </c>
      <c r="Y76" s="67">
        <v>13.77</v>
      </c>
      <c r="Z76" s="67">
        <v>10</v>
      </c>
      <c r="AA76" s="67">
        <v>10</v>
      </c>
      <c r="AB76" s="67">
        <v>10.33</v>
      </c>
      <c r="AC76" s="67">
        <v>10.33</v>
      </c>
      <c r="AD76" s="67">
        <v>10.67</v>
      </c>
      <c r="AE76" s="67">
        <v>10.33</v>
      </c>
      <c r="AF76" s="67">
        <v>10</v>
      </c>
      <c r="AG76" s="67">
        <v>9.67</v>
      </c>
      <c r="AH76" s="67">
        <v>9.33</v>
      </c>
      <c r="AI76" s="67">
        <v>9</v>
      </c>
      <c r="AJ76" s="67">
        <v>8.67</v>
      </c>
      <c r="AK76" s="67">
        <v>8.33</v>
      </c>
      <c r="AL76" s="67">
        <v>8</v>
      </c>
      <c r="AM76" s="67">
        <v>7.67</v>
      </c>
      <c r="AN76" s="67">
        <v>7.33</v>
      </c>
      <c r="AO76" s="67">
        <v>7</v>
      </c>
      <c r="AP76" s="67">
        <v>6.67</v>
      </c>
      <c r="AQ76" s="67">
        <v>6.67</v>
      </c>
      <c r="AR76" s="67">
        <v>6.67</v>
      </c>
      <c r="AS76" s="67">
        <v>6.67</v>
      </c>
      <c r="AT76" s="67">
        <v>6.67</v>
      </c>
      <c r="AU76" s="67">
        <v>6.67</v>
      </c>
      <c r="AV76" s="67">
        <v>6.67</v>
      </c>
      <c r="AW76" s="67">
        <v>6.67</v>
      </c>
      <c r="AX76" s="67">
        <v>6.67</v>
      </c>
      <c r="AY76" s="67">
        <v>6.67</v>
      </c>
      <c r="AZ76" s="67">
        <v>6.67</v>
      </c>
      <c r="BA76" s="67">
        <v>6.67</v>
      </c>
      <c r="BB76" s="67">
        <v>6.67</v>
      </c>
      <c r="BC76" s="67">
        <v>6.67</v>
      </c>
      <c r="BD76" s="67">
        <v>6.67</v>
      </c>
      <c r="BE76" s="67">
        <v>6.67</v>
      </c>
      <c r="BF76" s="67">
        <v>6.67</v>
      </c>
      <c r="BG76" s="67">
        <v>6.67</v>
      </c>
      <c r="BH76" s="67">
        <v>6.67</v>
      </c>
      <c r="BI76" s="67">
        <v>6.67</v>
      </c>
      <c r="BJ76" s="67">
        <v>6.67</v>
      </c>
      <c r="BK76" s="67">
        <v>6.67</v>
      </c>
      <c r="BL76" s="67">
        <v>6.67</v>
      </c>
      <c r="BM76" s="67">
        <v>6.67</v>
      </c>
      <c r="BN76" s="67">
        <v>6.67</v>
      </c>
      <c r="BO76" s="67">
        <v>6.67</v>
      </c>
      <c r="BP76" s="67">
        <v>6.67</v>
      </c>
      <c r="BQ76" s="67">
        <v>6.67</v>
      </c>
      <c r="BR76" s="67">
        <v>6.67</v>
      </c>
      <c r="BS76" s="67">
        <v>6.67</v>
      </c>
      <c r="BT76" s="67">
        <v>6.67</v>
      </c>
      <c r="BU76" s="67">
        <v>6.67</v>
      </c>
      <c r="BV76" s="67">
        <v>6.67</v>
      </c>
      <c r="BW76" s="67">
        <v>6.67</v>
      </c>
      <c r="BX76" s="67">
        <v>6.67</v>
      </c>
      <c r="BY76" s="67">
        <v>6.67</v>
      </c>
      <c r="BZ76" s="67">
        <v>6.67</v>
      </c>
      <c r="CA76" s="67">
        <v>6.67</v>
      </c>
      <c r="CB76" s="67">
        <v>6.67</v>
      </c>
      <c r="CC76" s="67">
        <v>6.67</v>
      </c>
      <c r="CD76" s="67">
        <v>7.67</v>
      </c>
      <c r="CE76" s="67">
        <v>8</v>
      </c>
      <c r="CF76" s="67">
        <v>12.67</v>
      </c>
      <c r="CG76" s="67">
        <v>12.67</v>
      </c>
      <c r="CH76" s="67">
        <v>13</v>
      </c>
      <c r="CI76" s="67">
        <v>13</v>
      </c>
      <c r="CJ76" s="67">
        <v>14.67</v>
      </c>
      <c r="CK76" s="67">
        <v>13.67</v>
      </c>
      <c r="CL76" s="67">
        <v>15.33</v>
      </c>
      <c r="CM76" s="67">
        <v>15</v>
      </c>
      <c r="CN76" s="67">
        <v>16.670000000000002</v>
      </c>
      <c r="CO76" s="67">
        <v>16.670000000000002</v>
      </c>
      <c r="CP76" s="67">
        <v>16.329999999999998</v>
      </c>
      <c r="CQ76" s="67">
        <v>16</v>
      </c>
      <c r="CR76" s="67">
        <v>15.67</v>
      </c>
      <c r="CS76" s="67">
        <v>15.33</v>
      </c>
    </row>
    <row r="77" spans="1:97">
      <c r="A77" s="66">
        <v>44637</v>
      </c>
      <c r="B77" s="67">
        <v>11.67</v>
      </c>
      <c r="C77" s="67">
        <v>11</v>
      </c>
      <c r="D77" s="67">
        <v>10.33</v>
      </c>
      <c r="E77" s="67">
        <v>10</v>
      </c>
      <c r="F77" s="67">
        <v>9.67</v>
      </c>
      <c r="G77" s="67">
        <v>9.33</v>
      </c>
      <c r="H77" s="67">
        <v>9</v>
      </c>
      <c r="I77" s="67">
        <v>9</v>
      </c>
      <c r="J77" s="67">
        <v>12.67</v>
      </c>
      <c r="K77" s="67">
        <v>12.82</v>
      </c>
      <c r="L77" s="67">
        <v>12.99</v>
      </c>
      <c r="M77" s="67">
        <v>13.07</v>
      </c>
      <c r="N77" s="67">
        <v>13.18</v>
      </c>
      <c r="O77" s="67">
        <v>13.22</v>
      </c>
      <c r="P77" s="67">
        <v>13.27</v>
      </c>
      <c r="Q77" s="67">
        <v>13.49</v>
      </c>
      <c r="R77" s="67">
        <v>13.66</v>
      </c>
      <c r="S77" s="67">
        <v>13.67</v>
      </c>
      <c r="T77" s="67">
        <v>13.67</v>
      </c>
      <c r="U77" s="67">
        <v>13.67</v>
      </c>
      <c r="V77" s="67">
        <v>13.33</v>
      </c>
      <c r="W77" s="67">
        <v>13</v>
      </c>
      <c r="X77" s="67">
        <v>12.67</v>
      </c>
      <c r="Y77" s="67">
        <v>12.33</v>
      </c>
      <c r="Z77" s="67">
        <v>11.67</v>
      </c>
      <c r="AA77" s="67">
        <v>11</v>
      </c>
      <c r="AB77" s="67">
        <v>10.33</v>
      </c>
      <c r="AC77" s="67">
        <v>9.67</v>
      </c>
      <c r="AD77" s="67">
        <v>9</v>
      </c>
      <c r="AE77" s="67">
        <v>8.67</v>
      </c>
      <c r="AF77" s="67">
        <v>8.33</v>
      </c>
      <c r="AG77" s="67">
        <v>7.67</v>
      </c>
      <c r="AH77" s="67">
        <v>7</v>
      </c>
      <c r="AI77" s="67">
        <v>7</v>
      </c>
      <c r="AJ77" s="67">
        <v>7</v>
      </c>
      <c r="AK77" s="67">
        <v>7</v>
      </c>
      <c r="AL77" s="67">
        <v>7</v>
      </c>
      <c r="AM77" s="67">
        <v>7</v>
      </c>
      <c r="AN77" s="67">
        <v>7</v>
      </c>
      <c r="AO77" s="67">
        <v>7</v>
      </c>
      <c r="AP77" s="67">
        <v>7</v>
      </c>
      <c r="AQ77" s="67">
        <v>7</v>
      </c>
      <c r="AR77" s="67">
        <v>7</v>
      </c>
      <c r="AS77" s="67">
        <v>7</v>
      </c>
      <c r="AT77" s="67">
        <v>7</v>
      </c>
      <c r="AU77" s="67">
        <v>7</v>
      </c>
      <c r="AV77" s="67">
        <v>7</v>
      </c>
      <c r="AW77" s="67">
        <v>7</v>
      </c>
      <c r="AX77" s="67">
        <v>7</v>
      </c>
      <c r="AY77" s="67">
        <v>7</v>
      </c>
      <c r="AZ77" s="67">
        <v>7</v>
      </c>
      <c r="BA77" s="67">
        <v>7</v>
      </c>
      <c r="BB77" s="67">
        <v>7</v>
      </c>
      <c r="BC77" s="67">
        <v>7</v>
      </c>
      <c r="BD77" s="67">
        <v>7</v>
      </c>
      <c r="BE77" s="67">
        <v>7</v>
      </c>
      <c r="BF77" s="67">
        <v>7</v>
      </c>
      <c r="BG77" s="67">
        <v>7</v>
      </c>
      <c r="BH77" s="67">
        <v>7</v>
      </c>
      <c r="BI77" s="67">
        <v>7</v>
      </c>
      <c r="BJ77" s="67">
        <v>7</v>
      </c>
      <c r="BK77" s="67">
        <v>7</v>
      </c>
      <c r="BL77" s="67">
        <v>7</v>
      </c>
      <c r="BM77" s="67">
        <v>7</v>
      </c>
      <c r="BN77" s="67">
        <v>7</v>
      </c>
      <c r="BO77" s="67">
        <v>7</v>
      </c>
      <c r="BP77" s="67">
        <v>7</v>
      </c>
      <c r="BQ77" s="67">
        <v>7</v>
      </c>
      <c r="BR77" s="67">
        <v>7</v>
      </c>
      <c r="BS77" s="67">
        <v>7</v>
      </c>
      <c r="BT77" s="67">
        <v>7</v>
      </c>
      <c r="BU77" s="67">
        <v>7</v>
      </c>
      <c r="BV77" s="67">
        <v>7</v>
      </c>
      <c r="BW77" s="67">
        <v>7</v>
      </c>
      <c r="BX77" s="67">
        <v>7</v>
      </c>
      <c r="BY77" s="67">
        <v>7</v>
      </c>
      <c r="BZ77" s="67">
        <v>7</v>
      </c>
      <c r="CA77" s="67">
        <v>7</v>
      </c>
      <c r="CB77" s="67">
        <v>11.67</v>
      </c>
      <c r="CC77" s="67">
        <v>12.33</v>
      </c>
      <c r="CD77" s="67">
        <v>12.67</v>
      </c>
      <c r="CE77" s="67">
        <v>14</v>
      </c>
      <c r="CF77" s="67">
        <v>17.329999999999998</v>
      </c>
      <c r="CG77" s="67">
        <v>18.329999999999998</v>
      </c>
      <c r="CH77" s="67">
        <v>18.329999999999998</v>
      </c>
      <c r="CI77" s="67">
        <v>18.329999999999998</v>
      </c>
      <c r="CJ77" s="67">
        <v>18.329999999999998</v>
      </c>
      <c r="CK77" s="67">
        <v>18.329999999999998</v>
      </c>
      <c r="CL77" s="67">
        <v>10.33</v>
      </c>
      <c r="CM77" s="67">
        <v>10.67</v>
      </c>
      <c r="CN77" s="67">
        <v>11</v>
      </c>
      <c r="CO77" s="67">
        <v>11</v>
      </c>
      <c r="CP77" s="67">
        <v>11.33</v>
      </c>
      <c r="CQ77" s="67">
        <v>11</v>
      </c>
      <c r="CR77" s="67">
        <v>10.33</v>
      </c>
      <c r="CS77" s="67">
        <v>9.33</v>
      </c>
    </row>
    <row r="78" spans="1:97">
      <c r="A78" s="66">
        <v>44638</v>
      </c>
      <c r="B78" s="67">
        <v>11.33</v>
      </c>
      <c r="C78" s="67">
        <v>11.51</v>
      </c>
      <c r="D78" s="67">
        <v>11.66</v>
      </c>
      <c r="E78" s="67">
        <v>7.33</v>
      </c>
      <c r="F78" s="67">
        <v>7.33</v>
      </c>
      <c r="G78" s="67">
        <v>7.67</v>
      </c>
      <c r="H78" s="67">
        <v>8</v>
      </c>
      <c r="I78" s="67">
        <v>8.33</v>
      </c>
      <c r="J78" s="67">
        <v>8.67</v>
      </c>
      <c r="K78" s="67">
        <v>8.67</v>
      </c>
      <c r="L78" s="67">
        <v>9</v>
      </c>
      <c r="M78" s="67">
        <v>9</v>
      </c>
      <c r="N78" s="67">
        <v>9.33</v>
      </c>
      <c r="O78" s="67">
        <v>9.33</v>
      </c>
      <c r="P78" s="67">
        <v>9.33</v>
      </c>
      <c r="Q78" s="67">
        <v>9</v>
      </c>
      <c r="R78" s="67">
        <v>9</v>
      </c>
      <c r="S78" s="67">
        <v>8.67</v>
      </c>
      <c r="T78" s="67">
        <v>13.33</v>
      </c>
      <c r="U78" s="67">
        <v>13.33</v>
      </c>
      <c r="V78" s="67">
        <v>12.67</v>
      </c>
      <c r="W78" s="67">
        <v>12.67</v>
      </c>
      <c r="X78" s="67">
        <v>8.33</v>
      </c>
      <c r="Y78" s="67">
        <v>8.33</v>
      </c>
      <c r="Z78" s="67">
        <v>7.67</v>
      </c>
      <c r="AA78" s="67">
        <v>7</v>
      </c>
      <c r="AB78" s="67">
        <v>7</v>
      </c>
      <c r="AC78" s="67">
        <v>6.67</v>
      </c>
      <c r="AD78" s="67">
        <v>6.67</v>
      </c>
      <c r="AE78" s="67">
        <v>6.67</v>
      </c>
      <c r="AF78" s="67">
        <v>6.67</v>
      </c>
      <c r="AG78" s="67">
        <v>6.67</v>
      </c>
      <c r="AH78" s="67">
        <v>6.67</v>
      </c>
      <c r="AI78" s="67">
        <v>6.67</v>
      </c>
      <c r="AJ78" s="67">
        <v>6.67</v>
      </c>
      <c r="AK78" s="67">
        <v>6.67</v>
      </c>
      <c r="AL78" s="67">
        <v>6</v>
      </c>
      <c r="AM78" s="67">
        <v>6</v>
      </c>
      <c r="AN78" s="67">
        <v>6</v>
      </c>
      <c r="AO78" s="67">
        <v>6</v>
      </c>
      <c r="AP78" s="67">
        <v>6</v>
      </c>
      <c r="AQ78" s="67">
        <v>6</v>
      </c>
      <c r="AR78" s="67">
        <v>6</v>
      </c>
      <c r="AS78" s="67">
        <v>6</v>
      </c>
      <c r="AT78" s="67">
        <v>6</v>
      </c>
      <c r="AU78" s="67">
        <v>6</v>
      </c>
      <c r="AV78" s="67">
        <v>6</v>
      </c>
      <c r="AW78" s="67">
        <v>6</v>
      </c>
      <c r="AX78" s="67">
        <v>8.33</v>
      </c>
      <c r="AY78" s="67">
        <v>8.33</v>
      </c>
      <c r="AZ78" s="67">
        <v>8.33</v>
      </c>
      <c r="BA78" s="67">
        <v>8</v>
      </c>
      <c r="BB78" s="67">
        <v>8</v>
      </c>
      <c r="BC78" s="67">
        <v>8</v>
      </c>
      <c r="BD78" s="67">
        <v>7.67</v>
      </c>
      <c r="BE78" s="67">
        <v>7</v>
      </c>
      <c r="BF78" s="67">
        <v>6.67</v>
      </c>
      <c r="BG78" s="67">
        <v>6.67</v>
      </c>
      <c r="BH78" s="67">
        <v>6.67</v>
      </c>
      <c r="BI78" s="67">
        <v>6.33</v>
      </c>
      <c r="BJ78" s="67">
        <v>6.33</v>
      </c>
      <c r="BK78" s="67">
        <v>6</v>
      </c>
      <c r="BL78" s="67">
        <v>6</v>
      </c>
      <c r="BM78" s="67">
        <v>6</v>
      </c>
      <c r="BN78" s="67">
        <v>6</v>
      </c>
      <c r="BO78" s="67">
        <v>6</v>
      </c>
      <c r="BP78" s="67">
        <v>6</v>
      </c>
      <c r="BQ78" s="67">
        <v>6</v>
      </c>
      <c r="BR78" s="67">
        <v>6.33</v>
      </c>
      <c r="BS78" s="67">
        <v>6.67</v>
      </c>
      <c r="BT78" s="67">
        <v>7.33</v>
      </c>
      <c r="BU78" s="67">
        <v>8</v>
      </c>
      <c r="BV78" s="67">
        <v>8.33</v>
      </c>
      <c r="BW78" s="67">
        <v>8.67</v>
      </c>
      <c r="BX78" s="67">
        <v>9.33</v>
      </c>
      <c r="BY78" s="67">
        <v>10</v>
      </c>
      <c r="BZ78" s="67">
        <v>9.67</v>
      </c>
      <c r="CA78" s="67">
        <v>9.67</v>
      </c>
      <c r="CB78" s="67">
        <v>10.67</v>
      </c>
      <c r="CC78" s="67">
        <v>11.33</v>
      </c>
      <c r="CD78" s="67">
        <v>11.33</v>
      </c>
      <c r="CE78" s="67">
        <v>11</v>
      </c>
      <c r="CF78" s="67">
        <v>8.33</v>
      </c>
      <c r="CG78" s="67">
        <v>8.33</v>
      </c>
      <c r="CH78" s="67">
        <v>8.33</v>
      </c>
      <c r="CI78" s="67">
        <v>8.33</v>
      </c>
      <c r="CJ78" s="67">
        <v>6.67</v>
      </c>
      <c r="CK78" s="67">
        <v>6.67</v>
      </c>
      <c r="CL78" s="67">
        <v>6.67</v>
      </c>
      <c r="CM78" s="67">
        <v>6.67</v>
      </c>
      <c r="CN78" s="67">
        <v>6.67</v>
      </c>
      <c r="CO78" s="67">
        <v>6.67</v>
      </c>
      <c r="CP78" s="67">
        <v>6.67</v>
      </c>
      <c r="CQ78" s="67">
        <v>6.67</v>
      </c>
      <c r="CR78" s="67">
        <v>6.67</v>
      </c>
      <c r="CS78" s="67">
        <v>6.67</v>
      </c>
    </row>
    <row r="79" spans="1:97">
      <c r="A79" s="66">
        <v>44639</v>
      </c>
      <c r="B79" s="67">
        <v>8.33</v>
      </c>
      <c r="C79" s="67">
        <v>8.33</v>
      </c>
      <c r="D79" s="67">
        <v>8</v>
      </c>
      <c r="E79" s="67">
        <v>8</v>
      </c>
      <c r="F79" s="67">
        <v>7.67</v>
      </c>
      <c r="G79" s="67">
        <v>7.67</v>
      </c>
      <c r="H79" s="67">
        <v>7.33</v>
      </c>
      <c r="I79" s="67">
        <v>7.33</v>
      </c>
      <c r="J79" s="67">
        <v>7</v>
      </c>
      <c r="K79" s="67">
        <v>7</v>
      </c>
      <c r="L79" s="67">
        <v>6.67</v>
      </c>
      <c r="M79" s="67">
        <v>6.67</v>
      </c>
      <c r="N79" s="67">
        <v>6.67</v>
      </c>
      <c r="O79" s="67">
        <v>6.67</v>
      </c>
      <c r="P79" s="67">
        <v>6.67</v>
      </c>
      <c r="Q79" s="67">
        <v>6.67</v>
      </c>
      <c r="R79" s="67">
        <v>6.67</v>
      </c>
      <c r="S79" s="67">
        <v>6.67</v>
      </c>
      <c r="T79" s="67">
        <v>6.67</v>
      </c>
      <c r="U79" s="67">
        <v>6.67</v>
      </c>
      <c r="V79" s="67">
        <v>6.67</v>
      </c>
      <c r="W79" s="67">
        <v>6.67</v>
      </c>
      <c r="X79" s="67">
        <v>6.67</v>
      </c>
      <c r="Y79" s="67">
        <v>6.67</v>
      </c>
      <c r="Z79" s="67">
        <v>6.67</v>
      </c>
      <c r="AA79" s="67">
        <v>6.67</v>
      </c>
      <c r="AB79" s="67">
        <v>6.67</v>
      </c>
      <c r="AC79" s="67">
        <v>6.67</v>
      </c>
      <c r="AD79" s="67">
        <v>6.67</v>
      </c>
      <c r="AE79" s="67">
        <v>6.67</v>
      </c>
      <c r="AF79" s="67">
        <v>6.67</v>
      </c>
      <c r="AG79" s="67">
        <v>6.67</v>
      </c>
      <c r="AH79" s="67">
        <v>6.67</v>
      </c>
      <c r="AI79" s="67">
        <v>6.67</v>
      </c>
      <c r="AJ79" s="67">
        <v>6.67</v>
      </c>
      <c r="AK79" s="67">
        <v>6.67</v>
      </c>
      <c r="AL79" s="67">
        <v>6</v>
      </c>
      <c r="AM79" s="67">
        <v>6</v>
      </c>
      <c r="AN79" s="67">
        <v>6</v>
      </c>
      <c r="AO79" s="67">
        <v>6</v>
      </c>
      <c r="AP79" s="67">
        <v>6</v>
      </c>
      <c r="AQ79" s="67">
        <v>6</v>
      </c>
      <c r="AR79" s="67">
        <v>6</v>
      </c>
      <c r="AS79" s="67">
        <v>6</v>
      </c>
      <c r="AT79" s="67">
        <v>5.33</v>
      </c>
      <c r="AU79" s="67">
        <v>5.33</v>
      </c>
      <c r="AV79" s="67">
        <v>5.33</v>
      </c>
      <c r="AW79" s="67">
        <v>5.33</v>
      </c>
      <c r="AX79" s="67">
        <v>5.33</v>
      </c>
      <c r="AY79" s="67">
        <v>5.33</v>
      </c>
      <c r="AZ79" s="67">
        <v>5.33</v>
      </c>
      <c r="BA79" s="67">
        <v>5.33</v>
      </c>
      <c r="BB79" s="67">
        <v>5.33</v>
      </c>
      <c r="BC79" s="67">
        <v>5.33</v>
      </c>
      <c r="BD79" s="67">
        <v>5.33</v>
      </c>
      <c r="BE79" s="67">
        <v>5.33</v>
      </c>
      <c r="BF79" s="67">
        <v>5.33</v>
      </c>
      <c r="BG79" s="67">
        <v>5.33</v>
      </c>
      <c r="BH79" s="67">
        <v>5.33</v>
      </c>
      <c r="BI79" s="67">
        <v>5.33</v>
      </c>
      <c r="BJ79" s="67">
        <v>5.33</v>
      </c>
      <c r="BK79" s="67">
        <v>5.33</v>
      </c>
      <c r="BL79" s="67">
        <v>5.33</v>
      </c>
      <c r="BM79" s="67">
        <v>5.33</v>
      </c>
      <c r="BN79" s="67">
        <v>5.33</v>
      </c>
      <c r="BO79" s="67">
        <v>5.33</v>
      </c>
      <c r="BP79" s="67">
        <v>5.33</v>
      </c>
      <c r="BQ79" s="67">
        <v>5.33</v>
      </c>
      <c r="BR79" s="67">
        <v>5.33</v>
      </c>
      <c r="BS79" s="67">
        <v>5.33</v>
      </c>
      <c r="BT79" s="67">
        <v>5.33</v>
      </c>
      <c r="BU79" s="67">
        <v>5.33</v>
      </c>
      <c r="BV79" s="67">
        <v>6.67</v>
      </c>
      <c r="BW79" s="67">
        <v>6.67</v>
      </c>
      <c r="BX79" s="67">
        <v>8</v>
      </c>
      <c r="BY79" s="67">
        <v>8</v>
      </c>
      <c r="BZ79" s="67">
        <v>8.33</v>
      </c>
      <c r="CA79" s="67">
        <v>8.33</v>
      </c>
      <c r="CB79" s="67">
        <v>8.33</v>
      </c>
      <c r="CC79" s="67">
        <v>8.33</v>
      </c>
      <c r="CD79" s="67">
        <v>8.33</v>
      </c>
      <c r="CE79" s="67">
        <v>8.33</v>
      </c>
      <c r="CF79" s="67">
        <v>8.33</v>
      </c>
      <c r="CG79" s="67">
        <v>8.33</v>
      </c>
      <c r="CH79" s="67">
        <v>6.67</v>
      </c>
      <c r="CI79" s="67">
        <v>6.67</v>
      </c>
      <c r="CJ79" s="67">
        <v>6.67</v>
      </c>
      <c r="CK79" s="67">
        <v>6.67</v>
      </c>
      <c r="CL79" s="67">
        <v>6.67</v>
      </c>
      <c r="CM79" s="67">
        <v>6.67</v>
      </c>
      <c r="CN79" s="67">
        <v>6.67</v>
      </c>
      <c r="CO79" s="67">
        <v>6.67</v>
      </c>
      <c r="CP79" s="67">
        <v>6.67</v>
      </c>
      <c r="CQ79" s="67">
        <v>6.67</v>
      </c>
      <c r="CR79" s="67">
        <v>6.67</v>
      </c>
      <c r="CS79" s="67">
        <v>6.67</v>
      </c>
    </row>
    <row r="80" spans="1:97">
      <c r="A80" s="66">
        <v>44640</v>
      </c>
      <c r="B80" s="67">
        <v>9.67</v>
      </c>
      <c r="C80" s="67">
        <v>10</v>
      </c>
      <c r="D80" s="67">
        <v>10.67</v>
      </c>
      <c r="E80" s="67">
        <v>11.67</v>
      </c>
      <c r="F80" s="67">
        <v>12</v>
      </c>
      <c r="G80" s="67">
        <v>13</v>
      </c>
      <c r="H80" s="67">
        <v>9</v>
      </c>
      <c r="I80" s="67">
        <v>9.33</v>
      </c>
      <c r="J80" s="67">
        <v>7.33</v>
      </c>
      <c r="K80" s="67">
        <v>7</v>
      </c>
      <c r="L80" s="67">
        <v>6.67</v>
      </c>
      <c r="M80" s="67">
        <v>6.67</v>
      </c>
      <c r="N80" s="67">
        <v>6.67</v>
      </c>
      <c r="O80" s="67">
        <v>6.67</v>
      </c>
      <c r="P80" s="67">
        <v>6.67</v>
      </c>
      <c r="Q80" s="67">
        <v>6.67</v>
      </c>
      <c r="R80" s="67">
        <v>6.67</v>
      </c>
      <c r="S80" s="67">
        <v>6.67</v>
      </c>
      <c r="T80" s="67">
        <v>6.67</v>
      </c>
      <c r="U80" s="67">
        <v>6.67</v>
      </c>
      <c r="V80" s="67">
        <v>6.67</v>
      </c>
      <c r="W80" s="67">
        <v>6.67</v>
      </c>
      <c r="X80" s="67">
        <v>6.67</v>
      </c>
      <c r="Y80" s="67">
        <v>6.67</v>
      </c>
      <c r="Z80" s="67">
        <v>6.67</v>
      </c>
      <c r="AA80" s="67">
        <v>6.67</v>
      </c>
      <c r="AB80" s="67">
        <v>6.67</v>
      </c>
      <c r="AC80" s="67">
        <v>6.67</v>
      </c>
      <c r="AD80" s="67">
        <v>6.67</v>
      </c>
      <c r="AE80" s="67">
        <v>6.67</v>
      </c>
      <c r="AF80" s="67">
        <v>6.67</v>
      </c>
      <c r="AG80" s="67">
        <v>6.67</v>
      </c>
      <c r="AH80" s="67">
        <v>6.67</v>
      </c>
      <c r="AI80" s="67">
        <v>6.67</v>
      </c>
      <c r="AJ80" s="67">
        <v>6.67</v>
      </c>
      <c r="AK80" s="67">
        <v>6.67</v>
      </c>
      <c r="AL80" s="67">
        <v>6.67</v>
      </c>
      <c r="AM80" s="67">
        <v>6.67</v>
      </c>
      <c r="AN80" s="67">
        <v>6.67</v>
      </c>
      <c r="AO80" s="67">
        <v>6.67</v>
      </c>
      <c r="AP80" s="67">
        <v>6.67</v>
      </c>
      <c r="AQ80" s="67">
        <v>6.67</v>
      </c>
      <c r="AR80" s="67">
        <v>6.67</v>
      </c>
      <c r="AS80" s="67">
        <v>6.67</v>
      </c>
      <c r="AT80" s="67">
        <v>6.67</v>
      </c>
      <c r="AU80" s="67">
        <v>6.67</v>
      </c>
      <c r="AV80" s="67">
        <v>6.67</v>
      </c>
      <c r="AW80" s="67">
        <v>6.67</v>
      </c>
      <c r="AX80" s="67">
        <v>6.67</v>
      </c>
      <c r="AY80" s="67">
        <v>6.67</v>
      </c>
      <c r="AZ80" s="67">
        <v>6.67</v>
      </c>
      <c r="BA80" s="67">
        <v>6.67</v>
      </c>
      <c r="BB80" s="67">
        <v>6.67</v>
      </c>
      <c r="BC80" s="67">
        <v>6.67</v>
      </c>
      <c r="BD80" s="67">
        <v>7.33</v>
      </c>
      <c r="BE80" s="67">
        <v>7.67</v>
      </c>
      <c r="BF80" s="67">
        <v>8</v>
      </c>
      <c r="BG80" s="67">
        <v>8.33</v>
      </c>
      <c r="BH80" s="67">
        <v>8.67</v>
      </c>
      <c r="BI80" s="67">
        <v>9</v>
      </c>
      <c r="BJ80" s="67">
        <v>9.33</v>
      </c>
      <c r="BK80" s="67">
        <v>9.67</v>
      </c>
      <c r="BL80" s="67">
        <v>10</v>
      </c>
      <c r="BM80" s="67">
        <v>10.33</v>
      </c>
      <c r="BN80" s="67">
        <v>7.67</v>
      </c>
      <c r="BO80" s="67">
        <v>8</v>
      </c>
      <c r="BP80" s="67">
        <v>8.67</v>
      </c>
      <c r="BQ80" s="67">
        <v>9.33</v>
      </c>
      <c r="BR80" s="67">
        <v>9.67</v>
      </c>
      <c r="BS80" s="67">
        <v>10</v>
      </c>
      <c r="BT80" s="67">
        <v>10.33</v>
      </c>
      <c r="BU80" s="67">
        <v>11</v>
      </c>
      <c r="BV80" s="67">
        <v>12.33</v>
      </c>
      <c r="BW80" s="67">
        <v>14</v>
      </c>
      <c r="BX80" s="67">
        <v>16.329999999999998</v>
      </c>
      <c r="BY80" s="67">
        <v>17.670000000000002</v>
      </c>
      <c r="BZ80" s="67">
        <v>24.67</v>
      </c>
      <c r="CA80" s="67">
        <v>24</v>
      </c>
      <c r="CB80" s="67">
        <v>17.329999999999998</v>
      </c>
      <c r="CC80" s="67">
        <v>16.670000000000002</v>
      </c>
      <c r="CD80" s="67">
        <v>15.67</v>
      </c>
      <c r="CE80" s="67">
        <v>15</v>
      </c>
      <c r="CF80" s="67">
        <v>14</v>
      </c>
      <c r="CG80" s="67">
        <v>12.67</v>
      </c>
      <c r="CH80" s="67">
        <v>12</v>
      </c>
      <c r="CI80" s="67">
        <v>11.67</v>
      </c>
      <c r="CJ80" s="67">
        <v>11.67</v>
      </c>
      <c r="CK80" s="67">
        <v>11.33</v>
      </c>
      <c r="CL80" s="67">
        <v>10.33</v>
      </c>
      <c r="CM80" s="67">
        <v>10.33</v>
      </c>
      <c r="CN80" s="67">
        <v>10.33</v>
      </c>
      <c r="CO80" s="67">
        <v>10.33</v>
      </c>
      <c r="CP80" s="67">
        <v>10</v>
      </c>
      <c r="CQ80" s="67">
        <v>9.67</v>
      </c>
      <c r="CR80" s="67">
        <v>9.33</v>
      </c>
      <c r="CS80" s="67">
        <v>10</v>
      </c>
    </row>
    <row r="81" spans="1:865">
      <c r="A81" s="66">
        <v>44641</v>
      </c>
      <c r="B81" s="67">
        <v>12.33</v>
      </c>
      <c r="C81" s="67">
        <v>11.67</v>
      </c>
      <c r="D81" s="67">
        <v>11.33</v>
      </c>
      <c r="E81" s="67">
        <v>11</v>
      </c>
      <c r="F81" s="67">
        <v>17.079999999999998</v>
      </c>
      <c r="G81" s="67">
        <v>17.75</v>
      </c>
      <c r="H81" s="67">
        <v>18.18</v>
      </c>
      <c r="I81" s="67">
        <v>18.420000000000002</v>
      </c>
      <c r="J81" s="67">
        <v>14.33</v>
      </c>
      <c r="K81" s="67">
        <v>14.33</v>
      </c>
      <c r="L81" s="67">
        <v>12.33</v>
      </c>
      <c r="M81" s="67">
        <v>12.33</v>
      </c>
      <c r="N81" s="67">
        <v>12.33</v>
      </c>
      <c r="O81" s="67">
        <v>12.33</v>
      </c>
      <c r="P81" s="67">
        <v>16</v>
      </c>
      <c r="Q81" s="67">
        <v>16.329999999999998</v>
      </c>
      <c r="R81" s="67">
        <v>16.329999999999998</v>
      </c>
      <c r="S81" s="67">
        <v>16.670000000000002</v>
      </c>
      <c r="T81" s="67">
        <v>16.670000000000002</v>
      </c>
      <c r="U81" s="67">
        <v>16.670000000000002</v>
      </c>
      <c r="V81" s="67">
        <v>16.670000000000002</v>
      </c>
      <c r="W81" s="67">
        <v>16.670000000000002</v>
      </c>
      <c r="X81" s="67">
        <v>16.670000000000002</v>
      </c>
      <c r="Y81" s="67">
        <v>16.670000000000002</v>
      </c>
      <c r="Z81" s="67">
        <v>10.67</v>
      </c>
      <c r="AA81" s="67">
        <v>10.33</v>
      </c>
      <c r="AB81" s="67">
        <v>6.67</v>
      </c>
      <c r="AC81" s="67">
        <v>6.67</v>
      </c>
      <c r="AD81" s="67">
        <v>6.67</v>
      </c>
      <c r="AE81" s="67">
        <v>6.67</v>
      </c>
      <c r="AF81" s="67">
        <v>6.67</v>
      </c>
      <c r="AG81" s="67">
        <v>6.67</v>
      </c>
      <c r="AH81" s="67">
        <v>6.67</v>
      </c>
      <c r="AI81" s="67">
        <v>6.67</v>
      </c>
      <c r="AJ81" s="67">
        <v>0</v>
      </c>
      <c r="AK81" s="67">
        <v>0</v>
      </c>
      <c r="AL81" s="67">
        <v>0</v>
      </c>
      <c r="AM81" s="67">
        <v>0</v>
      </c>
      <c r="AN81" s="67">
        <v>0</v>
      </c>
      <c r="AO81" s="67">
        <v>0</v>
      </c>
      <c r="AP81" s="67">
        <v>0</v>
      </c>
      <c r="AQ81" s="67">
        <v>0</v>
      </c>
      <c r="AR81" s="67">
        <v>0</v>
      </c>
      <c r="AS81" s="67">
        <v>0</v>
      </c>
      <c r="AT81" s="67">
        <v>0</v>
      </c>
      <c r="AU81" s="67">
        <v>0</v>
      </c>
      <c r="AV81" s="67">
        <v>0</v>
      </c>
      <c r="AW81" s="67">
        <v>0</v>
      </c>
      <c r="AX81" s="67">
        <v>0</v>
      </c>
      <c r="AY81" s="67">
        <v>0</v>
      </c>
      <c r="AZ81" s="67">
        <v>0</v>
      </c>
      <c r="BA81" s="67">
        <v>0</v>
      </c>
      <c r="BB81" s="67">
        <v>0</v>
      </c>
      <c r="BC81" s="67">
        <v>0</v>
      </c>
      <c r="BD81" s="67">
        <v>0</v>
      </c>
      <c r="BE81" s="67">
        <v>0</v>
      </c>
      <c r="BF81" s="67">
        <v>0</v>
      </c>
      <c r="BG81" s="67">
        <v>0</v>
      </c>
      <c r="BH81" s="67">
        <v>0</v>
      </c>
      <c r="BI81" s="67">
        <v>0</v>
      </c>
      <c r="BJ81" s="67">
        <v>0</v>
      </c>
      <c r="BK81" s="67">
        <v>0</v>
      </c>
      <c r="BL81" s="67">
        <v>0</v>
      </c>
      <c r="BM81" s="67">
        <v>0</v>
      </c>
      <c r="BN81" s="67">
        <v>0</v>
      </c>
      <c r="BO81" s="67">
        <v>0</v>
      </c>
      <c r="BP81" s="67">
        <v>0</v>
      </c>
      <c r="BQ81" s="67">
        <v>0</v>
      </c>
      <c r="BR81" s="67">
        <v>0</v>
      </c>
      <c r="BS81" s="67">
        <v>0</v>
      </c>
      <c r="BT81" s="67">
        <v>0</v>
      </c>
      <c r="BU81" s="67">
        <v>0</v>
      </c>
      <c r="BV81" s="67">
        <v>0</v>
      </c>
      <c r="BW81" s="67">
        <v>0</v>
      </c>
      <c r="BX81" s="67">
        <v>6.67</v>
      </c>
      <c r="BY81" s="67">
        <v>6.67</v>
      </c>
      <c r="BZ81" s="67">
        <v>6.67</v>
      </c>
      <c r="CA81" s="67">
        <v>6.67</v>
      </c>
      <c r="CB81" s="67">
        <v>6.67</v>
      </c>
      <c r="CC81" s="67">
        <v>6.67</v>
      </c>
      <c r="CD81" s="67">
        <v>6.67</v>
      </c>
      <c r="CE81" s="67">
        <v>6.67</v>
      </c>
      <c r="CF81" s="67">
        <v>6.67</v>
      </c>
      <c r="CG81" s="67">
        <v>6.67</v>
      </c>
      <c r="CH81" s="67">
        <v>6.67</v>
      </c>
      <c r="CI81" s="67">
        <v>6.67</v>
      </c>
      <c r="CJ81" s="67">
        <v>6.67</v>
      </c>
      <c r="CK81" s="67">
        <v>6.67</v>
      </c>
      <c r="CL81" s="67">
        <v>9.67</v>
      </c>
      <c r="CM81" s="67">
        <v>10.33</v>
      </c>
      <c r="CN81" s="67">
        <v>11.33</v>
      </c>
      <c r="CO81" s="67">
        <v>11.33</v>
      </c>
      <c r="CP81" s="67">
        <v>11.33</v>
      </c>
      <c r="CQ81" s="67">
        <v>11.67</v>
      </c>
      <c r="CR81" s="67">
        <v>11.67</v>
      </c>
      <c r="CS81" s="67">
        <v>11.67</v>
      </c>
    </row>
    <row r="82" spans="1:865">
      <c r="A82" s="66">
        <v>44642</v>
      </c>
      <c r="B82" s="67">
        <v>11</v>
      </c>
      <c r="C82" s="67">
        <v>10.67</v>
      </c>
      <c r="D82" s="67">
        <v>10.33</v>
      </c>
      <c r="E82" s="67">
        <v>10</v>
      </c>
      <c r="F82" s="67">
        <v>9.67</v>
      </c>
      <c r="G82" s="67">
        <v>9.67</v>
      </c>
      <c r="H82" s="67">
        <v>9.33</v>
      </c>
      <c r="I82" s="67">
        <v>9.33</v>
      </c>
      <c r="J82" s="67">
        <v>9.67</v>
      </c>
      <c r="K82" s="67">
        <v>9.67</v>
      </c>
      <c r="L82" s="67">
        <v>10</v>
      </c>
      <c r="M82" s="67">
        <v>10.33</v>
      </c>
      <c r="N82" s="67">
        <v>10.33</v>
      </c>
      <c r="O82" s="67">
        <v>10.33</v>
      </c>
      <c r="P82" s="67">
        <v>10.33</v>
      </c>
      <c r="Q82" s="67">
        <v>10.33</v>
      </c>
      <c r="R82" s="67">
        <v>10</v>
      </c>
      <c r="S82" s="67">
        <v>9.67</v>
      </c>
      <c r="T82" s="67">
        <v>9.33</v>
      </c>
      <c r="U82" s="67">
        <v>9</v>
      </c>
      <c r="V82" s="67">
        <v>8.33</v>
      </c>
      <c r="W82" s="67">
        <v>8</v>
      </c>
      <c r="X82" s="67">
        <v>7.67</v>
      </c>
      <c r="Y82" s="67">
        <v>7.33</v>
      </c>
      <c r="Z82" s="67">
        <v>7</v>
      </c>
      <c r="AA82" s="67">
        <v>6.67</v>
      </c>
      <c r="AB82" s="67">
        <v>6</v>
      </c>
      <c r="AC82" s="67">
        <v>5.67</v>
      </c>
      <c r="AD82" s="67">
        <v>5.33</v>
      </c>
      <c r="AE82" s="67">
        <v>5</v>
      </c>
      <c r="AF82" s="67">
        <v>5</v>
      </c>
      <c r="AG82" s="67">
        <v>4.67</v>
      </c>
      <c r="AH82" s="67">
        <v>4.33</v>
      </c>
      <c r="AI82" s="67">
        <v>4</v>
      </c>
      <c r="AJ82" s="67">
        <v>0</v>
      </c>
      <c r="AK82" s="67">
        <v>0</v>
      </c>
      <c r="AL82" s="67">
        <v>0</v>
      </c>
      <c r="AM82" s="67">
        <v>0</v>
      </c>
      <c r="AN82" s="67">
        <v>0</v>
      </c>
      <c r="AO82" s="67">
        <v>0</v>
      </c>
      <c r="AP82" s="67">
        <v>0</v>
      </c>
      <c r="AQ82" s="67">
        <v>0</v>
      </c>
      <c r="AR82" s="67">
        <v>0</v>
      </c>
      <c r="AS82" s="67">
        <v>0</v>
      </c>
      <c r="AT82" s="67">
        <v>0</v>
      </c>
      <c r="AU82" s="67">
        <v>0</v>
      </c>
      <c r="AV82" s="67">
        <v>0</v>
      </c>
      <c r="AW82" s="67">
        <v>0</v>
      </c>
      <c r="AX82" s="67">
        <v>0</v>
      </c>
      <c r="AY82" s="67">
        <v>0</v>
      </c>
      <c r="AZ82" s="67">
        <v>0</v>
      </c>
      <c r="BA82" s="67">
        <v>0</v>
      </c>
      <c r="BB82" s="67">
        <v>0</v>
      </c>
      <c r="BC82" s="67">
        <v>0</v>
      </c>
      <c r="BD82" s="67">
        <v>0</v>
      </c>
      <c r="BE82" s="67">
        <v>0</v>
      </c>
      <c r="BF82" s="67">
        <v>0</v>
      </c>
      <c r="BG82" s="67">
        <v>0</v>
      </c>
      <c r="BH82" s="67">
        <v>0</v>
      </c>
      <c r="BI82" s="67">
        <v>0</v>
      </c>
      <c r="BJ82" s="67">
        <v>0</v>
      </c>
      <c r="BK82" s="67">
        <v>0</v>
      </c>
      <c r="BL82" s="67">
        <v>0</v>
      </c>
      <c r="BM82" s="67">
        <v>0</v>
      </c>
      <c r="BN82" s="67">
        <v>0</v>
      </c>
      <c r="BO82" s="67">
        <v>0</v>
      </c>
      <c r="BP82" s="67">
        <v>0</v>
      </c>
      <c r="BQ82" s="67">
        <v>0</v>
      </c>
      <c r="BR82" s="67">
        <v>0</v>
      </c>
      <c r="BS82" s="67">
        <v>0</v>
      </c>
      <c r="BT82" s="67">
        <v>0</v>
      </c>
      <c r="BU82" s="67">
        <v>0</v>
      </c>
      <c r="BV82" s="67">
        <v>0</v>
      </c>
      <c r="BW82" s="67">
        <v>0</v>
      </c>
      <c r="BX82" s="67">
        <v>0</v>
      </c>
      <c r="BY82" s="67">
        <v>0</v>
      </c>
      <c r="BZ82" s="67">
        <v>0</v>
      </c>
      <c r="CA82" s="67">
        <v>0</v>
      </c>
      <c r="CB82" s="67">
        <v>6.67</v>
      </c>
      <c r="CC82" s="67">
        <v>6.67</v>
      </c>
      <c r="CD82" s="67">
        <v>6.67</v>
      </c>
      <c r="CE82" s="67">
        <v>6.67</v>
      </c>
      <c r="CF82" s="67">
        <v>6.67</v>
      </c>
      <c r="CG82" s="67">
        <v>6.67</v>
      </c>
      <c r="CH82" s="67">
        <v>9</v>
      </c>
      <c r="CI82" s="67">
        <v>9.33</v>
      </c>
      <c r="CJ82" s="67">
        <v>9.33</v>
      </c>
      <c r="CK82" s="67">
        <v>9.33</v>
      </c>
      <c r="CL82" s="67">
        <v>9.67</v>
      </c>
      <c r="CM82" s="67">
        <v>9.67</v>
      </c>
      <c r="CN82" s="67">
        <v>11.67</v>
      </c>
      <c r="CO82" s="67">
        <v>11.33</v>
      </c>
      <c r="CP82" s="67">
        <v>11</v>
      </c>
      <c r="CQ82" s="67">
        <v>11</v>
      </c>
      <c r="CR82" s="67">
        <v>11</v>
      </c>
      <c r="CS82" s="67">
        <v>11</v>
      </c>
    </row>
    <row r="83" spans="1:865">
      <c r="A83" s="66">
        <v>44643</v>
      </c>
      <c r="B83" s="67">
        <v>10.47</v>
      </c>
      <c r="C83" s="67">
        <v>10.47</v>
      </c>
      <c r="D83" s="67">
        <v>10.47</v>
      </c>
      <c r="E83" s="67">
        <v>10.8</v>
      </c>
      <c r="F83" s="67">
        <v>10.8</v>
      </c>
      <c r="G83" s="67">
        <v>10.8</v>
      </c>
      <c r="H83" s="67">
        <v>10.47</v>
      </c>
      <c r="I83" s="67">
        <v>10.47</v>
      </c>
      <c r="J83" s="67">
        <v>10.8</v>
      </c>
      <c r="K83" s="67">
        <v>10.8</v>
      </c>
      <c r="L83" s="67">
        <v>10.47</v>
      </c>
      <c r="M83" s="67">
        <v>10.47</v>
      </c>
      <c r="N83" s="67">
        <v>9.16</v>
      </c>
      <c r="O83" s="67">
        <v>8.84</v>
      </c>
      <c r="P83" s="67">
        <v>14.67</v>
      </c>
      <c r="Q83" s="67">
        <v>14</v>
      </c>
      <c r="R83" s="67">
        <v>13.67</v>
      </c>
      <c r="S83" s="67">
        <v>13.33</v>
      </c>
      <c r="T83" s="67">
        <v>12.67</v>
      </c>
      <c r="U83" s="67">
        <v>11.67</v>
      </c>
      <c r="V83" s="67">
        <v>11</v>
      </c>
      <c r="W83" s="67">
        <v>9</v>
      </c>
      <c r="X83" s="67">
        <v>8.67</v>
      </c>
      <c r="Y83" s="67">
        <v>8.33</v>
      </c>
      <c r="Z83" s="67">
        <v>8</v>
      </c>
      <c r="AA83" s="67">
        <v>7.33</v>
      </c>
      <c r="AB83" s="67">
        <v>7</v>
      </c>
      <c r="AC83" s="67">
        <v>6.67</v>
      </c>
      <c r="AD83" s="67">
        <v>10.33</v>
      </c>
      <c r="AE83" s="67">
        <v>9.67</v>
      </c>
      <c r="AF83" s="67">
        <v>9.33</v>
      </c>
      <c r="AG83" s="67">
        <v>9</v>
      </c>
      <c r="AH83" s="67">
        <v>8.33</v>
      </c>
      <c r="AI83" s="67">
        <v>8</v>
      </c>
      <c r="AJ83" s="67">
        <v>0</v>
      </c>
      <c r="AK83" s="67">
        <v>0</v>
      </c>
      <c r="AL83" s="67">
        <v>0</v>
      </c>
      <c r="AM83" s="67">
        <v>0</v>
      </c>
      <c r="AN83" s="67">
        <v>0</v>
      </c>
      <c r="AO83" s="67">
        <v>0</v>
      </c>
      <c r="AP83" s="67">
        <v>0</v>
      </c>
      <c r="AQ83" s="67">
        <v>0</v>
      </c>
      <c r="AR83" s="67">
        <v>0</v>
      </c>
      <c r="AS83" s="67">
        <v>0</v>
      </c>
      <c r="AT83" s="67">
        <v>0</v>
      </c>
      <c r="AU83" s="67">
        <v>0</v>
      </c>
      <c r="AV83" s="67">
        <v>0</v>
      </c>
      <c r="AW83" s="67">
        <v>0</v>
      </c>
      <c r="AX83" s="67">
        <v>0</v>
      </c>
      <c r="AY83" s="67">
        <v>0</v>
      </c>
      <c r="AZ83" s="67">
        <v>0</v>
      </c>
      <c r="BA83" s="67">
        <v>0</v>
      </c>
      <c r="BB83" s="67">
        <v>0</v>
      </c>
      <c r="BC83" s="67">
        <v>0</v>
      </c>
      <c r="BD83" s="67">
        <v>0</v>
      </c>
      <c r="BE83" s="67">
        <v>0</v>
      </c>
      <c r="BF83" s="67">
        <v>0</v>
      </c>
      <c r="BG83" s="67">
        <v>0</v>
      </c>
      <c r="BH83" s="67">
        <v>0</v>
      </c>
      <c r="BI83" s="67">
        <v>0</v>
      </c>
      <c r="BJ83" s="67">
        <v>0</v>
      </c>
      <c r="BK83" s="67">
        <v>0</v>
      </c>
      <c r="BL83" s="67">
        <v>0</v>
      </c>
      <c r="BM83" s="67">
        <v>0</v>
      </c>
      <c r="BN83" s="67">
        <v>0</v>
      </c>
      <c r="BO83" s="67">
        <v>0</v>
      </c>
      <c r="BP83" s="67">
        <v>0</v>
      </c>
      <c r="BQ83" s="67">
        <v>0</v>
      </c>
      <c r="BR83" s="67">
        <v>0</v>
      </c>
      <c r="BS83" s="67">
        <v>0</v>
      </c>
      <c r="BT83" s="67">
        <v>0</v>
      </c>
      <c r="BU83" s="67">
        <v>0</v>
      </c>
      <c r="BV83" s="67">
        <v>0</v>
      </c>
      <c r="BW83" s="67">
        <v>0</v>
      </c>
      <c r="BX83" s="67">
        <v>0</v>
      </c>
      <c r="BY83" s="67">
        <v>0</v>
      </c>
      <c r="BZ83" s="67">
        <v>0</v>
      </c>
      <c r="CA83" s="67">
        <v>0</v>
      </c>
      <c r="CB83" s="67">
        <v>8.33</v>
      </c>
      <c r="CC83" s="67">
        <v>8.67</v>
      </c>
      <c r="CD83" s="67">
        <v>9.33</v>
      </c>
      <c r="CE83" s="67">
        <v>10.67</v>
      </c>
      <c r="CF83" s="67">
        <v>11.33</v>
      </c>
      <c r="CG83" s="67">
        <v>11.67</v>
      </c>
      <c r="CH83" s="67">
        <v>11</v>
      </c>
      <c r="CI83" s="67">
        <v>11</v>
      </c>
      <c r="CJ83" s="67">
        <v>18.329999999999998</v>
      </c>
      <c r="CK83" s="67">
        <v>17.329999999999998</v>
      </c>
      <c r="CL83" s="67">
        <v>21.67</v>
      </c>
      <c r="CM83" s="67">
        <v>20.67</v>
      </c>
      <c r="CN83" s="67">
        <v>20</v>
      </c>
      <c r="CO83" s="67">
        <v>19.329999999999998</v>
      </c>
      <c r="CP83" s="67">
        <v>26</v>
      </c>
      <c r="CQ83" s="67">
        <v>25.67</v>
      </c>
      <c r="CR83" s="67">
        <v>25.33</v>
      </c>
      <c r="CS83" s="67">
        <v>25</v>
      </c>
    </row>
    <row r="84" spans="1:865">
      <c r="A84" s="66">
        <v>44644</v>
      </c>
      <c r="B84" s="67">
        <v>26</v>
      </c>
      <c r="C84" s="67">
        <v>25.33</v>
      </c>
      <c r="D84" s="67">
        <v>25</v>
      </c>
      <c r="E84" s="67">
        <v>24.33</v>
      </c>
      <c r="F84" s="67">
        <v>24</v>
      </c>
      <c r="G84" s="67">
        <v>23.33</v>
      </c>
      <c r="H84" s="67">
        <v>22.67</v>
      </c>
      <c r="I84" s="67">
        <v>22.33</v>
      </c>
      <c r="J84" s="67">
        <v>21.67</v>
      </c>
      <c r="K84" s="67">
        <v>21.33</v>
      </c>
      <c r="L84" s="67">
        <v>20.67</v>
      </c>
      <c r="M84" s="67">
        <v>20</v>
      </c>
      <c r="N84" s="67">
        <v>17.670000000000002</v>
      </c>
      <c r="O84" s="67">
        <v>17.670000000000002</v>
      </c>
      <c r="P84" s="67">
        <v>18</v>
      </c>
      <c r="Q84" s="67">
        <v>18.329999999999998</v>
      </c>
      <c r="R84" s="67">
        <v>16.329999999999998</v>
      </c>
      <c r="S84" s="67">
        <v>16</v>
      </c>
      <c r="T84" s="67">
        <v>12</v>
      </c>
      <c r="U84" s="67">
        <v>11</v>
      </c>
      <c r="V84" s="67">
        <v>10.33</v>
      </c>
      <c r="W84" s="67">
        <v>9.67</v>
      </c>
      <c r="X84" s="67">
        <v>14</v>
      </c>
      <c r="Y84" s="67">
        <v>13.67</v>
      </c>
      <c r="Z84" s="67">
        <v>12.67</v>
      </c>
      <c r="AA84" s="67">
        <v>12.67</v>
      </c>
      <c r="AB84" s="67">
        <v>16.670000000000002</v>
      </c>
      <c r="AC84" s="67">
        <v>16</v>
      </c>
      <c r="AD84" s="67">
        <v>15.33</v>
      </c>
      <c r="AE84" s="67">
        <v>15</v>
      </c>
      <c r="AF84" s="67">
        <v>14</v>
      </c>
      <c r="AG84" s="67">
        <v>13</v>
      </c>
      <c r="AH84" s="67">
        <v>12.33</v>
      </c>
      <c r="AI84" s="67">
        <v>11.67</v>
      </c>
      <c r="AJ84" s="67">
        <v>10.67</v>
      </c>
      <c r="AK84" s="67">
        <v>10</v>
      </c>
      <c r="AL84" s="67">
        <v>9.67</v>
      </c>
      <c r="AM84" s="67">
        <v>9.33</v>
      </c>
      <c r="AN84" s="67">
        <v>9.67</v>
      </c>
      <c r="AO84" s="67">
        <v>9.67</v>
      </c>
      <c r="AP84" s="67">
        <v>11.33</v>
      </c>
      <c r="AQ84" s="67">
        <v>11.33</v>
      </c>
      <c r="AR84" s="67">
        <v>11</v>
      </c>
      <c r="AS84" s="67">
        <v>11</v>
      </c>
      <c r="AT84" s="67">
        <v>7.67</v>
      </c>
      <c r="AU84" s="67">
        <v>8</v>
      </c>
      <c r="AV84" s="67">
        <v>8.33</v>
      </c>
      <c r="AW84" s="67">
        <v>8.33</v>
      </c>
      <c r="AX84" s="67">
        <v>8.33</v>
      </c>
      <c r="AY84" s="67">
        <v>8.33</v>
      </c>
      <c r="AZ84" s="67">
        <v>8.33</v>
      </c>
      <c r="BA84" s="67">
        <v>8.33</v>
      </c>
      <c r="BB84" s="67">
        <v>8.67</v>
      </c>
      <c r="BC84" s="67">
        <v>9</v>
      </c>
      <c r="BD84" s="67">
        <v>9.67</v>
      </c>
      <c r="BE84" s="67">
        <v>10.33</v>
      </c>
      <c r="BF84" s="67">
        <v>12.33</v>
      </c>
      <c r="BG84" s="67">
        <v>13.67</v>
      </c>
      <c r="BH84" s="67">
        <v>15.33</v>
      </c>
      <c r="BI84" s="67">
        <v>17</v>
      </c>
      <c r="BJ84" s="67">
        <v>21.67</v>
      </c>
      <c r="BK84" s="67">
        <v>22.33</v>
      </c>
      <c r="BL84" s="67">
        <v>23</v>
      </c>
      <c r="BM84" s="67">
        <v>23.67</v>
      </c>
      <c r="BN84" s="67">
        <v>24.33</v>
      </c>
      <c r="BO84" s="67">
        <v>25</v>
      </c>
      <c r="BP84" s="67">
        <v>25.67</v>
      </c>
      <c r="BQ84" s="67">
        <v>26</v>
      </c>
      <c r="BR84" s="67">
        <v>26</v>
      </c>
      <c r="BS84" s="67">
        <v>26</v>
      </c>
      <c r="BT84" s="67">
        <v>25.67</v>
      </c>
      <c r="BU84" s="67">
        <v>25</v>
      </c>
      <c r="BV84" s="67">
        <v>24</v>
      </c>
      <c r="BW84" s="67">
        <v>23.33</v>
      </c>
      <c r="BX84" s="67">
        <v>25.12</v>
      </c>
      <c r="BY84" s="67">
        <v>24.99</v>
      </c>
      <c r="BZ84" s="67">
        <v>20</v>
      </c>
      <c r="CA84" s="67">
        <v>20</v>
      </c>
      <c r="CB84" s="67">
        <v>19.670000000000002</v>
      </c>
      <c r="CC84" s="67">
        <v>19.670000000000002</v>
      </c>
      <c r="CD84" s="67">
        <v>19</v>
      </c>
      <c r="CE84" s="67">
        <v>18.329999999999998</v>
      </c>
      <c r="CF84" s="67">
        <v>18.329999999999998</v>
      </c>
      <c r="CG84" s="67">
        <v>18.329999999999998</v>
      </c>
      <c r="CH84" s="67">
        <v>13.33</v>
      </c>
      <c r="CI84" s="67">
        <v>13.33</v>
      </c>
      <c r="CJ84" s="67">
        <v>13.67</v>
      </c>
      <c r="CK84" s="67">
        <v>13.67</v>
      </c>
      <c r="CL84" s="67">
        <v>14.33</v>
      </c>
      <c r="CM84" s="67">
        <v>14.33</v>
      </c>
      <c r="CN84" s="67">
        <v>15</v>
      </c>
      <c r="CO84" s="67">
        <v>15</v>
      </c>
      <c r="CP84" s="67">
        <v>15.67</v>
      </c>
      <c r="CQ84" s="67">
        <v>15.67</v>
      </c>
      <c r="CR84" s="67">
        <v>16</v>
      </c>
      <c r="CS84" s="67">
        <v>16</v>
      </c>
    </row>
    <row r="85" spans="1:865">
      <c r="A85" s="66">
        <v>44645</v>
      </c>
      <c r="B85" s="67">
        <v>20.67</v>
      </c>
      <c r="C85" s="67">
        <v>20.329999999999998</v>
      </c>
      <c r="D85" s="67">
        <v>20</v>
      </c>
      <c r="E85" s="67">
        <v>19.670000000000002</v>
      </c>
      <c r="F85" s="67">
        <v>19.329999999999998</v>
      </c>
      <c r="G85" s="67">
        <v>19</v>
      </c>
      <c r="H85" s="67">
        <v>25.67</v>
      </c>
      <c r="I85" s="67">
        <v>25.33</v>
      </c>
      <c r="J85" s="67">
        <v>29.33</v>
      </c>
      <c r="K85" s="67">
        <v>29.33</v>
      </c>
      <c r="L85" s="67">
        <v>25.33</v>
      </c>
      <c r="M85" s="67">
        <v>24.67</v>
      </c>
      <c r="N85" s="67">
        <v>24</v>
      </c>
      <c r="O85" s="67">
        <v>23.67</v>
      </c>
      <c r="P85" s="67">
        <v>21</v>
      </c>
      <c r="Q85" s="67">
        <v>20.67</v>
      </c>
      <c r="R85" s="67">
        <v>20</v>
      </c>
      <c r="S85" s="67">
        <v>19.329999999999998</v>
      </c>
      <c r="T85" s="67">
        <v>18.329999999999998</v>
      </c>
      <c r="U85" s="67">
        <v>17.329999999999998</v>
      </c>
      <c r="V85" s="67">
        <v>16.670000000000002</v>
      </c>
      <c r="W85" s="67">
        <v>16</v>
      </c>
      <c r="X85" s="67">
        <v>20</v>
      </c>
      <c r="Y85" s="67">
        <v>19.329999999999998</v>
      </c>
      <c r="Z85" s="67">
        <v>18.670000000000002</v>
      </c>
      <c r="AA85" s="67">
        <v>18.329999999999998</v>
      </c>
      <c r="AB85" s="67">
        <v>14</v>
      </c>
      <c r="AC85" s="67">
        <v>13.33</v>
      </c>
      <c r="AD85" s="67">
        <v>10</v>
      </c>
      <c r="AE85" s="67">
        <v>10</v>
      </c>
      <c r="AF85" s="67">
        <v>10</v>
      </c>
      <c r="AG85" s="67">
        <v>10</v>
      </c>
      <c r="AH85" s="67">
        <v>9.67</v>
      </c>
      <c r="AI85" s="67">
        <v>9.33</v>
      </c>
      <c r="AJ85" s="67">
        <v>9</v>
      </c>
      <c r="AK85" s="67">
        <v>8.67</v>
      </c>
      <c r="AL85" s="67">
        <v>8.33</v>
      </c>
      <c r="AM85" s="67">
        <v>8.33</v>
      </c>
      <c r="AN85" s="67">
        <v>8</v>
      </c>
      <c r="AO85" s="67">
        <v>8</v>
      </c>
      <c r="AP85" s="67">
        <v>7.67</v>
      </c>
      <c r="AQ85" s="67">
        <v>7.67</v>
      </c>
      <c r="AR85" s="67">
        <v>7.67</v>
      </c>
      <c r="AS85" s="67">
        <v>7.67</v>
      </c>
      <c r="AT85" s="67">
        <v>7.67</v>
      </c>
      <c r="AU85" s="67">
        <v>8.33</v>
      </c>
      <c r="AV85" s="67">
        <v>8.67</v>
      </c>
      <c r="AW85" s="67">
        <v>9</v>
      </c>
      <c r="AX85" s="67">
        <v>10</v>
      </c>
      <c r="AY85" s="67">
        <v>10</v>
      </c>
      <c r="AZ85" s="67">
        <v>10.67</v>
      </c>
      <c r="BA85" s="67">
        <v>12</v>
      </c>
      <c r="BB85" s="67">
        <v>13</v>
      </c>
      <c r="BC85" s="67">
        <v>15</v>
      </c>
      <c r="BD85" s="67">
        <v>17</v>
      </c>
      <c r="BE85" s="67">
        <v>17.329999999999998</v>
      </c>
      <c r="BF85" s="67">
        <v>18.329999999999998</v>
      </c>
      <c r="BG85" s="67">
        <v>18.670000000000002</v>
      </c>
      <c r="BH85" s="67">
        <v>19.329999999999998</v>
      </c>
      <c r="BI85" s="67">
        <v>19.329999999999998</v>
      </c>
      <c r="BJ85" s="67">
        <v>20</v>
      </c>
      <c r="BK85" s="67">
        <v>20</v>
      </c>
      <c r="BL85" s="67">
        <v>15.33</v>
      </c>
      <c r="BM85" s="67">
        <v>15.33</v>
      </c>
      <c r="BN85" s="67">
        <v>15.33</v>
      </c>
      <c r="BO85" s="67">
        <v>16</v>
      </c>
      <c r="BP85" s="67">
        <v>20.329999999999998</v>
      </c>
      <c r="BQ85" s="67">
        <v>20</v>
      </c>
      <c r="BR85" s="67">
        <v>19.670000000000002</v>
      </c>
      <c r="BS85" s="67">
        <v>19.329999999999998</v>
      </c>
      <c r="BT85" s="67">
        <v>18.670000000000002</v>
      </c>
      <c r="BU85" s="67">
        <v>18</v>
      </c>
      <c r="BV85" s="67">
        <v>20.67</v>
      </c>
      <c r="BW85" s="67">
        <v>20</v>
      </c>
      <c r="BX85" s="67">
        <v>19.670000000000002</v>
      </c>
      <c r="BY85" s="67">
        <v>19.329999999999998</v>
      </c>
      <c r="BZ85" s="67">
        <v>18.670000000000002</v>
      </c>
      <c r="CA85" s="67">
        <v>17</v>
      </c>
      <c r="CB85" s="67">
        <v>16.329999999999998</v>
      </c>
      <c r="CC85" s="67">
        <v>15.67</v>
      </c>
      <c r="CD85" s="67">
        <v>15.67</v>
      </c>
      <c r="CE85" s="67">
        <v>15.67</v>
      </c>
      <c r="CF85" s="67">
        <v>15.67</v>
      </c>
      <c r="CG85" s="67">
        <v>16.329999999999998</v>
      </c>
      <c r="CH85" s="67">
        <v>16.670000000000002</v>
      </c>
      <c r="CI85" s="67">
        <v>17.329999999999998</v>
      </c>
      <c r="CJ85" s="67">
        <v>18</v>
      </c>
      <c r="CK85" s="67">
        <v>19</v>
      </c>
      <c r="CL85" s="67">
        <v>18.670000000000002</v>
      </c>
      <c r="CM85" s="67">
        <v>18.670000000000002</v>
      </c>
      <c r="CN85" s="67">
        <v>18.670000000000002</v>
      </c>
      <c r="CO85" s="67">
        <v>19.329999999999998</v>
      </c>
      <c r="CP85" s="67">
        <v>19</v>
      </c>
      <c r="CQ85" s="67">
        <v>19</v>
      </c>
      <c r="CR85" s="67">
        <v>17.670000000000002</v>
      </c>
      <c r="CS85" s="67">
        <v>17.670000000000002</v>
      </c>
    </row>
    <row r="86" spans="1:865">
      <c r="A86" s="66">
        <v>44646</v>
      </c>
      <c r="B86" s="67">
        <v>12.33</v>
      </c>
      <c r="C86" s="67">
        <v>12.67</v>
      </c>
      <c r="D86" s="67">
        <v>13</v>
      </c>
      <c r="E86" s="67">
        <v>13.33</v>
      </c>
      <c r="F86" s="67">
        <v>13.67</v>
      </c>
      <c r="G86" s="67">
        <v>14</v>
      </c>
      <c r="H86" s="67">
        <v>14.33</v>
      </c>
      <c r="I86" s="67">
        <v>14</v>
      </c>
      <c r="J86" s="67">
        <v>14.33</v>
      </c>
      <c r="K86" s="67">
        <v>14.67</v>
      </c>
      <c r="L86" s="67">
        <v>15</v>
      </c>
      <c r="M86" s="67">
        <v>15</v>
      </c>
      <c r="N86" s="67">
        <v>15</v>
      </c>
      <c r="O86" s="67">
        <v>15</v>
      </c>
      <c r="P86" s="67">
        <v>15</v>
      </c>
      <c r="Q86" s="67">
        <v>14.67</v>
      </c>
      <c r="R86" s="67">
        <v>10</v>
      </c>
      <c r="S86" s="67">
        <v>9.67</v>
      </c>
      <c r="T86" s="67">
        <v>9.67</v>
      </c>
      <c r="U86" s="67">
        <v>9.33</v>
      </c>
      <c r="V86" s="67">
        <v>7.67</v>
      </c>
      <c r="W86" s="67">
        <v>7.67</v>
      </c>
      <c r="X86" s="67">
        <v>7.67</v>
      </c>
      <c r="Y86" s="67">
        <v>7.67</v>
      </c>
      <c r="Z86" s="67">
        <v>7.67</v>
      </c>
      <c r="AA86" s="67">
        <v>7.67</v>
      </c>
      <c r="AB86" s="67">
        <v>7.67</v>
      </c>
      <c r="AC86" s="67">
        <v>7.67</v>
      </c>
      <c r="AD86" s="67">
        <v>7.33</v>
      </c>
      <c r="AE86" s="67">
        <v>7.33</v>
      </c>
      <c r="AF86" s="67">
        <v>7.33</v>
      </c>
      <c r="AG86" s="67">
        <v>7.33</v>
      </c>
      <c r="AH86" s="67">
        <v>7.33</v>
      </c>
      <c r="AI86" s="67">
        <v>7.33</v>
      </c>
      <c r="AJ86" s="67">
        <v>7.33</v>
      </c>
      <c r="AK86" s="67">
        <v>7.33</v>
      </c>
      <c r="AL86" s="67">
        <v>7.33</v>
      </c>
      <c r="AM86" s="67">
        <v>7.33</v>
      </c>
      <c r="AN86" s="67">
        <v>7.33</v>
      </c>
      <c r="AO86" s="67">
        <v>7.33</v>
      </c>
      <c r="AP86" s="67">
        <v>7.33</v>
      </c>
      <c r="AQ86" s="67">
        <v>7.33</v>
      </c>
      <c r="AR86" s="67">
        <v>7.33</v>
      </c>
      <c r="AS86" s="67">
        <v>7.33</v>
      </c>
      <c r="AT86" s="67">
        <v>6.67</v>
      </c>
      <c r="AU86" s="67">
        <v>6.67</v>
      </c>
      <c r="AV86" s="67">
        <v>6.67</v>
      </c>
      <c r="AW86" s="67">
        <v>6.67</v>
      </c>
      <c r="AX86" s="67">
        <v>6.67</v>
      </c>
      <c r="AY86" s="67">
        <v>6.67</v>
      </c>
      <c r="AZ86" s="67">
        <v>6.67</v>
      </c>
      <c r="BA86" s="67">
        <v>6.67</v>
      </c>
      <c r="BB86" s="67">
        <v>6.67</v>
      </c>
      <c r="BC86" s="67">
        <v>6.67</v>
      </c>
      <c r="BD86" s="67">
        <v>6.67</v>
      </c>
      <c r="BE86" s="67">
        <v>6.67</v>
      </c>
      <c r="BF86" s="67">
        <v>6.67</v>
      </c>
      <c r="BG86" s="67">
        <v>6.67</v>
      </c>
      <c r="BH86" s="67">
        <v>6.67</v>
      </c>
      <c r="BI86" s="67">
        <v>6.67</v>
      </c>
      <c r="BJ86" s="67">
        <v>6.67</v>
      </c>
      <c r="BK86" s="67">
        <v>6.67</v>
      </c>
      <c r="BL86" s="67">
        <v>6.67</v>
      </c>
      <c r="BM86" s="67">
        <v>6.67</v>
      </c>
      <c r="BN86" s="67">
        <v>6.67</v>
      </c>
      <c r="BO86" s="67">
        <v>7.33</v>
      </c>
      <c r="BP86" s="67">
        <v>8</v>
      </c>
      <c r="BQ86" s="67">
        <v>8.67</v>
      </c>
      <c r="BR86" s="67">
        <v>10</v>
      </c>
      <c r="BS86" s="67">
        <v>11</v>
      </c>
      <c r="BT86" s="67">
        <v>12.33</v>
      </c>
      <c r="BU86" s="67">
        <v>14.33</v>
      </c>
      <c r="BV86" s="67">
        <v>13.33</v>
      </c>
      <c r="BW86" s="67">
        <v>13.33</v>
      </c>
      <c r="BX86" s="67">
        <v>13.67</v>
      </c>
      <c r="BY86" s="67">
        <v>14</v>
      </c>
      <c r="BZ86" s="67">
        <v>16.670000000000002</v>
      </c>
      <c r="CA86" s="67">
        <v>16.670000000000002</v>
      </c>
      <c r="CB86" s="67">
        <v>21.33</v>
      </c>
      <c r="CC86" s="67">
        <v>21</v>
      </c>
      <c r="CD86" s="67">
        <v>20.67</v>
      </c>
      <c r="CE86" s="67">
        <v>20.329999999999998</v>
      </c>
      <c r="CF86" s="67">
        <v>16.670000000000002</v>
      </c>
      <c r="CG86" s="67">
        <v>16.670000000000002</v>
      </c>
      <c r="CH86" s="67">
        <v>16.670000000000002</v>
      </c>
      <c r="CI86" s="67">
        <v>16.670000000000002</v>
      </c>
      <c r="CJ86" s="67">
        <v>16.670000000000002</v>
      </c>
      <c r="CK86" s="67">
        <v>17.329999999999998</v>
      </c>
      <c r="CL86" s="67">
        <v>18</v>
      </c>
      <c r="CM86" s="67">
        <v>18.329999999999998</v>
      </c>
      <c r="CN86" s="67">
        <v>14</v>
      </c>
      <c r="CO86" s="67">
        <v>14</v>
      </c>
      <c r="CP86" s="67">
        <v>14.33</v>
      </c>
      <c r="CQ86" s="67">
        <v>14.67</v>
      </c>
      <c r="CR86" s="67">
        <v>14.33</v>
      </c>
      <c r="CS86" s="67">
        <v>13.67</v>
      </c>
    </row>
    <row r="87" spans="1:865">
      <c r="A87" s="66">
        <v>44647</v>
      </c>
      <c r="B87" s="67">
        <v>13</v>
      </c>
      <c r="C87" s="67">
        <v>13</v>
      </c>
      <c r="D87" s="67">
        <v>13</v>
      </c>
      <c r="E87" s="67">
        <v>10</v>
      </c>
      <c r="F87" s="67">
        <v>10</v>
      </c>
      <c r="G87" s="67">
        <v>10.33</v>
      </c>
      <c r="H87" s="67">
        <v>8</v>
      </c>
      <c r="I87" s="67">
        <v>8</v>
      </c>
      <c r="J87" s="67">
        <v>8.33</v>
      </c>
      <c r="K87" s="67">
        <v>9</v>
      </c>
      <c r="L87" s="67">
        <v>7.67</v>
      </c>
      <c r="M87" s="67">
        <v>7.67</v>
      </c>
      <c r="N87" s="67">
        <v>8.67</v>
      </c>
      <c r="O87" s="67">
        <v>9</v>
      </c>
      <c r="P87" s="67">
        <v>9.33</v>
      </c>
      <c r="Q87" s="67">
        <v>9.67</v>
      </c>
      <c r="R87" s="67">
        <v>10</v>
      </c>
      <c r="S87" s="67">
        <v>10</v>
      </c>
      <c r="T87" s="67">
        <v>10</v>
      </c>
      <c r="U87" s="67">
        <v>10</v>
      </c>
      <c r="V87" s="67">
        <v>10</v>
      </c>
      <c r="W87" s="67">
        <v>9.67</v>
      </c>
      <c r="X87" s="67">
        <v>9.33</v>
      </c>
      <c r="Y87" s="67">
        <v>9.33</v>
      </c>
      <c r="Z87" s="67">
        <v>9</v>
      </c>
      <c r="AA87" s="67">
        <v>8.33</v>
      </c>
      <c r="AB87" s="67">
        <v>7.67</v>
      </c>
      <c r="AC87" s="67">
        <v>7.33</v>
      </c>
      <c r="AD87" s="67">
        <v>7.33</v>
      </c>
      <c r="AE87" s="67">
        <v>7.33</v>
      </c>
      <c r="AF87" s="67">
        <v>7.33</v>
      </c>
      <c r="AG87" s="67">
        <v>7.33</v>
      </c>
      <c r="AH87" s="67">
        <v>7.33</v>
      </c>
      <c r="AI87" s="67">
        <v>7.33</v>
      </c>
      <c r="AJ87" s="67">
        <v>7.33</v>
      </c>
      <c r="AK87" s="67">
        <v>7.33</v>
      </c>
      <c r="AL87" s="67">
        <v>5.33</v>
      </c>
      <c r="AM87" s="67">
        <v>5.33</v>
      </c>
      <c r="AN87" s="67">
        <v>5.33</v>
      </c>
      <c r="AO87" s="67">
        <v>5.33</v>
      </c>
      <c r="AP87" s="67">
        <v>5.33</v>
      </c>
      <c r="AQ87" s="67">
        <v>5.33</v>
      </c>
      <c r="AR87" s="67">
        <v>5.33</v>
      </c>
      <c r="AS87" s="67">
        <v>5.33</v>
      </c>
      <c r="AT87" s="67">
        <v>5.33</v>
      </c>
      <c r="AU87" s="67">
        <v>5.33</v>
      </c>
      <c r="AV87" s="67">
        <v>5.33</v>
      </c>
      <c r="AW87" s="67">
        <v>5.33</v>
      </c>
      <c r="AX87" s="67">
        <v>5.33</v>
      </c>
      <c r="AY87" s="67">
        <v>5.33</v>
      </c>
      <c r="AZ87" s="67">
        <v>5.33</v>
      </c>
      <c r="BA87" s="67">
        <v>5.33</v>
      </c>
      <c r="BB87" s="67">
        <v>5.33</v>
      </c>
      <c r="BC87" s="67">
        <v>5.33</v>
      </c>
      <c r="BD87" s="67">
        <v>5.33</v>
      </c>
      <c r="BE87" s="67">
        <v>5.33</v>
      </c>
      <c r="BF87" s="67">
        <v>5.33</v>
      </c>
      <c r="BG87" s="67">
        <v>5.33</v>
      </c>
      <c r="BH87" s="67">
        <v>5.33</v>
      </c>
      <c r="BI87" s="67">
        <v>5.33</v>
      </c>
      <c r="BJ87" s="67">
        <v>5.67</v>
      </c>
      <c r="BK87" s="67">
        <v>6.33</v>
      </c>
      <c r="BL87" s="67">
        <v>6.67</v>
      </c>
      <c r="BM87" s="67">
        <v>7.67</v>
      </c>
      <c r="BN87" s="67">
        <v>8</v>
      </c>
      <c r="BO87" s="67">
        <v>8.33</v>
      </c>
      <c r="BP87" s="67">
        <v>9</v>
      </c>
      <c r="BQ87" s="67">
        <v>9.67</v>
      </c>
      <c r="BR87" s="67">
        <v>11.33</v>
      </c>
      <c r="BS87" s="67">
        <v>13.33</v>
      </c>
      <c r="BT87" s="67">
        <v>16.670000000000002</v>
      </c>
      <c r="BU87" s="67">
        <v>17</v>
      </c>
      <c r="BV87" s="67">
        <v>17.329999999999998</v>
      </c>
      <c r="BW87" s="67">
        <v>17.670000000000002</v>
      </c>
      <c r="BX87" s="67">
        <v>21</v>
      </c>
      <c r="BY87" s="67">
        <v>21.17</v>
      </c>
      <c r="BZ87" s="67">
        <v>21.33</v>
      </c>
      <c r="CA87" s="67">
        <v>21.5</v>
      </c>
      <c r="CB87" s="67">
        <v>21.67</v>
      </c>
      <c r="CC87" s="67">
        <v>21.83</v>
      </c>
      <c r="CD87" s="67">
        <v>22</v>
      </c>
      <c r="CE87" s="67">
        <v>22.17</v>
      </c>
      <c r="CF87" s="67">
        <v>19</v>
      </c>
      <c r="CG87" s="67">
        <v>18.670000000000002</v>
      </c>
      <c r="CH87" s="67">
        <v>18.329999999999998</v>
      </c>
      <c r="CI87" s="67">
        <v>17.670000000000002</v>
      </c>
      <c r="CJ87" s="67">
        <v>12.67</v>
      </c>
      <c r="CK87" s="67">
        <v>12.33</v>
      </c>
      <c r="CL87" s="67">
        <v>12</v>
      </c>
      <c r="CM87" s="67">
        <v>11.67</v>
      </c>
      <c r="CN87" s="67">
        <v>11.33</v>
      </c>
      <c r="CO87" s="67">
        <v>11.33</v>
      </c>
      <c r="CP87" s="67">
        <v>11</v>
      </c>
      <c r="CQ87" s="67">
        <v>10.67</v>
      </c>
      <c r="CR87" s="67">
        <v>10.33</v>
      </c>
      <c r="CS87" s="67">
        <v>10</v>
      </c>
    </row>
    <row r="88" spans="1:865">
      <c r="A88" s="66">
        <v>44648</v>
      </c>
      <c r="B88" s="67">
        <v>13.33</v>
      </c>
      <c r="C88" s="67">
        <v>13.33</v>
      </c>
      <c r="D88" s="67">
        <v>13.33</v>
      </c>
      <c r="E88" s="67">
        <v>13</v>
      </c>
      <c r="F88" s="67">
        <v>13</v>
      </c>
      <c r="G88" s="67">
        <v>12.67</v>
      </c>
      <c r="H88" s="67">
        <v>12.67</v>
      </c>
      <c r="I88" s="67">
        <v>12.33</v>
      </c>
      <c r="J88" s="67">
        <v>12.33</v>
      </c>
      <c r="K88" s="67">
        <v>12.33</v>
      </c>
      <c r="L88" s="67">
        <v>12</v>
      </c>
      <c r="M88" s="67">
        <v>11.67</v>
      </c>
      <c r="N88" s="67">
        <v>14.4</v>
      </c>
      <c r="O88" s="67">
        <v>14.4</v>
      </c>
      <c r="P88" s="67">
        <v>16</v>
      </c>
      <c r="Q88" s="67">
        <v>15.67</v>
      </c>
      <c r="R88" s="67">
        <v>15.33</v>
      </c>
      <c r="S88" s="67">
        <v>15</v>
      </c>
      <c r="T88" s="67">
        <v>14.33</v>
      </c>
      <c r="U88" s="67">
        <v>13.33</v>
      </c>
      <c r="V88" s="67">
        <v>12.67</v>
      </c>
      <c r="W88" s="67">
        <v>12</v>
      </c>
      <c r="X88" s="67">
        <v>9.33</v>
      </c>
      <c r="Y88" s="67">
        <v>8.33</v>
      </c>
      <c r="Z88" s="67">
        <v>8</v>
      </c>
      <c r="AA88" s="67">
        <v>7.67</v>
      </c>
      <c r="AB88" s="67">
        <v>9.33</v>
      </c>
      <c r="AC88" s="67">
        <v>9.33</v>
      </c>
      <c r="AD88" s="67">
        <v>9</v>
      </c>
      <c r="AE88" s="67">
        <v>8.67</v>
      </c>
      <c r="AF88" s="67">
        <v>12</v>
      </c>
      <c r="AG88" s="67">
        <v>11.33</v>
      </c>
      <c r="AH88" s="67">
        <v>10.67</v>
      </c>
      <c r="AI88" s="67">
        <v>10</v>
      </c>
      <c r="AJ88" s="67">
        <v>9.33</v>
      </c>
      <c r="AK88" s="67">
        <v>9</v>
      </c>
      <c r="AL88" s="67">
        <v>8.33</v>
      </c>
      <c r="AM88" s="67">
        <v>7.67</v>
      </c>
      <c r="AN88" s="67">
        <v>5.67</v>
      </c>
      <c r="AO88" s="67">
        <v>5.67</v>
      </c>
      <c r="AP88" s="67">
        <v>5.33</v>
      </c>
      <c r="AQ88" s="67">
        <v>5.33</v>
      </c>
      <c r="AR88" s="67">
        <v>5.33</v>
      </c>
      <c r="AS88" s="67">
        <v>5.33</v>
      </c>
      <c r="AT88" s="67">
        <v>5.33</v>
      </c>
      <c r="AU88" s="67">
        <v>5.33</v>
      </c>
      <c r="AV88" s="67">
        <v>5.33</v>
      </c>
      <c r="AW88" s="67">
        <v>5.33</v>
      </c>
      <c r="AX88" s="67">
        <v>5.33</v>
      </c>
      <c r="AY88" s="67">
        <v>5.33</v>
      </c>
      <c r="AZ88" s="67">
        <v>5.33</v>
      </c>
      <c r="BA88" s="67">
        <v>5.33</v>
      </c>
      <c r="BB88" s="67">
        <v>5.67</v>
      </c>
      <c r="BC88" s="67">
        <v>6</v>
      </c>
      <c r="BD88" s="67">
        <v>6.33</v>
      </c>
      <c r="BE88" s="67">
        <v>6.67</v>
      </c>
      <c r="BF88" s="67">
        <v>7</v>
      </c>
      <c r="BG88" s="67">
        <v>7.33</v>
      </c>
      <c r="BH88" s="67">
        <v>8</v>
      </c>
      <c r="BI88" s="67">
        <v>8.33</v>
      </c>
      <c r="BJ88" s="67">
        <v>8.67</v>
      </c>
      <c r="BK88" s="67">
        <v>9.33</v>
      </c>
      <c r="BL88" s="67">
        <v>16</v>
      </c>
      <c r="BM88" s="67">
        <v>16.329999999999998</v>
      </c>
      <c r="BN88" s="67">
        <v>15</v>
      </c>
      <c r="BO88" s="67">
        <v>15.33</v>
      </c>
      <c r="BP88" s="67">
        <v>12.67</v>
      </c>
      <c r="BQ88" s="67">
        <v>13.67</v>
      </c>
      <c r="BR88" s="67">
        <v>14.33</v>
      </c>
      <c r="BS88" s="67">
        <v>14.33</v>
      </c>
      <c r="BT88" s="67">
        <v>14.33</v>
      </c>
      <c r="BU88" s="67">
        <v>14.33</v>
      </c>
      <c r="BV88" s="67">
        <v>13.67</v>
      </c>
      <c r="BW88" s="67">
        <v>13.33</v>
      </c>
      <c r="BX88" s="67">
        <v>12.33</v>
      </c>
      <c r="BY88" s="67">
        <v>11.67</v>
      </c>
      <c r="BZ88" s="67">
        <v>11</v>
      </c>
      <c r="CA88" s="67">
        <v>11.33</v>
      </c>
      <c r="CB88" s="67">
        <v>10.67</v>
      </c>
      <c r="CC88" s="67">
        <v>10</v>
      </c>
      <c r="CD88" s="67">
        <v>9.67</v>
      </c>
      <c r="CE88" s="67">
        <v>9</v>
      </c>
      <c r="CF88" s="67">
        <v>9</v>
      </c>
      <c r="CG88" s="67">
        <v>9.33</v>
      </c>
      <c r="CH88" s="67">
        <v>9</v>
      </c>
      <c r="CI88" s="67">
        <v>9</v>
      </c>
      <c r="CJ88" s="67">
        <v>8.67</v>
      </c>
      <c r="CK88" s="67">
        <v>8.67</v>
      </c>
      <c r="CL88" s="67">
        <v>8.67</v>
      </c>
      <c r="CM88" s="67">
        <v>9</v>
      </c>
      <c r="CN88" s="67">
        <v>9.33</v>
      </c>
      <c r="CO88" s="67">
        <v>8.33</v>
      </c>
      <c r="CP88" s="67">
        <v>8.67</v>
      </c>
      <c r="CQ88" s="67">
        <v>8.67</v>
      </c>
      <c r="CR88" s="67">
        <v>9</v>
      </c>
      <c r="CS88" s="67">
        <v>9</v>
      </c>
    </row>
    <row r="89" spans="1:865">
      <c r="A89" s="66">
        <v>44649</v>
      </c>
      <c r="B89" s="67">
        <v>11.33</v>
      </c>
      <c r="C89" s="67">
        <v>11.33</v>
      </c>
      <c r="D89" s="67">
        <v>11.33</v>
      </c>
      <c r="E89" s="67">
        <v>11.33</v>
      </c>
      <c r="F89" s="67">
        <v>11.33</v>
      </c>
      <c r="G89" s="67">
        <v>11.67</v>
      </c>
      <c r="H89" s="67">
        <v>11.67</v>
      </c>
      <c r="I89" s="67">
        <v>12</v>
      </c>
      <c r="J89" s="67">
        <v>12</v>
      </c>
      <c r="K89" s="67">
        <v>12.33</v>
      </c>
      <c r="L89" s="67">
        <v>12.33</v>
      </c>
      <c r="M89" s="67">
        <v>12.33</v>
      </c>
      <c r="N89" s="67">
        <v>13.33</v>
      </c>
      <c r="O89" s="67">
        <v>13</v>
      </c>
      <c r="P89" s="67">
        <v>12.67</v>
      </c>
      <c r="Q89" s="67">
        <v>12.33</v>
      </c>
      <c r="R89" s="67">
        <v>14</v>
      </c>
      <c r="S89" s="67">
        <v>13.33</v>
      </c>
      <c r="T89" s="67">
        <v>12.67</v>
      </c>
      <c r="U89" s="67">
        <v>12</v>
      </c>
      <c r="V89" s="67">
        <v>11.33</v>
      </c>
      <c r="W89" s="67">
        <v>11</v>
      </c>
      <c r="X89" s="67">
        <v>11</v>
      </c>
      <c r="Y89" s="67">
        <v>10.67</v>
      </c>
      <c r="Z89" s="67">
        <v>10.33</v>
      </c>
      <c r="AA89" s="67">
        <v>10.33</v>
      </c>
      <c r="AB89" s="67">
        <v>13</v>
      </c>
      <c r="AC89" s="67">
        <v>12.33</v>
      </c>
      <c r="AD89" s="67">
        <v>11.67</v>
      </c>
      <c r="AE89" s="67">
        <v>11</v>
      </c>
      <c r="AF89" s="67">
        <v>10.33</v>
      </c>
      <c r="AG89" s="67">
        <v>9.67</v>
      </c>
      <c r="AH89" s="67">
        <v>8.33</v>
      </c>
      <c r="AI89" s="67">
        <v>7.33</v>
      </c>
      <c r="AJ89" s="67">
        <v>6.67</v>
      </c>
      <c r="AK89" s="67">
        <v>6.67</v>
      </c>
      <c r="AL89" s="67">
        <v>5.21</v>
      </c>
      <c r="AM89" s="67">
        <v>5.21</v>
      </c>
      <c r="AN89" s="67">
        <v>5.21</v>
      </c>
      <c r="AO89" s="67">
        <v>5.21</v>
      </c>
      <c r="AP89" s="67">
        <v>5.21</v>
      </c>
      <c r="AQ89" s="67">
        <v>5.21</v>
      </c>
      <c r="AR89" s="67">
        <v>5.21</v>
      </c>
      <c r="AS89" s="67">
        <v>5.21</v>
      </c>
      <c r="AT89" s="67">
        <v>5.21</v>
      </c>
      <c r="AU89" s="67">
        <v>5.21</v>
      </c>
      <c r="AV89" s="67">
        <v>5.21</v>
      </c>
      <c r="AW89" s="67">
        <v>5.21</v>
      </c>
      <c r="AX89" s="67">
        <v>5.73</v>
      </c>
      <c r="AY89" s="67">
        <v>5.99</v>
      </c>
      <c r="AZ89" s="67">
        <v>8.67</v>
      </c>
      <c r="BA89" s="67">
        <v>9</v>
      </c>
      <c r="BB89" s="67">
        <v>9.33</v>
      </c>
      <c r="BC89" s="67">
        <v>9.67</v>
      </c>
      <c r="BD89" s="67">
        <v>10</v>
      </c>
      <c r="BE89" s="67">
        <v>10.33</v>
      </c>
      <c r="BF89" s="67">
        <v>10.67</v>
      </c>
      <c r="BG89" s="67">
        <v>11</v>
      </c>
      <c r="BH89" s="67">
        <v>11.33</v>
      </c>
      <c r="BI89" s="67">
        <v>11.33</v>
      </c>
      <c r="BJ89" s="67">
        <v>11.67</v>
      </c>
      <c r="BK89" s="67">
        <v>12</v>
      </c>
      <c r="BL89" s="67">
        <v>12.33</v>
      </c>
      <c r="BM89" s="67">
        <v>12.67</v>
      </c>
      <c r="BN89" s="67">
        <v>13</v>
      </c>
      <c r="BO89" s="67">
        <v>13.33</v>
      </c>
      <c r="BP89" s="67">
        <v>13.33</v>
      </c>
      <c r="BQ89" s="67">
        <v>13.33</v>
      </c>
      <c r="BR89" s="67">
        <v>13.33</v>
      </c>
      <c r="BS89" s="67">
        <v>13.33</v>
      </c>
      <c r="BT89" s="67">
        <v>13</v>
      </c>
      <c r="BU89" s="67">
        <v>13</v>
      </c>
      <c r="BV89" s="67">
        <v>12.33</v>
      </c>
      <c r="BW89" s="67">
        <v>12</v>
      </c>
      <c r="BX89" s="67">
        <v>12</v>
      </c>
      <c r="BY89" s="67">
        <v>11.67</v>
      </c>
      <c r="BZ89" s="67">
        <v>11.67</v>
      </c>
      <c r="CA89" s="67">
        <v>11.67</v>
      </c>
      <c r="CB89" s="67">
        <v>11.33</v>
      </c>
      <c r="CC89" s="67">
        <v>11.33</v>
      </c>
      <c r="CD89" s="67">
        <v>11</v>
      </c>
      <c r="CE89" s="67">
        <v>11</v>
      </c>
      <c r="CF89" s="67">
        <v>10.67</v>
      </c>
      <c r="CG89" s="67">
        <v>10.33</v>
      </c>
      <c r="CH89" s="67">
        <v>9.67</v>
      </c>
      <c r="CI89" s="67">
        <v>9.67</v>
      </c>
      <c r="CJ89" s="67">
        <v>9.33</v>
      </c>
      <c r="CK89" s="67">
        <v>9</v>
      </c>
      <c r="CL89" s="67">
        <v>9</v>
      </c>
      <c r="CM89" s="67">
        <v>9</v>
      </c>
      <c r="CN89" s="67">
        <v>8.67</v>
      </c>
      <c r="CO89" s="67">
        <v>8.33</v>
      </c>
      <c r="CP89" s="67">
        <v>8</v>
      </c>
      <c r="CQ89" s="67">
        <v>7.67</v>
      </c>
      <c r="CR89" s="67">
        <v>7.67</v>
      </c>
      <c r="CS89" s="67">
        <v>7.67</v>
      </c>
    </row>
    <row r="90" spans="1:865">
      <c r="A90" s="66">
        <v>44650</v>
      </c>
      <c r="B90" s="67">
        <v>11.67</v>
      </c>
      <c r="C90" s="67">
        <v>11.67</v>
      </c>
      <c r="D90" s="67">
        <v>11.75</v>
      </c>
      <c r="E90" s="67">
        <v>11.97</v>
      </c>
      <c r="F90" s="67">
        <v>12.16</v>
      </c>
      <c r="G90" s="67">
        <v>12.25</v>
      </c>
      <c r="H90" s="67">
        <v>11.67</v>
      </c>
      <c r="I90" s="67">
        <v>12</v>
      </c>
      <c r="J90" s="67">
        <v>12.33</v>
      </c>
      <c r="K90" s="67">
        <v>13</v>
      </c>
      <c r="L90" s="67">
        <v>13.33</v>
      </c>
      <c r="M90" s="67">
        <v>13.67</v>
      </c>
      <c r="N90" s="67">
        <v>14</v>
      </c>
      <c r="O90" s="67">
        <v>14</v>
      </c>
      <c r="P90" s="67">
        <v>12</v>
      </c>
      <c r="Q90" s="67">
        <v>12</v>
      </c>
      <c r="R90" s="67">
        <v>12</v>
      </c>
      <c r="S90" s="67">
        <v>11.67</v>
      </c>
      <c r="T90" s="67">
        <v>15</v>
      </c>
      <c r="U90" s="67">
        <v>14.33</v>
      </c>
      <c r="V90" s="67">
        <v>17.670000000000002</v>
      </c>
      <c r="W90" s="67">
        <v>17</v>
      </c>
      <c r="X90" s="67">
        <v>16</v>
      </c>
      <c r="Y90" s="67">
        <v>15</v>
      </c>
      <c r="Z90" s="67">
        <v>16.670000000000002</v>
      </c>
      <c r="AA90" s="67">
        <v>16.329999999999998</v>
      </c>
      <c r="AB90" s="67">
        <v>15.33</v>
      </c>
      <c r="AC90" s="67">
        <v>14</v>
      </c>
      <c r="AD90" s="67">
        <v>13.33</v>
      </c>
      <c r="AE90" s="67">
        <v>11.33</v>
      </c>
      <c r="AF90" s="67">
        <v>10</v>
      </c>
      <c r="AG90" s="67">
        <v>8.67</v>
      </c>
      <c r="AH90" s="67">
        <v>8</v>
      </c>
      <c r="AI90" s="67">
        <v>8</v>
      </c>
      <c r="AJ90" s="67">
        <v>8</v>
      </c>
      <c r="AK90" s="67">
        <v>7.33</v>
      </c>
      <c r="AL90" s="67">
        <v>6.67</v>
      </c>
      <c r="AM90" s="67">
        <v>6.67</v>
      </c>
      <c r="AN90" s="67">
        <v>6.67</v>
      </c>
      <c r="AO90" s="67">
        <v>6.67</v>
      </c>
      <c r="AP90" s="67">
        <v>6.67</v>
      </c>
      <c r="AQ90" s="67">
        <v>6.67</v>
      </c>
      <c r="AR90" s="67">
        <v>6.67</v>
      </c>
      <c r="AS90" s="67">
        <v>6.67</v>
      </c>
      <c r="AT90" s="67">
        <v>6.67</v>
      </c>
      <c r="AU90" s="67">
        <v>7.33</v>
      </c>
      <c r="AV90" s="67">
        <v>7.33</v>
      </c>
      <c r="AW90" s="67">
        <v>7.33</v>
      </c>
      <c r="AX90" s="67">
        <v>8</v>
      </c>
      <c r="AY90" s="67">
        <v>8.33</v>
      </c>
      <c r="AZ90" s="67">
        <v>8.33</v>
      </c>
      <c r="BA90" s="67">
        <v>8.33</v>
      </c>
      <c r="BB90" s="67">
        <v>8.33</v>
      </c>
      <c r="BC90" s="67">
        <v>8.33</v>
      </c>
      <c r="BD90" s="67">
        <v>8.33</v>
      </c>
      <c r="BE90" s="67">
        <v>8.33</v>
      </c>
      <c r="BF90" s="67">
        <v>8.67</v>
      </c>
      <c r="BG90" s="67">
        <v>8.67</v>
      </c>
      <c r="BH90" s="67">
        <v>8.67</v>
      </c>
      <c r="BI90" s="67">
        <v>8.67</v>
      </c>
      <c r="BJ90" s="67">
        <v>9.33</v>
      </c>
      <c r="BK90" s="67">
        <v>10</v>
      </c>
      <c r="BL90" s="67">
        <v>11.33</v>
      </c>
      <c r="BM90" s="67">
        <v>11.67</v>
      </c>
      <c r="BN90" s="67">
        <v>12</v>
      </c>
      <c r="BO90" s="67">
        <v>12.67</v>
      </c>
      <c r="BP90" s="67">
        <v>14</v>
      </c>
      <c r="BQ90" s="67">
        <v>14.67</v>
      </c>
      <c r="BR90" s="67">
        <v>16</v>
      </c>
      <c r="BS90" s="67">
        <v>16</v>
      </c>
      <c r="BT90" s="67">
        <v>16</v>
      </c>
      <c r="BU90" s="67">
        <v>15.67</v>
      </c>
      <c r="BV90" s="67">
        <v>15.33</v>
      </c>
      <c r="BW90" s="67">
        <v>15</v>
      </c>
      <c r="BX90" s="67">
        <v>14.67</v>
      </c>
      <c r="BY90" s="67">
        <v>14.33</v>
      </c>
      <c r="BZ90" s="67">
        <v>13.67</v>
      </c>
      <c r="CA90" s="67">
        <v>13.33</v>
      </c>
      <c r="CB90" s="67">
        <v>12.67</v>
      </c>
      <c r="CC90" s="67">
        <v>12.33</v>
      </c>
      <c r="CD90" s="67">
        <v>12</v>
      </c>
      <c r="CE90" s="67">
        <v>12</v>
      </c>
      <c r="CF90" s="67">
        <v>12</v>
      </c>
      <c r="CG90" s="67">
        <v>12</v>
      </c>
      <c r="CH90" s="67">
        <v>12</v>
      </c>
      <c r="CI90" s="67">
        <v>12</v>
      </c>
      <c r="CJ90" s="67">
        <v>11.67</v>
      </c>
      <c r="CK90" s="67">
        <v>12</v>
      </c>
      <c r="CL90" s="67">
        <v>12.33</v>
      </c>
      <c r="CM90" s="67">
        <v>12.67</v>
      </c>
      <c r="CN90" s="67">
        <v>12.67</v>
      </c>
      <c r="CO90" s="67">
        <v>13</v>
      </c>
      <c r="CP90" s="67">
        <v>10</v>
      </c>
      <c r="CQ90" s="67">
        <v>10</v>
      </c>
      <c r="CR90" s="67">
        <v>10</v>
      </c>
      <c r="CS90" s="67">
        <v>10</v>
      </c>
    </row>
    <row r="91" spans="1:865">
      <c r="A91" s="66">
        <v>44651</v>
      </c>
      <c r="B91" s="67">
        <v>12</v>
      </c>
      <c r="C91" s="67">
        <v>11.67</v>
      </c>
      <c r="D91" s="67">
        <v>11.67</v>
      </c>
      <c r="E91" s="67">
        <v>11.67</v>
      </c>
      <c r="F91" s="67">
        <v>11.67</v>
      </c>
      <c r="G91" s="67">
        <v>12</v>
      </c>
      <c r="H91" s="67">
        <v>11.33</v>
      </c>
      <c r="I91" s="67">
        <v>11.33</v>
      </c>
      <c r="J91" s="67">
        <v>14.67</v>
      </c>
      <c r="K91" s="67">
        <v>14</v>
      </c>
      <c r="L91" s="67">
        <v>13.67</v>
      </c>
      <c r="M91" s="67">
        <v>13</v>
      </c>
      <c r="N91" s="67">
        <v>12.33</v>
      </c>
      <c r="O91" s="67">
        <v>11.67</v>
      </c>
      <c r="P91" s="67">
        <v>15.67</v>
      </c>
      <c r="Q91" s="67">
        <v>15</v>
      </c>
      <c r="R91" s="67">
        <v>13</v>
      </c>
      <c r="S91" s="67">
        <v>12.67</v>
      </c>
      <c r="T91" s="67">
        <v>12.33</v>
      </c>
      <c r="U91" s="67">
        <v>12</v>
      </c>
      <c r="V91" s="67">
        <v>11.33</v>
      </c>
      <c r="W91" s="67">
        <v>10.67</v>
      </c>
      <c r="X91" s="67">
        <v>10.33</v>
      </c>
      <c r="Y91" s="67">
        <v>9.67</v>
      </c>
      <c r="Z91" s="67">
        <v>14.33</v>
      </c>
      <c r="AA91" s="67">
        <v>14</v>
      </c>
      <c r="AB91" s="67">
        <v>19.329999999999998</v>
      </c>
      <c r="AC91" s="67">
        <v>18.329999999999998</v>
      </c>
      <c r="AD91" s="67">
        <v>17.670000000000002</v>
      </c>
      <c r="AE91" s="67">
        <v>17</v>
      </c>
      <c r="AF91" s="67">
        <v>16.329999999999998</v>
      </c>
      <c r="AG91" s="67">
        <v>15</v>
      </c>
      <c r="AH91" s="67">
        <v>14</v>
      </c>
      <c r="AI91" s="67">
        <v>12.67</v>
      </c>
      <c r="AJ91" s="67">
        <v>11.67</v>
      </c>
      <c r="AK91" s="67">
        <v>11</v>
      </c>
      <c r="AL91" s="67">
        <v>10.33</v>
      </c>
      <c r="AM91" s="67">
        <v>9.33</v>
      </c>
      <c r="AN91" s="67">
        <v>8.33</v>
      </c>
      <c r="AO91" s="67">
        <v>7.33</v>
      </c>
      <c r="AP91" s="67">
        <v>6.33</v>
      </c>
      <c r="AQ91" s="67">
        <v>6</v>
      </c>
      <c r="AR91" s="67">
        <v>6</v>
      </c>
      <c r="AS91" s="67">
        <v>6</v>
      </c>
      <c r="AT91" s="67">
        <v>6.33</v>
      </c>
      <c r="AU91" s="67">
        <v>6.67</v>
      </c>
      <c r="AV91" s="67">
        <v>6.67</v>
      </c>
      <c r="AW91" s="67">
        <v>6.67</v>
      </c>
      <c r="AX91" s="67">
        <v>7.33</v>
      </c>
      <c r="AY91" s="67">
        <v>7.67</v>
      </c>
      <c r="AZ91" s="67">
        <v>8</v>
      </c>
      <c r="BA91" s="67">
        <v>8.33</v>
      </c>
      <c r="BB91" s="67">
        <v>8.67</v>
      </c>
      <c r="BC91" s="67">
        <v>9</v>
      </c>
      <c r="BD91" s="67">
        <v>9.33</v>
      </c>
      <c r="BE91" s="67">
        <v>9.67</v>
      </c>
      <c r="BF91" s="67">
        <v>10</v>
      </c>
      <c r="BG91" s="67">
        <v>10.67</v>
      </c>
      <c r="BH91" s="67">
        <v>11</v>
      </c>
      <c r="BI91" s="67">
        <v>11.67</v>
      </c>
      <c r="BJ91" s="67">
        <v>12</v>
      </c>
      <c r="BK91" s="67">
        <v>12.33</v>
      </c>
      <c r="BL91" s="67">
        <v>13</v>
      </c>
      <c r="BM91" s="67">
        <v>13.33</v>
      </c>
      <c r="BN91" s="67">
        <v>14.33</v>
      </c>
      <c r="BO91" s="67">
        <v>14</v>
      </c>
      <c r="BP91" s="67">
        <v>14</v>
      </c>
      <c r="BQ91" s="67">
        <v>14</v>
      </c>
      <c r="BR91" s="67">
        <v>14</v>
      </c>
      <c r="BS91" s="67">
        <v>14</v>
      </c>
      <c r="BT91" s="67">
        <v>14.33</v>
      </c>
      <c r="BU91" s="67">
        <v>14.33</v>
      </c>
      <c r="BV91" s="67">
        <v>12</v>
      </c>
      <c r="BW91" s="67">
        <v>12</v>
      </c>
      <c r="BX91" s="67">
        <v>12</v>
      </c>
      <c r="BY91" s="67">
        <v>12</v>
      </c>
      <c r="BZ91" s="67">
        <v>14.33</v>
      </c>
      <c r="CA91" s="67">
        <v>14</v>
      </c>
      <c r="CB91" s="67">
        <v>15.33</v>
      </c>
      <c r="CC91" s="67">
        <v>15</v>
      </c>
      <c r="CD91" s="67">
        <v>14.67</v>
      </c>
      <c r="CE91" s="67">
        <v>14.33</v>
      </c>
      <c r="CF91" s="67">
        <v>11.33</v>
      </c>
      <c r="CG91" s="67">
        <v>11</v>
      </c>
      <c r="CH91" s="67">
        <v>10.67</v>
      </c>
      <c r="CI91" s="67">
        <v>10.33</v>
      </c>
      <c r="CJ91" s="67">
        <v>12</v>
      </c>
      <c r="CK91" s="67">
        <v>11.67</v>
      </c>
      <c r="CL91" s="67">
        <v>11.33</v>
      </c>
      <c r="CM91" s="67">
        <v>10.67</v>
      </c>
      <c r="CN91" s="67">
        <v>10</v>
      </c>
      <c r="CO91" s="67">
        <v>10</v>
      </c>
      <c r="CP91" s="67">
        <v>10</v>
      </c>
      <c r="CQ91" s="67">
        <v>10</v>
      </c>
      <c r="CR91" s="67">
        <v>10</v>
      </c>
      <c r="CS91" s="67">
        <v>10</v>
      </c>
    </row>
    <row r="92" spans="1:865">
      <c r="A92" s="66">
        <v>44652</v>
      </c>
      <c r="B92" s="67">
        <v>10.67</v>
      </c>
      <c r="C92" s="67">
        <v>11</v>
      </c>
      <c r="D92" s="67">
        <v>11.33</v>
      </c>
      <c r="E92" s="67">
        <v>11.67</v>
      </c>
      <c r="F92" s="67">
        <v>12</v>
      </c>
      <c r="G92" s="67">
        <v>12.33</v>
      </c>
      <c r="H92" s="67">
        <v>13</v>
      </c>
      <c r="I92" s="67">
        <v>13.67</v>
      </c>
      <c r="J92" s="67">
        <v>13.33</v>
      </c>
      <c r="K92" s="67">
        <v>12.67</v>
      </c>
      <c r="L92" s="67">
        <v>12</v>
      </c>
      <c r="M92" s="67">
        <v>12</v>
      </c>
      <c r="N92" s="67">
        <v>12</v>
      </c>
      <c r="O92" s="67">
        <v>11.67</v>
      </c>
      <c r="P92" s="67">
        <v>11</v>
      </c>
      <c r="Q92" s="67">
        <v>11</v>
      </c>
      <c r="R92" s="67">
        <v>11</v>
      </c>
      <c r="S92" s="67">
        <v>11</v>
      </c>
      <c r="T92" s="67">
        <v>11</v>
      </c>
      <c r="U92" s="67">
        <v>10.67</v>
      </c>
      <c r="V92" s="67">
        <v>10.33</v>
      </c>
      <c r="W92" s="67">
        <v>10.33</v>
      </c>
      <c r="X92" s="67">
        <v>10.33</v>
      </c>
      <c r="Y92" s="67">
        <v>10</v>
      </c>
      <c r="Z92" s="67">
        <v>10</v>
      </c>
      <c r="AA92" s="67">
        <v>9</v>
      </c>
      <c r="AB92" s="67">
        <v>8.33</v>
      </c>
      <c r="AC92" s="67">
        <v>8</v>
      </c>
      <c r="AD92" s="67">
        <v>7.67</v>
      </c>
      <c r="AE92" s="67">
        <v>7.67</v>
      </c>
      <c r="AF92" s="67">
        <v>7.67</v>
      </c>
      <c r="AG92" s="67">
        <v>7.67</v>
      </c>
      <c r="AH92" s="67">
        <v>6.67</v>
      </c>
      <c r="AI92" s="67">
        <v>6.67</v>
      </c>
      <c r="AJ92" s="67">
        <v>8</v>
      </c>
      <c r="AK92" s="67">
        <v>7.67</v>
      </c>
      <c r="AL92" s="67">
        <v>7.33</v>
      </c>
      <c r="AM92" s="67">
        <v>7</v>
      </c>
      <c r="AN92" s="67">
        <v>6.33</v>
      </c>
      <c r="AO92" s="67">
        <v>6</v>
      </c>
      <c r="AP92" s="67">
        <v>6</v>
      </c>
      <c r="AQ92" s="67">
        <v>6</v>
      </c>
      <c r="AR92" s="67">
        <v>6</v>
      </c>
      <c r="AS92" s="67">
        <v>6</v>
      </c>
      <c r="AT92" s="67">
        <v>6</v>
      </c>
      <c r="AU92" s="67">
        <v>6</v>
      </c>
      <c r="AV92" s="67">
        <v>6</v>
      </c>
      <c r="AW92" s="67">
        <v>6</v>
      </c>
      <c r="AX92" s="67">
        <v>6</v>
      </c>
      <c r="AY92" s="67">
        <v>6</v>
      </c>
      <c r="AZ92" s="67">
        <v>6</v>
      </c>
      <c r="BA92" s="67">
        <v>6</v>
      </c>
      <c r="BB92" s="67">
        <v>6</v>
      </c>
      <c r="BC92" s="67">
        <v>6.33</v>
      </c>
      <c r="BD92" s="67">
        <v>6.67</v>
      </c>
      <c r="BE92" s="67">
        <v>6.67</v>
      </c>
      <c r="BF92" s="67">
        <v>6.67</v>
      </c>
      <c r="BG92" s="67">
        <v>6.67</v>
      </c>
      <c r="BH92" s="67">
        <v>6.67</v>
      </c>
      <c r="BI92" s="67">
        <v>6.67</v>
      </c>
      <c r="BJ92" s="67">
        <v>6.67</v>
      </c>
      <c r="BK92" s="67">
        <v>6.67</v>
      </c>
      <c r="BL92" s="67">
        <v>6.67</v>
      </c>
      <c r="BM92" s="67">
        <v>6.67</v>
      </c>
      <c r="BN92" s="67">
        <v>6.67</v>
      </c>
      <c r="BO92" s="67">
        <v>7</v>
      </c>
      <c r="BP92" s="67">
        <v>7.33</v>
      </c>
      <c r="BQ92" s="67">
        <v>7.67</v>
      </c>
      <c r="BR92" s="67">
        <v>8</v>
      </c>
      <c r="BS92" s="67">
        <v>8</v>
      </c>
      <c r="BT92" s="67">
        <v>8</v>
      </c>
      <c r="BU92" s="67">
        <v>8.33</v>
      </c>
      <c r="BV92" s="67">
        <v>8.33</v>
      </c>
      <c r="BW92" s="67">
        <v>8.67</v>
      </c>
      <c r="BX92" s="67">
        <v>8.67</v>
      </c>
      <c r="BY92" s="67">
        <v>9</v>
      </c>
      <c r="BZ92" s="67">
        <v>9</v>
      </c>
      <c r="CA92" s="67">
        <v>9.33</v>
      </c>
      <c r="CB92" s="67">
        <v>14.67</v>
      </c>
      <c r="CC92" s="67">
        <v>14</v>
      </c>
      <c r="CD92" s="67">
        <v>13.67</v>
      </c>
      <c r="CE92" s="67">
        <v>13.33</v>
      </c>
      <c r="CF92" s="67">
        <v>10</v>
      </c>
      <c r="CG92" s="67">
        <v>10.33</v>
      </c>
      <c r="CH92" s="67">
        <v>10.67</v>
      </c>
      <c r="CI92" s="67">
        <v>10.33</v>
      </c>
      <c r="CJ92" s="67">
        <v>10.67</v>
      </c>
      <c r="CK92" s="67">
        <v>10.67</v>
      </c>
      <c r="CL92" s="67">
        <v>10.67</v>
      </c>
      <c r="CM92" s="67">
        <v>11</v>
      </c>
      <c r="CN92" s="67">
        <v>13.33</v>
      </c>
      <c r="CO92" s="67">
        <v>13</v>
      </c>
      <c r="CP92" s="67">
        <v>10.67</v>
      </c>
      <c r="CQ92" s="67">
        <v>10</v>
      </c>
      <c r="CR92" s="67">
        <v>9.33</v>
      </c>
      <c r="CS92" s="67">
        <v>8.67</v>
      </c>
    </row>
    <row r="93" spans="1:865">
      <c r="A93" s="66">
        <v>44653</v>
      </c>
      <c r="B93" s="67">
        <v>12.67</v>
      </c>
      <c r="C93" s="67">
        <v>13</v>
      </c>
      <c r="D93" s="67">
        <v>13.33</v>
      </c>
      <c r="E93" s="67">
        <v>14</v>
      </c>
      <c r="F93" s="67">
        <v>13.67</v>
      </c>
      <c r="G93" s="67">
        <v>13.67</v>
      </c>
      <c r="H93" s="67">
        <v>13.33</v>
      </c>
      <c r="I93" s="67">
        <v>13.33</v>
      </c>
      <c r="J93" s="67">
        <v>13</v>
      </c>
      <c r="K93" s="67">
        <v>12.33</v>
      </c>
      <c r="L93" s="67">
        <v>10</v>
      </c>
      <c r="M93" s="67">
        <v>10</v>
      </c>
      <c r="N93" s="67">
        <v>10</v>
      </c>
      <c r="O93" s="67">
        <v>10</v>
      </c>
      <c r="P93" s="67">
        <v>10</v>
      </c>
      <c r="Q93" s="67">
        <v>10</v>
      </c>
      <c r="R93" s="67">
        <v>10</v>
      </c>
      <c r="S93" s="67">
        <v>9.67</v>
      </c>
      <c r="T93" s="67">
        <v>9.67</v>
      </c>
      <c r="U93" s="67">
        <v>9.67</v>
      </c>
      <c r="V93" s="67">
        <v>9.67</v>
      </c>
      <c r="W93" s="67">
        <v>9.67</v>
      </c>
      <c r="X93" s="67">
        <v>9.67</v>
      </c>
      <c r="Y93" s="67">
        <v>9.67</v>
      </c>
      <c r="Z93" s="67">
        <v>9.67</v>
      </c>
      <c r="AA93" s="67">
        <v>9.33</v>
      </c>
      <c r="AB93" s="67">
        <v>9.33</v>
      </c>
      <c r="AC93" s="67">
        <v>9.33</v>
      </c>
      <c r="AD93" s="67">
        <v>9.33</v>
      </c>
      <c r="AE93" s="67">
        <v>9</v>
      </c>
      <c r="AF93" s="67">
        <v>7.33</v>
      </c>
      <c r="AG93" s="67">
        <v>7.33</v>
      </c>
      <c r="AH93" s="67">
        <v>7.33</v>
      </c>
      <c r="AI93" s="67">
        <v>7</v>
      </c>
      <c r="AJ93" s="67">
        <v>6.67</v>
      </c>
      <c r="AK93" s="67">
        <v>6.67</v>
      </c>
      <c r="AL93" s="67">
        <v>6.67</v>
      </c>
      <c r="AM93" s="67">
        <v>6.67</v>
      </c>
      <c r="AN93" s="67">
        <v>6.67</v>
      </c>
      <c r="AO93" s="67">
        <v>6.67</v>
      </c>
      <c r="AP93" s="67">
        <v>6.67</v>
      </c>
      <c r="AQ93" s="67">
        <v>6.67</v>
      </c>
      <c r="AR93" s="67">
        <v>6.67</v>
      </c>
      <c r="AS93" s="67">
        <v>6.67</v>
      </c>
      <c r="AT93" s="67">
        <v>6.67</v>
      </c>
      <c r="AU93" s="67">
        <v>6.67</v>
      </c>
      <c r="AV93" s="67">
        <v>6.67</v>
      </c>
      <c r="AW93" s="67">
        <v>6.67</v>
      </c>
      <c r="AX93" s="67">
        <v>6.67</v>
      </c>
      <c r="AY93" s="67">
        <v>6.67</v>
      </c>
      <c r="AZ93" s="67">
        <v>6.67</v>
      </c>
      <c r="BA93" s="67">
        <v>6.67</v>
      </c>
      <c r="BB93" s="67">
        <v>6.67</v>
      </c>
      <c r="BC93" s="67">
        <v>6.67</v>
      </c>
      <c r="BD93" s="67">
        <v>6.67</v>
      </c>
      <c r="BE93" s="67">
        <v>6.67</v>
      </c>
      <c r="BF93" s="67">
        <v>6.67</v>
      </c>
      <c r="BG93" s="67">
        <v>6.67</v>
      </c>
      <c r="BH93" s="67">
        <v>6.67</v>
      </c>
      <c r="BI93" s="67">
        <v>6.67</v>
      </c>
      <c r="BJ93" s="67">
        <v>8</v>
      </c>
      <c r="BK93" s="67">
        <v>8.33</v>
      </c>
      <c r="BL93" s="67">
        <v>8.67</v>
      </c>
      <c r="BM93" s="67">
        <v>9</v>
      </c>
      <c r="BN93" s="67">
        <v>8.33</v>
      </c>
      <c r="BO93" s="67">
        <v>8.33</v>
      </c>
      <c r="BP93" s="67">
        <v>8.33</v>
      </c>
      <c r="BQ93" s="67">
        <v>8.67</v>
      </c>
      <c r="BR93" s="67">
        <v>8.67</v>
      </c>
      <c r="BS93" s="67">
        <v>9</v>
      </c>
      <c r="BT93" s="67">
        <v>9.33</v>
      </c>
      <c r="BU93" s="67">
        <v>9.67</v>
      </c>
      <c r="BV93" s="67">
        <v>10</v>
      </c>
      <c r="BW93" s="67">
        <v>10.33</v>
      </c>
      <c r="BX93" s="67">
        <v>13</v>
      </c>
      <c r="BY93" s="67">
        <v>12.67</v>
      </c>
      <c r="BZ93" s="67">
        <v>12.33</v>
      </c>
      <c r="CA93" s="67">
        <v>12</v>
      </c>
      <c r="CB93" s="67">
        <v>12</v>
      </c>
      <c r="CC93" s="67">
        <v>12</v>
      </c>
      <c r="CD93" s="67">
        <v>15</v>
      </c>
      <c r="CE93" s="67">
        <v>14.67</v>
      </c>
      <c r="CF93" s="67">
        <v>14</v>
      </c>
      <c r="CG93" s="67">
        <v>13.33</v>
      </c>
      <c r="CH93" s="67">
        <v>11</v>
      </c>
      <c r="CI93" s="67">
        <v>10.67</v>
      </c>
      <c r="CJ93" s="67">
        <v>10.33</v>
      </c>
      <c r="CK93" s="67">
        <v>10</v>
      </c>
      <c r="CL93" s="67">
        <v>13</v>
      </c>
      <c r="CM93" s="67">
        <v>12.67</v>
      </c>
      <c r="CN93" s="67">
        <v>14</v>
      </c>
      <c r="CO93" s="67">
        <v>13.67</v>
      </c>
      <c r="CP93" s="67">
        <v>13.33</v>
      </c>
      <c r="CQ93" s="67">
        <v>13</v>
      </c>
      <c r="CR93" s="67">
        <v>12.67</v>
      </c>
      <c r="CS93" s="67">
        <v>12.67</v>
      </c>
      <c r="ACP93" s="65"/>
      <c r="ACQ93" s="65"/>
      <c r="ACR93" s="65"/>
      <c r="ACS93" s="65"/>
      <c r="ACT93" s="65"/>
      <c r="ACU93" s="65"/>
      <c r="ACV93" s="65"/>
      <c r="ACW93" s="65"/>
      <c r="ACX93" s="65"/>
      <c r="ACY93" s="65"/>
      <c r="ACZ93" s="65"/>
      <c r="ADA93" s="65"/>
      <c r="ADB93" s="65"/>
      <c r="ADC93" s="65"/>
      <c r="ADD93" s="65"/>
      <c r="ADE93" s="65"/>
      <c r="ADF93" s="65"/>
      <c r="ADG93" s="65"/>
      <c r="ADH93" s="65"/>
      <c r="ADI93" s="65"/>
      <c r="ADJ93" s="65"/>
      <c r="ADK93" s="65"/>
      <c r="ADL93" s="65"/>
      <c r="ADM93" s="65"/>
      <c r="ADN93" s="65"/>
      <c r="ADO93" s="65"/>
      <c r="ADP93" s="65"/>
      <c r="ADQ93" s="65"/>
      <c r="ADR93" s="65"/>
      <c r="ADS93" s="65"/>
      <c r="ADT93" s="65"/>
      <c r="ADU93" s="65"/>
      <c r="ADV93" s="65"/>
      <c r="ADW93" s="65"/>
      <c r="ADX93" s="65"/>
      <c r="ADY93" s="65"/>
      <c r="ADZ93" s="65"/>
      <c r="AEA93" s="65"/>
      <c r="AEB93" s="65"/>
      <c r="AEC93" s="65"/>
      <c r="AED93" s="65"/>
      <c r="AEE93" s="65"/>
      <c r="AEF93" s="65"/>
      <c r="AEG93" s="65"/>
      <c r="AEH93" s="65"/>
      <c r="AEI93" s="65"/>
      <c r="AEJ93" s="65"/>
      <c r="AEK93" s="65"/>
      <c r="AEL93" s="65"/>
      <c r="AEM93" s="65"/>
      <c r="AEN93" s="65"/>
      <c r="AEO93" s="65"/>
      <c r="AEP93" s="65"/>
      <c r="AEQ93" s="65"/>
      <c r="AER93" s="65"/>
      <c r="AES93" s="65"/>
      <c r="AET93" s="65"/>
      <c r="AEU93" s="65"/>
      <c r="AEV93" s="65"/>
      <c r="AEW93" s="65"/>
      <c r="AEX93" s="65"/>
      <c r="AEY93" s="65"/>
      <c r="AEZ93" s="65"/>
      <c r="AFA93" s="65"/>
      <c r="AFB93" s="65"/>
      <c r="AFC93" s="65"/>
      <c r="AFD93" s="65"/>
      <c r="AFE93" s="65"/>
      <c r="AFF93" s="65"/>
      <c r="AFG93" s="65"/>
      <c r="AFH93" s="65"/>
      <c r="AFI93" s="65"/>
      <c r="AFJ93" s="65"/>
      <c r="AFK93" s="65"/>
      <c r="AFL93" s="65"/>
      <c r="AFM93" s="65"/>
      <c r="AFN93" s="65"/>
      <c r="AFO93" s="65"/>
      <c r="AFP93" s="65"/>
      <c r="AFQ93" s="65"/>
      <c r="AFR93" s="65"/>
      <c r="AFS93" s="65"/>
      <c r="AFT93" s="65"/>
      <c r="AFU93" s="65"/>
      <c r="AFV93" s="65"/>
      <c r="AFW93" s="65"/>
      <c r="AFX93" s="65"/>
      <c r="AFY93" s="65"/>
      <c r="AFZ93" s="65"/>
      <c r="AGA93" s="65"/>
      <c r="AGB93" s="65"/>
      <c r="AGC93" s="65"/>
      <c r="AGD93" s="65"/>
      <c r="AGE93" s="65"/>
      <c r="AGF93" s="65"/>
      <c r="AGG93" s="65"/>
    </row>
    <row r="94" spans="1:865">
      <c r="A94" s="66">
        <v>44654</v>
      </c>
      <c r="B94" s="67">
        <v>13.47</v>
      </c>
      <c r="C94" s="67">
        <v>13.37</v>
      </c>
      <c r="D94" s="67">
        <v>13.23</v>
      </c>
      <c r="E94" s="67">
        <v>12.97</v>
      </c>
      <c r="F94" s="67">
        <v>11.03</v>
      </c>
      <c r="G94" s="67">
        <v>10.67</v>
      </c>
      <c r="H94" s="67">
        <v>10.33</v>
      </c>
      <c r="I94" s="67">
        <v>10.1</v>
      </c>
      <c r="J94" s="67">
        <v>8.57</v>
      </c>
      <c r="K94" s="67">
        <v>8.57</v>
      </c>
      <c r="L94" s="67">
        <v>8.5</v>
      </c>
      <c r="M94" s="67">
        <v>8.4</v>
      </c>
      <c r="N94" s="67">
        <v>8.3699999999999992</v>
      </c>
      <c r="O94" s="67">
        <v>8.23</v>
      </c>
      <c r="P94" s="67">
        <v>7.93</v>
      </c>
      <c r="Q94" s="67">
        <v>7.67</v>
      </c>
      <c r="R94" s="67">
        <v>10.029999999999999</v>
      </c>
      <c r="S94" s="67">
        <v>9.8000000000000007</v>
      </c>
      <c r="T94" s="67">
        <v>11.7</v>
      </c>
      <c r="U94" s="67">
        <v>11.47</v>
      </c>
      <c r="V94" s="67">
        <v>11.1</v>
      </c>
      <c r="W94" s="67">
        <v>10.77</v>
      </c>
      <c r="X94" s="67">
        <v>10.43</v>
      </c>
      <c r="Y94" s="67">
        <v>10.199999999999999</v>
      </c>
      <c r="Z94" s="67">
        <v>13.03</v>
      </c>
      <c r="AA94" s="67">
        <v>12.8</v>
      </c>
      <c r="AB94" s="67">
        <v>13.43</v>
      </c>
      <c r="AC94" s="67">
        <v>13.77</v>
      </c>
      <c r="AD94" s="67">
        <v>15.67</v>
      </c>
      <c r="AE94" s="67">
        <v>15.33</v>
      </c>
      <c r="AF94" s="67">
        <v>9.67</v>
      </c>
      <c r="AG94" s="67">
        <v>9</v>
      </c>
      <c r="AH94" s="67">
        <v>8</v>
      </c>
      <c r="AI94" s="67">
        <v>7.33</v>
      </c>
      <c r="AJ94" s="67">
        <v>7.33</v>
      </c>
      <c r="AK94" s="67">
        <v>7.33</v>
      </c>
      <c r="AL94" s="67">
        <v>7.33</v>
      </c>
      <c r="AM94" s="67">
        <v>7.33</v>
      </c>
      <c r="AN94" s="67">
        <v>6.67</v>
      </c>
      <c r="AO94" s="67">
        <v>5.67</v>
      </c>
      <c r="AP94" s="67">
        <v>5</v>
      </c>
      <c r="AQ94" s="67">
        <v>5</v>
      </c>
      <c r="AR94" s="67">
        <v>7.33</v>
      </c>
      <c r="AS94" s="67">
        <v>7.33</v>
      </c>
      <c r="AT94" s="67">
        <v>7.33</v>
      </c>
      <c r="AU94" s="67">
        <v>7.33</v>
      </c>
      <c r="AV94" s="67">
        <v>7.33</v>
      </c>
      <c r="AW94" s="67">
        <v>7.33</v>
      </c>
      <c r="AX94" s="67">
        <v>7.33</v>
      </c>
      <c r="AY94" s="67">
        <v>7.33</v>
      </c>
      <c r="AZ94" s="67">
        <v>7.33</v>
      </c>
      <c r="BA94" s="67">
        <v>7.33</v>
      </c>
      <c r="BB94" s="67">
        <v>7.33</v>
      </c>
      <c r="BC94" s="67">
        <v>7.33</v>
      </c>
      <c r="BD94" s="67">
        <v>9.33</v>
      </c>
      <c r="BE94" s="67">
        <v>9.33</v>
      </c>
      <c r="BF94" s="67">
        <v>9.67</v>
      </c>
      <c r="BG94" s="67">
        <v>10</v>
      </c>
      <c r="BH94" s="67">
        <v>10.33</v>
      </c>
      <c r="BI94" s="67">
        <v>10.67</v>
      </c>
      <c r="BJ94" s="67">
        <v>13</v>
      </c>
      <c r="BK94" s="67">
        <v>13.67</v>
      </c>
      <c r="BL94" s="67">
        <v>16.329999999999998</v>
      </c>
      <c r="BM94" s="67">
        <v>17</v>
      </c>
      <c r="BN94" s="67">
        <v>20.67</v>
      </c>
      <c r="BO94" s="67">
        <v>21</v>
      </c>
      <c r="BP94" s="67">
        <v>21.33</v>
      </c>
      <c r="BQ94" s="67">
        <v>21.33</v>
      </c>
      <c r="BR94" s="67">
        <v>21.33</v>
      </c>
      <c r="BS94" s="67">
        <v>21.67</v>
      </c>
      <c r="BT94" s="67">
        <v>21.67</v>
      </c>
      <c r="BU94" s="67">
        <v>21.67</v>
      </c>
      <c r="BV94" s="67">
        <v>24</v>
      </c>
      <c r="BW94" s="67">
        <v>23.67</v>
      </c>
      <c r="BX94" s="67">
        <v>23.33</v>
      </c>
      <c r="BY94" s="67">
        <v>23</v>
      </c>
      <c r="BZ94" s="67">
        <v>22.33</v>
      </c>
      <c r="CA94" s="67">
        <v>21.67</v>
      </c>
      <c r="CB94" s="67">
        <v>21</v>
      </c>
      <c r="CC94" s="67">
        <v>20.67</v>
      </c>
      <c r="CD94" s="67">
        <v>20.329999999999998</v>
      </c>
      <c r="CE94" s="67">
        <v>19.670000000000002</v>
      </c>
      <c r="CF94" s="67">
        <v>19.670000000000002</v>
      </c>
      <c r="CG94" s="67">
        <v>19.329999999999998</v>
      </c>
      <c r="CH94" s="67">
        <v>14.67</v>
      </c>
      <c r="CI94" s="67">
        <v>14</v>
      </c>
      <c r="CJ94" s="67">
        <v>13.33</v>
      </c>
      <c r="CK94" s="67">
        <v>12</v>
      </c>
      <c r="CL94" s="67">
        <v>11.67</v>
      </c>
      <c r="CM94" s="67">
        <v>11</v>
      </c>
      <c r="CN94" s="67">
        <v>12.67</v>
      </c>
      <c r="CO94" s="67">
        <v>13.33</v>
      </c>
      <c r="CP94" s="67">
        <v>14</v>
      </c>
      <c r="CQ94" s="67">
        <v>15</v>
      </c>
      <c r="CR94" s="67">
        <v>15</v>
      </c>
      <c r="CS94" s="67">
        <v>15.33</v>
      </c>
    </row>
    <row r="95" spans="1:865">
      <c r="A95" s="66">
        <v>44655</v>
      </c>
      <c r="B95" s="67">
        <v>14.52</v>
      </c>
      <c r="C95" s="67">
        <v>14.44</v>
      </c>
      <c r="D95" s="67">
        <v>14.35</v>
      </c>
      <c r="E95" s="67">
        <v>13.78</v>
      </c>
      <c r="F95" s="67">
        <v>13.69</v>
      </c>
      <c r="G95" s="67">
        <v>13.68</v>
      </c>
      <c r="H95" s="67">
        <v>13.67</v>
      </c>
      <c r="I95" s="67">
        <v>13.45</v>
      </c>
      <c r="J95" s="67">
        <v>14.75</v>
      </c>
      <c r="K95" s="67">
        <v>14.66</v>
      </c>
      <c r="L95" s="67">
        <v>14.64</v>
      </c>
      <c r="M95" s="67">
        <v>14.21</v>
      </c>
      <c r="N95" s="67">
        <v>13.37</v>
      </c>
      <c r="O95" s="67">
        <v>13.46</v>
      </c>
      <c r="P95" s="67">
        <v>13.2</v>
      </c>
      <c r="Q95" s="67">
        <v>12.6</v>
      </c>
      <c r="R95" s="67">
        <v>11.87</v>
      </c>
      <c r="S95" s="67">
        <v>11.07</v>
      </c>
      <c r="T95" s="67">
        <v>10.43</v>
      </c>
      <c r="U95" s="67">
        <v>9.93</v>
      </c>
      <c r="V95" s="67">
        <v>7.33</v>
      </c>
      <c r="W95" s="67">
        <v>7.33</v>
      </c>
      <c r="X95" s="67">
        <v>13.27</v>
      </c>
      <c r="Y95" s="67">
        <v>13.2</v>
      </c>
      <c r="Z95" s="67">
        <v>12.6</v>
      </c>
      <c r="AA95" s="67">
        <v>12.17</v>
      </c>
      <c r="AB95" s="67">
        <v>11.5</v>
      </c>
      <c r="AC95" s="67">
        <v>10.67</v>
      </c>
      <c r="AD95" s="67">
        <v>10</v>
      </c>
      <c r="AE95" s="67">
        <v>9.33</v>
      </c>
      <c r="AF95" s="67">
        <v>8.67</v>
      </c>
      <c r="AG95" s="67">
        <v>8</v>
      </c>
      <c r="AH95" s="67">
        <v>7.33</v>
      </c>
      <c r="AI95" s="67">
        <v>7.33</v>
      </c>
      <c r="AJ95" s="67">
        <v>7.33</v>
      </c>
      <c r="AK95" s="67">
        <v>7.33</v>
      </c>
      <c r="AL95" s="67">
        <v>8.43</v>
      </c>
      <c r="AM95" s="67">
        <v>8.43</v>
      </c>
      <c r="AN95" s="67">
        <v>8.43</v>
      </c>
      <c r="AO95" s="67">
        <v>8.43</v>
      </c>
      <c r="AP95" s="67">
        <v>8.43</v>
      </c>
      <c r="AQ95" s="67">
        <v>8.43</v>
      </c>
      <c r="AR95" s="67">
        <v>11.84</v>
      </c>
      <c r="AS95" s="67">
        <v>11.77</v>
      </c>
      <c r="AT95" s="67">
        <v>16.329999999999998</v>
      </c>
      <c r="AU95" s="67">
        <v>16.670000000000002</v>
      </c>
      <c r="AV95" s="67">
        <v>17.329999999999998</v>
      </c>
      <c r="AW95" s="67">
        <v>17.329999999999998</v>
      </c>
      <c r="AX95" s="67">
        <v>14.33</v>
      </c>
      <c r="AY95" s="67">
        <v>14.67</v>
      </c>
      <c r="AZ95" s="67">
        <v>14.67</v>
      </c>
      <c r="BA95" s="67">
        <v>15</v>
      </c>
      <c r="BB95" s="67">
        <v>14</v>
      </c>
      <c r="BC95" s="67">
        <v>14.33</v>
      </c>
      <c r="BD95" s="67">
        <v>14.33</v>
      </c>
      <c r="BE95" s="67">
        <v>14.33</v>
      </c>
      <c r="BF95" s="67">
        <v>15</v>
      </c>
      <c r="BG95" s="67">
        <v>15.67</v>
      </c>
      <c r="BH95" s="67">
        <v>16.329999999999998</v>
      </c>
      <c r="BI95" s="67">
        <v>17</v>
      </c>
      <c r="BJ95" s="67">
        <v>18</v>
      </c>
      <c r="BK95" s="67">
        <v>18</v>
      </c>
      <c r="BL95" s="67">
        <v>20</v>
      </c>
      <c r="BM95" s="67">
        <v>20.329999999999998</v>
      </c>
      <c r="BN95" s="67">
        <v>20.67</v>
      </c>
      <c r="BO95" s="67">
        <v>20.67</v>
      </c>
      <c r="BP95" s="67">
        <v>21</v>
      </c>
      <c r="BQ95" s="67">
        <v>21.67</v>
      </c>
      <c r="BR95" s="67">
        <v>22</v>
      </c>
      <c r="BS95" s="67">
        <v>22</v>
      </c>
      <c r="BT95" s="67">
        <v>22.33</v>
      </c>
      <c r="BU95" s="67">
        <v>22.67</v>
      </c>
      <c r="BV95" s="67">
        <v>25</v>
      </c>
      <c r="BW95" s="67">
        <v>24.33</v>
      </c>
      <c r="BX95" s="67">
        <v>23.67</v>
      </c>
      <c r="BY95" s="67">
        <v>22.67</v>
      </c>
      <c r="BZ95" s="67">
        <v>21.67</v>
      </c>
      <c r="CA95" s="67">
        <v>20.67</v>
      </c>
      <c r="CB95" s="67">
        <v>20.329999999999998</v>
      </c>
      <c r="CC95" s="67">
        <v>19.329999999999998</v>
      </c>
      <c r="CD95" s="67">
        <v>18.329999999999998</v>
      </c>
      <c r="CE95" s="67">
        <v>17.329999999999998</v>
      </c>
      <c r="CF95" s="67">
        <v>16.329999999999998</v>
      </c>
      <c r="CG95" s="67">
        <v>15</v>
      </c>
      <c r="CH95" s="67">
        <v>14.33</v>
      </c>
      <c r="CI95" s="67">
        <v>14</v>
      </c>
      <c r="CJ95" s="67">
        <v>14</v>
      </c>
      <c r="CK95" s="67">
        <v>14</v>
      </c>
      <c r="CL95" s="67">
        <v>13.67</v>
      </c>
      <c r="CM95" s="67">
        <v>14</v>
      </c>
      <c r="CN95" s="67">
        <v>14.67</v>
      </c>
      <c r="CO95" s="67">
        <v>14.67</v>
      </c>
      <c r="CP95" s="67">
        <v>14</v>
      </c>
      <c r="CQ95" s="67">
        <v>14.33</v>
      </c>
      <c r="CR95" s="67">
        <v>18.399999999999999</v>
      </c>
      <c r="CS95" s="67">
        <v>18.399999999999999</v>
      </c>
    </row>
    <row r="96" spans="1:865">
      <c r="A96" s="66">
        <v>44656</v>
      </c>
      <c r="B96" s="67">
        <v>18.07</v>
      </c>
      <c r="C96" s="67">
        <v>17.73</v>
      </c>
      <c r="D96" s="67">
        <v>17.399999999999999</v>
      </c>
      <c r="E96" s="67">
        <v>16.73</v>
      </c>
      <c r="F96" s="67">
        <v>14.67</v>
      </c>
      <c r="G96" s="67">
        <v>14.33</v>
      </c>
      <c r="H96" s="67">
        <v>14</v>
      </c>
      <c r="I96" s="67">
        <v>13.67</v>
      </c>
      <c r="J96" s="67">
        <v>13.33</v>
      </c>
      <c r="K96" s="67">
        <v>13</v>
      </c>
      <c r="L96" s="67">
        <v>13</v>
      </c>
      <c r="M96" s="67">
        <v>12.67</v>
      </c>
      <c r="N96" s="67">
        <v>12</v>
      </c>
      <c r="O96" s="67">
        <v>11.33</v>
      </c>
      <c r="P96" s="67">
        <v>11</v>
      </c>
      <c r="Q96" s="67">
        <v>11</v>
      </c>
      <c r="R96" s="67">
        <v>12.33</v>
      </c>
      <c r="S96" s="67">
        <v>13</v>
      </c>
      <c r="T96" s="67">
        <v>13.33</v>
      </c>
      <c r="U96" s="67">
        <v>13.67</v>
      </c>
      <c r="V96" s="67">
        <v>16</v>
      </c>
      <c r="W96" s="67">
        <v>15.33</v>
      </c>
      <c r="X96" s="67">
        <v>14.33</v>
      </c>
      <c r="Y96" s="67">
        <v>13.67</v>
      </c>
      <c r="Z96" s="67">
        <v>11.33</v>
      </c>
      <c r="AA96" s="67">
        <v>10.67</v>
      </c>
      <c r="AB96" s="67">
        <v>10.33</v>
      </c>
      <c r="AC96" s="67">
        <v>9.33</v>
      </c>
      <c r="AD96" s="67">
        <v>8.67</v>
      </c>
      <c r="AE96" s="67">
        <v>8</v>
      </c>
      <c r="AF96" s="67">
        <v>7.33</v>
      </c>
      <c r="AG96" s="67">
        <v>7.33</v>
      </c>
      <c r="AH96" s="67">
        <v>11</v>
      </c>
      <c r="AI96" s="67">
        <v>10.67</v>
      </c>
      <c r="AJ96" s="67">
        <v>11.33</v>
      </c>
      <c r="AK96" s="67">
        <v>11.33</v>
      </c>
      <c r="AL96" s="67">
        <v>11</v>
      </c>
      <c r="AM96" s="67">
        <v>10.67</v>
      </c>
      <c r="AN96" s="67">
        <v>8</v>
      </c>
      <c r="AO96" s="67">
        <v>7.67</v>
      </c>
      <c r="AP96" s="67">
        <v>7.67</v>
      </c>
      <c r="AQ96" s="67">
        <v>7.67</v>
      </c>
      <c r="AR96" s="67">
        <v>7.67</v>
      </c>
      <c r="AS96" s="67">
        <v>7.67</v>
      </c>
      <c r="AT96" s="67">
        <v>7.67</v>
      </c>
      <c r="AU96" s="67">
        <v>7.67</v>
      </c>
      <c r="AV96" s="67">
        <v>7.67</v>
      </c>
      <c r="AW96" s="67">
        <v>7.67</v>
      </c>
      <c r="AX96" s="67">
        <v>7.67</v>
      </c>
      <c r="AY96" s="67">
        <v>8</v>
      </c>
      <c r="AZ96" s="67">
        <v>8.67</v>
      </c>
      <c r="BA96" s="67">
        <v>8.67</v>
      </c>
      <c r="BB96" s="67">
        <v>9</v>
      </c>
      <c r="BC96" s="67">
        <v>9.33</v>
      </c>
      <c r="BD96" s="67">
        <v>9.67</v>
      </c>
      <c r="BE96" s="67">
        <v>10</v>
      </c>
      <c r="BF96" s="67">
        <v>10.67</v>
      </c>
      <c r="BG96" s="67">
        <v>11.33</v>
      </c>
      <c r="BH96" s="67">
        <v>9.67</v>
      </c>
      <c r="BI96" s="67">
        <v>9.67</v>
      </c>
      <c r="BJ96" s="67">
        <v>9.67</v>
      </c>
      <c r="BK96" s="67">
        <v>10.33</v>
      </c>
      <c r="BL96" s="67">
        <v>10.33</v>
      </c>
      <c r="BM96" s="67">
        <v>10.33</v>
      </c>
      <c r="BN96" s="67">
        <v>10.33</v>
      </c>
      <c r="BO96" s="67">
        <v>10.67</v>
      </c>
      <c r="BP96" s="67">
        <v>11</v>
      </c>
      <c r="BQ96" s="67">
        <v>11</v>
      </c>
      <c r="BR96" s="67">
        <v>11</v>
      </c>
      <c r="BS96" s="67">
        <v>11</v>
      </c>
      <c r="BT96" s="67">
        <v>11</v>
      </c>
      <c r="BU96" s="67">
        <v>10.67</v>
      </c>
      <c r="BV96" s="67">
        <v>10.33</v>
      </c>
      <c r="BW96" s="67">
        <v>10.33</v>
      </c>
      <c r="BX96" s="67">
        <v>10.33</v>
      </c>
      <c r="BY96" s="67">
        <v>10.33</v>
      </c>
      <c r="BZ96" s="67">
        <v>10.33</v>
      </c>
      <c r="CA96" s="67">
        <v>9.67</v>
      </c>
      <c r="CB96" s="67">
        <v>9.67</v>
      </c>
      <c r="CC96" s="67">
        <v>9.67</v>
      </c>
      <c r="CD96" s="67">
        <v>11.67</v>
      </c>
      <c r="CE96" s="67">
        <v>11.33</v>
      </c>
      <c r="CF96" s="67">
        <v>11</v>
      </c>
      <c r="CG96" s="67">
        <v>10.33</v>
      </c>
      <c r="CH96" s="67">
        <v>10</v>
      </c>
      <c r="CI96" s="67">
        <v>9.67</v>
      </c>
      <c r="CJ96" s="67">
        <v>11.67</v>
      </c>
      <c r="CK96" s="67">
        <v>11.67</v>
      </c>
      <c r="CL96" s="67">
        <v>11.67</v>
      </c>
      <c r="CM96" s="67">
        <v>11.67</v>
      </c>
      <c r="CN96" s="67">
        <v>11.33</v>
      </c>
      <c r="CO96" s="67">
        <v>11.33</v>
      </c>
      <c r="CP96" s="67">
        <v>11.67</v>
      </c>
      <c r="CQ96" s="67">
        <v>11.67</v>
      </c>
      <c r="CR96" s="67">
        <v>12</v>
      </c>
      <c r="CS96" s="67">
        <v>12</v>
      </c>
    </row>
    <row r="97" spans="1:97">
      <c r="A97" s="66">
        <v>44657</v>
      </c>
      <c r="B97" s="67">
        <v>12</v>
      </c>
      <c r="C97" s="67">
        <v>12</v>
      </c>
      <c r="D97" s="67">
        <v>12.33</v>
      </c>
      <c r="E97" s="67">
        <v>12.33</v>
      </c>
      <c r="F97" s="67">
        <v>12.67</v>
      </c>
      <c r="G97" s="67">
        <v>13</v>
      </c>
      <c r="H97" s="67">
        <v>18.670000000000002</v>
      </c>
      <c r="I97" s="67">
        <v>18.329999999999998</v>
      </c>
      <c r="J97" s="67">
        <v>18.329999999999998</v>
      </c>
      <c r="K97" s="67">
        <v>18.329999999999998</v>
      </c>
      <c r="L97" s="67">
        <v>17.670000000000002</v>
      </c>
      <c r="M97" s="67">
        <v>17.329999999999998</v>
      </c>
      <c r="N97" s="67">
        <v>16.329999999999998</v>
      </c>
      <c r="O97" s="67">
        <v>16.329999999999998</v>
      </c>
      <c r="P97" s="67">
        <v>16.329999999999998</v>
      </c>
      <c r="Q97" s="67">
        <v>16.329999999999998</v>
      </c>
      <c r="R97" s="67">
        <v>20</v>
      </c>
      <c r="S97" s="67">
        <v>19.670000000000002</v>
      </c>
      <c r="T97" s="67">
        <v>19.670000000000002</v>
      </c>
      <c r="U97" s="67">
        <v>19.329999999999998</v>
      </c>
      <c r="V97" s="67">
        <v>19.329999999999998</v>
      </c>
      <c r="W97" s="67">
        <v>19</v>
      </c>
      <c r="X97" s="67">
        <v>18.670000000000002</v>
      </c>
      <c r="Y97" s="67">
        <v>18.670000000000002</v>
      </c>
      <c r="Z97" s="67">
        <v>18.329999999999998</v>
      </c>
      <c r="AA97" s="67">
        <v>18.329999999999998</v>
      </c>
      <c r="AB97" s="67">
        <v>18.670000000000002</v>
      </c>
      <c r="AC97" s="67">
        <v>18.329999999999998</v>
      </c>
      <c r="AD97" s="67">
        <v>17.670000000000002</v>
      </c>
      <c r="AE97" s="67">
        <v>18</v>
      </c>
      <c r="AF97" s="67">
        <v>21</v>
      </c>
      <c r="AG97" s="67">
        <v>20.67</v>
      </c>
      <c r="AH97" s="67">
        <v>20.329999999999998</v>
      </c>
      <c r="AI97" s="67">
        <v>20</v>
      </c>
      <c r="AJ97" s="67">
        <v>23.33</v>
      </c>
      <c r="AK97" s="67">
        <v>23</v>
      </c>
      <c r="AL97" s="67">
        <v>22.67</v>
      </c>
      <c r="AM97" s="67">
        <v>22</v>
      </c>
      <c r="AN97" s="67">
        <v>21.33</v>
      </c>
      <c r="AO97" s="67">
        <v>20.67</v>
      </c>
      <c r="AP97" s="67">
        <v>21.67</v>
      </c>
      <c r="AQ97" s="67">
        <v>21.67</v>
      </c>
      <c r="AR97" s="67">
        <v>21.67</v>
      </c>
      <c r="AS97" s="67">
        <v>21.67</v>
      </c>
      <c r="AT97" s="67">
        <v>21.67</v>
      </c>
      <c r="AU97" s="67">
        <v>21.33</v>
      </c>
      <c r="AV97" s="67">
        <v>21</v>
      </c>
      <c r="AW97" s="67">
        <v>20.67</v>
      </c>
      <c r="AX97" s="67">
        <v>20.329999999999998</v>
      </c>
      <c r="AY97" s="67">
        <v>20.329999999999998</v>
      </c>
      <c r="AZ97" s="67">
        <v>23.33</v>
      </c>
      <c r="BA97" s="67">
        <v>23.33</v>
      </c>
      <c r="BB97" s="67">
        <v>23.33</v>
      </c>
      <c r="BC97" s="67">
        <v>23.33</v>
      </c>
      <c r="BD97" s="67">
        <v>23</v>
      </c>
      <c r="BE97" s="67">
        <v>22.33</v>
      </c>
      <c r="BF97" s="67">
        <v>22</v>
      </c>
      <c r="BG97" s="67">
        <v>21</v>
      </c>
      <c r="BH97" s="67">
        <v>21</v>
      </c>
      <c r="BI97" s="67">
        <v>21</v>
      </c>
      <c r="BJ97" s="67">
        <v>21.33</v>
      </c>
      <c r="BK97" s="67">
        <v>21.33</v>
      </c>
      <c r="BL97" s="67">
        <v>24.33</v>
      </c>
      <c r="BM97" s="67">
        <v>25</v>
      </c>
      <c r="BN97" s="67">
        <v>26.33</v>
      </c>
      <c r="BO97" s="67">
        <v>26</v>
      </c>
      <c r="BP97" s="67">
        <v>25.67</v>
      </c>
      <c r="BQ97" s="67">
        <v>25.33</v>
      </c>
      <c r="BR97" s="67">
        <v>25</v>
      </c>
      <c r="BS97" s="67">
        <v>24.33</v>
      </c>
      <c r="BT97" s="67">
        <v>25</v>
      </c>
      <c r="BU97" s="67">
        <v>24.33</v>
      </c>
      <c r="BV97" s="67">
        <v>23</v>
      </c>
      <c r="BW97" s="67">
        <v>22</v>
      </c>
      <c r="BX97" s="67">
        <v>23.67</v>
      </c>
      <c r="BY97" s="67">
        <v>23</v>
      </c>
      <c r="BZ97" s="67">
        <v>22.67</v>
      </c>
      <c r="CA97" s="67">
        <v>22.33</v>
      </c>
      <c r="CB97" s="67">
        <v>20</v>
      </c>
      <c r="CC97" s="67">
        <v>19.670000000000002</v>
      </c>
      <c r="CD97" s="67">
        <v>18.670000000000002</v>
      </c>
      <c r="CE97" s="67">
        <v>17.670000000000002</v>
      </c>
      <c r="CF97" s="67">
        <v>17.329999999999998</v>
      </c>
      <c r="CG97" s="67">
        <v>17</v>
      </c>
      <c r="CH97" s="67">
        <v>14.57</v>
      </c>
      <c r="CI97" s="67">
        <v>14.43</v>
      </c>
      <c r="CJ97" s="67">
        <v>19</v>
      </c>
      <c r="CK97" s="67">
        <v>18.670000000000002</v>
      </c>
      <c r="CL97" s="67">
        <v>19.329999999999998</v>
      </c>
      <c r="CM97" s="67">
        <v>18.329999999999998</v>
      </c>
      <c r="CN97" s="67">
        <v>18</v>
      </c>
      <c r="CO97" s="67">
        <v>18</v>
      </c>
      <c r="CP97" s="67">
        <v>18.670000000000002</v>
      </c>
      <c r="CQ97" s="67">
        <v>19.329999999999998</v>
      </c>
      <c r="CR97" s="67">
        <v>20.67</v>
      </c>
      <c r="CS97" s="67">
        <v>21.67</v>
      </c>
    </row>
    <row r="98" spans="1:97">
      <c r="A98" s="66">
        <v>44658</v>
      </c>
      <c r="B98" s="67">
        <v>18.670000000000002</v>
      </c>
      <c r="C98" s="67">
        <v>19</v>
      </c>
      <c r="D98" s="67">
        <v>19</v>
      </c>
      <c r="E98" s="67">
        <v>19.329999999999998</v>
      </c>
      <c r="F98" s="67">
        <v>19.329999999999998</v>
      </c>
      <c r="G98" s="67">
        <v>19.329999999999998</v>
      </c>
      <c r="H98" s="67">
        <v>19.670000000000002</v>
      </c>
      <c r="I98" s="67">
        <v>19.670000000000002</v>
      </c>
      <c r="J98" s="67">
        <v>20</v>
      </c>
      <c r="K98" s="67">
        <v>20</v>
      </c>
      <c r="L98" s="67">
        <v>20.329999999999998</v>
      </c>
      <c r="M98" s="67">
        <v>20.67</v>
      </c>
      <c r="N98" s="67">
        <v>21</v>
      </c>
      <c r="O98" s="67">
        <v>21</v>
      </c>
      <c r="P98" s="67">
        <v>21</v>
      </c>
      <c r="Q98" s="67">
        <v>21</v>
      </c>
      <c r="R98" s="67">
        <v>20.67</v>
      </c>
      <c r="S98" s="67">
        <v>20.329999999999998</v>
      </c>
      <c r="T98" s="67">
        <v>20</v>
      </c>
      <c r="U98" s="67">
        <v>19.670000000000002</v>
      </c>
      <c r="V98" s="67">
        <v>19.329999999999998</v>
      </c>
      <c r="W98" s="67">
        <v>18.670000000000002</v>
      </c>
      <c r="X98" s="67">
        <v>20</v>
      </c>
      <c r="Y98" s="67">
        <v>19.329999999999998</v>
      </c>
      <c r="Z98" s="67">
        <v>18.670000000000002</v>
      </c>
      <c r="AA98" s="67">
        <v>16.329999999999998</v>
      </c>
      <c r="AB98" s="67">
        <v>17.329999999999998</v>
      </c>
      <c r="AC98" s="67">
        <v>17</v>
      </c>
      <c r="AD98" s="67">
        <v>16.670000000000002</v>
      </c>
      <c r="AE98" s="67">
        <v>16.329999999999998</v>
      </c>
      <c r="AF98" s="67">
        <v>16</v>
      </c>
      <c r="AG98" s="67">
        <v>15.67</v>
      </c>
      <c r="AH98" s="67">
        <v>15.67</v>
      </c>
      <c r="AI98" s="67">
        <v>15.33</v>
      </c>
      <c r="AJ98" s="67">
        <v>15</v>
      </c>
      <c r="AK98" s="67">
        <v>15</v>
      </c>
      <c r="AL98" s="67">
        <v>15</v>
      </c>
      <c r="AM98" s="67">
        <v>15</v>
      </c>
      <c r="AN98" s="67">
        <v>15</v>
      </c>
      <c r="AO98" s="67">
        <v>15</v>
      </c>
      <c r="AP98" s="67">
        <v>11</v>
      </c>
      <c r="AQ98" s="67">
        <v>11</v>
      </c>
      <c r="AR98" s="67">
        <v>11</v>
      </c>
      <c r="AS98" s="67">
        <v>11</v>
      </c>
      <c r="AT98" s="67">
        <v>11.67</v>
      </c>
      <c r="AU98" s="67">
        <v>12.33</v>
      </c>
      <c r="AV98" s="67">
        <v>13</v>
      </c>
      <c r="AW98" s="67">
        <v>13.67</v>
      </c>
      <c r="AX98" s="67">
        <v>16.670000000000002</v>
      </c>
      <c r="AY98" s="67">
        <v>17.329999999999998</v>
      </c>
      <c r="AZ98" s="67">
        <v>18</v>
      </c>
      <c r="BA98" s="67">
        <v>18.670000000000002</v>
      </c>
      <c r="BB98" s="67">
        <v>19.329999999999998</v>
      </c>
      <c r="BC98" s="67">
        <v>20</v>
      </c>
      <c r="BD98" s="67">
        <v>20.67</v>
      </c>
      <c r="BE98" s="67">
        <v>21</v>
      </c>
      <c r="BF98" s="67">
        <v>21.33</v>
      </c>
      <c r="BG98" s="67">
        <v>21.67</v>
      </c>
      <c r="BH98" s="67">
        <v>20</v>
      </c>
      <c r="BI98" s="67">
        <v>20</v>
      </c>
      <c r="BJ98" s="67">
        <v>18.329999999999998</v>
      </c>
      <c r="BK98" s="67">
        <v>18.329999999999998</v>
      </c>
      <c r="BL98" s="67">
        <v>18.329999999999998</v>
      </c>
      <c r="BM98" s="67">
        <v>18.329999999999998</v>
      </c>
      <c r="BN98" s="67">
        <v>18</v>
      </c>
      <c r="BO98" s="67">
        <v>18</v>
      </c>
      <c r="BP98" s="67">
        <v>18.329999999999998</v>
      </c>
      <c r="BQ98" s="67">
        <v>18.670000000000002</v>
      </c>
      <c r="BR98" s="67">
        <v>21.67</v>
      </c>
      <c r="BS98" s="67">
        <v>21.67</v>
      </c>
      <c r="BT98" s="67">
        <v>24</v>
      </c>
      <c r="BU98" s="67">
        <v>24.33</v>
      </c>
      <c r="BV98" s="67">
        <v>29.67</v>
      </c>
      <c r="BW98" s="67">
        <v>29.33</v>
      </c>
      <c r="BX98" s="67">
        <v>25.67</v>
      </c>
      <c r="BY98" s="67">
        <v>25.67</v>
      </c>
      <c r="BZ98" s="67">
        <v>25</v>
      </c>
      <c r="CA98" s="67">
        <v>25</v>
      </c>
      <c r="CB98" s="67">
        <v>18.670000000000002</v>
      </c>
      <c r="CC98" s="67">
        <v>19</v>
      </c>
      <c r="CD98" s="67">
        <v>19.329999999999998</v>
      </c>
      <c r="CE98" s="67">
        <v>19</v>
      </c>
      <c r="CF98" s="67">
        <v>15.33</v>
      </c>
      <c r="CG98" s="67">
        <v>15</v>
      </c>
      <c r="CH98" s="67">
        <v>19.329999999999998</v>
      </c>
      <c r="CI98" s="67">
        <v>18.670000000000002</v>
      </c>
      <c r="CJ98" s="67">
        <v>20.100000000000001</v>
      </c>
      <c r="CK98" s="67">
        <v>19.43</v>
      </c>
      <c r="CL98" s="67">
        <v>19.100000000000001</v>
      </c>
      <c r="CM98" s="67">
        <v>18.77</v>
      </c>
      <c r="CN98" s="67">
        <v>18.100000000000001</v>
      </c>
      <c r="CO98" s="67">
        <v>17.43</v>
      </c>
      <c r="CP98" s="67">
        <v>17.100000000000001</v>
      </c>
      <c r="CQ98" s="67">
        <v>17.100000000000001</v>
      </c>
      <c r="CR98" s="67">
        <v>17.100000000000001</v>
      </c>
      <c r="CS98" s="67">
        <v>16.77</v>
      </c>
    </row>
    <row r="99" spans="1:97">
      <c r="A99" s="66">
        <v>44659</v>
      </c>
      <c r="B99" s="67">
        <v>17.670000000000002</v>
      </c>
      <c r="C99" s="67">
        <v>18</v>
      </c>
      <c r="D99" s="67">
        <v>18.329999999999998</v>
      </c>
      <c r="E99" s="67">
        <v>18.329999999999998</v>
      </c>
      <c r="F99" s="67">
        <v>15</v>
      </c>
      <c r="G99" s="67">
        <v>15</v>
      </c>
      <c r="H99" s="67">
        <v>18.670000000000002</v>
      </c>
      <c r="I99" s="67">
        <v>18.670000000000002</v>
      </c>
      <c r="J99" s="67">
        <v>18.329999999999998</v>
      </c>
      <c r="K99" s="67">
        <v>18.329999999999998</v>
      </c>
      <c r="L99" s="67">
        <v>14.33</v>
      </c>
      <c r="M99" s="67">
        <v>14.67</v>
      </c>
      <c r="N99" s="67">
        <v>14.67</v>
      </c>
      <c r="O99" s="67">
        <v>14.67</v>
      </c>
      <c r="P99" s="67">
        <v>15.33</v>
      </c>
      <c r="Q99" s="67">
        <v>15.67</v>
      </c>
      <c r="R99" s="67">
        <v>17.670000000000002</v>
      </c>
      <c r="S99" s="67">
        <v>17.329999999999998</v>
      </c>
      <c r="T99" s="67">
        <v>17</v>
      </c>
      <c r="U99" s="67">
        <v>16.670000000000002</v>
      </c>
      <c r="V99" s="67">
        <v>16.329999999999998</v>
      </c>
      <c r="W99" s="67">
        <v>15.67</v>
      </c>
      <c r="X99" s="67">
        <v>15.33</v>
      </c>
      <c r="Y99" s="67">
        <v>14.67</v>
      </c>
      <c r="Z99" s="67">
        <v>14</v>
      </c>
      <c r="AA99" s="67">
        <v>13.67</v>
      </c>
      <c r="AB99" s="67">
        <v>13.33</v>
      </c>
      <c r="AC99" s="67">
        <v>13</v>
      </c>
      <c r="AD99" s="67">
        <v>13</v>
      </c>
      <c r="AE99" s="67">
        <v>12.67</v>
      </c>
      <c r="AF99" s="67">
        <v>12.67</v>
      </c>
      <c r="AG99" s="67">
        <v>12.67</v>
      </c>
      <c r="AH99" s="67">
        <v>12</v>
      </c>
      <c r="AI99" s="67">
        <v>11.33</v>
      </c>
      <c r="AJ99" s="67">
        <v>9.33</v>
      </c>
      <c r="AK99" s="67">
        <v>9.33</v>
      </c>
      <c r="AL99" s="67">
        <v>9.33</v>
      </c>
      <c r="AM99" s="67">
        <v>9.33</v>
      </c>
      <c r="AN99" s="67">
        <v>7.33</v>
      </c>
      <c r="AO99" s="67">
        <v>7.33</v>
      </c>
      <c r="AP99" s="67">
        <v>7.33</v>
      </c>
      <c r="AQ99" s="67">
        <v>7.33</v>
      </c>
      <c r="AR99" s="67">
        <v>6.67</v>
      </c>
      <c r="AS99" s="67">
        <v>6.67</v>
      </c>
      <c r="AT99" s="67">
        <v>6.67</v>
      </c>
      <c r="AU99" s="67">
        <v>6.67</v>
      </c>
      <c r="AV99" s="67">
        <v>6.67</v>
      </c>
      <c r="AW99" s="67">
        <v>6.67</v>
      </c>
      <c r="AX99" s="67">
        <v>6.67</v>
      </c>
      <c r="AY99" s="67">
        <v>6.67</v>
      </c>
      <c r="AZ99" s="67">
        <v>6.67</v>
      </c>
      <c r="BA99" s="67">
        <v>6.67</v>
      </c>
      <c r="BB99" s="67">
        <v>6.67</v>
      </c>
      <c r="BC99" s="67">
        <v>6.67</v>
      </c>
      <c r="BD99" s="67">
        <v>7.33</v>
      </c>
      <c r="BE99" s="67">
        <v>7.67</v>
      </c>
      <c r="BF99" s="67">
        <v>8</v>
      </c>
      <c r="BG99" s="67">
        <v>8.33</v>
      </c>
      <c r="BH99" s="67">
        <v>8.33</v>
      </c>
      <c r="BI99" s="67">
        <v>8.67</v>
      </c>
      <c r="BJ99" s="67">
        <v>8.67</v>
      </c>
      <c r="BK99" s="67">
        <v>9</v>
      </c>
      <c r="BL99" s="67">
        <v>8</v>
      </c>
      <c r="BM99" s="67">
        <v>8.33</v>
      </c>
      <c r="BN99" s="67">
        <v>8.33</v>
      </c>
      <c r="BO99" s="67">
        <v>8.33</v>
      </c>
      <c r="BP99" s="67">
        <v>8.67</v>
      </c>
      <c r="BQ99" s="67">
        <v>9</v>
      </c>
      <c r="BR99" s="67">
        <v>9.33</v>
      </c>
      <c r="BS99" s="67">
        <v>10</v>
      </c>
      <c r="BT99" s="67">
        <v>11.33</v>
      </c>
      <c r="BU99" s="67">
        <v>13.33</v>
      </c>
      <c r="BV99" s="67">
        <v>15.33</v>
      </c>
      <c r="BW99" s="67">
        <v>17</v>
      </c>
      <c r="BX99" s="67">
        <v>12.67</v>
      </c>
      <c r="BY99" s="67">
        <v>13</v>
      </c>
      <c r="BZ99" s="67">
        <v>13.33</v>
      </c>
      <c r="CA99" s="67">
        <v>14</v>
      </c>
      <c r="CB99" s="67">
        <v>18</v>
      </c>
      <c r="CC99" s="67">
        <v>17.329999999999998</v>
      </c>
      <c r="CD99" s="67">
        <v>16.670000000000002</v>
      </c>
      <c r="CE99" s="67">
        <v>16</v>
      </c>
      <c r="CF99" s="67">
        <v>15.67</v>
      </c>
      <c r="CG99" s="67">
        <v>15.33</v>
      </c>
      <c r="CH99" s="67">
        <v>15</v>
      </c>
      <c r="CI99" s="67">
        <v>14.33</v>
      </c>
      <c r="CJ99" s="67">
        <v>14</v>
      </c>
      <c r="CK99" s="67">
        <v>13.33</v>
      </c>
      <c r="CL99" s="67">
        <v>13.32</v>
      </c>
      <c r="CM99" s="67">
        <v>13.09</v>
      </c>
      <c r="CN99" s="67">
        <v>18.52</v>
      </c>
      <c r="CO99" s="67">
        <v>18.79</v>
      </c>
      <c r="CP99" s="67">
        <v>18.91</v>
      </c>
      <c r="CQ99" s="67">
        <v>19.03</v>
      </c>
      <c r="CR99" s="67">
        <v>19.13</v>
      </c>
      <c r="CS99" s="67">
        <v>19.25</v>
      </c>
    </row>
    <row r="100" spans="1:97">
      <c r="A100" s="66">
        <v>44660</v>
      </c>
      <c r="B100" s="67">
        <v>16.329999999999998</v>
      </c>
      <c r="C100" s="67">
        <v>16.329999999999998</v>
      </c>
      <c r="D100" s="67">
        <v>15.67</v>
      </c>
      <c r="E100" s="67">
        <v>15.67</v>
      </c>
      <c r="F100" s="67">
        <v>15.33</v>
      </c>
      <c r="G100" s="67">
        <v>15</v>
      </c>
      <c r="H100" s="67">
        <v>11.67</v>
      </c>
      <c r="I100" s="67">
        <v>11.33</v>
      </c>
      <c r="J100" s="67">
        <v>11</v>
      </c>
      <c r="K100" s="67">
        <v>11</v>
      </c>
      <c r="L100" s="67">
        <v>11</v>
      </c>
      <c r="M100" s="67">
        <v>10.67</v>
      </c>
      <c r="N100" s="67">
        <v>10.67</v>
      </c>
      <c r="O100" s="67">
        <v>10.67</v>
      </c>
      <c r="P100" s="67">
        <v>8.33</v>
      </c>
      <c r="Q100" s="67">
        <v>8.33</v>
      </c>
      <c r="R100" s="67">
        <v>7.33</v>
      </c>
      <c r="S100" s="67">
        <v>7.33</v>
      </c>
      <c r="T100" s="67">
        <v>7.33</v>
      </c>
      <c r="U100" s="67">
        <v>7.33</v>
      </c>
      <c r="V100" s="67">
        <v>10</v>
      </c>
      <c r="W100" s="67">
        <v>9.33</v>
      </c>
      <c r="X100" s="67">
        <v>9</v>
      </c>
      <c r="Y100" s="67">
        <v>8.67</v>
      </c>
      <c r="Z100" s="67">
        <v>8.33</v>
      </c>
      <c r="AA100" s="67">
        <v>7.67</v>
      </c>
      <c r="AB100" s="67">
        <v>7.33</v>
      </c>
      <c r="AC100" s="67">
        <v>7.33</v>
      </c>
      <c r="AD100" s="67">
        <v>7.33</v>
      </c>
      <c r="AE100" s="67">
        <v>7.33</v>
      </c>
      <c r="AF100" s="67">
        <v>7.33</v>
      </c>
      <c r="AG100" s="67">
        <v>7.33</v>
      </c>
      <c r="AH100" s="67">
        <v>6.67</v>
      </c>
      <c r="AI100" s="67">
        <v>6.67</v>
      </c>
      <c r="AJ100" s="67">
        <v>6.67</v>
      </c>
      <c r="AK100" s="67">
        <v>6.67</v>
      </c>
      <c r="AL100" s="67">
        <v>6.67</v>
      </c>
      <c r="AM100" s="67">
        <v>6.67</v>
      </c>
      <c r="AN100" s="67">
        <v>6.67</v>
      </c>
      <c r="AO100" s="67">
        <v>6.67</v>
      </c>
      <c r="AP100" s="67">
        <v>6.67</v>
      </c>
      <c r="AQ100" s="67">
        <v>6.67</v>
      </c>
      <c r="AR100" s="67">
        <v>6.67</v>
      </c>
      <c r="AS100" s="67">
        <v>6.67</v>
      </c>
      <c r="AT100" s="67">
        <v>6.67</v>
      </c>
      <c r="AU100" s="67">
        <v>6.67</v>
      </c>
      <c r="AV100" s="67">
        <v>10</v>
      </c>
      <c r="AW100" s="67">
        <v>9.67</v>
      </c>
      <c r="AX100" s="67">
        <v>9.33</v>
      </c>
      <c r="AY100" s="67">
        <v>9</v>
      </c>
      <c r="AZ100" s="67">
        <v>9</v>
      </c>
      <c r="BA100" s="67">
        <v>9</v>
      </c>
      <c r="BB100" s="67">
        <v>9</v>
      </c>
      <c r="BC100" s="67">
        <v>9</v>
      </c>
      <c r="BD100" s="67">
        <v>7.33</v>
      </c>
      <c r="BE100" s="67">
        <v>7.33</v>
      </c>
      <c r="BF100" s="67">
        <v>7.33</v>
      </c>
      <c r="BG100" s="67">
        <v>7.33</v>
      </c>
      <c r="BH100" s="67">
        <v>7.33</v>
      </c>
      <c r="BI100" s="67">
        <v>7.33</v>
      </c>
      <c r="BJ100" s="67">
        <v>7.33</v>
      </c>
      <c r="BK100" s="67">
        <v>7.33</v>
      </c>
      <c r="BL100" s="67">
        <v>7.33</v>
      </c>
      <c r="BM100" s="67">
        <v>7.33</v>
      </c>
      <c r="BN100" s="67">
        <v>7.33</v>
      </c>
      <c r="BO100" s="67">
        <v>7.33</v>
      </c>
      <c r="BP100" s="67">
        <v>7.33</v>
      </c>
      <c r="BQ100" s="67">
        <v>7.33</v>
      </c>
      <c r="BR100" s="67">
        <v>8</v>
      </c>
      <c r="BS100" s="67">
        <v>8.67</v>
      </c>
      <c r="BT100" s="67">
        <v>8</v>
      </c>
      <c r="BU100" s="67">
        <v>8.67</v>
      </c>
      <c r="BV100" s="67">
        <v>13.67</v>
      </c>
      <c r="BW100" s="67">
        <v>14.33</v>
      </c>
      <c r="BX100" s="67">
        <v>15.33</v>
      </c>
      <c r="BY100" s="67">
        <v>16</v>
      </c>
      <c r="BZ100" s="67">
        <v>16.329999999999998</v>
      </c>
      <c r="CA100" s="67">
        <v>17</v>
      </c>
      <c r="CB100" s="67">
        <v>18.670000000000002</v>
      </c>
      <c r="CC100" s="67">
        <v>18.670000000000002</v>
      </c>
      <c r="CD100" s="67">
        <v>18.670000000000002</v>
      </c>
      <c r="CE100" s="67">
        <v>18.329999999999998</v>
      </c>
      <c r="CF100" s="67">
        <v>18</v>
      </c>
      <c r="CG100" s="67">
        <v>17.670000000000002</v>
      </c>
      <c r="CH100" s="67">
        <v>17.670000000000002</v>
      </c>
      <c r="CI100" s="67">
        <v>17.670000000000002</v>
      </c>
      <c r="CJ100" s="67">
        <v>17.329999999999998</v>
      </c>
      <c r="CK100" s="67">
        <v>17</v>
      </c>
      <c r="CL100" s="67">
        <v>16.670000000000002</v>
      </c>
      <c r="CM100" s="67">
        <v>16.329999999999998</v>
      </c>
      <c r="CN100" s="67">
        <v>16.329999999999998</v>
      </c>
      <c r="CO100" s="67">
        <v>16</v>
      </c>
      <c r="CP100" s="67">
        <v>15.67</v>
      </c>
      <c r="CQ100" s="67">
        <v>16</v>
      </c>
      <c r="CR100" s="67">
        <v>16</v>
      </c>
      <c r="CS100" s="67">
        <v>16</v>
      </c>
    </row>
    <row r="101" spans="1:97">
      <c r="A101" s="66">
        <v>44661</v>
      </c>
      <c r="B101" s="67">
        <v>10.67</v>
      </c>
      <c r="C101" s="67">
        <v>10.67</v>
      </c>
      <c r="D101" s="67">
        <v>10.67</v>
      </c>
      <c r="E101" s="67">
        <v>10.33</v>
      </c>
      <c r="F101" s="67">
        <v>10.33</v>
      </c>
      <c r="G101" s="67">
        <v>10.67</v>
      </c>
      <c r="H101" s="67">
        <v>9.33</v>
      </c>
      <c r="I101" s="67">
        <v>8.67</v>
      </c>
      <c r="J101" s="67">
        <v>8.33</v>
      </c>
      <c r="K101" s="67">
        <v>8</v>
      </c>
      <c r="L101" s="67">
        <v>8</v>
      </c>
      <c r="M101" s="67">
        <v>8.33</v>
      </c>
      <c r="N101" s="67">
        <v>9</v>
      </c>
      <c r="O101" s="67">
        <v>9.33</v>
      </c>
      <c r="P101" s="67">
        <v>10.33</v>
      </c>
      <c r="Q101" s="67">
        <v>11</v>
      </c>
      <c r="R101" s="67">
        <v>11</v>
      </c>
      <c r="S101" s="67">
        <v>11.33</v>
      </c>
      <c r="T101" s="67">
        <v>11.33</v>
      </c>
      <c r="U101" s="67">
        <v>11.33</v>
      </c>
      <c r="V101" s="67">
        <v>9.67</v>
      </c>
      <c r="W101" s="67">
        <v>9.67</v>
      </c>
      <c r="X101" s="67">
        <v>10</v>
      </c>
      <c r="Y101" s="67">
        <v>9.93</v>
      </c>
      <c r="Z101" s="67">
        <v>8.51</v>
      </c>
      <c r="AA101" s="67">
        <v>8.5</v>
      </c>
      <c r="AB101" s="67">
        <v>8.33</v>
      </c>
      <c r="AC101" s="67">
        <v>8.67</v>
      </c>
      <c r="AD101" s="67">
        <v>8.67</v>
      </c>
      <c r="AE101" s="67">
        <v>8.67</v>
      </c>
      <c r="AF101" s="67">
        <v>8.67</v>
      </c>
      <c r="AG101" s="67">
        <v>8.67</v>
      </c>
      <c r="AH101" s="67">
        <v>7.67</v>
      </c>
      <c r="AI101" s="67">
        <v>7.33</v>
      </c>
      <c r="AJ101" s="67">
        <v>7.33</v>
      </c>
      <c r="AK101" s="67">
        <v>7.33</v>
      </c>
      <c r="AL101" s="67">
        <v>7.33</v>
      </c>
      <c r="AM101" s="67">
        <v>7.33</v>
      </c>
      <c r="AN101" s="67">
        <v>7</v>
      </c>
      <c r="AO101" s="67">
        <v>6.67</v>
      </c>
      <c r="AP101" s="67">
        <v>6.67</v>
      </c>
      <c r="AQ101" s="67">
        <v>6.67</v>
      </c>
      <c r="AR101" s="67">
        <v>6.67</v>
      </c>
      <c r="AS101" s="67">
        <v>6.67</v>
      </c>
      <c r="AT101" s="67">
        <v>6.67</v>
      </c>
      <c r="AU101" s="67">
        <v>6.67</v>
      </c>
      <c r="AV101" s="67">
        <v>6.67</v>
      </c>
      <c r="AW101" s="67">
        <v>6.67</v>
      </c>
      <c r="AX101" s="67">
        <v>6.67</v>
      </c>
      <c r="AY101" s="67">
        <v>6.67</v>
      </c>
      <c r="AZ101" s="67">
        <v>6.67</v>
      </c>
      <c r="BA101" s="67">
        <v>6.67</v>
      </c>
      <c r="BB101" s="67">
        <v>6.67</v>
      </c>
      <c r="BC101" s="67">
        <v>6.67</v>
      </c>
      <c r="BD101" s="67">
        <v>6.67</v>
      </c>
      <c r="BE101" s="67">
        <v>6.67</v>
      </c>
      <c r="BF101" s="67">
        <v>6.67</v>
      </c>
      <c r="BG101" s="67">
        <v>6.67</v>
      </c>
      <c r="BH101" s="67">
        <v>6.67</v>
      </c>
      <c r="BI101" s="67">
        <v>6.67</v>
      </c>
      <c r="BJ101" s="67">
        <v>6.67</v>
      </c>
      <c r="BK101" s="67">
        <v>7</v>
      </c>
      <c r="BL101" s="67">
        <v>11.67</v>
      </c>
      <c r="BM101" s="67">
        <v>12.67</v>
      </c>
      <c r="BN101" s="67">
        <v>13.33</v>
      </c>
      <c r="BO101" s="67">
        <v>14</v>
      </c>
      <c r="BP101" s="67">
        <v>14.33</v>
      </c>
      <c r="BQ101" s="67">
        <v>14.67</v>
      </c>
      <c r="BR101" s="67">
        <v>15</v>
      </c>
      <c r="BS101" s="67">
        <v>15.33</v>
      </c>
      <c r="BT101" s="67">
        <v>16</v>
      </c>
      <c r="BU101" s="67">
        <v>17</v>
      </c>
      <c r="BV101" s="67">
        <v>18.329999999999998</v>
      </c>
      <c r="BW101" s="67">
        <v>18.329999999999998</v>
      </c>
      <c r="BX101" s="67">
        <v>18.329999999999998</v>
      </c>
      <c r="BY101" s="67">
        <v>18.329999999999998</v>
      </c>
      <c r="BZ101" s="67">
        <v>18.329999999999998</v>
      </c>
      <c r="CA101" s="67">
        <v>18.329999999999998</v>
      </c>
      <c r="CB101" s="67">
        <v>18.329999999999998</v>
      </c>
      <c r="CC101" s="67">
        <v>18.329999999999998</v>
      </c>
      <c r="CD101" s="67">
        <v>18.329999999999998</v>
      </c>
      <c r="CE101" s="67">
        <v>18.329999999999998</v>
      </c>
      <c r="CF101" s="67">
        <v>17.670000000000002</v>
      </c>
      <c r="CG101" s="67">
        <v>17</v>
      </c>
      <c r="CH101" s="67">
        <v>11.67</v>
      </c>
      <c r="CI101" s="67">
        <v>11.67</v>
      </c>
      <c r="CJ101" s="67">
        <v>11.67</v>
      </c>
      <c r="CK101" s="67">
        <v>11.67</v>
      </c>
      <c r="CL101" s="67">
        <v>15.33</v>
      </c>
      <c r="CM101" s="67">
        <v>15</v>
      </c>
      <c r="CN101" s="67">
        <v>14.67</v>
      </c>
      <c r="CO101" s="67">
        <v>14.33</v>
      </c>
      <c r="CP101" s="67">
        <v>14</v>
      </c>
      <c r="CQ101" s="67">
        <v>13.67</v>
      </c>
      <c r="CR101" s="67">
        <v>13.33</v>
      </c>
      <c r="CS101" s="67">
        <v>13.33</v>
      </c>
    </row>
    <row r="102" spans="1:97">
      <c r="A102" s="66">
        <v>44662</v>
      </c>
      <c r="B102" s="67">
        <v>17.329999999999998</v>
      </c>
      <c r="C102" s="67">
        <v>17.329999999999998</v>
      </c>
      <c r="D102" s="67">
        <v>17.329999999999998</v>
      </c>
      <c r="E102" s="67">
        <v>23.33</v>
      </c>
      <c r="F102" s="67">
        <v>22.67</v>
      </c>
      <c r="G102" s="67">
        <v>22.33</v>
      </c>
      <c r="H102" s="67">
        <v>21.67</v>
      </c>
      <c r="I102" s="67">
        <v>21</v>
      </c>
      <c r="J102" s="67">
        <v>20.329999999999998</v>
      </c>
      <c r="K102" s="67">
        <v>19.329999999999998</v>
      </c>
      <c r="L102" s="67">
        <v>16.670000000000002</v>
      </c>
      <c r="M102" s="67">
        <v>16.329999999999998</v>
      </c>
      <c r="N102" s="67">
        <v>15.33</v>
      </c>
      <c r="O102" s="67">
        <v>14.33</v>
      </c>
      <c r="P102" s="67">
        <v>14</v>
      </c>
      <c r="Q102" s="67">
        <v>13.33</v>
      </c>
      <c r="R102" s="67">
        <v>17</v>
      </c>
      <c r="S102" s="67">
        <v>16.329999999999998</v>
      </c>
      <c r="T102" s="67">
        <v>15.67</v>
      </c>
      <c r="U102" s="67">
        <v>15</v>
      </c>
      <c r="V102" s="67">
        <v>14.33</v>
      </c>
      <c r="W102" s="67">
        <v>13.67</v>
      </c>
      <c r="X102" s="67">
        <v>10</v>
      </c>
      <c r="Y102" s="67">
        <v>9.33</v>
      </c>
      <c r="Z102" s="67">
        <v>9</v>
      </c>
      <c r="AA102" s="67">
        <v>8.67</v>
      </c>
      <c r="AB102" s="67">
        <v>8.33</v>
      </c>
      <c r="AC102" s="67">
        <v>8</v>
      </c>
      <c r="AD102" s="67">
        <v>8</v>
      </c>
      <c r="AE102" s="67">
        <v>8</v>
      </c>
      <c r="AF102" s="67">
        <v>7</v>
      </c>
      <c r="AG102" s="67">
        <v>7</v>
      </c>
      <c r="AH102" s="67">
        <v>6.67</v>
      </c>
      <c r="AI102" s="67">
        <v>6.67</v>
      </c>
      <c r="AJ102" s="67">
        <v>6.67</v>
      </c>
      <c r="AK102" s="67">
        <v>6.67</v>
      </c>
      <c r="AL102" s="67">
        <v>6.67</v>
      </c>
      <c r="AM102" s="67">
        <v>6.67</v>
      </c>
      <c r="AN102" s="67">
        <v>6.67</v>
      </c>
      <c r="AO102" s="67">
        <v>6.67</v>
      </c>
      <c r="AP102" s="67">
        <v>6.67</v>
      </c>
      <c r="AQ102" s="67">
        <v>6.67</v>
      </c>
      <c r="AR102" s="67">
        <v>6.67</v>
      </c>
      <c r="AS102" s="67">
        <v>6.67</v>
      </c>
      <c r="AT102" s="67">
        <v>6.67</v>
      </c>
      <c r="AU102" s="67">
        <v>6.67</v>
      </c>
      <c r="AV102" s="67">
        <v>6.67</v>
      </c>
      <c r="AW102" s="67">
        <v>6.67</v>
      </c>
      <c r="AX102" s="67">
        <v>6.67</v>
      </c>
      <c r="AY102" s="67">
        <v>6.67</v>
      </c>
      <c r="AZ102" s="67">
        <v>6.67</v>
      </c>
      <c r="BA102" s="67">
        <v>6.67</v>
      </c>
      <c r="BB102" s="67">
        <v>5</v>
      </c>
      <c r="BC102" s="67">
        <v>5</v>
      </c>
      <c r="BD102" s="67">
        <v>5</v>
      </c>
      <c r="BE102" s="67">
        <v>5</v>
      </c>
      <c r="BF102" s="67">
        <v>5</v>
      </c>
      <c r="BG102" s="67">
        <v>5</v>
      </c>
      <c r="BH102" s="67">
        <v>5</v>
      </c>
      <c r="BI102" s="67">
        <v>5.33</v>
      </c>
      <c r="BJ102" s="67">
        <v>7.33</v>
      </c>
      <c r="BK102" s="67">
        <v>8.33</v>
      </c>
      <c r="BL102" s="67">
        <v>9.67</v>
      </c>
      <c r="BM102" s="67">
        <v>11.33</v>
      </c>
      <c r="BN102" s="67">
        <v>22.67</v>
      </c>
      <c r="BO102" s="67">
        <v>23.33</v>
      </c>
      <c r="BP102" s="67">
        <v>26</v>
      </c>
      <c r="BQ102" s="67">
        <v>26</v>
      </c>
      <c r="BR102" s="67">
        <v>29.33</v>
      </c>
      <c r="BS102" s="67">
        <v>29</v>
      </c>
      <c r="BT102" s="67">
        <v>28.33</v>
      </c>
      <c r="BU102" s="67">
        <v>27.33</v>
      </c>
      <c r="BV102" s="67">
        <v>27</v>
      </c>
      <c r="BW102" s="67">
        <v>26</v>
      </c>
      <c r="BX102" s="67">
        <v>25</v>
      </c>
      <c r="BY102" s="67">
        <v>24.33</v>
      </c>
      <c r="BZ102" s="67">
        <v>23</v>
      </c>
      <c r="CA102" s="67">
        <v>21.67</v>
      </c>
      <c r="CB102" s="67">
        <v>14</v>
      </c>
      <c r="CC102" s="67">
        <v>13.33</v>
      </c>
      <c r="CD102" s="67">
        <v>12.67</v>
      </c>
      <c r="CE102" s="67">
        <v>12</v>
      </c>
      <c r="CF102" s="67">
        <v>11.33</v>
      </c>
      <c r="CG102" s="67">
        <v>11.33</v>
      </c>
      <c r="CH102" s="67">
        <v>11.33</v>
      </c>
      <c r="CI102" s="67">
        <v>11.33</v>
      </c>
      <c r="CJ102" s="67">
        <v>11.33</v>
      </c>
      <c r="CK102" s="67">
        <v>11.33</v>
      </c>
      <c r="CL102" s="67">
        <v>11.33</v>
      </c>
      <c r="CM102" s="67">
        <v>12</v>
      </c>
      <c r="CN102" s="67">
        <v>12.67</v>
      </c>
      <c r="CO102" s="67">
        <v>13.33</v>
      </c>
      <c r="CP102" s="67">
        <v>16.670000000000002</v>
      </c>
      <c r="CQ102" s="67">
        <v>16.670000000000002</v>
      </c>
      <c r="CR102" s="67">
        <v>16.670000000000002</v>
      </c>
      <c r="CS102" s="67">
        <v>16.670000000000002</v>
      </c>
    </row>
    <row r="103" spans="1:97">
      <c r="A103" s="66">
        <v>44663</v>
      </c>
      <c r="B103" s="67">
        <v>11.67</v>
      </c>
      <c r="C103" s="67">
        <v>12</v>
      </c>
      <c r="D103" s="67">
        <v>12.33</v>
      </c>
      <c r="E103" s="67">
        <v>12.33</v>
      </c>
      <c r="F103" s="67">
        <v>12.67</v>
      </c>
      <c r="G103" s="67">
        <v>12.67</v>
      </c>
      <c r="H103" s="67">
        <v>12.67</v>
      </c>
      <c r="I103" s="67">
        <v>13</v>
      </c>
      <c r="J103" s="67">
        <v>13.33</v>
      </c>
      <c r="K103" s="67">
        <v>13.67</v>
      </c>
      <c r="L103" s="67">
        <v>14.33</v>
      </c>
      <c r="M103" s="67">
        <v>14.33</v>
      </c>
      <c r="N103" s="67">
        <v>12.51</v>
      </c>
      <c r="O103" s="67">
        <v>12.26</v>
      </c>
      <c r="P103" s="67">
        <v>11.87</v>
      </c>
      <c r="Q103" s="67">
        <v>11.6</v>
      </c>
      <c r="R103" s="67">
        <v>11.23</v>
      </c>
      <c r="S103" s="67">
        <v>10.69</v>
      </c>
      <c r="T103" s="67">
        <v>10.15</v>
      </c>
      <c r="U103" s="67">
        <v>10.09</v>
      </c>
      <c r="V103" s="67">
        <v>8.33</v>
      </c>
      <c r="W103" s="67">
        <v>8.33</v>
      </c>
      <c r="X103" s="67">
        <v>8</v>
      </c>
      <c r="Y103" s="67">
        <v>7.67</v>
      </c>
      <c r="Z103" s="67">
        <v>7.67</v>
      </c>
      <c r="AA103" s="67">
        <v>7.67</v>
      </c>
      <c r="AB103" s="67">
        <v>7.33</v>
      </c>
      <c r="AC103" s="67">
        <v>7.33</v>
      </c>
      <c r="AD103" s="67">
        <v>7.33</v>
      </c>
      <c r="AE103" s="67">
        <v>7.33</v>
      </c>
      <c r="AF103" s="67">
        <v>7.33</v>
      </c>
      <c r="AG103" s="67">
        <v>7.33</v>
      </c>
      <c r="AH103" s="67">
        <v>7.33</v>
      </c>
      <c r="AI103" s="67">
        <v>7.33</v>
      </c>
      <c r="AJ103" s="67">
        <v>7.33</v>
      </c>
      <c r="AK103" s="67">
        <v>7.33</v>
      </c>
      <c r="AL103" s="67">
        <v>7.33</v>
      </c>
      <c r="AM103" s="67">
        <v>7.33</v>
      </c>
      <c r="AN103" s="67">
        <v>7.33</v>
      </c>
      <c r="AO103" s="67">
        <v>7.33</v>
      </c>
      <c r="AP103" s="67">
        <v>5</v>
      </c>
      <c r="AQ103" s="67">
        <v>5</v>
      </c>
      <c r="AR103" s="67">
        <v>5</v>
      </c>
      <c r="AS103" s="67">
        <v>5</v>
      </c>
      <c r="AT103" s="67">
        <v>5</v>
      </c>
      <c r="AU103" s="67">
        <v>5</v>
      </c>
      <c r="AV103" s="67">
        <v>5</v>
      </c>
      <c r="AW103" s="67">
        <v>5</v>
      </c>
      <c r="AX103" s="67">
        <v>5</v>
      </c>
      <c r="AY103" s="67">
        <v>5</v>
      </c>
      <c r="AZ103" s="67">
        <v>5</v>
      </c>
      <c r="BA103" s="67">
        <v>5</v>
      </c>
      <c r="BB103" s="67">
        <v>5</v>
      </c>
      <c r="BC103" s="67">
        <v>5</v>
      </c>
      <c r="BD103" s="67">
        <v>5</v>
      </c>
      <c r="BE103" s="67">
        <v>5</v>
      </c>
      <c r="BF103" s="67">
        <v>5</v>
      </c>
      <c r="BG103" s="67">
        <v>5</v>
      </c>
      <c r="BH103" s="67">
        <v>5</v>
      </c>
      <c r="BI103" s="67">
        <v>5</v>
      </c>
      <c r="BJ103" s="67">
        <v>5</v>
      </c>
      <c r="BK103" s="67">
        <v>5</v>
      </c>
      <c r="BL103" s="67">
        <v>7.67</v>
      </c>
      <c r="BM103" s="67">
        <v>8.33</v>
      </c>
      <c r="BN103" s="67">
        <v>9</v>
      </c>
      <c r="BO103" s="67">
        <v>9.67</v>
      </c>
      <c r="BP103" s="67">
        <v>10.33</v>
      </c>
      <c r="BQ103" s="67">
        <v>11.33</v>
      </c>
      <c r="BR103" s="67">
        <v>13</v>
      </c>
      <c r="BS103" s="67">
        <v>15.33</v>
      </c>
      <c r="BT103" s="67">
        <v>24</v>
      </c>
      <c r="BU103" s="67">
        <v>24</v>
      </c>
      <c r="BV103" s="67">
        <v>16</v>
      </c>
      <c r="BW103" s="67">
        <v>15.33</v>
      </c>
      <c r="BX103" s="67">
        <v>14.67</v>
      </c>
      <c r="BY103" s="67">
        <v>14</v>
      </c>
      <c r="BZ103" s="67">
        <v>13.33</v>
      </c>
      <c r="CA103" s="67">
        <v>12.67</v>
      </c>
      <c r="CB103" s="67">
        <v>17</v>
      </c>
      <c r="CC103" s="67">
        <v>16.329999999999998</v>
      </c>
      <c r="CD103" s="67">
        <v>15.67</v>
      </c>
      <c r="CE103" s="67">
        <v>15</v>
      </c>
      <c r="CF103" s="67">
        <v>15.33</v>
      </c>
      <c r="CG103" s="67">
        <v>15.67</v>
      </c>
      <c r="CH103" s="67">
        <v>16</v>
      </c>
      <c r="CI103" s="67">
        <v>16.670000000000002</v>
      </c>
      <c r="CJ103" s="67">
        <v>13.07</v>
      </c>
      <c r="CK103" s="67">
        <v>13.4</v>
      </c>
      <c r="CL103" s="67">
        <v>13.73</v>
      </c>
      <c r="CM103" s="67">
        <v>14.07</v>
      </c>
      <c r="CN103" s="67">
        <v>12.07</v>
      </c>
      <c r="CO103" s="67">
        <v>12.4</v>
      </c>
      <c r="CP103" s="67">
        <v>12.4</v>
      </c>
      <c r="CQ103" s="67">
        <v>12.4</v>
      </c>
      <c r="CR103" s="67">
        <v>12.4</v>
      </c>
      <c r="CS103" s="67">
        <v>12.4</v>
      </c>
    </row>
    <row r="104" spans="1:97">
      <c r="A104" s="66">
        <v>44664</v>
      </c>
      <c r="B104" s="67">
        <v>14</v>
      </c>
      <c r="C104" s="67">
        <v>13.67</v>
      </c>
      <c r="D104" s="67">
        <v>13.33</v>
      </c>
      <c r="E104" s="67">
        <v>13.33</v>
      </c>
      <c r="F104" s="67">
        <v>13.33</v>
      </c>
      <c r="G104" s="67">
        <v>13.33</v>
      </c>
      <c r="H104" s="67">
        <v>11.67</v>
      </c>
      <c r="I104" s="67">
        <v>11.33</v>
      </c>
      <c r="J104" s="67">
        <v>11</v>
      </c>
      <c r="K104" s="67">
        <v>11</v>
      </c>
      <c r="L104" s="67">
        <v>8.33</v>
      </c>
      <c r="M104" s="67">
        <v>8</v>
      </c>
      <c r="N104" s="67">
        <v>8</v>
      </c>
      <c r="O104" s="67">
        <v>8</v>
      </c>
      <c r="P104" s="67">
        <v>7.33</v>
      </c>
      <c r="Q104" s="67">
        <v>7.33</v>
      </c>
      <c r="R104" s="67">
        <v>7.33</v>
      </c>
      <c r="S104" s="67">
        <v>7.33</v>
      </c>
      <c r="T104" s="67">
        <v>7.33</v>
      </c>
      <c r="U104" s="67">
        <v>7.33</v>
      </c>
      <c r="V104" s="67">
        <v>7.33</v>
      </c>
      <c r="W104" s="67">
        <v>7.33</v>
      </c>
      <c r="X104" s="67">
        <v>7.33</v>
      </c>
      <c r="Y104" s="67">
        <v>7.33</v>
      </c>
      <c r="Z104" s="67">
        <v>6.67</v>
      </c>
      <c r="AA104" s="67">
        <v>6.67</v>
      </c>
      <c r="AB104" s="67">
        <v>6.67</v>
      </c>
      <c r="AC104" s="67">
        <v>6.67</v>
      </c>
      <c r="AD104" s="67">
        <v>6.67</v>
      </c>
      <c r="AE104" s="67">
        <v>6.67</v>
      </c>
      <c r="AF104" s="67">
        <v>6.67</v>
      </c>
      <c r="AG104" s="67">
        <v>6.67</v>
      </c>
      <c r="AH104" s="67">
        <v>6.67</v>
      </c>
      <c r="AI104" s="67">
        <v>6.67</v>
      </c>
      <c r="AJ104" s="67">
        <v>6.67</v>
      </c>
      <c r="AK104" s="67">
        <v>6.67</v>
      </c>
      <c r="AL104" s="67">
        <v>6</v>
      </c>
      <c r="AM104" s="67">
        <v>5.33</v>
      </c>
      <c r="AN104" s="67">
        <v>5</v>
      </c>
      <c r="AO104" s="67">
        <v>5</v>
      </c>
      <c r="AP104" s="67">
        <v>5</v>
      </c>
      <c r="AQ104" s="67">
        <v>5</v>
      </c>
      <c r="AR104" s="67">
        <v>5</v>
      </c>
      <c r="AS104" s="67">
        <v>5</v>
      </c>
      <c r="AT104" s="67">
        <v>5</v>
      </c>
      <c r="AU104" s="67">
        <v>5</v>
      </c>
      <c r="AV104" s="67">
        <v>5</v>
      </c>
      <c r="AW104" s="67">
        <v>5</v>
      </c>
      <c r="AX104" s="67">
        <v>3.33</v>
      </c>
      <c r="AY104" s="67">
        <v>3.33</v>
      </c>
      <c r="AZ104" s="67">
        <v>3.33</v>
      </c>
      <c r="BA104" s="67">
        <v>3.33</v>
      </c>
      <c r="BB104" s="67">
        <v>3.33</v>
      </c>
      <c r="BC104" s="67">
        <v>3.33</v>
      </c>
      <c r="BD104" s="67">
        <v>3.33</v>
      </c>
      <c r="BE104" s="67">
        <v>3.33</v>
      </c>
      <c r="BF104" s="67">
        <v>3.33</v>
      </c>
      <c r="BG104" s="67">
        <v>3.33</v>
      </c>
      <c r="BH104" s="67">
        <v>3.33</v>
      </c>
      <c r="BI104" s="67">
        <v>3.33</v>
      </c>
      <c r="BJ104" s="67">
        <v>3.33</v>
      </c>
      <c r="BK104" s="67">
        <v>7</v>
      </c>
      <c r="BL104" s="67">
        <v>8.67</v>
      </c>
      <c r="BM104" s="67">
        <v>10.33</v>
      </c>
      <c r="BN104" s="67">
        <v>16.670000000000002</v>
      </c>
      <c r="BO104" s="67">
        <v>18.329999999999998</v>
      </c>
      <c r="BP104" s="67">
        <v>19</v>
      </c>
      <c r="BQ104" s="67">
        <v>21</v>
      </c>
      <c r="BR104" s="67">
        <v>30</v>
      </c>
      <c r="BS104" s="67">
        <v>29.33</v>
      </c>
      <c r="BT104" s="67">
        <v>19</v>
      </c>
      <c r="BU104" s="67">
        <v>19</v>
      </c>
      <c r="BV104" s="67">
        <v>18</v>
      </c>
      <c r="BW104" s="67">
        <v>17.670000000000002</v>
      </c>
      <c r="BX104" s="67">
        <v>17.329999999999998</v>
      </c>
      <c r="BY104" s="67">
        <v>17.329999999999998</v>
      </c>
      <c r="BZ104" s="67">
        <v>17.329999999999998</v>
      </c>
      <c r="CA104" s="67">
        <v>17</v>
      </c>
      <c r="CB104" s="67">
        <v>22</v>
      </c>
      <c r="CC104" s="67">
        <v>21.33</v>
      </c>
      <c r="CD104" s="67">
        <v>20.67</v>
      </c>
      <c r="CE104" s="67">
        <v>20.329999999999998</v>
      </c>
      <c r="CF104" s="67">
        <v>15.33</v>
      </c>
      <c r="CG104" s="67">
        <v>15.33</v>
      </c>
      <c r="CH104" s="67">
        <v>14.33</v>
      </c>
      <c r="CI104" s="67">
        <v>14.33</v>
      </c>
      <c r="CJ104" s="67">
        <v>14.33</v>
      </c>
      <c r="CK104" s="67">
        <v>14.33</v>
      </c>
      <c r="CL104" s="67">
        <v>19.329999999999998</v>
      </c>
      <c r="CM104" s="67">
        <v>18.329999999999998</v>
      </c>
      <c r="CN104" s="67">
        <v>17.329999999999998</v>
      </c>
      <c r="CO104" s="67">
        <v>17.329999999999998</v>
      </c>
      <c r="CP104" s="67">
        <v>17.329999999999998</v>
      </c>
      <c r="CQ104" s="67">
        <v>17.670000000000002</v>
      </c>
      <c r="CR104" s="67">
        <v>17.329999999999998</v>
      </c>
      <c r="CS104" s="67">
        <v>16.670000000000002</v>
      </c>
    </row>
    <row r="105" spans="1:97">
      <c r="A105" s="66">
        <v>44665</v>
      </c>
      <c r="B105" s="67">
        <v>12.67</v>
      </c>
      <c r="C105" s="67">
        <v>12.33</v>
      </c>
      <c r="D105" s="67">
        <v>12.33</v>
      </c>
      <c r="E105" s="67">
        <v>12.33</v>
      </c>
      <c r="F105" s="67">
        <v>12.67</v>
      </c>
      <c r="G105" s="67">
        <v>12.67</v>
      </c>
      <c r="H105" s="67">
        <v>13</v>
      </c>
      <c r="I105" s="67">
        <v>13.33</v>
      </c>
      <c r="J105" s="67">
        <v>17.329999999999998</v>
      </c>
      <c r="K105" s="67">
        <v>17</v>
      </c>
      <c r="L105" s="67">
        <v>16.670000000000002</v>
      </c>
      <c r="M105" s="67">
        <v>16</v>
      </c>
      <c r="N105" s="67">
        <v>15</v>
      </c>
      <c r="O105" s="67">
        <v>14</v>
      </c>
      <c r="P105" s="67">
        <v>15</v>
      </c>
      <c r="Q105" s="67">
        <v>15</v>
      </c>
      <c r="R105" s="67">
        <v>14.67</v>
      </c>
      <c r="S105" s="67">
        <v>14.33</v>
      </c>
      <c r="T105" s="67">
        <v>14</v>
      </c>
      <c r="U105" s="67">
        <v>13.67</v>
      </c>
      <c r="V105" s="67">
        <v>13.33</v>
      </c>
      <c r="W105" s="67">
        <v>13</v>
      </c>
      <c r="X105" s="67">
        <v>8.33</v>
      </c>
      <c r="Y105" s="67">
        <v>8.33</v>
      </c>
      <c r="Z105" s="67">
        <v>8.33</v>
      </c>
      <c r="AA105" s="67">
        <v>8</v>
      </c>
      <c r="AB105" s="67">
        <v>8</v>
      </c>
      <c r="AC105" s="67">
        <v>7.67</v>
      </c>
      <c r="AD105" s="67">
        <v>7.67</v>
      </c>
      <c r="AE105" s="67">
        <v>7.33</v>
      </c>
      <c r="AF105" s="67">
        <v>7.33</v>
      </c>
      <c r="AG105" s="67">
        <v>7.33</v>
      </c>
      <c r="AH105" s="67">
        <v>7.33</v>
      </c>
      <c r="AI105" s="67">
        <v>7.33</v>
      </c>
      <c r="AJ105" s="67">
        <v>7.33</v>
      </c>
      <c r="AK105" s="67">
        <v>7.33</v>
      </c>
      <c r="AL105" s="67">
        <v>7.33</v>
      </c>
      <c r="AM105" s="67">
        <v>7.33</v>
      </c>
      <c r="AN105" s="67">
        <v>7.33</v>
      </c>
      <c r="AO105" s="67">
        <v>7.33</v>
      </c>
      <c r="AP105" s="67">
        <v>7.33</v>
      </c>
      <c r="AQ105" s="67">
        <v>7.33</v>
      </c>
      <c r="AR105" s="67">
        <v>10.67</v>
      </c>
      <c r="AS105" s="67">
        <v>10</v>
      </c>
      <c r="AT105" s="67">
        <v>9.33</v>
      </c>
      <c r="AU105" s="67">
        <v>8.67</v>
      </c>
      <c r="AV105" s="67">
        <v>8.33</v>
      </c>
      <c r="AW105" s="67">
        <v>8</v>
      </c>
      <c r="AX105" s="67">
        <v>6.67</v>
      </c>
      <c r="AY105" s="67">
        <v>6.67</v>
      </c>
      <c r="AZ105" s="67">
        <v>6.67</v>
      </c>
      <c r="BA105" s="67">
        <v>6.67</v>
      </c>
      <c r="BB105" s="67">
        <v>6.73</v>
      </c>
      <c r="BC105" s="67">
        <v>6.95</v>
      </c>
      <c r="BD105" s="67">
        <v>7.73</v>
      </c>
      <c r="BE105" s="67">
        <v>8.59</v>
      </c>
      <c r="BF105" s="67">
        <v>9.59</v>
      </c>
      <c r="BG105" s="67">
        <v>10.33</v>
      </c>
      <c r="BH105" s="67">
        <v>11.31</v>
      </c>
      <c r="BI105" s="67">
        <v>12.8</v>
      </c>
      <c r="BJ105" s="67">
        <v>16.75</v>
      </c>
      <c r="BK105" s="67">
        <v>20.059999999999999</v>
      </c>
      <c r="BL105" s="67">
        <v>21.26</v>
      </c>
      <c r="BM105" s="67">
        <v>22.43</v>
      </c>
      <c r="BN105" s="67">
        <v>22.47</v>
      </c>
      <c r="BO105" s="67">
        <v>22.15</v>
      </c>
      <c r="BP105" s="67">
        <v>15</v>
      </c>
      <c r="BQ105" s="67">
        <v>15</v>
      </c>
      <c r="BR105" s="67">
        <v>22.59</v>
      </c>
      <c r="BS105" s="67">
        <v>22.28</v>
      </c>
      <c r="BT105" s="67">
        <v>21.69</v>
      </c>
      <c r="BU105" s="67">
        <v>21.29</v>
      </c>
      <c r="BV105" s="67">
        <v>24.02</v>
      </c>
      <c r="BW105" s="67">
        <v>23.66</v>
      </c>
      <c r="BX105" s="67">
        <v>27.62</v>
      </c>
      <c r="BY105" s="67">
        <v>27.14</v>
      </c>
      <c r="BZ105" s="67">
        <v>26.24</v>
      </c>
      <c r="CA105" s="67">
        <v>25.27</v>
      </c>
      <c r="CB105" s="67">
        <v>16</v>
      </c>
      <c r="CC105" s="67">
        <v>15.33</v>
      </c>
      <c r="CD105" s="67">
        <v>14.05</v>
      </c>
      <c r="CE105" s="67">
        <v>13.66</v>
      </c>
      <c r="CF105" s="67">
        <v>13.32</v>
      </c>
      <c r="CG105" s="67">
        <v>13.32</v>
      </c>
      <c r="CH105" s="67">
        <v>8.33</v>
      </c>
      <c r="CI105" s="67">
        <v>8.33</v>
      </c>
      <c r="CJ105" s="67">
        <v>8.33</v>
      </c>
      <c r="CK105" s="67">
        <v>8.33</v>
      </c>
      <c r="CL105" s="67">
        <v>8.33</v>
      </c>
      <c r="CM105" s="67">
        <v>8.33</v>
      </c>
      <c r="CN105" s="67">
        <v>8.33</v>
      </c>
      <c r="CO105" s="67">
        <v>8.33</v>
      </c>
      <c r="CP105" s="67">
        <v>8.33</v>
      </c>
      <c r="CQ105" s="67">
        <v>8.33</v>
      </c>
      <c r="CR105" s="67">
        <v>8.33</v>
      </c>
      <c r="CS105" s="67">
        <v>8.33</v>
      </c>
    </row>
    <row r="106" spans="1:97">
      <c r="A106" s="66">
        <v>44666</v>
      </c>
      <c r="B106" s="67">
        <v>9.33</v>
      </c>
      <c r="C106" s="67">
        <v>9.33</v>
      </c>
      <c r="D106" s="67">
        <v>9.67</v>
      </c>
      <c r="E106" s="67">
        <v>10</v>
      </c>
      <c r="F106" s="67">
        <v>10</v>
      </c>
      <c r="G106" s="67">
        <v>10.33</v>
      </c>
      <c r="H106" s="67">
        <v>10.67</v>
      </c>
      <c r="I106" s="67">
        <v>11</v>
      </c>
      <c r="J106" s="67">
        <v>12.67</v>
      </c>
      <c r="K106" s="67">
        <v>12.33</v>
      </c>
      <c r="L106" s="67">
        <v>13.17</v>
      </c>
      <c r="M106" s="67">
        <v>12.83</v>
      </c>
      <c r="N106" s="67">
        <v>16.829999999999998</v>
      </c>
      <c r="O106" s="67">
        <v>16.399999999999999</v>
      </c>
      <c r="P106" s="67">
        <v>18.329999999999998</v>
      </c>
      <c r="Q106" s="67">
        <v>17.670000000000002</v>
      </c>
      <c r="R106" s="67">
        <v>16.670000000000002</v>
      </c>
      <c r="S106" s="67">
        <v>16</v>
      </c>
      <c r="T106" s="67">
        <v>15</v>
      </c>
      <c r="U106" s="67">
        <v>14.67</v>
      </c>
      <c r="V106" s="67">
        <v>14</v>
      </c>
      <c r="W106" s="67">
        <v>13.33</v>
      </c>
      <c r="X106" s="67">
        <v>10</v>
      </c>
      <c r="Y106" s="67">
        <v>9.33</v>
      </c>
      <c r="Z106" s="67">
        <v>7.33</v>
      </c>
      <c r="AA106" s="67">
        <v>7.33</v>
      </c>
      <c r="AB106" s="67">
        <v>7.33</v>
      </c>
      <c r="AC106" s="67">
        <v>7.33</v>
      </c>
      <c r="AD106" s="67">
        <v>7.33</v>
      </c>
      <c r="AE106" s="67">
        <v>7.33</v>
      </c>
      <c r="AF106" s="67">
        <v>7.33</v>
      </c>
      <c r="AG106" s="67">
        <v>7.33</v>
      </c>
      <c r="AH106" s="67">
        <v>7.33</v>
      </c>
      <c r="AI106" s="67">
        <v>7.33</v>
      </c>
      <c r="AJ106" s="67">
        <v>7.33</v>
      </c>
      <c r="AK106" s="67">
        <v>7.33</v>
      </c>
      <c r="AL106" s="67">
        <v>5</v>
      </c>
      <c r="AM106" s="67">
        <v>5</v>
      </c>
      <c r="AN106" s="67">
        <v>5</v>
      </c>
      <c r="AO106" s="67">
        <v>5</v>
      </c>
      <c r="AP106" s="67">
        <v>5</v>
      </c>
      <c r="AQ106" s="67">
        <v>5</v>
      </c>
      <c r="AR106" s="67">
        <v>5</v>
      </c>
      <c r="AS106" s="67">
        <v>5</v>
      </c>
      <c r="AT106" s="67">
        <v>5</v>
      </c>
      <c r="AU106" s="67">
        <v>5</v>
      </c>
      <c r="AV106" s="67">
        <v>5</v>
      </c>
      <c r="AW106" s="67">
        <v>5</v>
      </c>
      <c r="AX106" s="67">
        <v>5</v>
      </c>
      <c r="AY106" s="67">
        <v>5</v>
      </c>
      <c r="AZ106" s="67">
        <v>5</v>
      </c>
      <c r="BA106" s="67">
        <v>5</v>
      </c>
      <c r="BB106" s="67">
        <v>5</v>
      </c>
      <c r="BC106" s="67">
        <v>5</v>
      </c>
      <c r="BD106" s="67">
        <v>5</v>
      </c>
      <c r="BE106" s="67">
        <v>6.33</v>
      </c>
      <c r="BF106" s="67">
        <v>7.33</v>
      </c>
      <c r="BG106" s="67">
        <v>8.33</v>
      </c>
      <c r="BH106" s="67">
        <v>9.67</v>
      </c>
      <c r="BI106" s="67">
        <v>10.67</v>
      </c>
      <c r="BJ106" s="67">
        <v>11.67</v>
      </c>
      <c r="BK106" s="67">
        <v>13</v>
      </c>
      <c r="BL106" s="67">
        <v>13.67</v>
      </c>
      <c r="BM106" s="67">
        <v>14.33</v>
      </c>
      <c r="BN106" s="67">
        <v>25</v>
      </c>
      <c r="BO106" s="67">
        <v>25</v>
      </c>
      <c r="BP106" s="67">
        <v>24.67</v>
      </c>
      <c r="BQ106" s="67">
        <v>24.67</v>
      </c>
      <c r="BR106" s="67">
        <v>30</v>
      </c>
      <c r="BS106" s="67">
        <v>28.33</v>
      </c>
      <c r="BT106" s="67">
        <v>26.67</v>
      </c>
      <c r="BU106" s="67">
        <v>23.33</v>
      </c>
      <c r="BV106" s="67">
        <v>35</v>
      </c>
      <c r="BW106" s="67">
        <v>31.67</v>
      </c>
      <c r="BX106" s="67">
        <v>16</v>
      </c>
      <c r="BY106" s="67">
        <v>15</v>
      </c>
      <c r="BZ106" s="67">
        <v>13.33</v>
      </c>
      <c r="CA106" s="67">
        <v>11.67</v>
      </c>
      <c r="CB106" s="67">
        <v>11.67</v>
      </c>
      <c r="CC106" s="67">
        <v>11.67</v>
      </c>
      <c r="CD106" s="67">
        <v>11.67</v>
      </c>
      <c r="CE106" s="67">
        <v>10</v>
      </c>
      <c r="CF106" s="67">
        <v>8.33</v>
      </c>
      <c r="CG106" s="67">
        <v>7.67</v>
      </c>
      <c r="CH106" s="67">
        <v>8.33</v>
      </c>
      <c r="CI106" s="67">
        <v>8.67</v>
      </c>
      <c r="CJ106" s="67">
        <v>9</v>
      </c>
      <c r="CK106" s="67">
        <v>9</v>
      </c>
      <c r="CL106" s="67">
        <v>7.33</v>
      </c>
      <c r="CM106" s="67">
        <v>7.33</v>
      </c>
      <c r="CN106" s="67">
        <v>7.33</v>
      </c>
      <c r="CO106" s="67">
        <v>7.33</v>
      </c>
      <c r="CP106" s="67">
        <v>7.33</v>
      </c>
      <c r="CQ106" s="67">
        <v>7.33</v>
      </c>
      <c r="CR106" s="67">
        <v>7.33</v>
      </c>
      <c r="CS106" s="67">
        <v>7.33</v>
      </c>
    </row>
    <row r="107" spans="1:97">
      <c r="A107" s="66">
        <v>44667</v>
      </c>
      <c r="B107" s="67">
        <v>7</v>
      </c>
      <c r="C107" s="67">
        <v>7</v>
      </c>
      <c r="D107" s="67">
        <v>7</v>
      </c>
      <c r="E107" s="67">
        <v>7</v>
      </c>
      <c r="F107" s="67">
        <v>7</v>
      </c>
      <c r="G107" s="67">
        <v>7</v>
      </c>
      <c r="H107" s="67">
        <v>7</v>
      </c>
      <c r="I107" s="67">
        <v>7</v>
      </c>
      <c r="J107" s="67">
        <v>6.67</v>
      </c>
      <c r="K107" s="67">
        <v>6.67</v>
      </c>
      <c r="L107" s="67">
        <v>6.67</v>
      </c>
      <c r="M107" s="67">
        <v>6.67</v>
      </c>
      <c r="N107" s="67">
        <v>6.67</v>
      </c>
      <c r="O107" s="67">
        <v>6.67</v>
      </c>
      <c r="P107" s="67">
        <v>6.67</v>
      </c>
      <c r="Q107" s="67">
        <v>6.67</v>
      </c>
      <c r="R107" s="67">
        <v>6.67</v>
      </c>
      <c r="S107" s="67">
        <v>6.67</v>
      </c>
      <c r="T107" s="67">
        <v>6.67</v>
      </c>
      <c r="U107" s="67">
        <v>6.67</v>
      </c>
      <c r="V107" s="67">
        <v>6.67</v>
      </c>
      <c r="W107" s="67">
        <v>6.67</v>
      </c>
      <c r="X107" s="67">
        <v>6.67</v>
      </c>
      <c r="Y107" s="67">
        <v>6.67</v>
      </c>
      <c r="Z107" s="67">
        <v>6.67</v>
      </c>
      <c r="AA107" s="67">
        <v>6.67</v>
      </c>
      <c r="AB107" s="67">
        <v>6.67</v>
      </c>
      <c r="AC107" s="67">
        <v>6.67</v>
      </c>
      <c r="AD107" s="67">
        <v>6.67</v>
      </c>
      <c r="AE107" s="67">
        <v>6.67</v>
      </c>
      <c r="AF107" s="67">
        <v>6.67</v>
      </c>
      <c r="AG107" s="67">
        <v>6.67</v>
      </c>
      <c r="AH107" s="67">
        <v>6.67</v>
      </c>
      <c r="AI107" s="67">
        <v>6.67</v>
      </c>
      <c r="AJ107" s="67">
        <v>6.67</v>
      </c>
      <c r="AK107" s="67">
        <v>6.67</v>
      </c>
      <c r="AL107" s="67">
        <v>6.67</v>
      </c>
      <c r="AM107" s="67">
        <v>6.67</v>
      </c>
      <c r="AN107" s="67">
        <v>6.67</v>
      </c>
      <c r="AO107" s="67">
        <v>6.67</v>
      </c>
      <c r="AP107" s="67">
        <v>6.67</v>
      </c>
      <c r="AQ107" s="67">
        <v>6.67</v>
      </c>
      <c r="AR107" s="67">
        <v>6.67</v>
      </c>
      <c r="AS107" s="67">
        <v>6.67</v>
      </c>
      <c r="AT107" s="67">
        <v>6.67</v>
      </c>
      <c r="AU107" s="67">
        <v>6.67</v>
      </c>
      <c r="AV107" s="67">
        <v>6.67</v>
      </c>
      <c r="AW107" s="67">
        <v>6.67</v>
      </c>
      <c r="AX107" s="67">
        <v>7.33</v>
      </c>
      <c r="AY107" s="67">
        <v>7.33</v>
      </c>
      <c r="AZ107" s="67">
        <v>7.33</v>
      </c>
      <c r="BA107" s="67">
        <v>7.33</v>
      </c>
      <c r="BB107" s="67">
        <v>7.67</v>
      </c>
      <c r="BC107" s="67">
        <v>8</v>
      </c>
      <c r="BD107" s="67">
        <v>8.33</v>
      </c>
      <c r="BE107" s="67">
        <v>8.67</v>
      </c>
      <c r="BF107" s="67">
        <v>11</v>
      </c>
      <c r="BG107" s="67">
        <v>13.33</v>
      </c>
      <c r="BH107" s="67">
        <v>11</v>
      </c>
      <c r="BI107" s="67">
        <v>12.33</v>
      </c>
      <c r="BJ107" s="67">
        <v>13.33</v>
      </c>
      <c r="BK107" s="67">
        <v>16.329999999999998</v>
      </c>
      <c r="BL107" s="67">
        <v>8.33</v>
      </c>
      <c r="BM107" s="67">
        <v>9.33</v>
      </c>
      <c r="BN107" s="67">
        <v>11.67</v>
      </c>
      <c r="BO107" s="67">
        <v>16.670000000000002</v>
      </c>
      <c r="BP107" s="67">
        <v>10.33</v>
      </c>
      <c r="BQ107" s="67">
        <v>10.33</v>
      </c>
      <c r="BR107" s="67">
        <v>11.67</v>
      </c>
      <c r="BS107" s="67">
        <v>12.33</v>
      </c>
      <c r="BT107" s="67">
        <v>15.67</v>
      </c>
      <c r="BU107" s="67">
        <v>15.67</v>
      </c>
      <c r="BV107" s="67">
        <v>12</v>
      </c>
      <c r="BW107" s="67">
        <v>12.67</v>
      </c>
      <c r="BX107" s="67">
        <v>13.33</v>
      </c>
      <c r="BY107" s="67">
        <v>14</v>
      </c>
      <c r="BZ107" s="67">
        <v>15</v>
      </c>
      <c r="CA107" s="67">
        <v>15</v>
      </c>
      <c r="CB107" s="67">
        <v>15</v>
      </c>
      <c r="CC107" s="67">
        <v>14</v>
      </c>
      <c r="CD107" s="67">
        <v>13.33</v>
      </c>
      <c r="CE107" s="67">
        <v>12.67</v>
      </c>
      <c r="CF107" s="67">
        <v>11.67</v>
      </c>
      <c r="CG107" s="67">
        <v>10.67</v>
      </c>
      <c r="CH107" s="67">
        <v>9.67</v>
      </c>
      <c r="CI107" s="67">
        <v>9.67</v>
      </c>
      <c r="CJ107" s="67">
        <v>9.67</v>
      </c>
      <c r="CK107" s="67">
        <v>9.67</v>
      </c>
      <c r="CL107" s="67">
        <v>9.67</v>
      </c>
      <c r="CM107" s="67">
        <v>9.67</v>
      </c>
      <c r="CN107" s="67">
        <v>9.67</v>
      </c>
      <c r="CO107" s="67">
        <v>9.67</v>
      </c>
      <c r="CP107" s="67">
        <v>9.67</v>
      </c>
      <c r="CQ107" s="67">
        <v>9.67</v>
      </c>
      <c r="CR107" s="67">
        <v>9.67</v>
      </c>
      <c r="CS107" s="67">
        <v>9.67</v>
      </c>
    </row>
    <row r="108" spans="1:97">
      <c r="A108" s="66">
        <v>44668</v>
      </c>
      <c r="B108" s="67">
        <v>7.67</v>
      </c>
      <c r="C108" s="67">
        <v>7.67</v>
      </c>
      <c r="D108" s="67">
        <v>8</v>
      </c>
      <c r="E108" s="67">
        <v>8</v>
      </c>
      <c r="F108" s="67">
        <v>7.33</v>
      </c>
      <c r="G108" s="67">
        <v>7.33</v>
      </c>
      <c r="H108" s="67">
        <v>7.33</v>
      </c>
      <c r="I108" s="67">
        <v>7.33</v>
      </c>
      <c r="J108" s="67">
        <v>7.33</v>
      </c>
      <c r="K108" s="67">
        <v>7.33</v>
      </c>
      <c r="L108" s="67">
        <v>7.33</v>
      </c>
      <c r="M108" s="67">
        <v>7.33</v>
      </c>
      <c r="N108" s="67">
        <v>7.33</v>
      </c>
      <c r="O108" s="67">
        <v>7.33</v>
      </c>
      <c r="P108" s="67">
        <v>7.33</v>
      </c>
      <c r="Q108" s="67">
        <v>7.33</v>
      </c>
      <c r="R108" s="67">
        <v>7.33</v>
      </c>
      <c r="S108" s="67">
        <v>7.33</v>
      </c>
      <c r="T108" s="67">
        <v>7.33</v>
      </c>
      <c r="U108" s="67">
        <v>7.33</v>
      </c>
      <c r="V108" s="67">
        <v>7.33</v>
      </c>
      <c r="W108" s="67">
        <v>7.33</v>
      </c>
      <c r="X108" s="67">
        <v>7.33</v>
      </c>
      <c r="Y108" s="67">
        <v>7.33</v>
      </c>
      <c r="Z108" s="67">
        <v>7.33</v>
      </c>
      <c r="AA108" s="67">
        <v>7.33</v>
      </c>
      <c r="AB108" s="67">
        <v>7.33</v>
      </c>
      <c r="AC108" s="67">
        <v>7.33</v>
      </c>
      <c r="AD108" s="67">
        <v>6.67</v>
      </c>
      <c r="AE108" s="67">
        <v>6.67</v>
      </c>
      <c r="AF108" s="67">
        <v>6.67</v>
      </c>
      <c r="AG108" s="67">
        <v>6.67</v>
      </c>
      <c r="AH108" s="67">
        <v>6.67</v>
      </c>
      <c r="AI108" s="67">
        <v>6.67</v>
      </c>
      <c r="AJ108" s="67">
        <v>6.67</v>
      </c>
      <c r="AK108" s="67">
        <v>6.67</v>
      </c>
      <c r="AL108" s="67">
        <v>3.33</v>
      </c>
      <c r="AM108" s="67">
        <v>3.33</v>
      </c>
      <c r="AN108" s="67">
        <v>3.33</v>
      </c>
      <c r="AO108" s="67">
        <v>3.33</v>
      </c>
      <c r="AP108" s="67">
        <v>3.33</v>
      </c>
      <c r="AQ108" s="67">
        <v>3.33</v>
      </c>
      <c r="AR108" s="67">
        <v>3.33</v>
      </c>
      <c r="AS108" s="67">
        <v>3.33</v>
      </c>
      <c r="AT108" s="67">
        <v>3.33</v>
      </c>
      <c r="AU108" s="67">
        <v>3.33</v>
      </c>
      <c r="AV108" s="67">
        <v>3.33</v>
      </c>
      <c r="AW108" s="67">
        <v>3.33</v>
      </c>
      <c r="AX108" s="67">
        <v>3.33</v>
      </c>
      <c r="AY108" s="67">
        <v>3.33</v>
      </c>
      <c r="AZ108" s="67">
        <v>3.33</v>
      </c>
      <c r="BA108" s="67">
        <v>3.33</v>
      </c>
      <c r="BB108" s="67">
        <v>3.33</v>
      </c>
      <c r="BC108" s="67">
        <v>3.33</v>
      </c>
      <c r="BD108" s="67">
        <v>4</v>
      </c>
      <c r="BE108" s="67">
        <v>4.33</v>
      </c>
      <c r="BF108" s="67">
        <v>4.33</v>
      </c>
      <c r="BG108" s="67">
        <v>4.67</v>
      </c>
      <c r="BH108" s="67">
        <v>5.33</v>
      </c>
      <c r="BI108" s="67">
        <v>6</v>
      </c>
      <c r="BJ108" s="67">
        <v>5.67</v>
      </c>
      <c r="BK108" s="67">
        <v>5.33</v>
      </c>
      <c r="BL108" s="67">
        <v>5.67</v>
      </c>
      <c r="BM108" s="67">
        <v>6.33</v>
      </c>
      <c r="BN108" s="67">
        <v>6.67</v>
      </c>
      <c r="BO108" s="67">
        <v>6.67</v>
      </c>
      <c r="BP108" s="67">
        <v>6</v>
      </c>
      <c r="BQ108" s="67">
        <v>5.67</v>
      </c>
      <c r="BR108" s="67">
        <v>6</v>
      </c>
      <c r="BS108" s="67">
        <v>7.33</v>
      </c>
      <c r="BT108" s="67">
        <v>8</v>
      </c>
      <c r="BU108" s="67">
        <v>8.67</v>
      </c>
      <c r="BV108" s="67">
        <v>7.33</v>
      </c>
      <c r="BW108" s="67">
        <v>7.33</v>
      </c>
      <c r="BX108" s="67">
        <v>7.33</v>
      </c>
      <c r="BY108" s="67">
        <v>7.33</v>
      </c>
      <c r="BZ108" s="67">
        <v>7.33</v>
      </c>
      <c r="CA108" s="67">
        <v>6.67</v>
      </c>
      <c r="CB108" s="67">
        <v>6.67</v>
      </c>
      <c r="CC108" s="67">
        <v>6.67</v>
      </c>
      <c r="CD108" s="67">
        <v>6.67</v>
      </c>
      <c r="CE108" s="67">
        <v>6.67</v>
      </c>
      <c r="CF108" s="67">
        <v>6.67</v>
      </c>
      <c r="CG108" s="67">
        <v>6.67</v>
      </c>
      <c r="CH108" s="67">
        <v>6.67</v>
      </c>
      <c r="CI108" s="67">
        <v>6.67</v>
      </c>
      <c r="CJ108" s="67">
        <v>6.67</v>
      </c>
      <c r="CK108" s="67">
        <v>6.67</v>
      </c>
      <c r="CL108" s="67">
        <v>6.67</v>
      </c>
      <c r="CM108" s="67">
        <v>6.67</v>
      </c>
      <c r="CN108" s="67">
        <v>6.67</v>
      </c>
      <c r="CO108" s="67">
        <v>6.67</v>
      </c>
      <c r="CP108" s="67">
        <v>6.67</v>
      </c>
      <c r="CQ108" s="67">
        <v>6.67</v>
      </c>
      <c r="CR108" s="67">
        <v>6.67</v>
      </c>
      <c r="CS108" s="67">
        <v>6.67</v>
      </c>
    </row>
    <row r="109" spans="1:97">
      <c r="A109" s="66">
        <v>44669</v>
      </c>
      <c r="B109" s="67">
        <v>7.33</v>
      </c>
      <c r="C109" s="67">
        <v>7.33</v>
      </c>
      <c r="D109" s="67">
        <v>7.33</v>
      </c>
      <c r="E109" s="67">
        <v>7.33</v>
      </c>
      <c r="F109" s="67">
        <v>7.33</v>
      </c>
      <c r="G109" s="67">
        <v>7.33</v>
      </c>
      <c r="H109" s="67">
        <v>7.33</v>
      </c>
      <c r="I109" s="67">
        <v>7.33</v>
      </c>
      <c r="J109" s="67">
        <v>7.33</v>
      </c>
      <c r="K109" s="67">
        <v>7.33</v>
      </c>
      <c r="L109" s="67">
        <v>7.33</v>
      </c>
      <c r="M109" s="67">
        <v>7.33</v>
      </c>
      <c r="N109" s="67">
        <v>6.67</v>
      </c>
      <c r="O109" s="67">
        <v>6.67</v>
      </c>
      <c r="P109" s="67">
        <v>6.67</v>
      </c>
      <c r="Q109" s="67">
        <v>6.67</v>
      </c>
      <c r="R109" s="67">
        <v>6.67</v>
      </c>
      <c r="S109" s="67">
        <v>6.67</v>
      </c>
      <c r="T109" s="67">
        <v>6.67</v>
      </c>
      <c r="U109" s="67">
        <v>6.67</v>
      </c>
      <c r="V109" s="67">
        <v>6.67</v>
      </c>
      <c r="W109" s="67">
        <v>6.67</v>
      </c>
      <c r="X109" s="67">
        <v>6.67</v>
      </c>
      <c r="Y109" s="67">
        <v>6.67</v>
      </c>
      <c r="Z109" s="67">
        <v>6.67</v>
      </c>
      <c r="AA109" s="67">
        <v>6.67</v>
      </c>
      <c r="AB109" s="67">
        <v>6.67</v>
      </c>
      <c r="AC109" s="67">
        <v>6.67</v>
      </c>
      <c r="AD109" s="67">
        <v>6.67</v>
      </c>
      <c r="AE109" s="67">
        <v>6.67</v>
      </c>
      <c r="AF109" s="67">
        <v>6.67</v>
      </c>
      <c r="AG109" s="67">
        <v>6.67</v>
      </c>
      <c r="AH109" s="67">
        <v>6.67</v>
      </c>
      <c r="AI109" s="67">
        <v>6.67</v>
      </c>
      <c r="AJ109" s="67">
        <v>6.67</v>
      </c>
      <c r="AK109" s="67">
        <v>6.67</v>
      </c>
      <c r="AL109" s="67">
        <v>3.33</v>
      </c>
      <c r="AM109" s="67">
        <v>3.33</v>
      </c>
      <c r="AN109" s="67">
        <v>3.33</v>
      </c>
      <c r="AO109" s="67">
        <v>3.33</v>
      </c>
      <c r="AP109" s="67">
        <v>3.33</v>
      </c>
      <c r="AQ109" s="67">
        <v>3.33</v>
      </c>
      <c r="AR109" s="67">
        <v>3.33</v>
      </c>
      <c r="AS109" s="67">
        <v>3.33</v>
      </c>
      <c r="AT109" s="67">
        <v>3.33</v>
      </c>
      <c r="AU109" s="67">
        <v>3.33</v>
      </c>
      <c r="AV109" s="67">
        <v>3.33</v>
      </c>
      <c r="AW109" s="67">
        <v>3.33</v>
      </c>
      <c r="AX109" s="67">
        <v>3.33</v>
      </c>
      <c r="AY109" s="67">
        <v>3.33</v>
      </c>
      <c r="AZ109" s="67">
        <v>3.33</v>
      </c>
      <c r="BA109" s="67">
        <v>4</v>
      </c>
      <c r="BB109" s="67">
        <v>5</v>
      </c>
      <c r="BC109" s="67">
        <v>5.67</v>
      </c>
      <c r="BD109" s="67">
        <v>6.67</v>
      </c>
      <c r="BE109" s="67">
        <v>7.33</v>
      </c>
      <c r="BF109" s="67">
        <v>8.67</v>
      </c>
      <c r="BG109" s="67">
        <v>10</v>
      </c>
      <c r="BH109" s="67">
        <v>14.33</v>
      </c>
      <c r="BI109" s="67">
        <v>17</v>
      </c>
      <c r="BJ109" s="67">
        <v>19.329999999999998</v>
      </c>
      <c r="BK109" s="67">
        <v>21.67</v>
      </c>
      <c r="BL109" s="67">
        <v>23.33</v>
      </c>
      <c r="BM109" s="67">
        <v>23.33</v>
      </c>
      <c r="BN109" s="67">
        <v>23.33</v>
      </c>
      <c r="BO109" s="67">
        <v>23.33</v>
      </c>
      <c r="BP109" s="67">
        <v>23.33</v>
      </c>
      <c r="BQ109" s="67">
        <v>23.33</v>
      </c>
      <c r="BR109" s="67">
        <v>23.33</v>
      </c>
      <c r="BS109" s="67">
        <v>23.33</v>
      </c>
      <c r="BT109" s="67">
        <v>23.33</v>
      </c>
      <c r="BU109" s="67">
        <v>23</v>
      </c>
      <c r="BV109" s="67">
        <v>22.33</v>
      </c>
      <c r="BW109" s="67">
        <v>21.67</v>
      </c>
      <c r="BX109" s="67">
        <v>21.33</v>
      </c>
      <c r="BY109" s="67">
        <v>18</v>
      </c>
      <c r="BZ109" s="67">
        <v>17.329999999999998</v>
      </c>
      <c r="CA109" s="67">
        <v>16.329999999999998</v>
      </c>
      <c r="CB109" s="67">
        <v>14.33</v>
      </c>
      <c r="CC109" s="67">
        <v>14</v>
      </c>
      <c r="CD109" s="67">
        <v>11.33</v>
      </c>
      <c r="CE109" s="67">
        <v>10.67</v>
      </c>
      <c r="CF109" s="67">
        <v>10.33</v>
      </c>
      <c r="CG109" s="67">
        <v>10</v>
      </c>
      <c r="CH109" s="67">
        <v>10</v>
      </c>
      <c r="CI109" s="67">
        <v>10.33</v>
      </c>
      <c r="CJ109" s="67">
        <v>10.33</v>
      </c>
      <c r="CK109" s="67">
        <v>10.67</v>
      </c>
      <c r="CL109" s="67">
        <v>10.33</v>
      </c>
      <c r="CM109" s="67">
        <v>10.33</v>
      </c>
      <c r="CN109" s="67">
        <v>10.33</v>
      </c>
      <c r="CO109" s="67">
        <v>10.67</v>
      </c>
      <c r="CP109" s="67">
        <v>11</v>
      </c>
      <c r="CQ109" s="67">
        <v>11</v>
      </c>
      <c r="CR109" s="67">
        <v>12.67</v>
      </c>
      <c r="CS109" s="67">
        <v>13.33</v>
      </c>
    </row>
    <row r="110" spans="1:97">
      <c r="A110" s="66">
        <v>44670</v>
      </c>
      <c r="B110" s="67">
        <v>12.47</v>
      </c>
      <c r="C110" s="67">
        <v>12.8</v>
      </c>
      <c r="D110" s="67">
        <v>12.73</v>
      </c>
      <c r="E110" s="67">
        <v>12.83</v>
      </c>
      <c r="F110" s="67">
        <v>12.77</v>
      </c>
      <c r="G110" s="67">
        <v>13.07</v>
      </c>
      <c r="H110" s="67">
        <v>10.9</v>
      </c>
      <c r="I110" s="67">
        <v>10.9</v>
      </c>
      <c r="J110" s="67">
        <v>14.93</v>
      </c>
      <c r="K110" s="67">
        <v>15</v>
      </c>
      <c r="L110" s="67">
        <v>15.03</v>
      </c>
      <c r="M110" s="67">
        <v>15.1</v>
      </c>
      <c r="N110" s="67">
        <v>15</v>
      </c>
      <c r="O110" s="67">
        <v>14.5</v>
      </c>
      <c r="P110" s="67">
        <v>14.17</v>
      </c>
      <c r="Q110" s="67">
        <v>13.77</v>
      </c>
      <c r="R110" s="67">
        <v>10.33</v>
      </c>
      <c r="S110" s="67">
        <v>10.33</v>
      </c>
      <c r="T110" s="67">
        <v>10.33</v>
      </c>
      <c r="U110" s="67">
        <v>10</v>
      </c>
      <c r="V110" s="67">
        <v>9.67</v>
      </c>
      <c r="W110" s="67">
        <v>9.33</v>
      </c>
      <c r="X110" s="67">
        <v>8.67</v>
      </c>
      <c r="Y110" s="67">
        <v>8.33</v>
      </c>
      <c r="Z110" s="67">
        <v>8.67</v>
      </c>
      <c r="AA110" s="67">
        <v>8.67</v>
      </c>
      <c r="AB110" s="67">
        <v>8.67</v>
      </c>
      <c r="AC110" s="67">
        <v>9</v>
      </c>
      <c r="AD110" s="67">
        <v>8.67</v>
      </c>
      <c r="AE110" s="67">
        <v>8.67</v>
      </c>
      <c r="AF110" s="67">
        <v>6.67</v>
      </c>
      <c r="AG110" s="67">
        <v>6.67</v>
      </c>
      <c r="AH110" s="67">
        <v>6.67</v>
      </c>
      <c r="AI110" s="67">
        <v>6.67</v>
      </c>
      <c r="AJ110" s="67">
        <v>6.67</v>
      </c>
      <c r="AK110" s="67">
        <v>6.67</v>
      </c>
      <c r="AL110" s="67">
        <v>6.67</v>
      </c>
      <c r="AM110" s="67">
        <v>6.67</v>
      </c>
      <c r="AN110" s="67">
        <v>6.67</v>
      </c>
      <c r="AO110" s="67">
        <v>6.67</v>
      </c>
      <c r="AP110" s="67">
        <v>6.67</v>
      </c>
      <c r="AQ110" s="67">
        <v>6.67</v>
      </c>
      <c r="AR110" s="67">
        <v>8.33</v>
      </c>
      <c r="AS110" s="67">
        <v>8.33</v>
      </c>
      <c r="AT110" s="67">
        <v>8.33</v>
      </c>
      <c r="AU110" s="67">
        <v>8.33</v>
      </c>
      <c r="AV110" s="67">
        <v>8.33</v>
      </c>
      <c r="AW110" s="67">
        <v>8.33</v>
      </c>
      <c r="AX110" s="67">
        <v>16.329999999999998</v>
      </c>
      <c r="AY110" s="67">
        <v>17.670000000000002</v>
      </c>
      <c r="AZ110" s="67">
        <v>15</v>
      </c>
      <c r="BA110" s="67">
        <v>15</v>
      </c>
      <c r="BB110" s="67">
        <v>14.67</v>
      </c>
      <c r="BC110" s="67">
        <v>15.33</v>
      </c>
      <c r="BD110" s="67">
        <v>15</v>
      </c>
      <c r="BE110" s="67">
        <v>15</v>
      </c>
      <c r="BF110" s="67">
        <v>15</v>
      </c>
      <c r="BG110" s="67">
        <v>15.33</v>
      </c>
      <c r="BH110" s="67">
        <v>20</v>
      </c>
      <c r="BI110" s="67">
        <v>21</v>
      </c>
      <c r="BJ110" s="67">
        <v>18.329999999999998</v>
      </c>
      <c r="BK110" s="67">
        <v>19</v>
      </c>
      <c r="BL110" s="67">
        <v>22.33</v>
      </c>
      <c r="BM110" s="67">
        <v>23</v>
      </c>
      <c r="BN110" s="67">
        <v>24</v>
      </c>
      <c r="BO110" s="67">
        <v>24.67</v>
      </c>
      <c r="BP110" s="67">
        <v>24.33</v>
      </c>
      <c r="BQ110" s="67">
        <v>23.67</v>
      </c>
      <c r="BR110" s="67">
        <v>22.67</v>
      </c>
      <c r="BS110" s="67">
        <v>21.67</v>
      </c>
      <c r="BT110" s="67">
        <v>21</v>
      </c>
      <c r="BU110" s="67">
        <v>20</v>
      </c>
      <c r="BV110" s="67">
        <v>19.329999999999998</v>
      </c>
      <c r="BW110" s="67">
        <v>18.329999999999998</v>
      </c>
      <c r="BX110" s="67">
        <v>18</v>
      </c>
      <c r="BY110" s="67">
        <v>17</v>
      </c>
      <c r="BZ110" s="67">
        <v>15</v>
      </c>
      <c r="CA110" s="67">
        <v>14</v>
      </c>
      <c r="CB110" s="67">
        <v>13.33</v>
      </c>
      <c r="CC110" s="67">
        <v>13</v>
      </c>
      <c r="CD110" s="67">
        <v>12.67</v>
      </c>
      <c r="CE110" s="67">
        <v>12</v>
      </c>
      <c r="CF110" s="67">
        <v>11.33</v>
      </c>
      <c r="CG110" s="67">
        <v>11</v>
      </c>
      <c r="CH110" s="67">
        <v>10</v>
      </c>
      <c r="CI110" s="67">
        <v>10.33</v>
      </c>
      <c r="CJ110" s="67">
        <v>10.33</v>
      </c>
      <c r="CK110" s="67">
        <v>10.33</v>
      </c>
      <c r="CL110" s="67">
        <v>10.67</v>
      </c>
      <c r="CM110" s="67">
        <v>11</v>
      </c>
      <c r="CN110" s="67">
        <v>11</v>
      </c>
      <c r="CO110" s="67">
        <v>11.33</v>
      </c>
      <c r="CP110" s="67">
        <v>12</v>
      </c>
      <c r="CQ110" s="67">
        <v>12.33</v>
      </c>
      <c r="CR110" s="67">
        <v>12.67</v>
      </c>
      <c r="CS110" s="67">
        <v>12.33</v>
      </c>
    </row>
    <row r="111" spans="1:97">
      <c r="A111" s="66">
        <v>44671</v>
      </c>
      <c r="B111" s="67">
        <v>11.6</v>
      </c>
      <c r="C111" s="67">
        <v>11.63</v>
      </c>
      <c r="D111" s="67">
        <v>11.93</v>
      </c>
      <c r="E111" s="67">
        <v>12.33</v>
      </c>
      <c r="F111" s="67">
        <v>12.53</v>
      </c>
      <c r="G111" s="67">
        <v>12.83</v>
      </c>
      <c r="H111" s="67">
        <v>12.73</v>
      </c>
      <c r="I111" s="67">
        <v>12.63</v>
      </c>
      <c r="J111" s="67">
        <v>14.93</v>
      </c>
      <c r="K111" s="67">
        <v>14.8</v>
      </c>
      <c r="L111" s="67">
        <v>14.53</v>
      </c>
      <c r="M111" s="67">
        <v>14.3</v>
      </c>
      <c r="N111" s="67">
        <v>13.97</v>
      </c>
      <c r="O111" s="67">
        <v>13.87</v>
      </c>
      <c r="P111" s="67">
        <v>13.87</v>
      </c>
      <c r="Q111" s="67">
        <v>13.73</v>
      </c>
      <c r="R111" s="67">
        <v>13.3</v>
      </c>
      <c r="S111" s="67">
        <v>13.17</v>
      </c>
      <c r="T111" s="67">
        <v>12.9</v>
      </c>
      <c r="U111" s="67">
        <v>12.5</v>
      </c>
      <c r="V111" s="67">
        <v>12.2</v>
      </c>
      <c r="W111" s="67">
        <v>11.83</v>
      </c>
      <c r="X111" s="67">
        <v>11.83</v>
      </c>
      <c r="Y111" s="67">
        <v>11.73</v>
      </c>
      <c r="Z111" s="67">
        <v>13.4</v>
      </c>
      <c r="AA111" s="67">
        <v>13.37</v>
      </c>
      <c r="AB111" s="67">
        <v>13.17</v>
      </c>
      <c r="AC111" s="67">
        <v>12.87</v>
      </c>
      <c r="AD111" s="67">
        <v>12.6</v>
      </c>
      <c r="AE111" s="67">
        <v>12.5</v>
      </c>
      <c r="AF111" s="67">
        <v>12.47</v>
      </c>
      <c r="AG111" s="67">
        <v>12.4</v>
      </c>
      <c r="AH111" s="67">
        <v>10.3</v>
      </c>
      <c r="AI111" s="67">
        <v>10.23</v>
      </c>
      <c r="AJ111" s="67">
        <v>10.17</v>
      </c>
      <c r="AK111" s="67">
        <v>10</v>
      </c>
      <c r="AL111" s="67">
        <v>11.83</v>
      </c>
      <c r="AM111" s="67">
        <v>11.97</v>
      </c>
      <c r="AN111" s="67">
        <v>12.1</v>
      </c>
      <c r="AO111" s="67">
        <v>12.53</v>
      </c>
      <c r="AP111" s="67">
        <v>12.77</v>
      </c>
      <c r="AQ111" s="67">
        <v>13.63</v>
      </c>
      <c r="AR111" s="67">
        <v>14.53</v>
      </c>
      <c r="AS111" s="67">
        <v>15.43</v>
      </c>
      <c r="AT111" s="67">
        <v>22.83</v>
      </c>
      <c r="AU111" s="67">
        <v>23.83</v>
      </c>
      <c r="AV111" s="67">
        <v>25.2</v>
      </c>
      <c r="AW111" s="67">
        <v>25.87</v>
      </c>
      <c r="AX111" s="67">
        <v>24.67</v>
      </c>
      <c r="AY111" s="67">
        <v>25</v>
      </c>
      <c r="AZ111" s="67">
        <v>25.33</v>
      </c>
      <c r="BA111" s="67">
        <v>26</v>
      </c>
      <c r="BB111" s="67">
        <v>26.33</v>
      </c>
      <c r="BC111" s="67">
        <v>26.33</v>
      </c>
      <c r="BD111" s="67">
        <v>26.33</v>
      </c>
      <c r="BE111" s="67">
        <v>26.33</v>
      </c>
      <c r="BF111" s="67">
        <v>26.33</v>
      </c>
      <c r="BG111" s="67">
        <v>26.33</v>
      </c>
      <c r="BH111" s="67">
        <v>22.67</v>
      </c>
      <c r="BI111" s="67">
        <v>23.33</v>
      </c>
      <c r="BJ111" s="67">
        <v>28.33</v>
      </c>
      <c r="BK111" s="67">
        <v>28.33</v>
      </c>
      <c r="BL111" s="67">
        <v>28.33</v>
      </c>
      <c r="BM111" s="67">
        <v>28.33</v>
      </c>
      <c r="BN111" s="67">
        <v>28.33</v>
      </c>
      <c r="BO111" s="67">
        <v>28.33</v>
      </c>
      <c r="BP111" s="67">
        <v>29.67</v>
      </c>
      <c r="BQ111" s="67">
        <v>29.67</v>
      </c>
      <c r="BR111" s="67">
        <v>29.33</v>
      </c>
      <c r="BS111" s="67">
        <v>29</v>
      </c>
      <c r="BT111" s="67">
        <v>28.33</v>
      </c>
      <c r="BU111" s="67">
        <v>28</v>
      </c>
      <c r="BV111" s="67">
        <v>27.67</v>
      </c>
      <c r="BW111" s="67">
        <v>27.33</v>
      </c>
      <c r="BX111" s="67">
        <v>26</v>
      </c>
      <c r="BY111" s="67">
        <v>24.67</v>
      </c>
      <c r="BZ111" s="67">
        <v>23.67</v>
      </c>
      <c r="CA111" s="67">
        <v>23.33</v>
      </c>
      <c r="CB111" s="67">
        <v>23</v>
      </c>
      <c r="CC111" s="67">
        <v>22.33</v>
      </c>
      <c r="CD111" s="67">
        <v>21.67</v>
      </c>
      <c r="CE111" s="67">
        <v>21</v>
      </c>
      <c r="CF111" s="67">
        <v>20</v>
      </c>
      <c r="CG111" s="67">
        <v>19</v>
      </c>
      <c r="CH111" s="67">
        <v>18.670000000000002</v>
      </c>
      <c r="CI111" s="67">
        <v>18.329999999999998</v>
      </c>
      <c r="CJ111" s="67">
        <v>17</v>
      </c>
      <c r="CK111" s="67">
        <v>16.670000000000002</v>
      </c>
      <c r="CL111" s="67">
        <v>16.329999999999998</v>
      </c>
      <c r="CM111" s="67">
        <v>16.329999999999998</v>
      </c>
      <c r="CN111" s="67">
        <v>16.329999999999998</v>
      </c>
      <c r="CO111" s="67">
        <v>16.329999999999998</v>
      </c>
      <c r="CP111" s="67">
        <v>16.329999999999998</v>
      </c>
      <c r="CQ111" s="67">
        <v>16.329999999999998</v>
      </c>
      <c r="CR111" s="67">
        <v>16.670000000000002</v>
      </c>
      <c r="CS111" s="67">
        <v>17.329999999999998</v>
      </c>
    </row>
    <row r="112" spans="1:97">
      <c r="A112" s="66">
        <v>44672</v>
      </c>
      <c r="B112" s="67">
        <v>15</v>
      </c>
      <c r="C112" s="67">
        <v>15.33</v>
      </c>
      <c r="D112" s="67">
        <v>15.67</v>
      </c>
      <c r="E112" s="67">
        <v>15.67</v>
      </c>
      <c r="F112" s="67">
        <v>16</v>
      </c>
      <c r="G112" s="67">
        <v>13.33</v>
      </c>
      <c r="H112" s="67">
        <v>14.09</v>
      </c>
      <c r="I112" s="67">
        <v>14.03</v>
      </c>
      <c r="J112" s="67">
        <v>14.24</v>
      </c>
      <c r="K112" s="67">
        <v>14.45</v>
      </c>
      <c r="L112" s="67">
        <v>11</v>
      </c>
      <c r="M112" s="67">
        <v>11.33</v>
      </c>
      <c r="N112" s="67">
        <v>14.33</v>
      </c>
      <c r="O112" s="67">
        <v>14</v>
      </c>
      <c r="P112" s="67">
        <v>15</v>
      </c>
      <c r="Q112" s="67">
        <v>15</v>
      </c>
      <c r="R112" s="67">
        <v>15</v>
      </c>
      <c r="S112" s="67">
        <v>14.67</v>
      </c>
      <c r="T112" s="67">
        <v>15.67</v>
      </c>
      <c r="U112" s="67">
        <v>15.33</v>
      </c>
      <c r="V112" s="67">
        <v>15</v>
      </c>
      <c r="W112" s="67">
        <v>15</v>
      </c>
      <c r="X112" s="67">
        <v>14.67</v>
      </c>
      <c r="Y112" s="67">
        <v>14.33</v>
      </c>
      <c r="Z112" s="67">
        <v>14</v>
      </c>
      <c r="AA112" s="67">
        <v>13.67</v>
      </c>
      <c r="AB112" s="67">
        <v>13.33</v>
      </c>
      <c r="AC112" s="67">
        <v>12.67</v>
      </c>
      <c r="AD112" s="67">
        <v>11</v>
      </c>
      <c r="AE112" s="67">
        <v>10</v>
      </c>
      <c r="AF112" s="67">
        <v>9.33</v>
      </c>
      <c r="AG112" s="67">
        <v>9</v>
      </c>
      <c r="AH112" s="67">
        <v>8.67</v>
      </c>
      <c r="AI112" s="67">
        <v>8.67</v>
      </c>
      <c r="AJ112" s="67">
        <v>10</v>
      </c>
      <c r="AK112" s="67">
        <v>10</v>
      </c>
      <c r="AL112" s="67">
        <v>10</v>
      </c>
      <c r="AM112" s="67">
        <v>10</v>
      </c>
      <c r="AN112" s="67">
        <v>10</v>
      </c>
      <c r="AO112" s="67">
        <v>10</v>
      </c>
      <c r="AP112" s="67">
        <v>13.67</v>
      </c>
      <c r="AQ112" s="67">
        <v>13.67</v>
      </c>
      <c r="AR112" s="67">
        <v>15.67</v>
      </c>
      <c r="AS112" s="67">
        <v>15.67</v>
      </c>
      <c r="AT112" s="67">
        <v>15.67</v>
      </c>
      <c r="AU112" s="67">
        <v>15.67</v>
      </c>
      <c r="AV112" s="67">
        <v>15.67</v>
      </c>
      <c r="AW112" s="67">
        <v>15.67</v>
      </c>
      <c r="AX112" s="67">
        <v>16.329999999999998</v>
      </c>
      <c r="AY112" s="67">
        <v>17</v>
      </c>
      <c r="AZ112" s="67">
        <v>17.329999999999998</v>
      </c>
      <c r="BA112" s="67">
        <v>17.670000000000002</v>
      </c>
      <c r="BB112" s="67">
        <v>18.670000000000002</v>
      </c>
      <c r="BC112" s="67">
        <v>19</v>
      </c>
      <c r="BD112" s="67">
        <v>19.670000000000002</v>
      </c>
      <c r="BE112" s="67">
        <v>20.329999999999998</v>
      </c>
      <c r="BF112" s="67">
        <v>16.670000000000002</v>
      </c>
      <c r="BG112" s="67">
        <v>17.329999999999998</v>
      </c>
      <c r="BH112" s="67">
        <v>16.670000000000002</v>
      </c>
      <c r="BI112" s="67">
        <v>16.670000000000002</v>
      </c>
      <c r="BJ112" s="67">
        <v>17</v>
      </c>
      <c r="BK112" s="67">
        <v>17.329999999999998</v>
      </c>
      <c r="BL112" s="67">
        <v>18</v>
      </c>
      <c r="BM112" s="67">
        <v>19</v>
      </c>
      <c r="BN112" s="67">
        <v>21</v>
      </c>
      <c r="BO112" s="67">
        <v>21.67</v>
      </c>
      <c r="BP112" s="67">
        <v>16.670000000000002</v>
      </c>
      <c r="BQ112" s="67">
        <v>17.329999999999998</v>
      </c>
      <c r="BR112" s="67">
        <v>15</v>
      </c>
      <c r="BS112" s="67">
        <v>15</v>
      </c>
      <c r="BT112" s="67">
        <v>16.670000000000002</v>
      </c>
      <c r="BU112" s="67">
        <v>16.670000000000002</v>
      </c>
      <c r="BV112" s="67">
        <v>16.670000000000002</v>
      </c>
      <c r="BW112" s="67">
        <v>16.670000000000002</v>
      </c>
      <c r="BX112" s="67">
        <v>20.67</v>
      </c>
      <c r="BY112" s="67">
        <v>20.329999999999998</v>
      </c>
      <c r="BZ112" s="67">
        <v>20</v>
      </c>
      <c r="CA112" s="67">
        <v>19.329999999999998</v>
      </c>
      <c r="CB112" s="67">
        <v>18.670000000000002</v>
      </c>
      <c r="CC112" s="67">
        <v>17.329999999999998</v>
      </c>
      <c r="CD112" s="67">
        <v>17.329999999999998</v>
      </c>
      <c r="CE112" s="67">
        <v>17</v>
      </c>
      <c r="CF112" s="67">
        <v>16.329999999999998</v>
      </c>
      <c r="CG112" s="67">
        <v>16</v>
      </c>
      <c r="CH112" s="67">
        <v>15.67</v>
      </c>
      <c r="CI112" s="67">
        <v>15.33</v>
      </c>
      <c r="CJ112" s="67">
        <v>15</v>
      </c>
      <c r="CK112" s="67">
        <v>14.67</v>
      </c>
      <c r="CL112" s="67">
        <v>14.67</v>
      </c>
      <c r="CM112" s="67">
        <v>14.67</v>
      </c>
      <c r="CN112" s="67">
        <v>14.67</v>
      </c>
      <c r="CO112" s="67">
        <v>14.67</v>
      </c>
      <c r="CP112" s="67">
        <v>14.67</v>
      </c>
      <c r="CQ112" s="67">
        <v>14.67</v>
      </c>
      <c r="CR112" s="67">
        <v>15</v>
      </c>
      <c r="CS112" s="67">
        <v>15.33</v>
      </c>
    </row>
    <row r="113" spans="1:865">
      <c r="A113" s="66">
        <v>44673</v>
      </c>
      <c r="B113" s="67">
        <v>13.58</v>
      </c>
      <c r="C113" s="67">
        <v>13.23</v>
      </c>
      <c r="D113" s="67">
        <v>12.85</v>
      </c>
      <c r="E113" s="67">
        <v>16.670000000000002</v>
      </c>
      <c r="F113" s="67">
        <v>16</v>
      </c>
      <c r="G113" s="67">
        <v>15.67</v>
      </c>
      <c r="H113" s="67">
        <v>15.33</v>
      </c>
      <c r="I113" s="67">
        <v>15</v>
      </c>
      <c r="J113" s="67">
        <v>15</v>
      </c>
      <c r="K113" s="67">
        <v>14.98</v>
      </c>
      <c r="L113" s="67">
        <v>18.329999999999998</v>
      </c>
      <c r="M113" s="67">
        <v>17.670000000000002</v>
      </c>
      <c r="N113" s="67">
        <v>17</v>
      </c>
      <c r="O113" s="67">
        <v>16.670000000000002</v>
      </c>
      <c r="P113" s="67">
        <v>18.329999999999998</v>
      </c>
      <c r="Q113" s="67">
        <v>18</v>
      </c>
      <c r="R113" s="67">
        <v>17.670000000000002</v>
      </c>
      <c r="S113" s="67">
        <v>17.329999999999998</v>
      </c>
      <c r="T113" s="67">
        <v>17</v>
      </c>
      <c r="U113" s="67">
        <v>16.670000000000002</v>
      </c>
      <c r="V113" s="67">
        <v>14</v>
      </c>
      <c r="W113" s="67">
        <v>13.33</v>
      </c>
      <c r="X113" s="67">
        <v>13</v>
      </c>
      <c r="Y113" s="67">
        <v>12.67</v>
      </c>
      <c r="Z113" s="67">
        <v>12.33</v>
      </c>
      <c r="AA113" s="67">
        <v>12</v>
      </c>
      <c r="AB113" s="67">
        <v>11.33</v>
      </c>
      <c r="AC113" s="67">
        <v>11</v>
      </c>
      <c r="AD113" s="67">
        <v>10</v>
      </c>
      <c r="AE113" s="67">
        <v>10</v>
      </c>
      <c r="AF113" s="67">
        <v>12.67</v>
      </c>
      <c r="AG113" s="67">
        <v>13</v>
      </c>
      <c r="AH113" s="67">
        <v>13.33</v>
      </c>
      <c r="AI113" s="67">
        <v>13.33</v>
      </c>
      <c r="AJ113" s="67">
        <v>10.33</v>
      </c>
      <c r="AK113" s="67">
        <v>10.33</v>
      </c>
      <c r="AL113" s="67">
        <v>10.33</v>
      </c>
      <c r="AM113" s="67">
        <v>10.33</v>
      </c>
      <c r="AN113" s="67">
        <v>10</v>
      </c>
      <c r="AO113" s="67">
        <v>9.67</v>
      </c>
      <c r="AP113" s="67">
        <v>10.33</v>
      </c>
      <c r="AQ113" s="67">
        <v>10.33</v>
      </c>
      <c r="AR113" s="67">
        <v>10.33</v>
      </c>
      <c r="AS113" s="67">
        <v>10.33</v>
      </c>
      <c r="AT113" s="67">
        <v>11.33</v>
      </c>
      <c r="AU113" s="67">
        <v>11.67</v>
      </c>
      <c r="AV113" s="67">
        <v>11.67</v>
      </c>
      <c r="AW113" s="67">
        <v>11.67</v>
      </c>
      <c r="AX113" s="67">
        <v>11.67</v>
      </c>
      <c r="AY113" s="67">
        <v>11.67</v>
      </c>
      <c r="AZ113" s="67">
        <v>11.67</v>
      </c>
      <c r="BA113" s="67">
        <v>11.67</v>
      </c>
      <c r="BB113" s="67">
        <v>11.67</v>
      </c>
      <c r="BC113" s="67">
        <v>12.33</v>
      </c>
      <c r="BD113" s="67">
        <v>12.33</v>
      </c>
      <c r="BE113" s="67">
        <v>12.33</v>
      </c>
      <c r="BF113" s="67">
        <v>17.329999999999998</v>
      </c>
      <c r="BG113" s="67">
        <v>18</v>
      </c>
      <c r="BH113" s="67">
        <v>18.670000000000002</v>
      </c>
      <c r="BI113" s="67">
        <v>19</v>
      </c>
      <c r="BJ113" s="67">
        <v>19</v>
      </c>
      <c r="BK113" s="67">
        <v>19.670000000000002</v>
      </c>
      <c r="BL113" s="67">
        <v>19.670000000000002</v>
      </c>
      <c r="BM113" s="67">
        <v>20</v>
      </c>
      <c r="BN113" s="67">
        <v>20.329999999999998</v>
      </c>
      <c r="BO113" s="67">
        <v>20.67</v>
      </c>
      <c r="BP113" s="67">
        <v>25</v>
      </c>
      <c r="BQ113" s="67">
        <v>25.67</v>
      </c>
      <c r="BR113" s="67">
        <v>26.67</v>
      </c>
      <c r="BS113" s="67">
        <v>26.67</v>
      </c>
      <c r="BT113" s="67">
        <v>26.33</v>
      </c>
      <c r="BU113" s="67">
        <v>26.33</v>
      </c>
      <c r="BV113" s="67">
        <v>26.67</v>
      </c>
      <c r="BW113" s="67">
        <v>26.33</v>
      </c>
      <c r="BX113" s="67">
        <v>26</v>
      </c>
      <c r="BY113" s="67">
        <v>25.67</v>
      </c>
      <c r="BZ113" s="67">
        <v>25</v>
      </c>
      <c r="CA113" s="67">
        <v>24</v>
      </c>
      <c r="CB113" s="67">
        <v>22.67</v>
      </c>
      <c r="CC113" s="67">
        <v>20.67</v>
      </c>
      <c r="CD113" s="67">
        <v>18.670000000000002</v>
      </c>
      <c r="CE113" s="67">
        <v>17.329999999999998</v>
      </c>
      <c r="CF113" s="67">
        <v>16.329999999999998</v>
      </c>
      <c r="CG113" s="67">
        <v>15.33</v>
      </c>
      <c r="CH113" s="67">
        <v>19.329999999999998</v>
      </c>
      <c r="CI113" s="67">
        <v>19.329999999999998</v>
      </c>
      <c r="CJ113" s="67">
        <v>19.670000000000002</v>
      </c>
      <c r="CK113" s="67">
        <v>20.329999999999998</v>
      </c>
      <c r="CL113" s="67">
        <v>26.67</v>
      </c>
      <c r="CM113" s="67">
        <v>26</v>
      </c>
      <c r="CN113" s="67">
        <v>25.67</v>
      </c>
      <c r="CO113" s="67">
        <v>25.33</v>
      </c>
      <c r="CP113" s="67">
        <v>24.67</v>
      </c>
      <c r="CQ113" s="67">
        <v>24</v>
      </c>
      <c r="CR113" s="67">
        <v>24</v>
      </c>
      <c r="CS113" s="67">
        <v>23.33</v>
      </c>
    </row>
    <row r="114" spans="1:865">
      <c r="A114" s="66">
        <v>44674</v>
      </c>
      <c r="B114" s="67">
        <v>28</v>
      </c>
      <c r="C114" s="67">
        <v>27.67</v>
      </c>
      <c r="D114" s="67">
        <v>27.33</v>
      </c>
      <c r="E114" s="67">
        <v>27</v>
      </c>
      <c r="F114" s="67">
        <v>26</v>
      </c>
      <c r="G114" s="67">
        <v>25.33</v>
      </c>
      <c r="H114" s="67">
        <v>28.67</v>
      </c>
      <c r="I114" s="67">
        <v>28.33</v>
      </c>
      <c r="J114" s="67">
        <v>28.67</v>
      </c>
      <c r="K114" s="67">
        <v>28.33</v>
      </c>
      <c r="L114" s="67">
        <v>27.33</v>
      </c>
      <c r="M114" s="67">
        <v>26.33</v>
      </c>
      <c r="N114" s="67">
        <v>23.33</v>
      </c>
      <c r="O114" s="67">
        <v>22.67</v>
      </c>
      <c r="P114" s="67">
        <v>21</v>
      </c>
      <c r="Q114" s="67">
        <v>20.329999999999998</v>
      </c>
      <c r="R114" s="67">
        <v>19.329999999999998</v>
      </c>
      <c r="S114" s="67">
        <v>19</v>
      </c>
      <c r="T114" s="67">
        <v>16</v>
      </c>
      <c r="U114" s="67">
        <v>15</v>
      </c>
      <c r="V114" s="67">
        <v>13.67</v>
      </c>
      <c r="W114" s="67">
        <v>12.67</v>
      </c>
      <c r="X114" s="67">
        <v>11.67</v>
      </c>
      <c r="Y114" s="67">
        <v>11.33</v>
      </c>
      <c r="Z114" s="67">
        <v>11</v>
      </c>
      <c r="AA114" s="67">
        <v>10.67</v>
      </c>
      <c r="AB114" s="67">
        <v>10.67</v>
      </c>
      <c r="AC114" s="67">
        <v>10.33</v>
      </c>
      <c r="AD114" s="67">
        <v>10</v>
      </c>
      <c r="AE114" s="67">
        <v>10</v>
      </c>
      <c r="AF114" s="67">
        <v>14.33</v>
      </c>
      <c r="AG114" s="67">
        <v>14</v>
      </c>
      <c r="AH114" s="67">
        <v>13.67</v>
      </c>
      <c r="AI114" s="67">
        <v>13.33</v>
      </c>
      <c r="AJ114" s="67">
        <v>13</v>
      </c>
      <c r="AK114" s="67">
        <v>12.67</v>
      </c>
      <c r="AL114" s="67">
        <v>11</v>
      </c>
      <c r="AM114" s="67">
        <v>10.67</v>
      </c>
      <c r="AN114" s="67">
        <v>10.67</v>
      </c>
      <c r="AO114" s="67">
        <v>10.33</v>
      </c>
      <c r="AP114" s="67">
        <v>10</v>
      </c>
      <c r="AQ114" s="67">
        <v>10.33</v>
      </c>
      <c r="AR114" s="67">
        <v>10.67</v>
      </c>
      <c r="AS114" s="67">
        <v>10.67</v>
      </c>
      <c r="AT114" s="67">
        <v>10.67</v>
      </c>
      <c r="AU114" s="67">
        <v>10.67</v>
      </c>
      <c r="AV114" s="67">
        <v>10.67</v>
      </c>
      <c r="AW114" s="67">
        <v>10.67</v>
      </c>
      <c r="AX114" s="67">
        <v>13</v>
      </c>
      <c r="AY114" s="67">
        <v>13</v>
      </c>
      <c r="AZ114" s="67">
        <v>15.33</v>
      </c>
      <c r="BA114" s="67">
        <v>16</v>
      </c>
      <c r="BB114" s="67">
        <v>18.329999999999998</v>
      </c>
      <c r="BC114" s="67">
        <v>19</v>
      </c>
      <c r="BD114" s="67">
        <v>25</v>
      </c>
      <c r="BE114" s="67">
        <v>25.67</v>
      </c>
      <c r="BF114" s="67">
        <v>26.33</v>
      </c>
      <c r="BG114" s="67">
        <v>27.33</v>
      </c>
      <c r="BH114" s="67">
        <v>28</v>
      </c>
      <c r="BI114" s="67">
        <v>28.67</v>
      </c>
      <c r="BJ114" s="67">
        <v>29.67</v>
      </c>
      <c r="BK114" s="67">
        <v>30.33</v>
      </c>
      <c r="BL114" s="67">
        <v>31</v>
      </c>
      <c r="BM114" s="67">
        <v>31.67</v>
      </c>
      <c r="BN114" s="67">
        <v>31.67</v>
      </c>
      <c r="BO114" s="67">
        <v>32.67</v>
      </c>
      <c r="BP114" s="67">
        <v>32.67</v>
      </c>
      <c r="BQ114" s="67">
        <v>32.67</v>
      </c>
      <c r="BR114" s="67">
        <v>32.67</v>
      </c>
      <c r="BS114" s="67">
        <v>32.67</v>
      </c>
      <c r="BT114" s="67">
        <v>32.67</v>
      </c>
      <c r="BU114" s="67">
        <v>32.67</v>
      </c>
      <c r="BV114" s="67">
        <v>29.53</v>
      </c>
      <c r="BW114" s="67">
        <v>29.2</v>
      </c>
      <c r="BX114" s="67">
        <v>28.53</v>
      </c>
      <c r="BY114" s="67">
        <v>27.87</v>
      </c>
      <c r="BZ114" s="67">
        <v>27.2</v>
      </c>
      <c r="CA114" s="67">
        <v>26.53</v>
      </c>
      <c r="CB114" s="67">
        <v>25.87</v>
      </c>
      <c r="CC114" s="67">
        <v>25.53</v>
      </c>
      <c r="CD114" s="67">
        <v>25.53</v>
      </c>
      <c r="CE114" s="67">
        <v>25.2</v>
      </c>
      <c r="CF114" s="67">
        <v>24.53</v>
      </c>
      <c r="CG114" s="67">
        <v>24.53</v>
      </c>
      <c r="CH114" s="67">
        <v>24.53</v>
      </c>
      <c r="CI114" s="67">
        <v>24.2</v>
      </c>
      <c r="CJ114" s="67">
        <v>23.87</v>
      </c>
      <c r="CK114" s="67">
        <v>24.87</v>
      </c>
      <c r="CL114" s="67">
        <v>20.67</v>
      </c>
      <c r="CM114" s="67">
        <v>20.53</v>
      </c>
      <c r="CN114" s="67">
        <v>17.87</v>
      </c>
      <c r="CO114" s="67">
        <v>18.2</v>
      </c>
      <c r="CP114" s="67">
        <v>18.329999999999998</v>
      </c>
      <c r="CQ114" s="67">
        <v>18.87</v>
      </c>
      <c r="CR114" s="67">
        <v>19</v>
      </c>
      <c r="CS114" s="67">
        <v>19.329999999999998</v>
      </c>
    </row>
    <row r="115" spans="1:865">
      <c r="A115" s="66">
        <v>44675</v>
      </c>
      <c r="B115" s="67">
        <v>18.670000000000002</v>
      </c>
      <c r="C115" s="67">
        <v>18.670000000000002</v>
      </c>
      <c r="D115" s="67">
        <v>18.329999999999998</v>
      </c>
      <c r="E115" s="67">
        <v>17.670000000000002</v>
      </c>
      <c r="F115" s="67">
        <v>17.670000000000002</v>
      </c>
      <c r="G115" s="67">
        <v>17.670000000000002</v>
      </c>
      <c r="H115" s="67">
        <v>17.329999999999998</v>
      </c>
      <c r="I115" s="67">
        <v>17.329999999999998</v>
      </c>
      <c r="J115" s="67">
        <v>17.329999999999998</v>
      </c>
      <c r="K115" s="67">
        <v>16.670000000000002</v>
      </c>
      <c r="L115" s="67">
        <v>18</v>
      </c>
      <c r="M115" s="67">
        <v>18</v>
      </c>
      <c r="N115" s="67">
        <v>17.329999999999998</v>
      </c>
      <c r="O115" s="67">
        <v>16.329999999999998</v>
      </c>
      <c r="P115" s="67">
        <v>16</v>
      </c>
      <c r="Q115" s="67">
        <v>15.33</v>
      </c>
      <c r="R115" s="67">
        <v>12.33</v>
      </c>
      <c r="S115" s="67">
        <v>12</v>
      </c>
      <c r="T115" s="67">
        <v>11.67</v>
      </c>
      <c r="U115" s="67">
        <v>11.33</v>
      </c>
      <c r="V115" s="67">
        <v>11</v>
      </c>
      <c r="W115" s="67">
        <v>10.33</v>
      </c>
      <c r="X115" s="67">
        <v>10</v>
      </c>
      <c r="Y115" s="67">
        <v>9.67</v>
      </c>
      <c r="Z115" s="67">
        <v>9.67</v>
      </c>
      <c r="AA115" s="67">
        <v>10</v>
      </c>
      <c r="AB115" s="67">
        <v>12.67</v>
      </c>
      <c r="AC115" s="67">
        <v>12.33</v>
      </c>
      <c r="AD115" s="67">
        <v>12</v>
      </c>
      <c r="AE115" s="67">
        <v>11.67</v>
      </c>
      <c r="AF115" s="67">
        <v>11.33</v>
      </c>
      <c r="AG115" s="67">
        <v>11</v>
      </c>
      <c r="AH115" s="67">
        <v>11</v>
      </c>
      <c r="AI115" s="67">
        <v>11</v>
      </c>
      <c r="AJ115" s="67">
        <v>10.67</v>
      </c>
      <c r="AK115" s="67">
        <v>10.33</v>
      </c>
      <c r="AL115" s="67">
        <v>11</v>
      </c>
      <c r="AM115" s="67">
        <v>10.67</v>
      </c>
      <c r="AN115" s="67">
        <v>8.33</v>
      </c>
      <c r="AO115" s="67">
        <v>8.33</v>
      </c>
      <c r="AP115" s="67">
        <v>8.33</v>
      </c>
      <c r="AQ115" s="67">
        <v>8.33</v>
      </c>
      <c r="AR115" s="67">
        <v>8.67</v>
      </c>
      <c r="AS115" s="67">
        <v>8.67</v>
      </c>
      <c r="AT115" s="67">
        <v>8.67</v>
      </c>
      <c r="AU115" s="67">
        <v>9.33</v>
      </c>
      <c r="AV115" s="67">
        <v>11.67</v>
      </c>
      <c r="AW115" s="67">
        <v>12.67</v>
      </c>
      <c r="AX115" s="67">
        <v>11.67</v>
      </c>
      <c r="AY115" s="67">
        <v>12.33</v>
      </c>
      <c r="AZ115" s="67">
        <v>10.67</v>
      </c>
      <c r="BA115" s="67">
        <v>10.67</v>
      </c>
      <c r="BB115" s="67">
        <v>11</v>
      </c>
      <c r="BC115" s="67">
        <v>11.67</v>
      </c>
      <c r="BD115" s="67">
        <v>16</v>
      </c>
      <c r="BE115" s="67">
        <v>16.670000000000002</v>
      </c>
      <c r="BF115" s="67">
        <v>17.329999999999998</v>
      </c>
      <c r="BG115" s="67">
        <v>18.670000000000002</v>
      </c>
      <c r="BH115" s="67">
        <v>20</v>
      </c>
      <c r="BI115" s="67">
        <v>21.33</v>
      </c>
      <c r="BJ115" s="67">
        <v>22</v>
      </c>
      <c r="BK115" s="67">
        <v>22.33</v>
      </c>
      <c r="BL115" s="67">
        <v>23</v>
      </c>
      <c r="BM115" s="67">
        <v>23</v>
      </c>
      <c r="BN115" s="67">
        <v>23</v>
      </c>
      <c r="BO115" s="67">
        <v>23</v>
      </c>
      <c r="BP115" s="67">
        <v>23</v>
      </c>
      <c r="BQ115" s="67">
        <v>23</v>
      </c>
      <c r="BR115" s="67">
        <v>23</v>
      </c>
      <c r="BS115" s="67">
        <v>23</v>
      </c>
      <c r="BT115" s="67">
        <v>26.67</v>
      </c>
      <c r="BU115" s="67">
        <v>26.67</v>
      </c>
      <c r="BV115" s="67">
        <v>26.67</v>
      </c>
      <c r="BW115" s="67">
        <v>26.67</v>
      </c>
      <c r="BX115" s="67">
        <v>23</v>
      </c>
      <c r="BY115" s="67">
        <v>22.33</v>
      </c>
      <c r="BZ115" s="67">
        <v>22</v>
      </c>
      <c r="CA115" s="67">
        <v>22</v>
      </c>
      <c r="CB115" s="67">
        <v>18.670000000000002</v>
      </c>
      <c r="CC115" s="67">
        <v>18.329999999999998</v>
      </c>
      <c r="CD115" s="67">
        <v>17.329999999999998</v>
      </c>
      <c r="CE115" s="67">
        <v>16.670000000000002</v>
      </c>
      <c r="CF115" s="67">
        <v>19</v>
      </c>
      <c r="CG115" s="67">
        <v>18.670000000000002</v>
      </c>
      <c r="CH115" s="67">
        <v>18.329999999999998</v>
      </c>
      <c r="CI115" s="67">
        <v>18.329999999999998</v>
      </c>
      <c r="CJ115" s="67">
        <v>16</v>
      </c>
      <c r="CK115" s="67">
        <v>15.67</v>
      </c>
      <c r="CL115" s="67">
        <v>15.33</v>
      </c>
      <c r="CM115" s="67">
        <v>16</v>
      </c>
      <c r="CN115" s="67">
        <v>16.329999999999998</v>
      </c>
      <c r="CO115" s="67">
        <v>16.670000000000002</v>
      </c>
      <c r="CP115" s="67">
        <v>17.329999999999998</v>
      </c>
      <c r="CQ115" s="67">
        <v>17.670000000000002</v>
      </c>
      <c r="CR115" s="67">
        <v>18</v>
      </c>
      <c r="CS115" s="67">
        <v>18.329999999999998</v>
      </c>
    </row>
    <row r="116" spans="1:865">
      <c r="A116" s="66">
        <v>44676</v>
      </c>
      <c r="B116" s="67">
        <v>12.33</v>
      </c>
      <c r="C116" s="67">
        <v>12.67</v>
      </c>
      <c r="D116" s="67">
        <v>12.67</v>
      </c>
      <c r="E116" s="67">
        <v>13</v>
      </c>
      <c r="F116" s="67">
        <v>13.33</v>
      </c>
      <c r="G116" s="67">
        <v>13.67</v>
      </c>
      <c r="H116" s="67">
        <v>14</v>
      </c>
      <c r="I116" s="67">
        <v>13.67</v>
      </c>
      <c r="J116" s="67">
        <v>16</v>
      </c>
      <c r="K116" s="67">
        <v>16.329999999999998</v>
      </c>
      <c r="L116" s="67">
        <v>16.329999999999998</v>
      </c>
      <c r="M116" s="67">
        <v>16</v>
      </c>
      <c r="N116" s="67">
        <v>15.67</v>
      </c>
      <c r="O116" s="67">
        <v>15.67</v>
      </c>
      <c r="P116" s="67">
        <v>11.67</v>
      </c>
      <c r="Q116" s="67">
        <v>11</v>
      </c>
      <c r="R116" s="67">
        <v>10.67</v>
      </c>
      <c r="S116" s="67">
        <v>10.67</v>
      </c>
      <c r="T116" s="67">
        <v>10.33</v>
      </c>
      <c r="U116" s="67">
        <v>10.33</v>
      </c>
      <c r="V116" s="67">
        <v>14</v>
      </c>
      <c r="W116" s="67">
        <v>13.67</v>
      </c>
      <c r="X116" s="67">
        <v>13</v>
      </c>
      <c r="Y116" s="67">
        <v>12.67</v>
      </c>
      <c r="Z116" s="67">
        <v>12.67</v>
      </c>
      <c r="AA116" s="67">
        <v>13</v>
      </c>
      <c r="AB116" s="67">
        <v>13</v>
      </c>
      <c r="AC116" s="67">
        <v>12.67</v>
      </c>
      <c r="AD116" s="67">
        <v>12.33</v>
      </c>
      <c r="AE116" s="67">
        <v>12</v>
      </c>
      <c r="AF116" s="67">
        <v>11.33</v>
      </c>
      <c r="AG116" s="67">
        <v>10.67</v>
      </c>
      <c r="AH116" s="67">
        <v>10.33</v>
      </c>
      <c r="AI116" s="67">
        <v>9.67</v>
      </c>
      <c r="AJ116" s="67">
        <v>9.67</v>
      </c>
      <c r="AK116" s="67">
        <v>9.67</v>
      </c>
      <c r="AL116" s="67">
        <v>8.33</v>
      </c>
      <c r="AM116" s="67">
        <v>8</v>
      </c>
      <c r="AN116" s="67">
        <v>7.67</v>
      </c>
      <c r="AO116" s="67">
        <v>7.33</v>
      </c>
      <c r="AP116" s="67">
        <v>7</v>
      </c>
      <c r="AQ116" s="67">
        <v>6.67</v>
      </c>
      <c r="AR116" s="67">
        <v>6.67</v>
      </c>
      <c r="AS116" s="67">
        <v>6.67</v>
      </c>
      <c r="AT116" s="67">
        <v>6.67</v>
      </c>
      <c r="AU116" s="67">
        <v>6.67</v>
      </c>
      <c r="AV116" s="67">
        <v>6.67</v>
      </c>
      <c r="AW116" s="67">
        <v>6.67</v>
      </c>
      <c r="AX116" s="67">
        <v>6.67</v>
      </c>
      <c r="AY116" s="67">
        <v>6.67</v>
      </c>
      <c r="AZ116" s="67">
        <v>6.67</v>
      </c>
      <c r="BA116" s="67">
        <v>6.67</v>
      </c>
      <c r="BB116" s="67">
        <v>6.67</v>
      </c>
      <c r="BC116" s="67">
        <v>6.67</v>
      </c>
      <c r="BD116" s="67">
        <v>6.67</v>
      </c>
      <c r="BE116" s="67">
        <v>6.67</v>
      </c>
      <c r="BF116" s="67">
        <v>6.67</v>
      </c>
      <c r="BG116" s="67">
        <v>6.67</v>
      </c>
      <c r="BH116" s="67">
        <v>7</v>
      </c>
      <c r="BI116" s="67">
        <v>8.33</v>
      </c>
      <c r="BJ116" s="67">
        <v>9.33</v>
      </c>
      <c r="BK116" s="67">
        <v>10.67</v>
      </c>
      <c r="BL116" s="67">
        <v>12</v>
      </c>
      <c r="BM116" s="67">
        <v>13.33</v>
      </c>
      <c r="BN116" s="67">
        <v>15</v>
      </c>
      <c r="BO116" s="67">
        <v>17</v>
      </c>
      <c r="BP116" s="67">
        <v>18.329999999999998</v>
      </c>
      <c r="BQ116" s="67">
        <v>20</v>
      </c>
      <c r="BR116" s="67">
        <v>20.67</v>
      </c>
      <c r="BS116" s="67">
        <v>21.33</v>
      </c>
      <c r="BT116" s="67">
        <v>22</v>
      </c>
      <c r="BU116" s="67">
        <v>22.33</v>
      </c>
      <c r="BV116" s="67">
        <v>22.33</v>
      </c>
      <c r="BW116" s="67">
        <v>22</v>
      </c>
      <c r="BX116" s="67">
        <v>17.5</v>
      </c>
      <c r="BY116" s="67">
        <v>17.170000000000002</v>
      </c>
      <c r="BZ116" s="67">
        <v>16.829999999999998</v>
      </c>
      <c r="CA116" s="67">
        <v>16.5</v>
      </c>
      <c r="CB116" s="67">
        <v>16.170000000000002</v>
      </c>
      <c r="CC116" s="67">
        <v>15.5</v>
      </c>
      <c r="CD116" s="67">
        <v>15.17</v>
      </c>
      <c r="CE116" s="67">
        <v>15.17</v>
      </c>
      <c r="CF116" s="67">
        <v>11.67</v>
      </c>
      <c r="CG116" s="67">
        <v>12</v>
      </c>
      <c r="CH116" s="67">
        <v>12.33</v>
      </c>
      <c r="CI116" s="67">
        <v>12.33</v>
      </c>
      <c r="CJ116" s="67">
        <v>12.67</v>
      </c>
      <c r="CK116" s="67">
        <v>12.83</v>
      </c>
      <c r="CL116" s="67">
        <v>12.83</v>
      </c>
      <c r="CM116" s="67">
        <v>12.83</v>
      </c>
      <c r="CN116" s="67">
        <v>14</v>
      </c>
      <c r="CO116" s="67">
        <v>14.67</v>
      </c>
      <c r="CP116" s="67">
        <v>15.33</v>
      </c>
      <c r="CQ116" s="67">
        <v>16</v>
      </c>
      <c r="CR116" s="67">
        <v>16</v>
      </c>
      <c r="CS116" s="67">
        <v>16</v>
      </c>
    </row>
    <row r="117" spans="1:865">
      <c r="A117" s="66">
        <v>44677</v>
      </c>
      <c r="B117" s="67">
        <v>14</v>
      </c>
      <c r="C117" s="67">
        <v>14</v>
      </c>
      <c r="D117" s="67">
        <v>14</v>
      </c>
      <c r="E117" s="67">
        <v>14.67</v>
      </c>
      <c r="F117" s="67">
        <v>15</v>
      </c>
      <c r="G117" s="67">
        <v>15</v>
      </c>
      <c r="H117" s="67">
        <v>14.33</v>
      </c>
      <c r="I117" s="67">
        <v>13.67</v>
      </c>
      <c r="J117" s="67">
        <v>13.33</v>
      </c>
      <c r="K117" s="67">
        <v>13.33</v>
      </c>
      <c r="L117" s="67">
        <v>16</v>
      </c>
      <c r="M117" s="67">
        <v>15.67</v>
      </c>
      <c r="N117" s="67">
        <v>15</v>
      </c>
      <c r="O117" s="67">
        <v>14</v>
      </c>
      <c r="P117" s="67">
        <v>13.33</v>
      </c>
      <c r="Q117" s="67">
        <v>12.67</v>
      </c>
      <c r="R117" s="67">
        <v>16</v>
      </c>
      <c r="S117" s="67">
        <v>15.67</v>
      </c>
      <c r="T117" s="67">
        <v>12.67</v>
      </c>
      <c r="U117" s="67">
        <v>12</v>
      </c>
      <c r="V117" s="67">
        <v>10.67</v>
      </c>
      <c r="W117" s="67">
        <v>10.33</v>
      </c>
      <c r="X117" s="67">
        <v>10</v>
      </c>
      <c r="Y117" s="67">
        <v>9.33</v>
      </c>
      <c r="Z117" s="67">
        <v>8.67</v>
      </c>
      <c r="AA117" s="67">
        <v>8.33</v>
      </c>
      <c r="AB117" s="67">
        <v>8</v>
      </c>
      <c r="AC117" s="67">
        <v>8</v>
      </c>
      <c r="AD117" s="67">
        <v>7.67</v>
      </c>
      <c r="AE117" s="67">
        <v>7.67</v>
      </c>
      <c r="AF117" s="67">
        <v>7.67</v>
      </c>
      <c r="AG117" s="67">
        <v>7.33</v>
      </c>
      <c r="AH117" s="67">
        <v>7</v>
      </c>
      <c r="AI117" s="67">
        <v>7</v>
      </c>
      <c r="AJ117" s="67">
        <v>6.67</v>
      </c>
      <c r="AK117" s="67">
        <v>6.67</v>
      </c>
      <c r="AL117" s="67">
        <v>6.67</v>
      </c>
      <c r="AM117" s="67">
        <v>6.67</v>
      </c>
      <c r="AN117" s="67">
        <v>6.67</v>
      </c>
      <c r="AO117" s="67">
        <v>6.67</v>
      </c>
      <c r="AP117" s="67">
        <v>6.67</v>
      </c>
      <c r="AQ117" s="67">
        <v>6.67</v>
      </c>
      <c r="AR117" s="67">
        <v>6.67</v>
      </c>
      <c r="AS117" s="67">
        <v>6.67</v>
      </c>
      <c r="AT117" s="67">
        <v>6.67</v>
      </c>
      <c r="AU117" s="67">
        <v>6.67</v>
      </c>
      <c r="AV117" s="67">
        <v>6.67</v>
      </c>
      <c r="AW117" s="67">
        <v>6.67</v>
      </c>
      <c r="AX117" s="67">
        <v>6.67</v>
      </c>
      <c r="AY117" s="67">
        <v>6.67</v>
      </c>
      <c r="AZ117" s="67">
        <v>6.67</v>
      </c>
      <c r="BA117" s="67">
        <v>6.67</v>
      </c>
      <c r="BB117" s="67">
        <v>6.67</v>
      </c>
      <c r="BC117" s="67">
        <v>6.67</v>
      </c>
      <c r="BD117" s="67">
        <v>6.67</v>
      </c>
      <c r="BE117" s="67">
        <v>7</v>
      </c>
      <c r="BF117" s="67">
        <v>8.33</v>
      </c>
      <c r="BG117" s="67">
        <v>9.67</v>
      </c>
      <c r="BH117" s="67">
        <v>10.33</v>
      </c>
      <c r="BI117" s="67">
        <v>12</v>
      </c>
      <c r="BJ117" s="67">
        <v>13.33</v>
      </c>
      <c r="BK117" s="67">
        <v>15.33</v>
      </c>
      <c r="BL117" s="67">
        <v>20</v>
      </c>
      <c r="BM117" s="67">
        <v>20.67</v>
      </c>
      <c r="BN117" s="67">
        <v>21</v>
      </c>
      <c r="BO117" s="67">
        <v>21.33</v>
      </c>
      <c r="BP117" s="67">
        <v>21.33</v>
      </c>
      <c r="BQ117" s="67">
        <v>21.33</v>
      </c>
      <c r="BR117" s="67">
        <v>23.33</v>
      </c>
      <c r="BS117" s="67">
        <v>23.33</v>
      </c>
      <c r="BT117" s="67">
        <v>23</v>
      </c>
      <c r="BU117" s="67">
        <v>23</v>
      </c>
      <c r="BV117" s="67">
        <v>22</v>
      </c>
      <c r="BW117" s="67">
        <v>21.33</v>
      </c>
      <c r="BX117" s="67">
        <v>24</v>
      </c>
      <c r="BY117" s="67">
        <v>23.33</v>
      </c>
      <c r="BZ117" s="67">
        <v>22.67</v>
      </c>
      <c r="CA117" s="67">
        <v>22</v>
      </c>
      <c r="CB117" s="67">
        <v>26.67</v>
      </c>
      <c r="CC117" s="67">
        <v>26.33</v>
      </c>
      <c r="CD117" s="67">
        <v>26</v>
      </c>
      <c r="CE117" s="67">
        <v>25.67</v>
      </c>
      <c r="CF117" s="67">
        <v>25.33</v>
      </c>
      <c r="CG117" s="67">
        <v>24.67</v>
      </c>
      <c r="CH117" s="67">
        <v>19.670000000000002</v>
      </c>
      <c r="CI117" s="67">
        <v>19.329999999999998</v>
      </c>
      <c r="CJ117" s="67">
        <v>19.329999999999998</v>
      </c>
      <c r="CK117" s="67">
        <v>19</v>
      </c>
      <c r="CL117" s="67">
        <v>16.670000000000002</v>
      </c>
      <c r="CM117" s="67">
        <v>16.670000000000002</v>
      </c>
      <c r="CN117" s="67">
        <v>16.670000000000002</v>
      </c>
      <c r="CO117" s="67">
        <v>16.670000000000002</v>
      </c>
      <c r="CP117" s="67">
        <v>16.670000000000002</v>
      </c>
      <c r="CQ117" s="67">
        <v>17</v>
      </c>
      <c r="CR117" s="67">
        <v>17.329999999999998</v>
      </c>
      <c r="CS117" s="67">
        <v>17.670000000000002</v>
      </c>
    </row>
    <row r="118" spans="1:865">
      <c r="A118" s="66">
        <v>44678</v>
      </c>
      <c r="B118" s="67">
        <v>21</v>
      </c>
      <c r="C118" s="67">
        <v>20.67</v>
      </c>
      <c r="D118" s="67">
        <v>20.67</v>
      </c>
      <c r="E118" s="67">
        <v>20.329999999999998</v>
      </c>
      <c r="F118" s="67">
        <v>20</v>
      </c>
      <c r="G118" s="67">
        <v>20</v>
      </c>
      <c r="H118" s="67">
        <v>19.670000000000002</v>
      </c>
      <c r="I118" s="67">
        <v>19</v>
      </c>
      <c r="J118" s="67">
        <v>22.67</v>
      </c>
      <c r="K118" s="67">
        <v>22.67</v>
      </c>
      <c r="L118" s="67">
        <v>22.67</v>
      </c>
      <c r="M118" s="67">
        <v>22</v>
      </c>
      <c r="N118" s="67">
        <v>20.329999999999998</v>
      </c>
      <c r="O118" s="67">
        <v>19.670000000000002</v>
      </c>
      <c r="P118" s="67">
        <v>23.33</v>
      </c>
      <c r="Q118" s="67">
        <v>23</v>
      </c>
      <c r="R118" s="67">
        <v>22.67</v>
      </c>
      <c r="S118" s="67">
        <v>22.67</v>
      </c>
      <c r="T118" s="67">
        <v>20.329999999999998</v>
      </c>
      <c r="U118" s="67">
        <v>20</v>
      </c>
      <c r="V118" s="67">
        <v>19.329999999999998</v>
      </c>
      <c r="W118" s="67">
        <v>19.329999999999998</v>
      </c>
      <c r="X118" s="67">
        <v>19.329999999999998</v>
      </c>
      <c r="Y118" s="67">
        <v>19</v>
      </c>
      <c r="Z118" s="67">
        <v>18.670000000000002</v>
      </c>
      <c r="AA118" s="67">
        <v>18</v>
      </c>
      <c r="AB118" s="67">
        <v>20.67</v>
      </c>
      <c r="AC118" s="67">
        <v>20</v>
      </c>
      <c r="AD118" s="67">
        <v>20</v>
      </c>
      <c r="AE118" s="67">
        <v>19.670000000000002</v>
      </c>
      <c r="AF118" s="67">
        <v>16.329999999999998</v>
      </c>
      <c r="AG118" s="67">
        <v>16</v>
      </c>
      <c r="AH118" s="67">
        <v>16</v>
      </c>
      <c r="AI118" s="67">
        <v>16</v>
      </c>
      <c r="AJ118" s="67">
        <v>11.67</v>
      </c>
      <c r="AK118" s="67">
        <v>11</v>
      </c>
      <c r="AL118" s="67">
        <v>10.33</v>
      </c>
      <c r="AM118" s="67">
        <v>10</v>
      </c>
      <c r="AN118" s="67">
        <v>10</v>
      </c>
      <c r="AO118" s="67">
        <v>10</v>
      </c>
      <c r="AP118" s="67">
        <v>17</v>
      </c>
      <c r="AQ118" s="67">
        <v>18</v>
      </c>
      <c r="AR118" s="67">
        <v>15</v>
      </c>
      <c r="AS118" s="67">
        <v>15</v>
      </c>
      <c r="AT118" s="67">
        <v>15.67</v>
      </c>
      <c r="AU118" s="67">
        <v>16.329999999999998</v>
      </c>
      <c r="AV118" s="67">
        <v>15</v>
      </c>
      <c r="AW118" s="67">
        <v>15</v>
      </c>
      <c r="AX118" s="67">
        <v>15.67</v>
      </c>
      <c r="AY118" s="67">
        <v>16.329999999999998</v>
      </c>
      <c r="AZ118" s="67">
        <v>15</v>
      </c>
      <c r="BA118" s="67">
        <v>15</v>
      </c>
      <c r="BB118" s="67">
        <v>15.67</v>
      </c>
      <c r="BC118" s="67">
        <v>17</v>
      </c>
      <c r="BD118" s="67">
        <v>22.33</v>
      </c>
      <c r="BE118" s="67">
        <v>23</v>
      </c>
      <c r="BF118" s="67">
        <v>23.67</v>
      </c>
      <c r="BG118" s="67">
        <v>24.33</v>
      </c>
      <c r="BH118" s="67">
        <v>25</v>
      </c>
      <c r="BI118" s="67">
        <v>25</v>
      </c>
      <c r="BJ118" s="67">
        <v>25</v>
      </c>
      <c r="BK118" s="67">
        <v>25</v>
      </c>
      <c r="BL118" s="67">
        <v>25</v>
      </c>
      <c r="BM118" s="67">
        <v>25</v>
      </c>
      <c r="BN118" s="67">
        <v>29.33</v>
      </c>
      <c r="BO118" s="67">
        <v>28.67</v>
      </c>
      <c r="BP118" s="67">
        <v>28.33</v>
      </c>
      <c r="BQ118" s="67">
        <v>28</v>
      </c>
      <c r="BR118" s="67">
        <v>27.33</v>
      </c>
      <c r="BS118" s="67">
        <v>27</v>
      </c>
      <c r="BT118" s="67">
        <v>26.67</v>
      </c>
      <c r="BU118" s="67">
        <v>26.33</v>
      </c>
      <c r="BV118" s="67">
        <v>26</v>
      </c>
      <c r="BW118" s="67">
        <v>25.67</v>
      </c>
      <c r="BX118" s="67">
        <v>25.33</v>
      </c>
      <c r="BY118" s="67">
        <v>24.33</v>
      </c>
      <c r="BZ118" s="67">
        <v>24</v>
      </c>
      <c r="CA118" s="67">
        <v>23.67</v>
      </c>
      <c r="CB118" s="67">
        <v>25</v>
      </c>
      <c r="CC118" s="67">
        <v>25</v>
      </c>
      <c r="CD118" s="67">
        <v>24.67</v>
      </c>
      <c r="CE118" s="67">
        <v>24.33</v>
      </c>
      <c r="CF118" s="67">
        <v>23.33</v>
      </c>
      <c r="CG118" s="67">
        <v>23</v>
      </c>
      <c r="CH118" s="67">
        <v>21.67</v>
      </c>
      <c r="CI118" s="67">
        <v>21</v>
      </c>
      <c r="CJ118" s="67">
        <v>18.329999999999998</v>
      </c>
      <c r="CK118" s="67">
        <v>17.329999999999998</v>
      </c>
      <c r="CL118" s="67">
        <v>16.670000000000002</v>
      </c>
      <c r="CM118" s="67">
        <v>16</v>
      </c>
      <c r="CN118" s="67">
        <v>13.33</v>
      </c>
      <c r="CO118" s="67">
        <v>12.67</v>
      </c>
      <c r="CP118" s="67">
        <v>12</v>
      </c>
      <c r="CQ118" s="67">
        <v>11.67</v>
      </c>
      <c r="CR118" s="67">
        <v>16.670000000000002</v>
      </c>
      <c r="CS118" s="67">
        <v>16.670000000000002</v>
      </c>
    </row>
    <row r="119" spans="1:865">
      <c r="A119" s="66">
        <v>44679</v>
      </c>
      <c r="B119" s="67">
        <v>14</v>
      </c>
      <c r="C119" s="67">
        <v>13.33</v>
      </c>
      <c r="D119" s="67">
        <v>13.67</v>
      </c>
      <c r="E119" s="67">
        <v>12.67</v>
      </c>
      <c r="F119" s="67">
        <v>12.33</v>
      </c>
      <c r="G119" s="67">
        <v>12.33</v>
      </c>
      <c r="H119" s="67">
        <v>12</v>
      </c>
      <c r="I119" s="67">
        <v>12.33</v>
      </c>
      <c r="J119" s="67">
        <v>18.329999999999998</v>
      </c>
      <c r="K119" s="67">
        <v>18</v>
      </c>
      <c r="L119" s="67">
        <v>17.329999999999998</v>
      </c>
      <c r="M119" s="67">
        <v>17.329999999999998</v>
      </c>
      <c r="N119" s="67">
        <v>16.670000000000002</v>
      </c>
      <c r="O119" s="67">
        <v>16.329999999999998</v>
      </c>
      <c r="P119" s="67">
        <v>18.329999999999998</v>
      </c>
      <c r="Q119" s="67">
        <v>18</v>
      </c>
      <c r="R119" s="67">
        <v>18.670000000000002</v>
      </c>
      <c r="S119" s="67">
        <v>18.329999999999998</v>
      </c>
      <c r="T119" s="67">
        <v>18</v>
      </c>
      <c r="U119" s="67">
        <v>18</v>
      </c>
      <c r="V119" s="67">
        <v>18.670000000000002</v>
      </c>
      <c r="W119" s="67">
        <v>18.329999999999998</v>
      </c>
      <c r="X119" s="67">
        <v>18</v>
      </c>
      <c r="Y119" s="67">
        <v>18</v>
      </c>
      <c r="Z119" s="67">
        <v>17.670000000000002</v>
      </c>
      <c r="AA119" s="67">
        <v>17.329999999999998</v>
      </c>
      <c r="AB119" s="67">
        <v>17.329999999999998</v>
      </c>
      <c r="AC119" s="67">
        <v>16</v>
      </c>
      <c r="AD119" s="67">
        <v>15</v>
      </c>
      <c r="AE119" s="67">
        <v>13.67</v>
      </c>
      <c r="AF119" s="67">
        <v>12.67</v>
      </c>
      <c r="AG119" s="67">
        <v>12</v>
      </c>
      <c r="AH119" s="67">
        <v>13</v>
      </c>
      <c r="AI119" s="67">
        <v>13</v>
      </c>
      <c r="AJ119" s="67">
        <v>13</v>
      </c>
      <c r="AK119" s="67">
        <v>12</v>
      </c>
      <c r="AL119" s="67">
        <v>12</v>
      </c>
      <c r="AM119" s="67">
        <v>11.33</v>
      </c>
      <c r="AN119" s="67">
        <v>11</v>
      </c>
      <c r="AO119" s="67">
        <v>10.67</v>
      </c>
      <c r="AP119" s="67">
        <v>11</v>
      </c>
      <c r="AQ119" s="67">
        <v>11.33</v>
      </c>
      <c r="AR119" s="67">
        <v>9</v>
      </c>
      <c r="AS119" s="67">
        <v>9</v>
      </c>
      <c r="AT119" s="67">
        <v>9.33</v>
      </c>
      <c r="AU119" s="67">
        <v>9.67</v>
      </c>
      <c r="AV119" s="67">
        <v>8.33</v>
      </c>
      <c r="AW119" s="67">
        <v>8.33</v>
      </c>
      <c r="AX119" s="67">
        <v>9</v>
      </c>
      <c r="AY119" s="67">
        <v>10.33</v>
      </c>
      <c r="AZ119" s="67">
        <v>11.67</v>
      </c>
      <c r="BA119" s="67">
        <v>13</v>
      </c>
      <c r="BB119" s="67">
        <v>13.67</v>
      </c>
      <c r="BC119" s="67">
        <v>14</v>
      </c>
      <c r="BD119" s="67">
        <v>14.33</v>
      </c>
      <c r="BE119" s="67">
        <v>15.67</v>
      </c>
      <c r="BF119" s="67">
        <v>16.670000000000002</v>
      </c>
      <c r="BG119" s="67">
        <v>18</v>
      </c>
      <c r="BH119" s="67">
        <v>19</v>
      </c>
      <c r="BI119" s="67">
        <v>20.329999999999998</v>
      </c>
      <c r="BJ119" s="67">
        <v>21</v>
      </c>
      <c r="BK119" s="67">
        <v>21.67</v>
      </c>
      <c r="BL119" s="67">
        <v>17.329999999999998</v>
      </c>
      <c r="BM119" s="67">
        <v>17.670000000000002</v>
      </c>
      <c r="BN119" s="67">
        <v>18.329999999999998</v>
      </c>
      <c r="BO119" s="67">
        <v>15</v>
      </c>
      <c r="BP119" s="67">
        <v>15</v>
      </c>
      <c r="BQ119" s="67">
        <v>15.33</v>
      </c>
      <c r="BR119" s="67">
        <v>15.33</v>
      </c>
      <c r="BS119" s="67">
        <v>15.67</v>
      </c>
      <c r="BT119" s="67">
        <v>16.329999999999998</v>
      </c>
      <c r="BU119" s="67">
        <v>17</v>
      </c>
      <c r="BV119" s="67">
        <v>17.670000000000002</v>
      </c>
      <c r="BW119" s="67">
        <v>22.33</v>
      </c>
      <c r="BX119" s="67">
        <v>22.33</v>
      </c>
      <c r="BY119" s="67">
        <v>22.33</v>
      </c>
      <c r="BZ119" s="67">
        <v>22.33</v>
      </c>
      <c r="CA119" s="67">
        <v>22</v>
      </c>
      <c r="CB119" s="67">
        <v>21.33</v>
      </c>
      <c r="CC119" s="67">
        <v>19.329999999999998</v>
      </c>
      <c r="CD119" s="67">
        <v>15</v>
      </c>
      <c r="CE119" s="67">
        <v>14.67</v>
      </c>
      <c r="CF119" s="67">
        <v>14</v>
      </c>
      <c r="CG119" s="67">
        <v>13.67</v>
      </c>
      <c r="CH119" s="67">
        <v>11</v>
      </c>
      <c r="CI119" s="67">
        <v>10.67</v>
      </c>
      <c r="CJ119" s="67">
        <v>10.33</v>
      </c>
      <c r="CK119" s="67">
        <v>10</v>
      </c>
      <c r="CL119" s="67">
        <v>8.33</v>
      </c>
      <c r="CM119" s="67">
        <v>8.33</v>
      </c>
      <c r="CN119" s="67">
        <v>8.33</v>
      </c>
      <c r="CO119" s="67">
        <v>8.33</v>
      </c>
      <c r="CP119" s="67">
        <v>8.67</v>
      </c>
      <c r="CQ119" s="67">
        <v>9</v>
      </c>
      <c r="CR119" s="67">
        <v>9.33</v>
      </c>
      <c r="CS119" s="67">
        <v>9.67</v>
      </c>
    </row>
    <row r="120" spans="1:865">
      <c r="A120" s="66">
        <v>44680</v>
      </c>
      <c r="B120" s="67">
        <v>13</v>
      </c>
      <c r="C120" s="67">
        <v>13.67</v>
      </c>
      <c r="D120" s="67">
        <v>14</v>
      </c>
      <c r="E120" s="67">
        <v>12.67</v>
      </c>
      <c r="F120" s="67">
        <v>13.33</v>
      </c>
      <c r="G120" s="67">
        <v>13.67</v>
      </c>
      <c r="H120" s="67">
        <v>14</v>
      </c>
      <c r="I120" s="67">
        <v>14.33</v>
      </c>
      <c r="J120" s="67">
        <v>15</v>
      </c>
      <c r="K120" s="67">
        <v>15.67</v>
      </c>
      <c r="L120" s="67">
        <v>16</v>
      </c>
      <c r="M120" s="67">
        <v>16.670000000000002</v>
      </c>
      <c r="N120" s="67">
        <v>17.670000000000002</v>
      </c>
      <c r="O120" s="67">
        <v>17.670000000000002</v>
      </c>
      <c r="P120" s="67">
        <v>11.67</v>
      </c>
      <c r="Q120" s="67">
        <v>12</v>
      </c>
      <c r="R120" s="67">
        <v>12.33</v>
      </c>
      <c r="S120" s="67">
        <v>12.67</v>
      </c>
      <c r="T120" s="67">
        <v>10</v>
      </c>
      <c r="U120" s="67">
        <v>10.33</v>
      </c>
      <c r="V120" s="67">
        <v>11</v>
      </c>
      <c r="W120" s="67">
        <v>11</v>
      </c>
      <c r="X120" s="67">
        <v>8.67</v>
      </c>
      <c r="Y120" s="67">
        <v>9</v>
      </c>
      <c r="Z120" s="67">
        <v>9.33</v>
      </c>
      <c r="AA120" s="67">
        <v>9.67</v>
      </c>
      <c r="AB120" s="67">
        <v>10</v>
      </c>
      <c r="AC120" s="67">
        <v>10.33</v>
      </c>
      <c r="AD120" s="67">
        <v>10</v>
      </c>
      <c r="AE120" s="67">
        <v>9.67</v>
      </c>
      <c r="AF120" s="67">
        <v>11.67</v>
      </c>
      <c r="AG120" s="67">
        <v>11.33</v>
      </c>
      <c r="AH120" s="67">
        <v>11</v>
      </c>
      <c r="AI120" s="67">
        <v>10</v>
      </c>
      <c r="AJ120" s="67">
        <v>9.33</v>
      </c>
      <c r="AK120" s="67">
        <v>8.67</v>
      </c>
      <c r="AL120" s="67">
        <v>8.33</v>
      </c>
      <c r="AM120" s="67">
        <v>8.33</v>
      </c>
      <c r="AN120" s="67">
        <v>8.33</v>
      </c>
      <c r="AO120" s="67">
        <v>8.33</v>
      </c>
      <c r="AP120" s="67">
        <v>8.33</v>
      </c>
      <c r="AQ120" s="67">
        <v>8.33</v>
      </c>
      <c r="AR120" s="67">
        <v>8.33</v>
      </c>
      <c r="AS120" s="67">
        <v>8.33</v>
      </c>
      <c r="AT120" s="67">
        <v>8.33</v>
      </c>
      <c r="AU120" s="67">
        <v>8.33</v>
      </c>
      <c r="AV120" s="67">
        <v>15</v>
      </c>
      <c r="AW120" s="67">
        <v>14.67</v>
      </c>
      <c r="AX120" s="67">
        <v>11.33</v>
      </c>
      <c r="AY120" s="67">
        <v>11</v>
      </c>
      <c r="AZ120" s="67">
        <v>13.33</v>
      </c>
      <c r="BA120" s="67">
        <v>13.33</v>
      </c>
      <c r="BB120" s="67">
        <v>13.67</v>
      </c>
      <c r="BC120" s="67">
        <v>13.67</v>
      </c>
      <c r="BD120" s="67">
        <v>12</v>
      </c>
      <c r="BE120" s="67">
        <v>12</v>
      </c>
      <c r="BF120" s="67">
        <v>12.33</v>
      </c>
      <c r="BG120" s="67">
        <v>12.33</v>
      </c>
      <c r="BH120" s="67">
        <v>11</v>
      </c>
      <c r="BI120" s="67">
        <v>11.33</v>
      </c>
      <c r="BJ120" s="67">
        <v>11.67</v>
      </c>
      <c r="BK120" s="67">
        <v>12</v>
      </c>
      <c r="BL120" s="67">
        <v>12.67</v>
      </c>
      <c r="BM120" s="67">
        <v>13.33</v>
      </c>
      <c r="BN120" s="67">
        <v>14.33</v>
      </c>
      <c r="BO120" s="67">
        <v>15.33</v>
      </c>
      <c r="BP120" s="67">
        <v>16.670000000000002</v>
      </c>
      <c r="BQ120" s="67">
        <v>16.670000000000002</v>
      </c>
      <c r="BR120" s="67">
        <v>16.670000000000002</v>
      </c>
      <c r="BS120" s="67">
        <v>15.33</v>
      </c>
      <c r="BT120" s="67">
        <v>15</v>
      </c>
      <c r="BU120" s="67">
        <v>15</v>
      </c>
      <c r="BV120" s="67">
        <v>15</v>
      </c>
      <c r="BW120" s="67">
        <v>14.67</v>
      </c>
      <c r="BX120" s="67">
        <v>18</v>
      </c>
      <c r="BY120" s="67">
        <v>17.670000000000002</v>
      </c>
      <c r="BZ120" s="67">
        <v>21.67</v>
      </c>
      <c r="CA120" s="67">
        <v>21.33</v>
      </c>
      <c r="CB120" s="67">
        <v>21</v>
      </c>
      <c r="CC120" s="67">
        <v>20.67</v>
      </c>
      <c r="CD120" s="67">
        <v>20.67</v>
      </c>
      <c r="CE120" s="67">
        <v>20.329999999999998</v>
      </c>
      <c r="CF120" s="67">
        <v>20</v>
      </c>
      <c r="CG120" s="67">
        <v>19.670000000000002</v>
      </c>
      <c r="CH120" s="67">
        <v>15</v>
      </c>
      <c r="CI120" s="67">
        <v>14</v>
      </c>
      <c r="CJ120" s="67">
        <v>13.67</v>
      </c>
      <c r="CK120" s="67">
        <v>13.33</v>
      </c>
      <c r="CL120" s="67">
        <v>13</v>
      </c>
      <c r="CM120" s="67">
        <v>12.67</v>
      </c>
      <c r="CN120" s="67">
        <v>13</v>
      </c>
      <c r="CO120" s="67">
        <v>13.33</v>
      </c>
      <c r="CP120" s="67">
        <v>13.67</v>
      </c>
      <c r="CQ120" s="67">
        <v>14</v>
      </c>
      <c r="CR120" s="67">
        <v>14.33</v>
      </c>
      <c r="CS120" s="67">
        <v>14.67</v>
      </c>
    </row>
    <row r="121" spans="1:865">
      <c r="A121" s="66">
        <v>44681</v>
      </c>
      <c r="B121" s="67">
        <v>19</v>
      </c>
      <c r="C121" s="67">
        <v>19</v>
      </c>
      <c r="D121" s="67">
        <v>19.329999999999998</v>
      </c>
      <c r="E121" s="67">
        <v>19</v>
      </c>
      <c r="F121" s="67">
        <v>19.670000000000002</v>
      </c>
      <c r="G121" s="67">
        <v>20</v>
      </c>
      <c r="H121" s="67">
        <v>21.33</v>
      </c>
      <c r="I121" s="67">
        <v>22.33</v>
      </c>
      <c r="J121" s="67">
        <v>18.329999999999998</v>
      </c>
      <c r="K121" s="67">
        <v>18</v>
      </c>
      <c r="L121" s="67">
        <v>17.329999999999998</v>
      </c>
      <c r="M121" s="67">
        <v>16.670000000000002</v>
      </c>
      <c r="N121" s="67">
        <v>14.67</v>
      </c>
      <c r="O121" s="67">
        <v>14.33</v>
      </c>
      <c r="P121" s="67">
        <v>14</v>
      </c>
      <c r="Q121" s="67">
        <v>14</v>
      </c>
      <c r="R121" s="67">
        <v>14</v>
      </c>
      <c r="S121" s="67">
        <v>14</v>
      </c>
      <c r="T121" s="67">
        <v>18</v>
      </c>
      <c r="U121" s="67">
        <v>17.670000000000002</v>
      </c>
      <c r="V121" s="67">
        <v>17.670000000000002</v>
      </c>
      <c r="W121" s="67">
        <v>17.670000000000002</v>
      </c>
      <c r="X121" s="67">
        <v>17.329999999999998</v>
      </c>
      <c r="Y121" s="67">
        <v>16.670000000000002</v>
      </c>
      <c r="Z121" s="67">
        <v>15.67</v>
      </c>
      <c r="AA121" s="67">
        <v>14.67</v>
      </c>
      <c r="AB121" s="67">
        <v>14</v>
      </c>
      <c r="AC121" s="67">
        <v>14</v>
      </c>
      <c r="AD121" s="67">
        <v>14</v>
      </c>
      <c r="AE121" s="67">
        <v>14</v>
      </c>
      <c r="AF121" s="67">
        <v>13</v>
      </c>
      <c r="AG121" s="67">
        <v>12.67</v>
      </c>
      <c r="AH121" s="67">
        <v>12.33</v>
      </c>
      <c r="AI121" s="67">
        <v>11.67</v>
      </c>
      <c r="AJ121" s="67">
        <v>11.33</v>
      </c>
      <c r="AK121" s="67">
        <v>10</v>
      </c>
      <c r="AL121" s="67">
        <v>8.33</v>
      </c>
      <c r="AM121" s="67">
        <v>7.33</v>
      </c>
      <c r="AN121" s="67">
        <v>7.33</v>
      </c>
      <c r="AO121" s="67">
        <v>7.33</v>
      </c>
      <c r="AP121" s="67">
        <v>8.33</v>
      </c>
      <c r="AQ121" s="67">
        <v>8.33</v>
      </c>
      <c r="AR121" s="67">
        <v>8.33</v>
      </c>
      <c r="AS121" s="67">
        <v>8.33</v>
      </c>
      <c r="AT121" s="67">
        <v>18.329999999999998</v>
      </c>
      <c r="AU121" s="67">
        <v>18</v>
      </c>
      <c r="AV121" s="67">
        <v>17.670000000000002</v>
      </c>
      <c r="AW121" s="67">
        <v>17.329999999999998</v>
      </c>
      <c r="AX121" s="67">
        <v>16.670000000000002</v>
      </c>
      <c r="AY121" s="67">
        <v>16.670000000000002</v>
      </c>
      <c r="AZ121" s="67">
        <v>16.670000000000002</v>
      </c>
      <c r="BA121" s="67">
        <v>16.670000000000002</v>
      </c>
      <c r="BB121" s="67">
        <v>14.33</v>
      </c>
      <c r="BC121" s="67">
        <v>14.33</v>
      </c>
      <c r="BD121" s="67">
        <v>14.67</v>
      </c>
      <c r="BE121" s="67">
        <v>12</v>
      </c>
      <c r="BF121" s="67">
        <v>12</v>
      </c>
      <c r="BG121" s="67">
        <v>12.33</v>
      </c>
      <c r="BH121" s="67">
        <v>12.67</v>
      </c>
      <c r="BI121" s="67">
        <v>12.67</v>
      </c>
      <c r="BJ121" s="67">
        <v>10</v>
      </c>
      <c r="BK121" s="67">
        <v>10.67</v>
      </c>
      <c r="BL121" s="67">
        <v>9</v>
      </c>
      <c r="BM121" s="67">
        <v>9.33</v>
      </c>
      <c r="BN121" s="67">
        <v>10</v>
      </c>
      <c r="BO121" s="67">
        <v>11</v>
      </c>
      <c r="BP121" s="67">
        <v>12</v>
      </c>
      <c r="BQ121" s="67">
        <v>13.67</v>
      </c>
      <c r="BR121" s="67">
        <v>16</v>
      </c>
      <c r="BS121" s="67">
        <v>18.329999999999998</v>
      </c>
      <c r="BT121" s="67">
        <v>20.67</v>
      </c>
      <c r="BU121" s="67">
        <v>21.67</v>
      </c>
      <c r="BV121" s="67">
        <v>15</v>
      </c>
      <c r="BW121" s="67">
        <v>15</v>
      </c>
      <c r="BX121" s="67">
        <v>17</v>
      </c>
      <c r="BY121" s="67">
        <v>18.670000000000002</v>
      </c>
      <c r="BZ121" s="67">
        <v>15</v>
      </c>
      <c r="CA121" s="67">
        <v>15</v>
      </c>
      <c r="CB121" s="67">
        <v>13.33</v>
      </c>
      <c r="CC121" s="67">
        <v>13.33</v>
      </c>
      <c r="CD121" s="67">
        <v>11.67</v>
      </c>
      <c r="CE121" s="67">
        <v>11.67</v>
      </c>
      <c r="CF121" s="67">
        <v>11.67</v>
      </c>
      <c r="CG121" s="67">
        <v>12.67</v>
      </c>
      <c r="CH121" s="67">
        <v>13.67</v>
      </c>
      <c r="CI121" s="67">
        <v>15.33</v>
      </c>
      <c r="CJ121" s="67">
        <v>16.329999999999998</v>
      </c>
      <c r="CK121" s="67">
        <v>16</v>
      </c>
      <c r="CL121" s="67">
        <v>15.67</v>
      </c>
      <c r="CM121" s="67">
        <v>15.33</v>
      </c>
      <c r="CN121" s="67">
        <v>15.33</v>
      </c>
      <c r="CO121" s="67">
        <v>15.33</v>
      </c>
      <c r="CP121" s="67">
        <v>15.33</v>
      </c>
      <c r="CQ121" s="67">
        <v>15.33</v>
      </c>
      <c r="CR121" s="67">
        <v>15.33</v>
      </c>
      <c r="CS121" s="67">
        <v>15.33</v>
      </c>
    </row>
    <row r="122" spans="1:865">
      <c r="A122" s="66">
        <v>44682</v>
      </c>
      <c r="B122" s="67">
        <v>16</v>
      </c>
      <c r="C122" s="67">
        <v>16.329999999999998</v>
      </c>
      <c r="D122" s="67">
        <v>16.670000000000002</v>
      </c>
      <c r="E122" s="67">
        <v>17</v>
      </c>
      <c r="F122" s="67">
        <v>22</v>
      </c>
      <c r="G122" s="67">
        <v>21.67</v>
      </c>
      <c r="H122" s="67">
        <v>21.67</v>
      </c>
      <c r="I122" s="67">
        <v>21</v>
      </c>
      <c r="J122" s="67">
        <v>16.670000000000002</v>
      </c>
      <c r="K122" s="67">
        <v>16.329999999999998</v>
      </c>
      <c r="L122" s="67">
        <v>16.670000000000002</v>
      </c>
      <c r="M122" s="67">
        <v>16.329999999999998</v>
      </c>
      <c r="N122" s="67">
        <v>16.329999999999998</v>
      </c>
      <c r="O122" s="67">
        <v>16</v>
      </c>
      <c r="P122" s="67">
        <v>16</v>
      </c>
      <c r="Q122" s="67">
        <v>15.67</v>
      </c>
      <c r="R122" s="67">
        <v>15.67</v>
      </c>
      <c r="S122" s="67">
        <v>16.329999999999998</v>
      </c>
      <c r="T122" s="67">
        <v>21.33</v>
      </c>
      <c r="U122" s="67">
        <v>21.33</v>
      </c>
      <c r="V122" s="67">
        <v>22</v>
      </c>
      <c r="W122" s="67">
        <v>22.67</v>
      </c>
      <c r="X122" s="67">
        <v>18.670000000000002</v>
      </c>
      <c r="Y122" s="67">
        <v>18.829999999999998</v>
      </c>
      <c r="Z122" s="67">
        <v>18.5</v>
      </c>
      <c r="AA122" s="67">
        <v>18.170000000000002</v>
      </c>
      <c r="AB122" s="67">
        <v>17.829999999999998</v>
      </c>
      <c r="AC122" s="67">
        <v>17.170000000000002</v>
      </c>
      <c r="AD122" s="67">
        <v>16.5</v>
      </c>
      <c r="AE122" s="67">
        <v>15.83</v>
      </c>
      <c r="AF122" s="67">
        <v>15.17</v>
      </c>
      <c r="AG122" s="67">
        <v>14.5</v>
      </c>
      <c r="AH122" s="67">
        <v>13.5</v>
      </c>
      <c r="AI122" s="67">
        <v>12.83</v>
      </c>
      <c r="AJ122" s="67">
        <v>12.33</v>
      </c>
      <c r="AK122" s="67">
        <v>12</v>
      </c>
      <c r="AL122" s="67">
        <v>11.67</v>
      </c>
      <c r="AM122" s="67">
        <v>11.33</v>
      </c>
      <c r="AN122" s="67">
        <v>16</v>
      </c>
      <c r="AO122" s="67">
        <v>15.67</v>
      </c>
      <c r="AP122" s="67">
        <v>19.329999999999998</v>
      </c>
      <c r="AQ122" s="67">
        <v>19</v>
      </c>
      <c r="AR122" s="67">
        <v>12.67</v>
      </c>
      <c r="AS122" s="67">
        <v>12</v>
      </c>
      <c r="AT122" s="67">
        <v>11.67</v>
      </c>
      <c r="AU122" s="67">
        <v>11.33</v>
      </c>
      <c r="AV122" s="67">
        <v>9.33</v>
      </c>
      <c r="AW122" s="67">
        <v>9.33</v>
      </c>
      <c r="AX122" s="67">
        <v>8.33</v>
      </c>
      <c r="AY122" s="67">
        <v>8.33</v>
      </c>
      <c r="AZ122" s="67">
        <v>8.33</v>
      </c>
      <c r="BA122" s="67">
        <v>8.33</v>
      </c>
      <c r="BB122" s="67">
        <v>8.33</v>
      </c>
      <c r="BC122" s="67">
        <v>8.33</v>
      </c>
      <c r="BD122" s="67">
        <v>8.33</v>
      </c>
      <c r="BE122" s="67">
        <v>8.33</v>
      </c>
      <c r="BF122" s="67">
        <v>9.33</v>
      </c>
      <c r="BG122" s="67">
        <v>9.67</v>
      </c>
      <c r="BH122" s="67">
        <v>14</v>
      </c>
      <c r="BI122" s="67">
        <v>14.67</v>
      </c>
      <c r="BJ122" s="67">
        <v>13.33</v>
      </c>
      <c r="BK122" s="67">
        <v>13.67</v>
      </c>
      <c r="BL122" s="67">
        <v>14</v>
      </c>
      <c r="BM122" s="67">
        <v>14.33</v>
      </c>
      <c r="BN122" s="67">
        <v>15</v>
      </c>
      <c r="BO122" s="67">
        <v>15.67</v>
      </c>
      <c r="BP122" s="67">
        <v>16.670000000000002</v>
      </c>
      <c r="BQ122" s="67">
        <v>18.329999999999998</v>
      </c>
      <c r="BR122" s="67">
        <v>20.67</v>
      </c>
      <c r="BS122" s="67">
        <v>21.33</v>
      </c>
      <c r="BT122" s="67">
        <v>21.67</v>
      </c>
      <c r="BU122" s="67">
        <v>21.67</v>
      </c>
      <c r="BV122" s="67">
        <v>22</v>
      </c>
      <c r="BW122" s="67">
        <v>22.33</v>
      </c>
      <c r="BX122" s="67">
        <v>23.33</v>
      </c>
      <c r="BY122" s="67">
        <v>24.33</v>
      </c>
      <c r="BZ122" s="67">
        <v>24</v>
      </c>
      <c r="CA122" s="67">
        <v>23.67</v>
      </c>
      <c r="CB122" s="67">
        <v>22.67</v>
      </c>
      <c r="CC122" s="67">
        <v>22</v>
      </c>
      <c r="CD122" s="67">
        <v>28.33</v>
      </c>
      <c r="CE122" s="67">
        <v>28.33</v>
      </c>
      <c r="CF122" s="67">
        <v>28.33</v>
      </c>
      <c r="CG122" s="67">
        <v>28.33</v>
      </c>
      <c r="CH122" s="67">
        <v>28.33</v>
      </c>
      <c r="CI122" s="67">
        <v>28.33</v>
      </c>
      <c r="CJ122" s="67">
        <v>28.33</v>
      </c>
      <c r="CK122" s="67">
        <v>28</v>
      </c>
      <c r="CL122" s="67">
        <v>27.67</v>
      </c>
      <c r="CM122" s="67">
        <v>27.33</v>
      </c>
      <c r="CN122" s="67">
        <v>27</v>
      </c>
      <c r="CO122" s="67">
        <v>26.67</v>
      </c>
      <c r="CP122" s="67">
        <v>26.67</v>
      </c>
      <c r="CQ122" s="67">
        <v>26.67</v>
      </c>
      <c r="CR122" s="67">
        <v>26.67</v>
      </c>
      <c r="CS122" s="67">
        <v>26.67</v>
      </c>
    </row>
    <row r="123" spans="1:865">
      <c r="A123" s="66">
        <v>44683</v>
      </c>
      <c r="B123" s="67">
        <v>28.33</v>
      </c>
      <c r="C123" s="67">
        <v>28.33</v>
      </c>
      <c r="D123" s="67">
        <v>28.33</v>
      </c>
      <c r="E123" s="67">
        <v>28.33</v>
      </c>
      <c r="F123" s="67">
        <v>25.33</v>
      </c>
      <c r="G123" s="67">
        <v>25.33</v>
      </c>
      <c r="H123" s="67">
        <v>26</v>
      </c>
      <c r="I123" s="67">
        <v>26.67</v>
      </c>
      <c r="J123" s="67">
        <v>26.67</v>
      </c>
      <c r="K123" s="67">
        <v>26.67</v>
      </c>
      <c r="L123" s="67">
        <v>27</v>
      </c>
      <c r="M123" s="67">
        <v>26.67</v>
      </c>
      <c r="N123" s="67">
        <v>22</v>
      </c>
      <c r="O123" s="67">
        <v>21.67</v>
      </c>
      <c r="P123" s="67">
        <v>25</v>
      </c>
      <c r="Q123" s="67">
        <v>25</v>
      </c>
      <c r="R123" s="67">
        <v>26.67</v>
      </c>
      <c r="S123" s="67">
        <v>26.67</v>
      </c>
      <c r="T123" s="67">
        <v>30</v>
      </c>
      <c r="U123" s="67">
        <v>30</v>
      </c>
      <c r="V123" s="67">
        <v>33.33</v>
      </c>
      <c r="W123" s="67">
        <v>33.33</v>
      </c>
      <c r="X123" s="67">
        <v>35</v>
      </c>
      <c r="Y123" s="67">
        <v>35</v>
      </c>
      <c r="Z123" s="67">
        <v>35</v>
      </c>
      <c r="AA123" s="67">
        <v>35</v>
      </c>
      <c r="AB123" s="67">
        <v>35</v>
      </c>
      <c r="AC123" s="67">
        <v>35</v>
      </c>
      <c r="AD123" s="67">
        <v>29.33</v>
      </c>
      <c r="AE123" s="67">
        <v>28.67</v>
      </c>
      <c r="AF123" s="67">
        <v>27.67</v>
      </c>
      <c r="AG123" s="67">
        <v>26.33</v>
      </c>
      <c r="AH123" s="67">
        <v>25.33</v>
      </c>
      <c r="AI123" s="67">
        <v>24</v>
      </c>
      <c r="AJ123" s="67">
        <v>22.67</v>
      </c>
      <c r="AK123" s="67">
        <v>21</v>
      </c>
      <c r="AL123" s="67">
        <v>13.33</v>
      </c>
      <c r="AM123" s="67">
        <v>13</v>
      </c>
      <c r="AN123" s="67">
        <v>10</v>
      </c>
      <c r="AO123" s="67">
        <v>9.33</v>
      </c>
      <c r="AP123" s="67">
        <v>8.67</v>
      </c>
      <c r="AQ123" s="67">
        <v>8.33</v>
      </c>
      <c r="AR123" s="67">
        <v>8.33</v>
      </c>
      <c r="AS123" s="67">
        <v>8.33</v>
      </c>
      <c r="AT123" s="67">
        <v>14.67</v>
      </c>
      <c r="AU123" s="67">
        <v>14.67</v>
      </c>
      <c r="AV123" s="67">
        <v>14.67</v>
      </c>
      <c r="AW123" s="67">
        <v>14.67</v>
      </c>
      <c r="AX123" s="67">
        <v>14.67</v>
      </c>
      <c r="AY123" s="67">
        <v>14.67</v>
      </c>
      <c r="AZ123" s="67">
        <v>14.67</v>
      </c>
      <c r="BA123" s="67">
        <v>14.67</v>
      </c>
      <c r="BB123" s="67">
        <v>14.67</v>
      </c>
      <c r="BC123" s="67">
        <v>14.67</v>
      </c>
      <c r="BD123" s="67">
        <v>14.67</v>
      </c>
      <c r="BE123" s="67">
        <v>14.67</v>
      </c>
      <c r="BF123" s="67">
        <v>13.33</v>
      </c>
      <c r="BG123" s="67">
        <v>13.33</v>
      </c>
      <c r="BH123" s="67">
        <v>13.33</v>
      </c>
      <c r="BI123" s="67">
        <v>14.67</v>
      </c>
      <c r="BJ123" s="67">
        <v>15</v>
      </c>
      <c r="BK123" s="67">
        <v>15.33</v>
      </c>
      <c r="BL123" s="67">
        <v>15.11</v>
      </c>
      <c r="BM123" s="67">
        <v>15.46</v>
      </c>
      <c r="BN123" s="67">
        <v>17</v>
      </c>
      <c r="BO123" s="67">
        <v>17.329999999999998</v>
      </c>
      <c r="BP123" s="67">
        <v>17.670000000000002</v>
      </c>
      <c r="BQ123" s="67">
        <v>18.329999999999998</v>
      </c>
      <c r="BR123" s="67">
        <v>18.670000000000002</v>
      </c>
      <c r="BS123" s="67">
        <v>19</v>
      </c>
      <c r="BT123" s="67">
        <v>19.329999999999998</v>
      </c>
      <c r="BU123" s="67">
        <v>19.670000000000002</v>
      </c>
      <c r="BV123" s="67">
        <v>20.329999999999998</v>
      </c>
      <c r="BW123" s="67">
        <v>20.67</v>
      </c>
      <c r="BX123" s="67">
        <v>21.67</v>
      </c>
      <c r="BY123" s="67">
        <v>22.33</v>
      </c>
      <c r="BZ123" s="67">
        <v>22.67</v>
      </c>
      <c r="CA123" s="67">
        <v>23</v>
      </c>
      <c r="CB123" s="67">
        <v>20.67</v>
      </c>
      <c r="CC123" s="67">
        <v>20.67</v>
      </c>
      <c r="CD123" s="67">
        <v>21</v>
      </c>
      <c r="CE123" s="67">
        <v>21.33</v>
      </c>
      <c r="CF123" s="67">
        <v>21.67</v>
      </c>
      <c r="CG123" s="67">
        <v>21.67</v>
      </c>
      <c r="CH123" s="67">
        <v>21.33</v>
      </c>
      <c r="CI123" s="67">
        <v>21</v>
      </c>
      <c r="CJ123" s="67">
        <v>20.67</v>
      </c>
      <c r="CK123" s="67">
        <v>20</v>
      </c>
      <c r="CL123" s="67">
        <v>16.329999999999998</v>
      </c>
      <c r="CM123" s="67">
        <v>16</v>
      </c>
      <c r="CN123" s="67">
        <v>15.67</v>
      </c>
      <c r="CO123" s="67">
        <v>15</v>
      </c>
      <c r="CP123" s="67">
        <v>13.74</v>
      </c>
      <c r="CQ123" s="67">
        <v>13.18</v>
      </c>
      <c r="CR123" s="67">
        <v>12.17</v>
      </c>
      <c r="CS123" s="67">
        <v>12</v>
      </c>
      <c r="ACP123" s="65"/>
      <c r="ACQ123" s="65"/>
      <c r="ACR123" s="65"/>
      <c r="ACS123" s="65"/>
      <c r="ACT123" s="65"/>
      <c r="ACU123" s="65"/>
      <c r="ACV123" s="65"/>
      <c r="ACW123" s="65"/>
      <c r="ACX123" s="65"/>
      <c r="ACY123" s="65"/>
      <c r="ACZ123" s="65"/>
      <c r="ADA123" s="65"/>
      <c r="ADB123" s="65"/>
      <c r="ADC123" s="65"/>
      <c r="ADD123" s="65"/>
      <c r="ADE123" s="65"/>
      <c r="ADF123" s="65"/>
      <c r="ADG123" s="65"/>
      <c r="ADH123" s="65"/>
      <c r="ADI123" s="65"/>
      <c r="ADJ123" s="65"/>
      <c r="ADK123" s="65"/>
      <c r="ADL123" s="65"/>
      <c r="ADM123" s="65"/>
      <c r="ADN123" s="65"/>
      <c r="ADO123" s="65"/>
      <c r="ADP123" s="65"/>
      <c r="ADQ123" s="65"/>
      <c r="ADR123" s="65"/>
      <c r="ADS123" s="65"/>
      <c r="ADT123" s="65"/>
      <c r="ADU123" s="65"/>
      <c r="ADV123" s="65"/>
      <c r="ADW123" s="65"/>
      <c r="ADX123" s="65"/>
      <c r="ADY123" s="65"/>
      <c r="ADZ123" s="65"/>
      <c r="AEA123" s="65"/>
      <c r="AEB123" s="65"/>
      <c r="AEC123" s="65"/>
      <c r="AED123" s="65"/>
      <c r="AEE123" s="65"/>
      <c r="AEF123" s="65"/>
      <c r="AEG123" s="65"/>
      <c r="AEH123" s="65"/>
      <c r="AEI123" s="65"/>
      <c r="AEJ123" s="65"/>
      <c r="AEK123" s="65"/>
      <c r="AEL123" s="65"/>
      <c r="AEM123" s="65"/>
      <c r="AEN123" s="65"/>
      <c r="AEO123" s="65"/>
      <c r="AEP123" s="65"/>
      <c r="AEQ123" s="65"/>
      <c r="AER123" s="65"/>
      <c r="AES123" s="65"/>
      <c r="AET123" s="65"/>
      <c r="AEU123" s="65"/>
      <c r="AEV123" s="65"/>
      <c r="AEW123" s="65"/>
      <c r="AEX123" s="65"/>
      <c r="AEY123" s="65"/>
      <c r="AEZ123" s="65"/>
      <c r="AFA123" s="65"/>
      <c r="AFB123" s="65"/>
      <c r="AFC123" s="65"/>
      <c r="AFD123" s="65"/>
      <c r="AFE123" s="65"/>
      <c r="AFF123" s="65"/>
      <c r="AFG123" s="65"/>
      <c r="AFH123" s="65"/>
      <c r="AFI123" s="65"/>
      <c r="AFJ123" s="65"/>
      <c r="AFK123" s="65"/>
      <c r="AFL123" s="65"/>
      <c r="AFM123" s="65"/>
      <c r="AFN123" s="65"/>
      <c r="AFO123" s="65"/>
      <c r="AFP123" s="65"/>
      <c r="AFQ123" s="65"/>
      <c r="AFR123" s="65"/>
      <c r="AFS123" s="65"/>
      <c r="AFT123" s="65"/>
      <c r="AFU123" s="65"/>
      <c r="AFV123" s="65"/>
      <c r="AFW123" s="65"/>
      <c r="AFX123" s="65"/>
      <c r="AFY123" s="65"/>
      <c r="AFZ123" s="65"/>
      <c r="AGA123" s="65"/>
      <c r="AGB123" s="65"/>
      <c r="AGC123" s="65"/>
      <c r="AGD123" s="65"/>
      <c r="AGE123" s="65"/>
      <c r="AGF123" s="65"/>
      <c r="AGG123" s="65"/>
    </row>
    <row r="124" spans="1:865">
      <c r="A124" s="66">
        <v>44684</v>
      </c>
      <c r="B124" s="67">
        <v>14</v>
      </c>
      <c r="C124" s="67">
        <v>14.33</v>
      </c>
      <c r="D124" s="67">
        <v>14.33</v>
      </c>
      <c r="E124" s="67">
        <v>14.33</v>
      </c>
      <c r="F124" s="67">
        <v>14</v>
      </c>
      <c r="G124" s="67">
        <v>11.33</v>
      </c>
      <c r="H124" s="67">
        <v>11.33</v>
      </c>
      <c r="I124" s="67">
        <v>11.33</v>
      </c>
      <c r="J124" s="67">
        <v>11.33</v>
      </c>
      <c r="K124" s="67">
        <v>11.67</v>
      </c>
      <c r="L124" s="67">
        <v>11.67</v>
      </c>
      <c r="M124" s="67">
        <v>12</v>
      </c>
      <c r="N124" s="67">
        <v>11.67</v>
      </c>
      <c r="O124" s="67">
        <v>12.33</v>
      </c>
      <c r="P124" s="67">
        <v>12.33</v>
      </c>
      <c r="Q124" s="67">
        <v>12.33</v>
      </c>
      <c r="R124" s="67">
        <v>12.33</v>
      </c>
      <c r="S124" s="67">
        <v>12</v>
      </c>
      <c r="T124" s="67">
        <v>14</v>
      </c>
      <c r="U124" s="67">
        <v>13.67</v>
      </c>
      <c r="V124" s="67">
        <v>13.33</v>
      </c>
      <c r="W124" s="67">
        <v>12.67</v>
      </c>
      <c r="X124" s="67">
        <v>12.33</v>
      </c>
      <c r="Y124" s="67">
        <v>12</v>
      </c>
      <c r="Z124" s="67">
        <v>11.33</v>
      </c>
      <c r="AA124" s="67">
        <v>10.67</v>
      </c>
      <c r="AB124" s="67">
        <v>10</v>
      </c>
      <c r="AC124" s="67">
        <v>9.33</v>
      </c>
      <c r="AD124" s="67">
        <v>8.67</v>
      </c>
      <c r="AE124" s="67">
        <v>8</v>
      </c>
      <c r="AF124" s="67">
        <v>7.33</v>
      </c>
      <c r="AG124" s="67">
        <v>7.33</v>
      </c>
      <c r="AH124" s="67">
        <v>7.33</v>
      </c>
      <c r="AI124" s="67">
        <v>7.33</v>
      </c>
      <c r="AJ124" s="67">
        <v>6.67</v>
      </c>
      <c r="AK124" s="67">
        <v>6.67</v>
      </c>
      <c r="AL124" s="67">
        <v>6.67</v>
      </c>
      <c r="AM124" s="67">
        <v>6.67</v>
      </c>
      <c r="AN124" s="67">
        <v>6.67</v>
      </c>
      <c r="AO124" s="67">
        <v>6.67</v>
      </c>
      <c r="AP124" s="67">
        <v>6.67</v>
      </c>
      <c r="AQ124" s="67">
        <v>6.67</v>
      </c>
      <c r="AR124" s="67">
        <v>6.67</v>
      </c>
      <c r="AS124" s="67">
        <v>6.67</v>
      </c>
      <c r="AT124" s="67">
        <v>6.67</v>
      </c>
      <c r="AU124" s="67">
        <v>6.67</v>
      </c>
      <c r="AV124" s="67">
        <v>6.67</v>
      </c>
      <c r="AW124" s="67">
        <v>6.67</v>
      </c>
      <c r="AX124" s="67">
        <v>6.67</v>
      </c>
      <c r="AY124" s="67">
        <v>6.67</v>
      </c>
      <c r="AZ124" s="67">
        <v>6.67</v>
      </c>
      <c r="BA124" s="67">
        <v>6.67</v>
      </c>
      <c r="BB124" s="67">
        <v>6.67</v>
      </c>
      <c r="BC124" s="67">
        <v>6.67</v>
      </c>
      <c r="BD124" s="67">
        <v>6.67</v>
      </c>
      <c r="BE124" s="67">
        <v>6.67</v>
      </c>
      <c r="BF124" s="67">
        <v>6.67</v>
      </c>
      <c r="BG124" s="67">
        <v>6.67</v>
      </c>
      <c r="BH124" s="67">
        <v>6.67</v>
      </c>
      <c r="BI124" s="67">
        <v>6.67</v>
      </c>
      <c r="BJ124" s="67">
        <v>6.67</v>
      </c>
      <c r="BK124" s="67">
        <v>8.33</v>
      </c>
      <c r="BL124" s="67">
        <v>8.67</v>
      </c>
      <c r="BM124" s="67">
        <v>9.33</v>
      </c>
      <c r="BN124" s="67">
        <v>11.33</v>
      </c>
      <c r="BO124" s="67">
        <v>12.67</v>
      </c>
      <c r="BP124" s="67">
        <v>14</v>
      </c>
      <c r="BQ124" s="67">
        <v>16</v>
      </c>
      <c r="BR124" s="67">
        <v>18.329999999999998</v>
      </c>
      <c r="BS124" s="67">
        <v>22</v>
      </c>
      <c r="BT124" s="67">
        <v>22.33</v>
      </c>
      <c r="BU124" s="67">
        <v>22</v>
      </c>
      <c r="BV124" s="67">
        <v>24.67</v>
      </c>
      <c r="BW124" s="67">
        <v>20.67</v>
      </c>
      <c r="BX124" s="67">
        <v>20</v>
      </c>
      <c r="BY124" s="67">
        <v>19.329999999999998</v>
      </c>
      <c r="BZ124" s="67">
        <v>25</v>
      </c>
      <c r="CA124" s="67">
        <v>24.67</v>
      </c>
      <c r="CB124" s="67">
        <v>23.67</v>
      </c>
      <c r="CC124" s="67">
        <v>22.67</v>
      </c>
      <c r="CD124" s="67">
        <v>17</v>
      </c>
      <c r="CE124" s="67">
        <v>16.329999999999998</v>
      </c>
      <c r="CF124" s="67">
        <v>20.67</v>
      </c>
      <c r="CG124" s="67">
        <v>20</v>
      </c>
      <c r="CH124" s="67">
        <v>19.329999999999998</v>
      </c>
      <c r="CI124" s="67">
        <v>18.670000000000002</v>
      </c>
      <c r="CJ124" s="67">
        <v>12</v>
      </c>
      <c r="CK124" s="67">
        <v>12</v>
      </c>
      <c r="CL124" s="67">
        <v>12</v>
      </c>
      <c r="CM124" s="67">
        <v>12</v>
      </c>
      <c r="CN124" s="67">
        <v>12</v>
      </c>
      <c r="CO124" s="67">
        <v>12</v>
      </c>
      <c r="CP124" s="67">
        <v>12.67</v>
      </c>
      <c r="CQ124" s="67">
        <v>13</v>
      </c>
      <c r="CR124" s="67">
        <v>13.33</v>
      </c>
      <c r="CS124" s="67">
        <v>13.67</v>
      </c>
    </row>
    <row r="125" spans="1:865">
      <c r="A125" s="66">
        <v>44685</v>
      </c>
      <c r="B125" s="67">
        <v>11.67</v>
      </c>
      <c r="C125" s="67">
        <v>11.67</v>
      </c>
      <c r="D125" s="67">
        <v>12</v>
      </c>
      <c r="E125" s="67">
        <v>12</v>
      </c>
      <c r="F125" s="67">
        <v>12</v>
      </c>
      <c r="G125" s="67">
        <v>12</v>
      </c>
      <c r="H125" s="67">
        <v>12</v>
      </c>
      <c r="I125" s="67">
        <v>12.33</v>
      </c>
      <c r="J125" s="67">
        <v>12.33</v>
      </c>
      <c r="K125" s="67">
        <v>12.67</v>
      </c>
      <c r="L125" s="67">
        <v>15</v>
      </c>
      <c r="M125" s="67">
        <v>15.33</v>
      </c>
      <c r="N125" s="67">
        <v>16.670000000000002</v>
      </c>
      <c r="O125" s="67">
        <v>16.670000000000002</v>
      </c>
      <c r="P125" s="67">
        <v>16.670000000000002</v>
      </c>
      <c r="Q125" s="67">
        <v>16.670000000000002</v>
      </c>
      <c r="R125" s="67">
        <v>16.670000000000002</v>
      </c>
      <c r="S125" s="67">
        <v>16.670000000000002</v>
      </c>
      <c r="T125" s="67">
        <v>16.670000000000002</v>
      </c>
      <c r="U125" s="67">
        <v>16.670000000000002</v>
      </c>
      <c r="V125" s="67">
        <v>16</v>
      </c>
      <c r="W125" s="67">
        <v>15.33</v>
      </c>
      <c r="X125" s="67">
        <v>14.67</v>
      </c>
      <c r="Y125" s="67">
        <v>14</v>
      </c>
      <c r="Z125" s="67">
        <v>13.33</v>
      </c>
      <c r="AA125" s="67">
        <v>12.67</v>
      </c>
      <c r="AB125" s="67">
        <v>12</v>
      </c>
      <c r="AC125" s="67">
        <v>11.33</v>
      </c>
      <c r="AD125" s="67">
        <v>7.33</v>
      </c>
      <c r="AE125" s="67">
        <v>7.33</v>
      </c>
      <c r="AF125" s="67">
        <v>7.33</v>
      </c>
      <c r="AG125" s="67">
        <v>7.33</v>
      </c>
      <c r="AH125" s="67">
        <v>7.33</v>
      </c>
      <c r="AI125" s="67">
        <v>7.33</v>
      </c>
      <c r="AJ125" s="67">
        <v>7.33</v>
      </c>
      <c r="AK125" s="67">
        <v>7.33</v>
      </c>
      <c r="AL125" s="67">
        <v>7.33</v>
      </c>
      <c r="AM125" s="67">
        <v>7.33</v>
      </c>
      <c r="AN125" s="67">
        <v>7.33</v>
      </c>
      <c r="AO125" s="67">
        <v>7.33</v>
      </c>
      <c r="AP125" s="67">
        <v>7.33</v>
      </c>
      <c r="AQ125" s="67">
        <v>7.33</v>
      </c>
      <c r="AR125" s="67">
        <v>7.33</v>
      </c>
      <c r="AS125" s="67">
        <v>7.33</v>
      </c>
      <c r="AT125" s="67">
        <v>7.33</v>
      </c>
      <c r="AU125" s="67">
        <v>7.33</v>
      </c>
      <c r="AV125" s="67">
        <v>7.33</v>
      </c>
      <c r="AW125" s="67">
        <v>7.33</v>
      </c>
      <c r="AX125" s="67">
        <v>13.33</v>
      </c>
      <c r="AY125" s="67">
        <v>13.67</v>
      </c>
      <c r="AZ125" s="67">
        <v>14</v>
      </c>
      <c r="BA125" s="67">
        <v>14.33</v>
      </c>
      <c r="BB125" s="67">
        <v>14.67</v>
      </c>
      <c r="BC125" s="67">
        <v>15</v>
      </c>
      <c r="BD125" s="67">
        <v>15</v>
      </c>
      <c r="BE125" s="67">
        <v>15.33</v>
      </c>
      <c r="BF125" s="67">
        <v>16</v>
      </c>
      <c r="BG125" s="67">
        <v>16.329999999999998</v>
      </c>
      <c r="BH125" s="67">
        <v>21.67</v>
      </c>
      <c r="BI125" s="67">
        <v>22</v>
      </c>
      <c r="BJ125" s="67">
        <v>22.67</v>
      </c>
      <c r="BK125" s="67">
        <v>22.33</v>
      </c>
      <c r="BL125" s="67">
        <v>22.33</v>
      </c>
      <c r="BM125" s="67">
        <v>22.33</v>
      </c>
      <c r="BN125" s="67">
        <v>22.33</v>
      </c>
      <c r="BO125" s="67">
        <v>22.33</v>
      </c>
      <c r="BP125" s="67">
        <v>24.33</v>
      </c>
      <c r="BQ125" s="67">
        <v>24.33</v>
      </c>
      <c r="BR125" s="67">
        <v>24.33</v>
      </c>
      <c r="BS125" s="67">
        <v>24</v>
      </c>
      <c r="BT125" s="67">
        <v>25</v>
      </c>
      <c r="BU125" s="67">
        <v>24.67</v>
      </c>
      <c r="BV125" s="67">
        <v>24.33</v>
      </c>
      <c r="BW125" s="67">
        <v>24</v>
      </c>
      <c r="BX125" s="67">
        <v>16.670000000000002</v>
      </c>
      <c r="BY125" s="67">
        <v>16</v>
      </c>
      <c r="BZ125" s="67">
        <v>15.33</v>
      </c>
      <c r="CA125" s="67">
        <v>15</v>
      </c>
      <c r="CB125" s="67">
        <v>18.670000000000002</v>
      </c>
      <c r="CC125" s="67">
        <v>18</v>
      </c>
      <c r="CD125" s="67">
        <v>17.329999999999998</v>
      </c>
      <c r="CE125" s="67">
        <v>16.670000000000002</v>
      </c>
      <c r="CF125" s="67">
        <v>16</v>
      </c>
      <c r="CG125" s="67">
        <v>15</v>
      </c>
      <c r="CH125" s="67">
        <v>14</v>
      </c>
      <c r="CI125" s="67">
        <v>12.67</v>
      </c>
      <c r="CJ125" s="67">
        <v>12.67</v>
      </c>
      <c r="CK125" s="67">
        <v>12.67</v>
      </c>
      <c r="CL125" s="67">
        <v>9.33</v>
      </c>
      <c r="CM125" s="67">
        <v>9.33</v>
      </c>
      <c r="CN125" s="67">
        <v>10.67</v>
      </c>
      <c r="CO125" s="67">
        <v>11.67</v>
      </c>
      <c r="CP125" s="67">
        <v>11.67</v>
      </c>
      <c r="CQ125" s="67">
        <v>11.67</v>
      </c>
      <c r="CR125" s="67">
        <v>12.33</v>
      </c>
      <c r="CS125" s="67">
        <v>12.33</v>
      </c>
    </row>
    <row r="126" spans="1:865">
      <c r="A126" s="66">
        <v>44686</v>
      </c>
      <c r="B126" s="67">
        <v>11.67</v>
      </c>
      <c r="C126" s="67">
        <v>12.33</v>
      </c>
      <c r="D126" s="67">
        <v>13</v>
      </c>
      <c r="E126" s="67">
        <v>13.67</v>
      </c>
      <c r="F126" s="67">
        <v>14.33</v>
      </c>
      <c r="G126" s="67">
        <v>15.33</v>
      </c>
      <c r="H126" s="67">
        <v>13</v>
      </c>
      <c r="I126" s="67">
        <v>13.33</v>
      </c>
      <c r="J126" s="67">
        <v>14</v>
      </c>
      <c r="K126" s="67">
        <v>14.33</v>
      </c>
      <c r="L126" s="67">
        <v>14.33</v>
      </c>
      <c r="M126" s="67">
        <v>14.67</v>
      </c>
      <c r="N126" s="67">
        <v>14.67</v>
      </c>
      <c r="O126" s="67">
        <v>14.67</v>
      </c>
      <c r="P126" s="67">
        <v>14.67</v>
      </c>
      <c r="Q126" s="67">
        <v>14.67</v>
      </c>
      <c r="R126" s="67">
        <v>14.67</v>
      </c>
      <c r="S126" s="67">
        <v>14.67</v>
      </c>
      <c r="T126" s="67">
        <v>14.67</v>
      </c>
      <c r="U126" s="67">
        <v>14.67</v>
      </c>
      <c r="V126" s="67">
        <v>14.67</v>
      </c>
      <c r="W126" s="67">
        <v>14.33</v>
      </c>
      <c r="X126" s="67">
        <v>14.33</v>
      </c>
      <c r="Y126" s="67">
        <v>14.67</v>
      </c>
      <c r="Z126" s="67">
        <v>14.33</v>
      </c>
      <c r="AA126" s="67">
        <v>14.33</v>
      </c>
      <c r="AB126" s="67">
        <v>14.33</v>
      </c>
      <c r="AC126" s="67">
        <v>14.33</v>
      </c>
      <c r="AD126" s="67">
        <v>14</v>
      </c>
      <c r="AE126" s="67">
        <v>14</v>
      </c>
      <c r="AF126" s="67">
        <v>13.67</v>
      </c>
      <c r="AG126" s="67">
        <v>13.33</v>
      </c>
      <c r="AH126" s="67">
        <v>13</v>
      </c>
      <c r="AI126" s="67">
        <v>12.33</v>
      </c>
      <c r="AJ126" s="67">
        <v>12.33</v>
      </c>
      <c r="AK126" s="67">
        <v>11.67</v>
      </c>
      <c r="AL126" s="67">
        <v>13.33</v>
      </c>
      <c r="AM126" s="67">
        <v>13.33</v>
      </c>
      <c r="AN126" s="67">
        <v>13.33</v>
      </c>
      <c r="AO126" s="67">
        <v>13.33</v>
      </c>
      <c r="AP126" s="67">
        <v>13.33</v>
      </c>
      <c r="AQ126" s="67">
        <v>13.33</v>
      </c>
      <c r="AR126" s="67">
        <v>18.329999999999998</v>
      </c>
      <c r="AS126" s="67">
        <v>18.670000000000002</v>
      </c>
      <c r="AT126" s="67">
        <v>22.33</v>
      </c>
      <c r="AU126" s="67">
        <v>22.67</v>
      </c>
      <c r="AV126" s="67">
        <v>23</v>
      </c>
      <c r="AW126" s="67">
        <v>23.33</v>
      </c>
      <c r="AX126" s="67">
        <v>29.67</v>
      </c>
      <c r="AY126" s="67">
        <v>30</v>
      </c>
      <c r="AZ126" s="67">
        <v>30.33</v>
      </c>
      <c r="BA126" s="67">
        <v>30.67</v>
      </c>
      <c r="BB126" s="67">
        <v>27.33</v>
      </c>
      <c r="BC126" s="67">
        <v>27.67</v>
      </c>
      <c r="BD126" s="67">
        <v>28</v>
      </c>
      <c r="BE126" s="67">
        <v>28.33</v>
      </c>
      <c r="BF126" s="67">
        <v>28.33</v>
      </c>
      <c r="BG126" s="67">
        <v>28.33</v>
      </c>
      <c r="BH126" s="67">
        <v>28.33</v>
      </c>
      <c r="BI126" s="67">
        <v>28.33</v>
      </c>
      <c r="BJ126" s="67">
        <v>23.67</v>
      </c>
      <c r="BK126" s="67">
        <v>23.67</v>
      </c>
      <c r="BL126" s="67">
        <v>23.33</v>
      </c>
      <c r="BM126" s="67">
        <v>23</v>
      </c>
      <c r="BN126" s="67">
        <v>24</v>
      </c>
      <c r="BO126" s="67">
        <v>23.67</v>
      </c>
      <c r="BP126" s="67">
        <v>23.67</v>
      </c>
      <c r="BQ126" s="67">
        <v>23.33</v>
      </c>
      <c r="BR126" s="67">
        <v>23.33</v>
      </c>
      <c r="BS126" s="67">
        <v>23</v>
      </c>
      <c r="BT126" s="67">
        <v>18.329999999999998</v>
      </c>
      <c r="BU126" s="67">
        <v>17.670000000000002</v>
      </c>
      <c r="BV126" s="67">
        <v>17</v>
      </c>
      <c r="BW126" s="67">
        <v>16</v>
      </c>
      <c r="BX126" s="67">
        <v>15.33</v>
      </c>
      <c r="BY126" s="67">
        <v>14.67</v>
      </c>
      <c r="BZ126" s="67">
        <v>15</v>
      </c>
      <c r="CA126" s="67">
        <v>13.67</v>
      </c>
      <c r="CB126" s="67">
        <v>13</v>
      </c>
      <c r="CC126" s="67">
        <v>12.33</v>
      </c>
      <c r="CD126" s="67">
        <v>11.67</v>
      </c>
      <c r="CE126" s="67">
        <v>10.67</v>
      </c>
      <c r="CF126" s="67">
        <v>9.67</v>
      </c>
      <c r="CG126" s="67">
        <v>9.67</v>
      </c>
      <c r="CH126" s="67">
        <v>9.67</v>
      </c>
      <c r="CI126" s="67">
        <v>9.67</v>
      </c>
      <c r="CJ126" s="67">
        <v>9.67</v>
      </c>
      <c r="CK126" s="67">
        <v>9.67</v>
      </c>
      <c r="CL126" s="67">
        <v>9.67</v>
      </c>
      <c r="CM126" s="67">
        <v>9.67</v>
      </c>
      <c r="CN126" s="67">
        <v>10</v>
      </c>
      <c r="CO126" s="67">
        <v>10</v>
      </c>
      <c r="CP126" s="67">
        <v>10.33</v>
      </c>
      <c r="CQ126" s="67">
        <v>10.33</v>
      </c>
      <c r="CR126" s="67">
        <v>11.67</v>
      </c>
      <c r="CS126" s="67">
        <v>12.67</v>
      </c>
    </row>
    <row r="127" spans="1:865">
      <c r="A127" s="66">
        <v>44687</v>
      </c>
      <c r="B127" s="67">
        <v>13.41</v>
      </c>
      <c r="C127" s="67">
        <v>13.57</v>
      </c>
      <c r="D127" s="67">
        <v>14.3</v>
      </c>
      <c r="E127" s="67">
        <v>15.03</v>
      </c>
      <c r="F127" s="67">
        <v>15.77</v>
      </c>
      <c r="G127" s="67">
        <v>16.87</v>
      </c>
      <c r="H127" s="67">
        <v>16.87</v>
      </c>
      <c r="I127" s="67">
        <v>17.23</v>
      </c>
      <c r="J127" s="67">
        <v>13.67</v>
      </c>
      <c r="K127" s="67">
        <v>14</v>
      </c>
      <c r="L127" s="67">
        <v>15.97</v>
      </c>
      <c r="M127" s="67">
        <v>16</v>
      </c>
      <c r="N127" s="67">
        <v>16.03</v>
      </c>
      <c r="O127" s="67">
        <v>16.07</v>
      </c>
      <c r="P127" s="67">
        <v>16.100000000000001</v>
      </c>
      <c r="Q127" s="67">
        <v>16.27</v>
      </c>
      <c r="R127" s="67">
        <v>16.329999999999998</v>
      </c>
      <c r="S127" s="67">
        <v>16.399999999999999</v>
      </c>
      <c r="T127" s="67">
        <v>16.53</v>
      </c>
      <c r="U127" s="67">
        <v>16.63</v>
      </c>
      <c r="V127" s="67">
        <v>14.27</v>
      </c>
      <c r="W127" s="67">
        <v>14.27</v>
      </c>
      <c r="X127" s="67">
        <v>14.33</v>
      </c>
      <c r="Y127" s="67">
        <v>14.4</v>
      </c>
      <c r="Z127" s="67">
        <v>14.43</v>
      </c>
      <c r="AA127" s="67">
        <v>14.47</v>
      </c>
      <c r="AB127" s="67">
        <v>14.47</v>
      </c>
      <c r="AC127" s="67">
        <v>14.5</v>
      </c>
      <c r="AD127" s="67">
        <v>14.5</v>
      </c>
      <c r="AE127" s="67">
        <v>14.53</v>
      </c>
      <c r="AF127" s="67">
        <v>14.6</v>
      </c>
      <c r="AG127" s="67">
        <v>14.67</v>
      </c>
      <c r="AH127" s="67">
        <v>14.83</v>
      </c>
      <c r="AI127" s="67">
        <v>15.23</v>
      </c>
      <c r="AJ127" s="67">
        <v>15.67</v>
      </c>
      <c r="AK127" s="67">
        <v>16.329999999999998</v>
      </c>
      <c r="AL127" s="67">
        <v>20</v>
      </c>
      <c r="AM127" s="67">
        <v>20.67</v>
      </c>
      <c r="AN127" s="67">
        <v>21.33</v>
      </c>
      <c r="AO127" s="67">
        <v>22</v>
      </c>
      <c r="AP127" s="67">
        <v>22.67</v>
      </c>
      <c r="AQ127" s="67">
        <v>23</v>
      </c>
      <c r="AR127" s="67">
        <v>23.33</v>
      </c>
      <c r="AS127" s="67">
        <v>23.33</v>
      </c>
      <c r="AT127" s="67">
        <v>21</v>
      </c>
      <c r="AU127" s="67">
        <v>21.67</v>
      </c>
      <c r="AV127" s="67">
        <v>21.33</v>
      </c>
      <c r="AW127" s="67">
        <v>21.33</v>
      </c>
      <c r="AX127" s="67">
        <v>21</v>
      </c>
      <c r="AY127" s="67">
        <v>21</v>
      </c>
      <c r="AZ127" s="67">
        <v>23.33</v>
      </c>
      <c r="BA127" s="67">
        <v>23.33</v>
      </c>
      <c r="BB127" s="67">
        <v>26.67</v>
      </c>
      <c r="BC127" s="67">
        <v>26.67</v>
      </c>
      <c r="BD127" s="67">
        <v>26.67</v>
      </c>
      <c r="BE127" s="67">
        <v>26.67</v>
      </c>
      <c r="BF127" s="67">
        <v>30</v>
      </c>
      <c r="BG127" s="67">
        <v>30</v>
      </c>
      <c r="BH127" s="67">
        <v>30</v>
      </c>
      <c r="BI127" s="67">
        <v>30</v>
      </c>
      <c r="BJ127" s="67">
        <v>30</v>
      </c>
      <c r="BK127" s="67">
        <v>30</v>
      </c>
      <c r="BL127" s="67">
        <v>30</v>
      </c>
      <c r="BM127" s="67">
        <v>30</v>
      </c>
      <c r="BN127" s="67">
        <v>26.67</v>
      </c>
      <c r="BO127" s="67">
        <v>26.67</v>
      </c>
      <c r="BP127" s="67">
        <v>30</v>
      </c>
      <c r="BQ127" s="67">
        <v>30</v>
      </c>
      <c r="BR127" s="67">
        <v>29.33</v>
      </c>
      <c r="BS127" s="67">
        <v>28.67</v>
      </c>
      <c r="BT127" s="67">
        <v>27.67</v>
      </c>
      <c r="BU127" s="67">
        <v>26.67</v>
      </c>
      <c r="BV127" s="67">
        <v>27.33</v>
      </c>
      <c r="BW127" s="67">
        <v>27</v>
      </c>
      <c r="BX127" s="67">
        <v>28</v>
      </c>
      <c r="BY127" s="67">
        <v>27.67</v>
      </c>
      <c r="BZ127" s="67">
        <v>27.33</v>
      </c>
      <c r="CA127" s="67">
        <v>26.67</v>
      </c>
      <c r="CB127" s="67">
        <v>26</v>
      </c>
      <c r="CC127" s="67">
        <v>25.33</v>
      </c>
      <c r="CD127" s="67">
        <v>25.33</v>
      </c>
      <c r="CE127" s="67">
        <v>25</v>
      </c>
      <c r="CF127" s="67">
        <v>24.33</v>
      </c>
      <c r="CG127" s="67">
        <v>23.67</v>
      </c>
      <c r="CH127" s="67">
        <v>25</v>
      </c>
      <c r="CI127" s="67">
        <v>24.33</v>
      </c>
      <c r="CJ127" s="67">
        <v>24.33</v>
      </c>
      <c r="CK127" s="67">
        <v>23.33</v>
      </c>
      <c r="CL127" s="67">
        <v>18</v>
      </c>
      <c r="CM127" s="67">
        <v>17.329999999999998</v>
      </c>
      <c r="CN127" s="67">
        <v>22</v>
      </c>
      <c r="CO127" s="67">
        <v>21.67</v>
      </c>
      <c r="CP127" s="67">
        <v>20.329999999999998</v>
      </c>
      <c r="CQ127" s="67">
        <v>20.329999999999998</v>
      </c>
      <c r="CR127" s="67">
        <v>20.329999999999998</v>
      </c>
      <c r="CS127" s="67">
        <v>20</v>
      </c>
    </row>
    <row r="128" spans="1:865">
      <c r="A128" s="66">
        <v>44688</v>
      </c>
      <c r="B128" s="67">
        <v>20</v>
      </c>
      <c r="C128" s="67">
        <v>20</v>
      </c>
      <c r="D128" s="67">
        <v>20.329999999999998</v>
      </c>
      <c r="E128" s="67">
        <v>20.67</v>
      </c>
      <c r="F128" s="67">
        <v>21</v>
      </c>
      <c r="G128" s="67">
        <v>25.67</v>
      </c>
      <c r="H128" s="67">
        <v>25.33</v>
      </c>
      <c r="I128" s="67">
        <v>25</v>
      </c>
      <c r="J128" s="67">
        <v>28.67</v>
      </c>
      <c r="K128" s="67">
        <v>28.33</v>
      </c>
      <c r="L128" s="67">
        <v>28</v>
      </c>
      <c r="M128" s="67">
        <v>27.67</v>
      </c>
      <c r="N128" s="67">
        <v>30</v>
      </c>
      <c r="O128" s="67">
        <v>29.67</v>
      </c>
      <c r="P128" s="67">
        <v>29.33</v>
      </c>
      <c r="Q128" s="67">
        <v>29</v>
      </c>
      <c r="R128" s="67">
        <v>27.67</v>
      </c>
      <c r="S128" s="67">
        <v>27</v>
      </c>
      <c r="T128" s="67">
        <v>23.33</v>
      </c>
      <c r="U128" s="67">
        <v>22.67</v>
      </c>
      <c r="V128" s="67">
        <v>15</v>
      </c>
      <c r="W128" s="67">
        <v>15</v>
      </c>
      <c r="X128" s="67">
        <v>15</v>
      </c>
      <c r="Y128" s="67">
        <v>15</v>
      </c>
      <c r="Z128" s="67">
        <v>15</v>
      </c>
      <c r="AA128" s="67">
        <v>15.33</v>
      </c>
      <c r="AB128" s="67">
        <v>15.67</v>
      </c>
      <c r="AC128" s="67">
        <v>16</v>
      </c>
      <c r="AD128" s="67">
        <v>10.67</v>
      </c>
      <c r="AE128" s="67">
        <v>10.67</v>
      </c>
      <c r="AF128" s="67">
        <v>11</v>
      </c>
      <c r="AG128" s="67">
        <v>11.33</v>
      </c>
      <c r="AH128" s="67">
        <v>11.67</v>
      </c>
      <c r="AI128" s="67">
        <v>12</v>
      </c>
      <c r="AJ128" s="67">
        <v>12.67</v>
      </c>
      <c r="AK128" s="67">
        <v>13</v>
      </c>
      <c r="AL128" s="67">
        <v>14</v>
      </c>
      <c r="AM128" s="67">
        <v>15</v>
      </c>
      <c r="AN128" s="67">
        <v>16</v>
      </c>
      <c r="AO128" s="67">
        <v>17.329999999999998</v>
      </c>
      <c r="AP128" s="67">
        <v>18.329999999999998</v>
      </c>
      <c r="AQ128" s="67">
        <v>19.329999999999998</v>
      </c>
      <c r="AR128" s="67">
        <v>25</v>
      </c>
      <c r="AS128" s="67">
        <v>26.67</v>
      </c>
      <c r="AT128" s="67">
        <v>28.33</v>
      </c>
      <c r="AU128" s="67">
        <v>30</v>
      </c>
      <c r="AV128" s="67">
        <v>25</v>
      </c>
      <c r="AW128" s="67">
        <v>26</v>
      </c>
      <c r="AX128" s="67">
        <v>21.67</v>
      </c>
      <c r="AY128" s="67">
        <v>21.67</v>
      </c>
      <c r="AZ128" s="67">
        <v>21.67</v>
      </c>
      <c r="BA128" s="67">
        <v>21.67</v>
      </c>
      <c r="BB128" s="67">
        <v>21.67</v>
      </c>
      <c r="BC128" s="67">
        <v>21.67</v>
      </c>
      <c r="BD128" s="67">
        <v>21.67</v>
      </c>
      <c r="BE128" s="67">
        <v>21.67</v>
      </c>
      <c r="BF128" s="67">
        <v>21.67</v>
      </c>
      <c r="BG128" s="67">
        <v>21.67</v>
      </c>
      <c r="BH128" s="67">
        <v>21.67</v>
      </c>
      <c r="BI128" s="67">
        <v>21.67</v>
      </c>
      <c r="BJ128" s="67">
        <v>21.67</v>
      </c>
      <c r="BK128" s="67">
        <v>21.67</v>
      </c>
      <c r="BL128" s="67">
        <v>21.67</v>
      </c>
      <c r="BM128" s="67">
        <v>21.67</v>
      </c>
      <c r="BN128" s="67">
        <v>21.67</v>
      </c>
      <c r="BO128" s="67">
        <v>21.67</v>
      </c>
      <c r="BP128" s="67">
        <v>21.67</v>
      </c>
      <c r="BQ128" s="67">
        <v>21.67</v>
      </c>
      <c r="BR128" s="67">
        <v>26.67</v>
      </c>
      <c r="BS128" s="67">
        <v>26.67</v>
      </c>
      <c r="BT128" s="67">
        <v>29.33</v>
      </c>
      <c r="BU128" s="67">
        <v>29</v>
      </c>
      <c r="BV128" s="67">
        <v>29</v>
      </c>
      <c r="BW128" s="67">
        <v>28.67</v>
      </c>
      <c r="BX128" s="67">
        <v>31</v>
      </c>
      <c r="BY128" s="67">
        <v>30.33</v>
      </c>
      <c r="BZ128" s="67">
        <v>23.67</v>
      </c>
      <c r="CA128" s="67">
        <v>23.33</v>
      </c>
      <c r="CB128" s="67">
        <v>23.33</v>
      </c>
      <c r="CC128" s="67">
        <v>23.33</v>
      </c>
      <c r="CD128" s="67">
        <v>25</v>
      </c>
      <c r="CE128" s="67">
        <v>24.67</v>
      </c>
      <c r="CF128" s="67">
        <v>24.33</v>
      </c>
      <c r="CG128" s="67">
        <v>24</v>
      </c>
      <c r="CH128" s="67">
        <v>23.33</v>
      </c>
      <c r="CI128" s="67">
        <v>22.67</v>
      </c>
      <c r="CJ128" s="67">
        <v>22</v>
      </c>
      <c r="CK128" s="67">
        <v>21.33</v>
      </c>
      <c r="CL128" s="67">
        <v>20.67</v>
      </c>
      <c r="CM128" s="67">
        <v>20.67</v>
      </c>
      <c r="CN128" s="67">
        <v>20.67</v>
      </c>
      <c r="CO128" s="67">
        <v>20.67</v>
      </c>
      <c r="CP128" s="67">
        <v>21.33</v>
      </c>
      <c r="CQ128" s="67">
        <v>22</v>
      </c>
      <c r="CR128" s="67">
        <v>22.67</v>
      </c>
      <c r="CS128" s="67">
        <v>22.67</v>
      </c>
    </row>
    <row r="129" spans="1:97">
      <c r="A129" s="66">
        <v>44689</v>
      </c>
      <c r="B129" s="67">
        <v>20.67</v>
      </c>
      <c r="C129" s="67">
        <v>21.33</v>
      </c>
      <c r="D129" s="67">
        <v>21.67</v>
      </c>
      <c r="E129" s="67">
        <v>22</v>
      </c>
      <c r="F129" s="67">
        <v>22.67</v>
      </c>
      <c r="G129" s="67">
        <v>18.329999999999998</v>
      </c>
      <c r="H129" s="67">
        <v>18.329999999999998</v>
      </c>
      <c r="I129" s="67">
        <v>18.329999999999998</v>
      </c>
      <c r="J129" s="67">
        <v>18.329999999999998</v>
      </c>
      <c r="K129" s="67">
        <v>18.329999999999998</v>
      </c>
      <c r="L129" s="67">
        <v>16</v>
      </c>
      <c r="M129" s="67">
        <v>16</v>
      </c>
      <c r="N129" s="67">
        <v>15.67</v>
      </c>
      <c r="O129" s="67">
        <v>15.33</v>
      </c>
      <c r="P129" s="67">
        <v>15</v>
      </c>
      <c r="Q129" s="67">
        <v>15</v>
      </c>
      <c r="R129" s="67">
        <v>11.67</v>
      </c>
      <c r="S129" s="67">
        <v>11.67</v>
      </c>
      <c r="T129" s="67">
        <v>13</v>
      </c>
      <c r="U129" s="67">
        <v>12.67</v>
      </c>
      <c r="V129" s="67">
        <v>12.33</v>
      </c>
      <c r="W129" s="67">
        <v>12.33</v>
      </c>
      <c r="X129" s="67">
        <v>15</v>
      </c>
      <c r="Y129" s="67">
        <v>15</v>
      </c>
      <c r="Z129" s="67">
        <v>15</v>
      </c>
      <c r="AA129" s="67">
        <v>15</v>
      </c>
      <c r="AB129" s="67">
        <v>18.329999999999998</v>
      </c>
      <c r="AC129" s="67">
        <v>18</v>
      </c>
      <c r="AD129" s="67">
        <v>17.670000000000002</v>
      </c>
      <c r="AE129" s="67">
        <v>17.329999999999998</v>
      </c>
      <c r="AF129" s="67">
        <v>17</v>
      </c>
      <c r="AG129" s="67">
        <v>16.670000000000002</v>
      </c>
      <c r="AH129" s="67">
        <v>16</v>
      </c>
      <c r="AI129" s="67">
        <v>15.67</v>
      </c>
      <c r="AJ129" s="67">
        <v>15.33</v>
      </c>
      <c r="AK129" s="67">
        <v>15</v>
      </c>
      <c r="AL129" s="67">
        <v>12.83</v>
      </c>
      <c r="AM129" s="67">
        <v>12.1</v>
      </c>
      <c r="AN129" s="67">
        <v>9.33</v>
      </c>
      <c r="AO129" s="67">
        <v>9.33</v>
      </c>
      <c r="AP129" s="67">
        <v>9.33</v>
      </c>
      <c r="AQ129" s="67">
        <v>9.33</v>
      </c>
      <c r="AR129" s="67">
        <v>9.33</v>
      </c>
      <c r="AS129" s="67">
        <v>9.67</v>
      </c>
      <c r="AT129" s="67">
        <v>9.67</v>
      </c>
      <c r="AU129" s="67">
        <v>9.67</v>
      </c>
      <c r="AV129" s="67">
        <v>9.67</v>
      </c>
      <c r="AW129" s="67">
        <v>10.199999999999999</v>
      </c>
      <c r="AX129" s="67">
        <v>10.73</v>
      </c>
      <c r="AY129" s="67">
        <v>11.27</v>
      </c>
      <c r="AZ129" s="67">
        <v>11.7</v>
      </c>
      <c r="BA129" s="67">
        <v>12.37</v>
      </c>
      <c r="BB129" s="67">
        <v>15</v>
      </c>
      <c r="BC129" s="67">
        <v>16</v>
      </c>
      <c r="BD129" s="67">
        <v>17</v>
      </c>
      <c r="BE129" s="67">
        <v>18.329999999999998</v>
      </c>
      <c r="BF129" s="67">
        <v>16.670000000000002</v>
      </c>
      <c r="BG129" s="67">
        <v>17.329999999999998</v>
      </c>
      <c r="BH129" s="67">
        <v>18.329999999999998</v>
      </c>
      <c r="BI129" s="67">
        <v>19.670000000000002</v>
      </c>
      <c r="BJ129" s="67">
        <v>20</v>
      </c>
      <c r="BK129" s="67">
        <v>20.67</v>
      </c>
      <c r="BL129" s="67">
        <v>22</v>
      </c>
      <c r="BM129" s="67">
        <v>22.67</v>
      </c>
      <c r="BN129" s="67">
        <v>23.33</v>
      </c>
      <c r="BO129" s="67">
        <v>24</v>
      </c>
      <c r="BP129" s="67">
        <v>21.67</v>
      </c>
      <c r="BQ129" s="67">
        <v>22</v>
      </c>
      <c r="BR129" s="67">
        <v>22.33</v>
      </c>
      <c r="BS129" s="67">
        <v>23.33</v>
      </c>
      <c r="BT129" s="67">
        <v>26</v>
      </c>
      <c r="BU129" s="67">
        <v>26</v>
      </c>
      <c r="BV129" s="67">
        <v>25.33</v>
      </c>
      <c r="BW129" s="67">
        <v>25.33</v>
      </c>
      <c r="BX129" s="67">
        <v>25.33</v>
      </c>
      <c r="BY129" s="67">
        <v>25.33</v>
      </c>
      <c r="BZ129" s="67">
        <v>25.67</v>
      </c>
      <c r="CA129" s="67">
        <v>25.67</v>
      </c>
      <c r="CB129" s="67">
        <v>24.33</v>
      </c>
      <c r="CC129" s="67">
        <v>24.67</v>
      </c>
      <c r="CD129" s="67">
        <v>26.33</v>
      </c>
      <c r="CE129" s="67">
        <v>26.33</v>
      </c>
      <c r="CF129" s="67">
        <v>26.33</v>
      </c>
      <c r="CG129" s="67">
        <v>26</v>
      </c>
      <c r="CH129" s="67">
        <v>26</v>
      </c>
      <c r="CI129" s="67">
        <v>25.33</v>
      </c>
      <c r="CJ129" s="67">
        <v>25</v>
      </c>
      <c r="CK129" s="67">
        <v>24.67</v>
      </c>
      <c r="CL129" s="67">
        <v>24.33</v>
      </c>
      <c r="CM129" s="67">
        <v>24</v>
      </c>
      <c r="CN129" s="67">
        <v>25.33</v>
      </c>
      <c r="CO129" s="67">
        <v>25</v>
      </c>
      <c r="CP129" s="67">
        <v>24.33</v>
      </c>
      <c r="CQ129" s="67">
        <v>24.33</v>
      </c>
      <c r="CR129" s="67">
        <v>24</v>
      </c>
      <c r="CS129" s="67">
        <v>23.67</v>
      </c>
    </row>
    <row r="130" spans="1:97">
      <c r="A130" s="66">
        <v>44690</v>
      </c>
      <c r="B130" s="67">
        <v>26</v>
      </c>
      <c r="C130" s="67">
        <v>25.67</v>
      </c>
      <c r="D130" s="67">
        <v>25.33</v>
      </c>
      <c r="E130" s="67">
        <v>25</v>
      </c>
      <c r="F130" s="67">
        <v>25</v>
      </c>
      <c r="G130" s="67">
        <v>24.67</v>
      </c>
      <c r="H130" s="67">
        <v>24.33</v>
      </c>
      <c r="I130" s="67">
        <v>24</v>
      </c>
      <c r="J130" s="67">
        <v>23.67</v>
      </c>
      <c r="K130" s="67">
        <v>23.33</v>
      </c>
      <c r="L130" s="67">
        <v>23</v>
      </c>
      <c r="M130" s="67">
        <v>22.67</v>
      </c>
      <c r="N130" s="67">
        <v>22.33</v>
      </c>
      <c r="O130" s="67">
        <v>22.33</v>
      </c>
      <c r="P130" s="67">
        <v>22.33</v>
      </c>
      <c r="Q130" s="67">
        <v>22.33</v>
      </c>
      <c r="R130" s="67">
        <v>22.33</v>
      </c>
      <c r="S130" s="67">
        <v>22.33</v>
      </c>
      <c r="T130" s="67">
        <v>18.329999999999998</v>
      </c>
      <c r="U130" s="67">
        <v>18</v>
      </c>
      <c r="V130" s="67">
        <v>18</v>
      </c>
      <c r="W130" s="67">
        <v>17.329999999999998</v>
      </c>
      <c r="X130" s="67">
        <v>19</v>
      </c>
      <c r="Y130" s="67">
        <v>19</v>
      </c>
      <c r="Z130" s="67">
        <v>18.670000000000002</v>
      </c>
      <c r="AA130" s="67">
        <v>18.329999999999998</v>
      </c>
      <c r="AB130" s="67">
        <v>13.33</v>
      </c>
      <c r="AC130" s="67">
        <v>12.67</v>
      </c>
      <c r="AD130" s="67">
        <v>12</v>
      </c>
      <c r="AE130" s="67">
        <v>11</v>
      </c>
      <c r="AF130" s="67">
        <v>10.67</v>
      </c>
      <c r="AG130" s="67">
        <v>10.33</v>
      </c>
      <c r="AH130" s="67">
        <v>10.33</v>
      </c>
      <c r="AI130" s="67">
        <v>10.33</v>
      </c>
      <c r="AJ130" s="67">
        <v>9.33</v>
      </c>
      <c r="AK130" s="67">
        <v>8.67</v>
      </c>
      <c r="AL130" s="67">
        <v>8</v>
      </c>
      <c r="AM130" s="67">
        <v>7.67</v>
      </c>
      <c r="AN130" s="67">
        <v>7.67</v>
      </c>
      <c r="AO130" s="67">
        <v>7.67</v>
      </c>
      <c r="AP130" s="67">
        <v>7.67</v>
      </c>
      <c r="AQ130" s="67">
        <v>7.67</v>
      </c>
      <c r="AR130" s="67">
        <v>7.67</v>
      </c>
      <c r="AS130" s="67">
        <v>7.67</v>
      </c>
      <c r="AT130" s="67">
        <v>10</v>
      </c>
      <c r="AU130" s="67">
        <v>10</v>
      </c>
      <c r="AV130" s="67">
        <v>10</v>
      </c>
      <c r="AW130" s="67">
        <v>10</v>
      </c>
      <c r="AX130" s="67">
        <v>10</v>
      </c>
      <c r="AY130" s="67">
        <v>10</v>
      </c>
      <c r="AZ130" s="67">
        <v>10</v>
      </c>
      <c r="BA130" s="67">
        <v>10</v>
      </c>
      <c r="BB130" s="67">
        <v>10</v>
      </c>
      <c r="BC130" s="67">
        <v>11</v>
      </c>
      <c r="BD130" s="67">
        <v>12</v>
      </c>
      <c r="BE130" s="67">
        <v>13.33</v>
      </c>
      <c r="BF130" s="67">
        <v>14.67</v>
      </c>
      <c r="BG130" s="67">
        <v>16</v>
      </c>
      <c r="BH130" s="67">
        <v>14.33</v>
      </c>
      <c r="BI130" s="67">
        <v>14.33</v>
      </c>
      <c r="BJ130" s="67">
        <v>17</v>
      </c>
      <c r="BK130" s="67">
        <v>18.329999999999998</v>
      </c>
      <c r="BL130" s="67">
        <v>18.670000000000002</v>
      </c>
      <c r="BM130" s="67">
        <v>19</v>
      </c>
      <c r="BN130" s="67">
        <v>13.67</v>
      </c>
      <c r="BO130" s="67">
        <v>14.33</v>
      </c>
      <c r="BP130" s="67">
        <v>15.33</v>
      </c>
      <c r="BQ130" s="67">
        <v>16.329999999999998</v>
      </c>
      <c r="BR130" s="67">
        <v>18</v>
      </c>
      <c r="BS130" s="67">
        <v>19.670000000000002</v>
      </c>
      <c r="BT130" s="67">
        <v>21.33</v>
      </c>
      <c r="BU130" s="67">
        <v>22.33</v>
      </c>
      <c r="BV130" s="67">
        <v>22.33</v>
      </c>
      <c r="BW130" s="67">
        <v>22.33</v>
      </c>
      <c r="BX130" s="67">
        <v>14</v>
      </c>
      <c r="BY130" s="67">
        <v>14.33</v>
      </c>
      <c r="BZ130" s="67">
        <v>22.33</v>
      </c>
      <c r="CA130" s="67">
        <v>22.33</v>
      </c>
      <c r="CB130" s="67">
        <v>22.33</v>
      </c>
      <c r="CC130" s="67">
        <v>22.67</v>
      </c>
      <c r="CD130" s="67">
        <v>22.67</v>
      </c>
      <c r="CE130" s="67">
        <v>22.67</v>
      </c>
      <c r="CF130" s="67">
        <v>22.67</v>
      </c>
      <c r="CG130" s="67">
        <v>22.67</v>
      </c>
      <c r="CH130" s="67">
        <v>22.33</v>
      </c>
      <c r="CI130" s="67">
        <v>22</v>
      </c>
      <c r="CJ130" s="67">
        <v>21.67</v>
      </c>
      <c r="CK130" s="67">
        <v>21.33</v>
      </c>
      <c r="CL130" s="67">
        <v>21.33</v>
      </c>
      <c r="CM130" s="67">
        <v>21</v>
      </c>
      <c r="CN130" s="67">
        <v>20.67</v>
      </c>
      <c r="CO130" s="67">
        <v>20.67</v>
      </c>
      <c r="CP130" s="67">
        <v>21</v>
      </c>
      <c r="CQ130" s="67">
        <v>21</v>
      </c>
      <c r="CR130" s="67">
        <v>21</v>
      </c>
      <c r="CS130" s="67">
        <v>21.67</v>
      </c>
    </row>
    <row r="131" spans="1:97">
      <c r="A131" s="66">
        <v>44691</v>
      </c>
      <c r="B131" s="67">
        <v>21.67</v>
      </c>
      <c r="C131" s="67">
        <v>21.67</v>
      </c>
      <c r="D131" s="67">
        <v>21.67</v>
      </c>
      <c r="E131" s="67">
        <v>21.67</v>
      </c>
      <c r="F131" s="67">
        <v>21.67</v>
      </c>
      <c r="G131" s="67">
        <v>21.67</v>
      </c>
      <c r="H131" s="67">
        <v>21.67</v>
      </c>
      <c r="I131" s="67">
        <v>21.33</v>
      </c>
      <c r="J131" s="67">
        <v>21</v>
      </c>
      <c r="K131" s="67">
        <v>20.67</v>
      </c>
      <c r="L131" s="67">
        <v>20.329999999999998</v>
      </c>
      <c r="M131" s="67">
        <v>20</v>
      </c>
      <c r="N131" s="67">
        <v>21.67</v>
      </c>
      <c r="O131" s="67">
        <v>21.67</v>
      </c>
      <c r="P131" s="67">
        <v>21.67</v>
      </c>
      <c r="Q131" s="67">
        <v>21.33</v>
      </c>
      <c r="R131" s="67">
        <v>21</v>
      </c>
      <c r="S131" s="67">
        <v>20</v>
      </c>
      <c r="T131" s="67">
        <v>20.67</v>
      </c>
      <c r="U131" s="67">
        <v>20.329999999999998</v>
      </c>
      <c r="V131" s="67">
        <v>20</v>
      </c>
      <c r="W131" s="67">
        <v>19.670000000000002</v>
      </c>
      <c r="X131" s="67">
        <v>19.670000000000002</v>
      </c>
      <c r="Y131" s="67">
        <v>19.329999999999998</v>
      </c>
      <c r="Z131" s="67">
        <v>15</v>
      </c>
      <c r="AA131" s="67">
        <v>15</v>
      </c>
      <c r="AB131" s="67">
        <v>15</v>
      </c>
      <c r="AC131" s="67">
        <v>15</v>
      </c>
      <c r="AD131" s="67">
        <v>11</v>
      </c>
      <c r="AE131" s="67">
        <v>10.33</v>
      </c>
      <c r="AF131" s="67">
        <v>10</v>
      </c>
      <c r="AG131" s="67">
        <v>10</v>
      </c>
      <c r="AH131" s="67">
        <v>10</v>
      </c>
      <c r="AI131" s="67">
        <v>10</v>
      </c>
      <c r="AJ131" s="67">
        <v>10</v>
      </c>
      <c r="AK131" s="67">
        <v>9.67</v>
      </c>
      <c r="AL131" s="67">
        <v>9.67</v>
      </c>
      <c r="AM131" s="67">
        <v>9.33</v>
      </c>
      <c r="AN131" s="67">
        <v>9</v>
      </c>
      <c r="AO131" s="67">
        <v>9</v>
      </c>
      <c r="AP131" s="67">
        <v>9</v>
      </c>
      <c r="AQ131" s="67">
        <v>9</v>
      </c>
      <c r="AR131" s="67">
        <v>9</v>
      </c>
      <c r="AS131" s="67">
        <v>9</v>
      </c>
      <c r="AT131" s="67">
        <v>9</v>
      </c>
      <c r="AU131" s="67">
        <v>9</v>
      </c>
      <c r="AV131" s="67">
        <v>7.33</v>
      </c>
      <c r="AW131" s="67">
        <v>7.33</v>
      </c>
      <c r="AX131" s="67">
        <v>7.33</v>
      </c>
      <c r="AY131" s="67">
        <v>7.33</v>
      </c>
      <c r="AZ131" s="67">
        <v>7.33</v>
      </c>
      <c r="BA131" s="67">
        <v>7.33</v>
      </c>
      <c r="BB131" s="67">
        <v>7.33</v>
      </c>
      <c r="BC131" s="67">
        <v>7.33</v>
      </c>
      <c r="BD131" s="67">
        <v>7.33</v>
      </c>
      <c r="BE131" s="67">
        <v>7.33</v>
      </c>
      <c r="BF131" s="67">
        <v>7.33</v>
      </c>
      <c r="BG131" s="67">
        <v>7.33</v>
      </c>
      <c r="BH131" s="67">
        <v>7.33</v>
      </c>
      <c r="BI131" s="67">
        <v>8</v>
      </c>
      <c r="BJ131" s="67">
        <v>10.33</v>
      </c>
      <c r="BK131" s="67">
        <v>11</v>
      </c>
      <c r="BL131" s="67">
        <v>11.67</v>
      </c>
      <c r="BM131" s="67">
        <v>13</v>
      </c>
      <c r="BN131" s="67">
        <v>14.67</v>
      </c>
      <c r="BO131" s="67">
        <v>15.67</v>
      </c>
      <c r="BP131" s="67">
        <v>16.670000000000002</v>
      </c>
      <c r="BQ131" s="67">
        <v>17.329999999999998</v>
      </c>
      <c r="BR131" s="67">
        <v>18</v>
      </c>
      <c r="BS131" s="67">
        <v>18.670000000000002</v>
      </c>
      <c r="BT131" s="67">
        <v>19.670000000000002</v>
      </c>
      <c r="BU131" s="67">
        <v>20</v>
      </c>
      <c r="BV131" s="67">
        <v>20.329999999999998</v>
      </c>
      <c r="BW131" s="67">
        <v>20.329999999999998</v>
      </c>
      <c r="BX131" s="67">
        <v>23.33</v>
      </c>
      <c r="BY131" s="67">
        <v>23.33</v>
      </c>
      <c r="BZ131" s="67">
        <v>25</v>
      </c>
      <c r="CA131" s="67">
        <v>25</v>
      </c>
      <c r="CB131" s="67">
        <v>25</v>
      </c>
      <c r="CC131" s="67">
        <v>25</v>
      </c>
      <c r="CD131" s="67">
        <v>24.67</v>
      </c>
      <c r="CE131" s="67">
        <v>24.33</v>
      </c>
      <c r="CF131" s="67">
        <v>17.329999999999998</v>
      </c>
      <c r="CG131" s="67">
        <v>16.670000000000002</v>
      </c>
      <c r="CH131" s="67">
        <v>16.329999999999998</v>
      </c>
      <c r="CI131" s="67">
        <v>15.67</v>
      </c>
      <c r="CJ131" s="67">
        <v>13</v>
      </c>
      <c r="CK131" s="67">
        <v>12.33</v>
      </c>
      <c r="CL131" s="67">
        <v>12</v>
      </c>
      <c r="CM131" s="67">
        <v>11.33</v>
      </c>
      <c r="CN131" s="67">
        <v>11.33</v>
      </c>
      <c r="CO131" s="67">
        <v>10.33</v>
      </c>
      <c r="CP131" s="67">
        <v>10.33</v>
      </c>
      <c r="CQ131" s="67">
        <v>10.33</v>
      </c>
      <c r="CR131" s="67">
        <v>10</v>
      </c>
      <c r="CS131" s="67">
        <v>10.33</v>
      </c>
    </row>
    <row r="132" spans="1:97">
      <c r="A132" s="66">
        <v>44692</v>
      </c>
      <c r="B132" s="67">
        <v>11</v>
      </c>
      <c r="C132" s="67">
        <v>10.67</v>
      </c>
      <c r="D132" s="67">
        <v>10.33</v>
      </c>
      <c r="E132" s="67">
        <v>10</v>
      </c>
      <c r="F132" s="67">
        <v>9.67</v>
      </c>
      <c r="G132" s="67">
        <v>9.33</v>
      </c>
      <c r="H132" s="67">
        <v>11.67</v>
      </c>
      <c r="I132" s="67">
        <v>12</v>
      </c>
      <c r="J132" s="67">
        <v>12.33</v>
      </c>
      <c r="K132" s="67">
        <v>12.67</v>
      </c>
      <c r="L132" s="67">
        <v>13.33</v>
      </c>
      <c r="M132" s="67">
        <v>13.67</v>
      </c>
      <c r="N132" s="67">
        <v>14</v>
      </c>
      <c r="O132" s="67">
        <v>14.33</v>
      </c>
      <c r="P132" s="67">
        <v>14.67</v>
      </c>
      <c r="Q132" s="67">
        <v>14.67</v>
      </c>
      <c r="R132" s="67">
        <v>14.67</v>
      </c>
      <c r="S132" s="67">
        <v>14.33</v>
      </c>
      <c r="T132" s="67">
        <v>12.33</v>
      </c>
      <c r="U132" s="67">
        <v>12</v>
      </c>
      <c r="V132" s="67">
        <v>10</v>
      </c>
      <c r="W132" s="67">
        <v>9.67</v>
      </c>
      <c r="X132" s="67">
        <v>9.33</v>
      </c>
      <c r="Y132" s="67">
        <v>9.33</v>
      </c>
      <c r="Z132" s="67">
        <v>9.33</v>
      </c>
      <c r="AA132" s="67">
        <v>9.33</v>
      </c>
      <c r="AB132" s="67">
        <v>9.33</v>
      </c>
      <c r="AC132" s="67">
        <v>9.33</v>
      </c>
      <c r="AD132" s="67">
        <v>9.33</v>
      </c>
      <c r="AE132" s="67">
        <v>9.33</v>
      </c>
      <c r="AF132" s="67">
        <v>9.33</v>
      </c>
      <c r="AG132" s="67">
        <v>9.33</v>
      </c>
      <c r="AH132" s="67">
        <v>7.33</v>
      </c>
      <c r="AI132" s="67">
        <v>7.33</v>
      </c>
      <c r="AJ132" s="67">
        <v>7.33</v>
      </c>
      <c r="AK132" s="67">
        <v>7.33</v>
      </c>
      <c r="AL132" s="67">
        <v>7.33</v>
      </c>
      <c r="AM132" s="67">
        <v>7.33</v>
      </c>
      <c r="AN132" s="67">
        <v>7.33</v>
      </c>
      <c r="AO132" s="67">
        <v>7.33</v>
      </c>
      <c r="AP132" s="67">
        <v>7.33</v>
      </c>
      <c r="AQ132" s="67">
        <v>7.33</v>
      </c>
      <c r="AR132" s="67">
        <v>10.67</v>
      </c>
      <c r="AS132" s="67">
        <v>10.33</v>
      </c>
      <c r="AT132" s="67">
        <v>10.67</v>
      </c>
      <c r="AU132" s="67">
        <v>10.67</v>
      </c>
      <c r="AV132" s="67">
        <v>11.43</v>
      </c>
      <c r="AW132" s="67">
        <v>11.94</v>
      </c>
      <c r="AX132" s="67">
        <v>13.33</v>
      </c>
      <c r="AY132" s="67">
        <v>13.67</v>
      </c>
      <c r="AZ132" s="67">
        <v>14</v>
      </c>
      <c r="BA132" s="67">
        <v>14.33</v>
      </c>
      <c r="BB132" s="67">
        <v>14.67</v>
      </c>
      <c r="BC132" s="67">
        <v>15</v>
      </c>
      <c r="BD132" s="67">
        <v>18.670000000000002</v>
      </c>
      <c r="BE132" s="67">
        <v>19</v>
      </c>
      <c r="BF132" s="67">
        <v>19</v>
      </c>
      <c r="BG132" s="67">
        <v>19.329999999999998</v>
      </c>
      <c r="BH132" s="67">
        <v>19.329999999999998</v>
      </c>
      <c r="BI132" s="67">
        <v>19.670000000000002</v>
      </c>
      <c r="BJ132" s="67">
        <v>19.670000000000002</v>
      </c>
      <c r="BK132" s="67">
        <v>20.329999999999998</v>
      </c>
      <c r="BL132" s="67">
        <v>20.329999999999998</v>
      </c>
      <c r="BM132" s="67">
        <v>20.329999999999998</v>
      </c>
      <c r="BN132" s="67">
        <v>20.329999999999998</v>
      </c>
      <c r="BO132" s="67">
        <v>20.329999999999998</v>
      </c>
      <c r="BP132" s="67">
        <v>20.329999999999998</v>
      </c>
      <c r="BQ132" s="67">
        <v>20.329999999999998</v>
      </c>
      <c r="BR132" s="67">
        <v>20.329999999999998</v>
      </c>
      <c r="BS132" s="67">
        <v>20.329999999999998</v>
      </c>
      <c r="BT132" s="67">
        <v>17.329999999999998</v>
      </c>
      <c r="BU132" s="67">
        <v>18</v>
      </c>
      <c r="BV132" s="67">
        <v>18.329999999999998</v>
      </c>
      <c r="BW132" s="67">
        <v>18.670000000000002</v>
      </c>
      <c r="BX132" s="67">
        <v>19</v>
      </c>
      <c r="BY132" s="67">
        <v>19.329999999999998</v>
      </c>
      <c r="BZ132" s="67">
        <v>21.67</v>
      </c>
      <c r="CA132" s="67">
        <v>21.33</v>
      </c>
      <c r="CB132" s="67">
        <v>20.67</v>
      </c>
      <c r="CC132" s="67">
        <v>20.329999999999998</v>
      </c>
      <c r="CD132" s="67">
        <v>19</v>
      </c>
      <c r="CE132" s="67">
        <v>18.329999999999998</v>
      </c>
      <c r="CF132" s="67">
        <v>17.670000000000002</v>
      </c>
      <c r="CG132" s="67">
        <v>17</v>
      </c>
      <c r="CH132" s="67">
        <v>16.670000000000002</v>
      </c>
      <c r="CI132" s="67">
        <v>15.67</v>
      </c>
      <c r="CJ132" s="67">
        <v>14.67</v>
      </c>
      <c r="CK132" s="67">
        <v>14.67</v>
      </c>
      <c r="CL132" s="67">
        <v>13.33</v>
      </c>
      <c r="CM132" s="67">
        <v>13</v>
      </c>
      <c r="CN132" s="67">
        <v>13</v>
      </c>
      <c r="CO132" s="67">
        <v>13</v>
      </c>
      <c r="CP132" s="67">
        <v>13</v>
      </c>
      <c r="CQ132" s="67">
        <v>13</v>
      </c>
      <c r="CR132" s="67">
        <v>13</v>
      </c>
      <c r="CS132" s="67">
        <v>13</v>
      </c>
    </row>
    <row r="133" spans="1:97">
      <c r="A133" s="66">
        <v>44693</v>
      </c>
      <c r="B133" s="67">
        <v>7.33</v>
      </c>
      <c r="C133" s="67">
        <v>7.33</v>
      </c>
      <c r="D133" s="67">
        <v>7.33</v>
      </c>
      <c r="E133" s="67">
        <v>7.33</v>
      </c>
      <c r="F133" s="67">
        <v>7.33</v>
      </c>
      <c r="G133" s="67">
        <v>7.33</v>
      </c>
      <c r="H133" s="67">
        <v>7.33</v>
      </c>
      <c r="I133" s="67">
        <v>7.33</v>
      </c>
      <c r="J133" s="67">
        <v>7.33</v>
      </c>
      <c r="K133" s="67">
        <v>7.33</v>
      </c>
      <c r="L133" s="67">
        <v>7.33</v>
      </c>
      <c r="M133" s="67">
        <v>7.33</v>
      </c>
      <c r="N133" s="67">
        <v>7.33</v>
      </c>
      <c r="O133" s="67">
        <v>7.33</v>
      </c>
      <c r="P133" s="67">
        <v>7.33</v>
      </c>
      <c r="Q133" s="67">
        <v>7.33</v>
      </c>
      <c r="R133" s="67">
        <v>7.33</v>
      </c>
      <c r="S133" s="67">
        <v>7.33</v>
      </c>
      <c r="T133" s="67">
        <v>7.33</v>
      </c>
      <c r="U133" s="67">
        <v>7.33</v>
      </c>
      <c r="V133" s="67">
        <v>7.33</v>
      </c>
      <c r="W133" s="67">
        <v>7.33</v>
      </c>
      <c r="X133" s="67">
        <v>7.33</v>
      </c>
      <c r="Y133" s="67">
        <v>7.33</v>
      </c>
      <c r="Z133" s="67">
        <v>7.33</v>
      </c>
      <c r="AA133" s="67">
        <v>7.33</v>
      </c>
      <c r="AB133" s="67">
        <v>7.33</v>
      </c>
      <c r="AC133" s="67">
        <v>7.33</v>
      </c>
      <c r="AD133" s="67">
        <v>7.33</v>
      </c>
      <c r="AE133" s="67">
        <v>7.33</v>
      </c>
      <c r="AF133" s="67">
        <v>7.33</v>
      </c>
      <c r="AG133" s="67">
        <v>7.33</v>
      </c>
      <c r="AH133" s="67">
        <v>7.33</v>
      </c>
      <c r="AI133" s="67">
        <v>7.33</v>
      </c>
      <c r="AJ133" s="67">
        <v>7.33</v>
      </c>
      <c r="AK133" s="67">
        <v>7.33</v>
      </c>
      <c r="AL133" s="67">
        <v>7.33</v>
      </c>
      <c r="AM133" s="67">
        <v>7.33</v>
      </c>
      <c r="AN133" s="67">
        <v>7.33</v>
      </c>
      <c r="AO133" s="67">
        <v>7.33</v>
      </c>
      <c r="AP133" s="67">
        <v>7.33</v>
      </c>
      <c r="AQ133" s="67">
        <v>7.45</v>
      </c>
      <c r="AR133" s="67">
        <v>7.84</v>
      </c>
      <c r="AS133" s="67">
        <v>8.2799999999999994</v>
      </c>
      <c r="AT133" s="67">
        <v>9.67</v>
      </c>
      <c r="AU133" s="67">
        <v>10.67</v>
      </c>
      <c r="AV133" s="67">
        <v>11.33</v>
      </c>
      <c r="AW133" s="67">
        <v>12</v>
      </c>
      <c r="AX133" s="67">
        <v>12.67</v>
      </c>
      <c r="AY133" s="67">
        <v>13.33</v>
      </c>
      <c r="AZ133" s="67">
        <v>14</v>
      </c>
      <c r="BA133" s="67">
        <v>14.67</v>
      </c>
      <c r="BB133" s="67">
        <v>15.67</v>
      </c>
      <c r="BC133" s="67">
        <v>16.670000000000002</v>
      </c>
      <c r="BD133" s="67">
        <v>17.670000000000002</v>
      </c>
      <c r="BE133" s="67">
        <v>19</v>
      </c>
      <c r="BF133" s="67">
        <v>13.33</v>
      </c>
      <c r="BG133" s="67">
        <v>14</v>
      </c>
      <c r="BH133" s="67">
        <v>12.33</v>
      </c>
      <c r="BI133" s="67">
        <v>12.67</v>
      </c>
      <c r="BJ133" s="67">
        <v>13.33</v>
      </c>
      <c r="BK133" s="67">
        <v>14</v>
      </c>
      <c r="BL133" s="67">
        <v>14.33</v>
      </c>
      <c r="BM133" s="67">
        <v>14.33</v>
      </c>
      <c r="BN133" s="67">
        <v>14.33</v>
      </c>
      <c r="BO133" s="67">
        <v>14.33</v>
      </c>
      <c r="BP133" s="67">
        <v>14.33</v>
      </c>
      <c r="BQ133" s="67">
        <v>14.33</v>
      </c>
      <c r="BR133" s="67">
        <v>14.33</v>
      </c>
      <c r="BS133" s="67">
        <v>14.33</v>
      </c>
      <c r="BT133" s="67">
        <v>14.33</v>
      </c>
      <c r="BU133" s="67">
        <v>14.33</v>
      </c>
      <c r="BV133" s="67">
        <v>14.33</v>
      </c>
      <c r="BW133" s="67">
        <v>14.33</v>
      </c>
      <c r="BX133" s="67">
        <v>20</v>
      </c>
      <c r="BY133" s="67">
        <v>19.329999999999998</v>
      </c>
      <c r="BZ133" s="67">
        <v>18.329999999999998</v>
      </c>
      <c r="CA133" s="67">
        <v>18.670000000000002</v>
      </c>
      <c r="CB133" s="67">
        <v>21.67</v>
      </c>
      <c r="CC133" s="67">
        <v>21.33</v>
      </c>
      <c r="CD133" s="67">
        <v>20.67</v>
      </c>
      <c r="CE133" s="67">
        <v>20</v>
      </c>
      <c r="CF133" s="67">
        <v>19.329999999999998</v>
      </c>
      <c r="CG133" s="67">
        <v>19</v>
      </c>
      <c r="CH133" s="67">
        <v>15</v>
      </c>
      <c r="CI133" s="67">
        <v>14</v>
      </c>
      <c r="CJ133" s="67">
        <v>13.33</v>
      </c>
      <c r="CK133" s="67">
        <v>11.67</v>
      </c>
      <c r="CL133" s="67">
        <v>10.67</v>
      </c>
      <c r="CM133" s="67">
        <v>10</v>
      </c>
      <c r="CN133" s="67">
        <v>9.67</v>
      </c>
      <c r="CO133" s="67">
        <v>9.33</v>
      </c>
      <c r="CP133" s="67">
        <v>9.33</v>
      </c>
      <c r="CQ133" s="67">
        <v>9.33</v>
      </c>
      <c r="CR133" s="67">
        <v>9.33</v>
      </c>
      <c r="CS133" s="67">
        <v>9.33</v>
      </c>
    </row>
    <row r="134" spans="1:97">
      <c r="A134" s="66">
        <v>44694</v>
      </c>
      <c r="B134" s="67">
        <v>10</v>
      </c>
      <c r="C134" s="67">
        <v>10</v>
      </c>
      <c r="D134" s="67">
        <v>10</v>
      </c>
      <c r="E134" s="67">
        <v>9.67</v>
      </c>
      <c r="F134" s="67">
        <v>9.67</v>
      </c>
      <c r="G134" s="67">
        <v>9.67</v>
      </c>
      <c r="H134" s="67">
        <v>7.33</v>
      </c>
      <c r="I134" s="67">
        <v>7.33</v>
      </c>
      <c r="J134" s="67">
        <v>7.33</v>
      </c>
      <c r="K134" s="67">
        <v>7.33</v>
      </c>
      <c r="L134" s="67">
        <v>7.33</v>
      </c>
      <c r="M134" s="67">
        <v>7.33</v>
      </c>
      <c r="N134" s="67">
        <v>7.33</v>
      </c>
      <c r="O134" s="67">
        <v>7.33</v>
      </c>
      <c r="P134" s="67">
        <v>7.33</v>
      </c>
      <c r="Q134" s="67">
        <v>7.33</v>
      </c>
      <c r="R134" s="67">
        <v>7.33</v>
      </c>
      <c r="S134" s="67">
        <v>7.33</v>
      </c>
      <c r="T134" s="67">
        <v>7.33</v>
      </c>
      <c r="U134" s="67">
        <v>7.33</v>
      </c>
      <c r="V134" s="67">
        <v>7.33</v>
      </c>
      <c r="W134" s="67">
        <v>7.33</v>
      </c>
      <c r="X134" s="67">
        <v>7.33</v>
      </c>
      <c r="Y134" s="67">
        <v>7.33</v>
      </c>
      <c r="Z134" s="67">
        <v>7.33</v>
      </c>
      <c r="AA134" s="67">
        <v>7.33</v>
      </c>
      <c r="AB134" s="67">
        <v>7.33</v>
      </c>
      <c r="AC134" s="67">
        <v>7.33</v>
      </c>
      <c r="AD134" s="67">
        <v>7.33</v>
      </c>
      <c r="AE134" s="67">
        <v>7.33</v>
      </c>
      <c r="AF134" s="67">
        <v>7.33</v>
      </c>
      <c r="AG134" s="67">
        <v>7.33</v>
      </c>
      <c r="AH134" s="67">
        <v>7.67</v>
      </c>
      <c r="AI134" s="67">
        <v>8</v>
      </c>
      <c r="AJ134" s="67">
        <v>6.67</v>
      </c>
      <c r="AK134" s="67">
        <v>6.67</v>
      </c>
      <c r="AL134" s="67">
        <v>6.67</v>
      </c>
      <c r="AM134" s="67">
        <v>6.67</v>
      </c>
      <c r="AN134" s="67">
        <v>6.67</v>
      </c>
      <c r="AO134" s="67">
        <v>6.67</v>
      </c>
      <c r="AP134" s="67">
        <v>6.67</v>
      </c>
      <c r="AQ134" s="67">
        <v>6.75</v>
      </c>
      <c r="AR134" s="67">
        <v>6.91</v>
      </c>
      <c r="AS134" s="67">
        <v>7.07</v>
      </c>
      <c r="AT134" s="67">
        <v>6.67</v>
      </c>
      <c r="AU134" s="67">
        <v>6.67</v>
      </c>
      <c r="AV134" s="67">
        <v>6.67</v>
      </c>
      <c r="AW134" s="67">
        <v>6.67</v>
      </c>
      <c r="AX134" s="67">
        <v>6.67</v>
      </c>
      <c r="AY134" s="67">
        <v>6.67</v>
      </c>
      <c r="AZ134" s="67">
        <v>6.67</v>
      </c>
      <c r="BA134" s="67">
        <v>6.67</v>
      </c>
      <c r="BB134" s="67">
        <v>6.67</v>
      </c>
      <c r="BC134" s="67">
        <v>6.67</v>
      </c>
      <c r="BD134" s="67">
        <v>7</v>
      </c>
      <c r="BE134" s="67">
        <v>7.33</v>
      </c>
      <c r="BF134" s="67">
        <v>7.67</v>
      </c>
      <c r="BG134" s="67">
        <v>8.67</v>
      </c>
      <c r="BH134" s="67">
        <v>8.33</v>
      </c>
      <c r="BI134" s="67">
        <v>8.67</v>
      </c>
      <c r="BJ134" s="67">
        <v>9.33</v>
      </c>
      <c r="BK134" s="67">
        <v>10.67</v>
      </c>
      <c r="BL134" s="67">
        <v>13.33</v>
      </c>
      <c r="BM134" s="67">
        <v>14</v>
      </c>
      <c r="BN134" s="67">
        <v>15</v>
      </c>
      <c r="BO134" s="67">
        <v>16</v>
      </c>
      <c r="BP134" s="67">
        <v>17.329999999999998</v>
      </c>
      <c r="BQ134" s="67">
        <v>17.670000000000002</v>
      </c>
      <c r="BR134" s="67">
        <v>18.329999999999998</v>
      </c>
      <c r="BS134" s="67">
        <v>19</v>
      </c>
      <c r="BT134" s="67">
        <v>24.67</v>
      </c>
      <c r="BU134" s="67">
        <v>24.33</v>
      </c>
      <c r="BV134" s="67">
        <v>24</v>
      </c>
      <c r="BW134" s="67">
        <v>23.33</v>
      </c>
      <c r="BX134" s="67">
        <v>22.67</v>
      </c>
      <c r="BY134" s="67">
        <v>22</v>
      </c>
      <c r="BZ134" s="67">
        <v>21.33</v>
      </c>
      <c r="CA134" s="67">
        <v>20.67</v>
      </c>
      <c r="CB134" s="67">
        <v>20</v>
      </c>
      <c r="CC134" s="67">
        <v>19.329999999999998</v>
      </c>
      <c r="CD134" s="67">
        <v>18.670000000000002</v>
      </c>
      <c r="CE134" s="67">
        <v>17.329999999999998</v>
      </c>
      <c r="CF134" s="67">
        <v>16</v>
      </c>
      <c r="CG134" s="67">
        <v>13.33</v>
      </c>
      <c r="CH134" s="67">
        <v>12.33</v>
      </c>
      <c r="CI134" s="67">
        <v>12</v>
      </c>
      <c r="CJ134" s="67">
        <v>10.67</v>
      </c>
      <c r="CK134" s="67">
        <v>9.33</v>
      </c>
      <c r="CL134" s="67">
        <v>9.33</v>
      </c>
      <c r="CM134" s="67">
        <v>9.33</v>
      </c>
      <c r="CN134" s="67">
        <v>9.33</v>
      </c>
      <c r="CO134" s="67">
        <v>9.33</v>
      </c>
      <c r="CP134" s="67">
        <v>9.33</v>
      </c>
      <c r="CQ134" s="67">
        <v>9.33</v>
      </c>
      <c r="CR134" s="67">
        <v>9.33</v>
      </c>
      <c r="CS134" s="67">
        <v>9.33</v>
      </c>
    </row>
    <row r="135" spans="1:97">
      <c r="A135" s="66">
        <v>44695</v>
      </c>
      <c r="B135" s="67">
        <v>9.33</v>
      </c>
      <c r="C135" s="67">
        <v>9.33</v>
      </c>
      <c r="D135" s="67">
        <v>9.33</v>
      </c>
      <c r="E135" s="67">
        <v>9.67</v>
      </c>
      <c r="F135" s="67">
        <v>9.67</v>
      </c>
      <c r="G135" s="67">
        <v>10</v>
      </c>
      <c r="H135" s="67">
        <v>7.33</v>
      </c>
      <c r="I135" s="67">
        <v>7.33</v>
      </c>
      <c r="J135" s="67">
        <v>7.33</v>
      </c>
      <c r="K135" s="67">
        <v>7.33</v>
      </c>
      <c r="L135" s="67">
        <v>7.33</v>
      </c>
      <c r="M135" s="67">
        <v>7.33</v>
      </c>
      <c r="N135" s="67">
        <v>7.33</v>
      </c>
      <c r="O135" s="67">
        <v>7.33</v>
      </c>
      <c r="P135" s="67">
        <v>7.33</v>
      </c>
      <c r="Q135" s="67">
        <v>7.33</v>
      </c>
      <c r="R135" s="67">
        <v>7.33</v>
      </c>
      <c r="S135" s="67">
        <v>7.33</v>
      </c>
      <c r="T135" s="67">
        <v>7.33</v>
      </c>
      <c r="U135" s="67">
        <v>7.33</v>
      </c>
      <c r="V135" s="67">
        <v>7.33</v>
      </c>
      <c r="W135" s="67">
        <v>7.33</v>
      </c>
      <c r="X135" s="67">
        <v>7.33</v>
      </c>
      <c r="Y135" s="67">
        <v>7.33</v>
      </c>
      <c r="Z135" s="67">
        <v>7.33</v>
      </c>
      <c r="AA135" s="67">
        <v>7.33</v>
      </c>
      <c r="AB135" s="67">
        <v>7.33</v>
      </c>
      <c r="AC135" s="67">
        <v>7.33</v>
      </c>
      <c r="AD135" s="67">
        <v>7.33</v>
      </c>
      <c r="AE135" s="67">
        <v>7.33</v>
      </c>
      <c r="AF135" s="67">
        <v>7.33</v>
      </c>
      <c r="AG135" s="67">
        <v>7.33</v>
      </c>
      <c r="AH135" s="67">
        <v>7.33</v>
      </c>
      <c r="AI135" s="67">
        <v>7.33</v>
      </c>
      <c r="AJ135" s="67">
        <v>7.33</v>
      </c>
      <c r="AK135" s="67">
        <v>7.33</v>
      </c>
      <c r="AL135" s="67">
        <v>7.33</v>
      </c>
      <c r="AM135" s="67">
        <v>7.33</v>
      </c>
      <c r="AN135" s="67">
        <v>7.33</v>
      </c>
      <c r="AO135" s="67">
        <v>7.33</v>
      </c>
      <c r="AP135" s="67">
        <v>7.33</v>
      </c>
      <c r="AQ135" s="67">
        <v>7.33</v>
      </c>
      <c r="AR135" s="67">
        <v>7.33</v>
      </c>
      <c r="AS135" s="67">
        <v>7.33</v>
      </c>
      <c r="AT135" s="67">
        <v>7.33</v>
      </c>
      <c r="AU135" s="67">
        <v>7.33</v>
      </c>
      <c r="AV135" s="67">
        <v>6.67</v>
      </c>
      <c r="AW135" s="67">
        <v>6.67</v>
      </c>
      <c r="AX135" s="67">
        <v>6.67</v>
      </c>
      <c r="AY135" s="67">
        <v>6.67</v>
      </c>
      <c r="AZ135" s="67">
        <v>6.67</v>
      </c>
      <c r="BA135" s="67">
        <v>6.67</v>
      </c>
      <c r="BB135" s="67">
        <v>6.67</v>
      </c>
      <c r="BC135" s="67">
        <v>6.67</v>
      </c>
      <c r="BD135" s="67">
        <v>6.67</v>
      </c>
      <c r="BE135" s="67">
        <v>7.33</v>
      </c>
      <c r="BF135" s="67">
        <v>8</v>
      </c>
      <c r="BG135" s="67">
        <v>9</v>
      </c>
      <c r="BH135" s="67">
        <v>10</v>
      </c>
      <c r="BI135" s="67">
        <v>11.33</v>
      </c>
      <c r="BJ135" s="67">
        <v>12.33</v>
      </c>
      <c r="BK135" s="67">
        <v>13.33</v>
      </c>
      <c r="BL135" s="67">
        <v>14</v>
      </c>
      <c r="BM135" s="67">
        <v>14.67</v>
      </c>
      <c r="BN135" s="67">
        <v>15.67</v>
      </c>
      <c r="BO135" s="67">
        <v>16.670000000000002</v>
      </c>
      <c r="BP135" s="67">
        <v>17.670000000000002</v>
      </c>
      <c r="BQ135" s="67">
        <v>17.670000000000002</v>
      </c>
      <c r="BR135" s="67">
        <v>13.41</v>
      </c>
      <c r="BS135" s="67">
        <v>13.37</v>
      </c>
      <c r="BT135" s="67">
        <v>13.16</v>
      </c>
      <c r="BU135" s="67">
        <v>13.32</v>
      </c>
      <c r="BV135" s="67">
        <v>12.23</v>
      </c>
      <c r="BW135" s="67">
        <v>11.87</v>
      </c>
      <c r="BX135" s="67">
        <v>17.329999999999998</v>
      </c>
      <c r="BY135" s="67">
        <v>16.329999999999998</v>
      </c>
      <c r="BZ135" s="67">
        <v>15.33</v>
      </c>
      <c r="CA135" s="67">
        <v>13.33</v>
      </c>
      <c r="CB135" s="67">
        <v>12.33</v>
      </c>
      <c r="CC135" s="67">
        <v>16</v>
      </c>
      <c r="CD135" s="67">
        <v>15.67</v>
      </c>
      <c r="CE135" s="67">
        <v>15.33</v>
      </c>
      <c r="CF135" s="67">
        <v>15.33</v>
      </c>
      <c r="CG135" s="67">
        <v>14.67</v>
      </c>
      <c r="CH135" s="67">
        <v>13.33</v>
      </c>
      <c r="CI135" s="67">
        <v>12.33</v>
      </c>
      <c r="CJ135" s="67">
        <v>12.33</v>
      </c>
      <c r="CK135" s="67">
        <v>11.33</v>
      </c>
      <c r="CL135" s="67">
        <v>14.67</v>
      </c>
      <c r="CM135" s="67">
        <v>14</v>
      </c>
      <c r="CN135" s="67">
        <v>13.33</v>
      </c>
      <c r="CO135" s="67">
        <v>12.67</v>
      </c>
      <c r="CP135" s="67">
        <v>12</v>
      </c>
      <c r="CQ135" s="67">
        <v>11.67</v>
      </c>
      <c r="CR135" s="67">
        <v>11.33</v>
      </c>
      <c r="CS135" s="67">
        <v>11</v>
      </c>
    </row>
    <row r="136" spans="1:97">
      <c r="A136" s="66">
        <v>44696</v>
      </c>
      <c r="B136" s="67">
        <v>8.33</v>
      </c>
      <c r="C136" s="67">
        <v>8</v>
      </c>
      <c r="D136" s="67">
        <v>7.67</v>
      </c>
      <c r="E136" s="67">
        <v>7.33</v>
      </c>
      <c r="F136" s="67">
        <v>7.33</v>
      </c>
      <c r="G136" s="67">
        <v>7.33</v>
      </c>
      <c r="H136" s="67">
        <v>7.33</v>
      </c>
      <c r="I136" s="67">
        <v>7.33</v>
      </c>
      <c r="J136" s="67">
        <v>7.33</v>
      </c>
      <c r="K136" s="67">
        <v>7.33</v>
      </c>
      <c r="L136" s="67">
        <v>7.33</v>
      </c>
      <c r="M136" s="67">
        <v>7</v>
      </c>
      <c r="N136" s="67">
        <v>6.67</v>
      </c>
      <c r="O136" s="67">
        <v>6.67</v>
      </c>
      <c r="P136" s="67">
        <v>6.67</v>
      </c>
      <c r="Q136" s="67">
        <v>6.67</v>
      </c>
      <c r="R136" s="67">
        <v>6.67</v>
      </c>
      <c r="S136" s="67">
        <v>6.67</v>
      </c>
      <c r="T136" s="67">
        <v>6.67</v>
      </c>
      <c r="U136" s="67">
        <v>6.67</v>
      </c>
      <c r="V136" s="67">
        <v>11.67</v>
      </c>
      <c r="W136" s="67">
        <v>11.33</v>
      </c>
      <c r="X136" s="67">
        <v>11</v>
      </c>
      <c r="Y136" s="67">
        <v>10.67</v>
      </c>
      <c r="Z136" s="67">
        <v>17</v>
      </c>
      <c r="AA136" s="67">
        <v>16.670000000000002</v>
      </c>
      <c r="AB136" s="67">
        <v>7.33</v>
      </c>
      <c r="AC136" s="67">
        <v>7.33</v>
      </c>
      <c r="AD136" s="67">
        <v>7.33</v>
      </c>
      <c r="AE136" s="67">
        <v>7.33</v>
      </c>
      <c r="AF136" s="67">
        <v>15</v>
      </c>
      <c r="AG136" s="67">
        <v>14.67</v>
      </c>
      <c r="AH136" s="67">
        <v>14</v>
      </c>
      <c r="AI136" s="67">
        <v>13.33</v>
      </c>
      <c r="AJ136" s="67">
        <v>12.67</v>
      </c>
      <c r="AK136" s="67">
        <v>12.33</v>
      </c>
      <c r="AL136" s="67">
        <v>6.67</v>
      </c>
      <c r="AM136" s="67">
        <v>6.67</v>
      </c>
      <c r="AN136" s="67">
        <v>6.67</v>
      </c>
      <c r="AO136" s="67">
        <v>6.67</v>
      </c>
      <c r="AP136" s="67">
        <v>6.67</v>
      </c>
      <c r="AQ136" s="67">
        <v>6.67</v>
      </c>
      <c r="AR136" s="67">
        <v>6.67</v>
      </c>
      <c r="AS136" s="67">
        <v>6.67</v>
      </c>
      <c r="AT136" s="67">
        <v>6.67</v>
      </c>
      <c r="AU136" s="67">
        <v>6.67</v>
      </c>
      <c r="AV136" s="67">
        <v>6.67</v>
      </c>
      <c r="AW136" s="67">
        <v>6.67</v>
      </c>
      <c r="AX136" s="67">
        <v>6.67</v>
      </c>
      <c r="AY136" s="67">
        <v>6.67</v>
      </c>
      <c r="AZ136" s="67">
        <v>6.67</v>
      </c>
      <c r="BA136" s="67">
        <v>6.67</v>
      </c>
      <c r="BB136" s="67">
        <v>6.67</v>
      </c>
      <c r="BC136" s="67">
        <v>6.67</v>
      </c>
      <c r="BD136" s="67">
        <v>7.33</v>
      </c>
      <c r="BE136" s="67">
        <v>7.33</v>
      </c>
      <c r="BF136" s="67">
        <v>6.67</v>
      </c>
      <c r="BG136" s="67">
        <v>6.67</v>
      </c>
      <c r="BH136" s="67">
        <v>6.67</v>
      </c>
      <c r="BI136" s="67">
        <v>6.67</v>
      </c>
      <c r="BJ136" s="67">
        <v>7.33</v>
      </c>
      <c r="BK136" s="67">
        <v>7.33</v>
      </c>
      <c r="BL136" s="67">
        <v>7.33</v>
      </c>
      <c r="BM136" s="67">
        <v>7.33</v>
      </c>
      <c r="BN136" s="67">
        <v>7.33</v>
      </c>
      <c r="BO136" s="67">
        <v>7.33</v>
      </c>
      <c r="BP136" s="67">
        <v>8</v>
      </c>
      <c r="BQ136" s="67">
        <v>9</v>
      </c>
      <c r="BR136" s="67">
        <v>10</v>
      </c>
      <c r="BS136" s="67">
        <v>11</v>
      </c>
      <c r="BT136" s="67">
        <v>12.33</v>
      </c>
      <c r="BU136" s="67">
        <v>13.67</v>
      </c>
      <c r="BV136" s="67">
        <v>19.329999999999998</v>
      </c>
      <c r="BW136" s="67">
        <v>19</v>
      </c>
      <c r="BX136" s="67">
        <v>17</v>
      </c>
      <c r="BY136" s="67">
        <v>16.670000000000002</v>
      </c>
      <c r="BZ136" s="67">
        <v>16</v>
      </c>
      <c r="CA136" s="67">
        <v>15.67</v>
      </c>
      <c r="CB136" s="67">
        <v>15.33</v>
      </c>
      <c r="CC136" s="67">
        <v>14.67</v>
      </c>
      <c r="CD136" s="67">
        <v>14.33</v>
      </c>
      <c r="CE136" s="67">
        <v>13.67</v>
      </c>
      <c r="CF136" s="67">
        <v>13.33</v>
      </c>
      <c r="CG136" s="67">
        <v>12.67</v>
      </c>
      <c r="CH136" s="67">
        <v>12</v>
      </c>
      <c r="CI136" s="67">
        <v>12</v>
      </c>
      <c r="CJ136" s="67">
        <v>15.67</v>
      </c>
      <c r="CK136" s="67">
        <v>15.33</v>
      </c>
      <c r="CL136" s="67">
        <v>10</v>
      </c>
      <c r="CM136" s="67">
        <v>9</v>
      </c>
      <c r="CN136" s="67">
        <v>8.33</v>
      </c>
      <c r="CO136" s="67">
        <v>8</v>
      </c>
      <c r="CP136" s="67">
        <v>8</v>
      </c>
      <c r="CQ136" s="67">
        <v>7.67</v>
      </c>
      <c r="CR136" s="67">
        <v>8.33</v>
      </c>
      <c r="CS136" s="67">
        <v>8</v>
      </c>
    </row>
    <row r="137" spans="1:97">
      <c r="A137" s="66">
        <v>44697</v>
      </c>
      <c r="B137" s="67">
        <v>8.33</v>
      </c>
      <c r="C137" s="67">
        <v>8.33</v>
      </c>
      <c r="D137" s="67">
        <v>8.33</v>
      </c>
      <c r="E137" s="67">
        <v>8.33</v>
      </c>
      <c r="F137" s="67">
        <v>8.33</v>
      </c>
      <c r="G137" s="67">
        <v>8.33</v>
      </c>
      <c r="H137" s="67">
        <v>7.33</v>
      </c>
      <c r="I137" s="67">
        <v>7.33</v>
      </c>
      <c r="J137" s="67">
        <v>7.33</v>
      </c>
      <c r="K137" s="67">
        <v>7.33</v>
      </c>
      <c r="L137" s="67">
        <v>7.33</v>
      </c>
      <c r="M137" s="67">
        <v>7.33</v>
      </c>
      <c r="N137" s="67">
        <v>7.33</v>
      </c>
      <c r="O137" s="67">
        <v>7.33</v>
      </c>
      <c r="P137" s="67">
        <v>14</v>
      </c>
      <c r="Q137" s="67">
        <v>13.67</v>
      </c>
      <c r="R137" s="67">
        <v>13.67</v>
      </c>
      <c r="S137" s="67">
        <v>13.33</v>
      </c>
      <c r="T137" s="67">
        <v>13.33</v>
      </c>
      <c r="U137" s="67">
        <v>13</v>
      </c>
      <c r="V137" s="67">
        <v>13</v>
      </c>
      <c r="W137" s="67">
        <v>9.33</v>
      </c>
      <c r="X137" s="67">
        <v>9.33</v>
      </c>
      <c r="Y137" s="67">
        <v>9.33</v>
      </c>
      <c r="Z137" s="67">
        <v>9</v>
      </c>
      <c r="AA137" s="67">
        <v>9</v>
      </c>
      <c r="AB137" s="67">
        <v>8.67</v>
      </c>
      <c r="AC137" s="67">
        <v>8.67</v>
      </c>
      <c r="AD137" s="67">
        <v>7.33</v>
      </c>
      <c r="AE137" s="67">
        <v>7.33</v>
      </c>
      <c r="AF137" s="67">
        <v>7.33</v>
      </c>
      <c r="AG137" s="67">
        <v>7.33</v>
      </c>
      <c r="AH137" s="67">
        <v>7.33</v>
      </c>
      <c r="AI137" s="67">
        <v>7.33</v>
      </c>
      <c r="AJ137" s="67">
        <v>6.67</v>
      </c>
      <c r="AK137" s="67">
        <v>6.67</v>
      </c>
      <c r="AL137" s="67">
        <v>6</v>
      </c>
      <c r="AM137" s="67">
        <v>5</v>
      </c>
      <c r="AN137" s="67">
        <v>5</v>
      </c>
      <c r="AO137" s="67">
        <v>5</v>
      </c>
      <c r="AP137" s="67">
        <v>5</v>
      </c>
      <c r="AQ137" s="67">
        <v>5</v>
      </c>
      <c r="AR137" s="67">
        <v>5</v>
      </c>
      <c r="AS137" s="67">
        <v>5</v>
      </c>
      <c r="AT137" s="67">
        <v>5</v>
      </c>
      <c r="AU137" s="67">
        <v>5</v>
      </c>
      <c r="AV137" s="67">
        <v>5</v>
      </c>
      <c r="AW137" s="67">
        <v>5</v>
      </c>
      <c r="AX137" s="67">
        <v>5</v>
      </c>
      <c r="AY137" s="67">
        <v>5</v>
      </c>
      <c r="AZ137" s="67">
        <v>5</v>
      </c>
      <c r="BA137" s="67">
        <v>5</v>
      </c>
      <c r="BB137" s="67">
        <v>5</v>
      </c>
      <c r="BC137" s="67">
        <v>5</v>
      </c>
      <c r="BD137" s="67">
        <v>5</v>
      </c>
      <c r="BE137" s="67">
        <v>5</v>
      </c>
      <c r="BF137" s="67">
        <v>5</v>
      </c>
      <c r="BG137" s="67">
        <v>5</v>
      </c>
      <c r="BH137" s="67">
        <v>5.33</v>
      </c>
      <c r="BI137" s="67">
        <v>5.33</v>
      </c>
      <c r="BJ137" s="67">
        <v>7.33</v>
      </c>
      <c r="BK137" s="67">
        <v>7.33</v>
      </c>
      <c r="BL137" s="67">
        <v>7.33</v>
      </c>
      <c r="BM137" s="67">
        <v>7.33</v>
      </c>
      <c r="BN137" s="67">
        <v>7.33</v>
      </c>
      <c r="BO137" s="67">
        <v>8.33</v>
      </c>
      <c r="BP137" s="67">
        <v>9.67</v>
      </c>
      <c r="BQ137" s="67">
        <v>10.33</v>
      </c>
      <c r="BR137" s="67">
        <v>15</v>
      </c>
      <c r="BS137" s="67">
        <v>15</v>
      </c>
      <c r="BT137" s="67">
        <v>15</v>
      </c>
      <c r="BU137" s="67">
        <v>15</v>
      </c>
      <c r="BV137" s="67">
        <v>20.67</v>
      </c>
      <c r="BW137" s="67">
        <v>20.329999999999998</v>
      </c>
      <c r="BX137" s="67">
        <v>15</v>
      </c>
      <c r="BY137" s="67">
        <v>15.33</v>
      </c>
      <c r="BZ137" s="67">
        <v>14.67</v>
      </c>
      <c r="CA137" s="67">
        <v>14</v>
      </c>
      <c r="CB137" s="67">
        <v>13.33</v>
      </c>
      <c r="CC137" s="67">
        <v>13</v>
      </c>
      <c r="CD137" s="67">
        <v>7.33</v>
      </c>
      <c r="CE137" s="67">
        <v>7.33</v>
      </c>
      <c r="CF137" s="67">
        <v>7.33</v>
      </c>
      <c r="CG137" s="67">
        <v>7.33</v>
      </c>
      <c r="CH137" s="67">
        <v>10.33</v>
      </c>
      <c r="CI137" s="67">
        <v>10</v>
      </c>
      <c r="CJ137" s="67">
        <v>10</v>
      </c>
      <c r="CK137" s="67">
        <v>10</v>
      </c>
      <c r="CL137" s="67">
        <v>10</v>
      </c>
      <c r="CM137" s="67">
        <v>10</v>
      </c>
      <c r="CN137" s="67">
        <v>10</v>
      </c>
      <c r="CO137" s="67">
        <v>10</v>
      </c>
      <c r="CP137" s="67">
        <v>11</v>
      </c>
      <c r="CQ137" s="67">
        <v>11.33</v>
      </c>
      <c r="CR137" s="67">
        <v>14</v>
      </c>
      <c r="CS137" s="67">
        <v>16.670000000000002</v>
      </c>
    </row>
    <row r="138" spans="1:97">
      <c r="A138" s="66">
        <v>44698</v>
      </c>
      <c r="B138" s="67">
        <v>10.67</v>
      </c>
      <c r="C138" s="67">
        <v>11</v>
      </c>
      <c r="D138" s="67">
        <v>11.33</v>
      </c>
      <c r="E138" s="67">
        <v>11.67</v>
      </c>
      <c r="F138" s="67">
        <v>11.67</v>
      </c>
      <c r="G138" s="67">
        <v>11.67</v>
      </c>
      <c r="H138" s="67">
        <v>11.67</v>
      </c>
      <c r="I138" s="67">
        <v>11.67</v>
      </c>
      <c r="J138" s="67">
        <v>10</v>
      </c>
      <c r="K138" s="67">
        <v>10</v>
      </c>
      <c r="L138" s="67">
        <v>10</v>
      </c>
      <c r="M138" s="67">
        <v>10</v>
      </c>
      <c r="N138" s="67">
        <v>10</v>
      </c>
      <c r="O138" s="67">
        <v>10.33</v>
      </c>
      <c r="P138" s="67">
        <v>8.67</v>
      </c>
      <c r="Q138" s="67">
        <v>8.67</v>
      </c>
      <c r="R138" s="67">
        <v>9</v>
      </c>
      <c r="S138" s="67">
        <v>9.33</v>
      </c>
      <c r="T138" s="67">
        <v>9.67</v>
      </c>
      <c r="U138" s="67">
        <v>10</v>
      </c>
      <c r="V138" s="67">
        <v>10</v>
      </c>
      <c r="W138" s="67">
        <v>10</v>
      </c>
      <c r="X138" s="67">
        <v>10</v>
      </c>
      <c r="Y138" s="67">
        <v>10</v>
      </c>
      <c r="Z138" s="67">
        <v>6.67</v>
      </c>
      <c r="AA138" s="67">
        <v>6.67</v>
      </c>
      <c r="AB138" s="67">
        <v>6.67</v>
      </c>
      <c r="AC138" s="67">
        <v>6.67</v>
      </c>
      <c r="AD138" s="67">
        <v>6.67</v>
      </c>
      <c r="AE138" s="67">
        <v>6.67</v>
      </c>
      <c r="AF138" s="67">
        <v>6.67</v>
      </c>
      <c r="AG138" s="67">
        <v>6.67</v>
      </c>
      <c r="AH138" s="67">
        <v>6.67</v>
      </c>
      <c r="AI138" s="67">
        <v>6.67</v>
      </c>
      <c r="AJ138" s="67">
        <v>6.67</v>
      </c>
      <c r="AK138" s="67">
        <v>6.67</v>
      </c>
      <c r="AL138" s="67">
        <v>5</v>
      </c>
      <c r="AM138" s="67">
        <v>5</v>
      </c>
      <c r="AN138" s="67">
        <v>5</v>
      </c>
      <c r="AO138" s="67">
        <v>5</v>
      </c>
      <c r="AP138" s="67">
        <v>5</v>
      </c>
      <c r="AQ138" s="67">
        <v>5</v>
      </c>
      <c r="AR138" s="67">
        <v>5</v>
      </c>
      <c r="AS138" s="67">
        <v>5</v>
      </c>
      <c r="AT138" s="67">
        <v>5</v>
      </c>
      <c r="AU138" s="67">
        <v>5</v>
      </c>
      <c r="AV138" s="67">
        <v>5</v>
      </c>
      <c r="AW138" s="67">
        <v>5</v>
      </c>
      <c r="AX138" s="67">
        <v>5</v>
      </c>
      <c r="AY138" s="67">
        <v>5</v>
      </c>
      <c r="AZ138" s="67">
        <v>5</v>
      </c>
      <c r="BA138" s="67">
        <v>5</v>
      </c>
      <c r="BB138" s="67">
        <v>5</v>
      </c>
      <c r="BC138" s="67">
        <v>5</v>
      </c>
      <c r="BD138" s="67">
        <v>5</v>
      </c>
      <c r="BE138" s="67">
        <v>5</v>
      </c>
      <c r="BF138" s="67">
        <v>5</v>
      </c>
      <c r="BG138" s="67">
        <v>5</v>
      </c>
      <c r="BH138" s="67">
        <v>5</v>
      </c>
      <c r="BI138" s="67">
        <v>5</v>
      </c>
      <c r="BJ138" s="67">
        <v>5</v>
      </c>
      <c r="BK138" s="67">
        <v>5</v>
      </c>
      <c r="BL138" s="67">
        <v>5</v>
      </c>
      <c r="BM138" s="67">
        <v>5</v>
      </c>
      <c r="BN138" s="67">
        <v>5</v>
      </c>
      <c r="BO138" s="67">
        <v>5</v>
      </c>
      <c r="BP138" s="67">
        <v>9.67</v>
      </c>
      <c r="BQ138" s="67">
        <v>10.33</v>
      </c>
      <c r="BR138" s="67">
        <v>14</v>
      </c>
      <c r="BS138" s="67">
        <v>14.33</v>
      </c>
      <c r="BT138" s="67">
        <v>22.67</v>
      </c>
      <c r="BU138" s="67">
        <v>23.33</v>
      </c>
      <c r="BV138" s="67">
        <v>16.670000000000002</v>
      </c>
      <c r="BW138" s="67">
        <v>16</v>
      </c>
      <c r="BX138" s="67">
        <v>15</v>
      </c>
      <c r="BY138" s="67">
        <v>14</v>
      </c>
      <c r="BZ138" s="67">
        <v>10.77</v>
      </c>
      <c r="CA138" s="67">
        <v>10.199999999999999</v>
      </c>
      <c r="CB138" s="67">
        <v>9.6300000000000008</v>
      </c>
      <c r="CC138" s="67">
        <v>9.35</v>
      </c>
      <c r="CD138" s="67">
        <v>8.7799999999999994</v>
      </c>
      <c r="CE138" s="67">
        <v>9.6300000000000008</v>
      </c>
      <c r="CF138" s="67">
        <v>8.33</v>
      </c>
      <c r="CG138" s="67">
        <v>8.67</v>
      </c>
      <c r="CH138" s="67">
        <v>9</v>
      </c>
      <c r="CI138" s="67">
        <v>9.33</v>
      </c>
      <c r="CJ138" s="67">
        <v>8.67</v>
      </c>
      <c r="CK138" s="67">
        <v>8.67</v>
      </c>
      <c r="CL138" s="67">
        <v>16.329999999999998</v>
      </c>
      <c r="CM138" s="67">
        <v>15.67</v>
      </c>
      <c r="CN138" s="67">
        <v>15.67</v>
      </c>
      <c r="CO138" s="67">
        <v>15.33</v>
      </c>
      <c r="CP138" s="67">
        <v>15</v>
      </c>
      <c r="CQ138" s="67">
        <v>14.33</v>
      </c>
      <c r="CR138" s="67">
        <v>14.33</v>
      </c>
      <c r="CS138" s="67">
        <v>14.33</v>
      </c>
    </row>
    <row r="139" spans="1:97">
      <c r="A139" s="66">
        <v>44699</v>
      </c>
      <c r="B139" s="67">
        <v>11.33</v>
      </c>
      <c r="C139" s="67">
        <v>11.33</v>
      </c>
      <c r="D139" s="67">
        <v>11.33</v>
      </c>
      <c r="E139" s="67">
        <v>11.33</v>
      </c>
      <c r="F139" s="67">
        <v>15</v>
      </c>
      <c r="G139" s="67">
        <v>15</v>
      </c>
      <c r="H139" s="67">
        <v>15</v>
      </c>
      <c r="I139" s="67">
        <v>15</v>
      </c>
      <c r="J139" s="67">
        <v>15.33</v>
      </c>
      <c r="K139" s="67">
        <v>15.33</v>
      </c>
      <c r="L139" s="67">
        <v>18.329999999999998</v>
      </c>
      <c r="M139" s="67">
        <v>18.329999999999998</v>
      </c>
      <c r="N139" s="67">
        <v>11.67</v>
      </c>
      <c r="O139" s="67">
        <v>12</v>
      </c>
      <c r="P139" s="67">
        <v>12</v>
      </c>
      <c r="Q139" s="67">
        <v>12.33</v>
      </c>
      <c r="R139" s="67">
        <v>18</v>
      </c>
      <c r="S139" s="67">
        <v>18</v>
      </c>
      <c r="T139" s="67">
        <v>18</v>
      </c>
      <c r="U139" s="67">
        <v>17.329999999999998</v>
      </c>
      <c r="V139" s="67">
        <v>16.670000000000002</v>
      </c>
      <c r="W139" s="67">
        <v>16</v>
      </c>
      <c r="X139" s="67">
        <v>15.33</v>
      </c>
      <c r="Y139" s="67">
        <v>14.67</v>
      </c>
      <c r="Z139" s="67">
        <v>14</v>
      </c>
      <c r="AA139" s="67">
        <v>13.33</v>
      </c>
      <c r="AB139" s="67">
        <v>12.67</v>
      </c>
      <c r="AC139" s="67">
        <v>12</v>
      </c>
      <c r="AD139" s="67">
        <v>11.67</v>
      </c>
      <c r="AE139" s="67">
        <v>11.67</v>
      </c>
      <c r="AF139" s="67">
        <v>11</v>
      </c>
      <c r="AG139" s="67">
        <v>10.67</v>
      </c>
      <c r="AH139" s="67">
        <v>10.33</v>
      </c>
      <c r="AI139" s="67">
        <v>9.67</v>
      </c>
      <c r="AJ139" s="67">
        <v>8.67</v>
      </c>
      <c r="AK139" s="67">
        <v>8.33</v>
      </c>
      <c r="AL139" s="67">
        <v>7</v>
      </c>
      <c r="AM139" s="67">
        <v>7</v>
      </c>
      <c r="AN139" s="67">
        <v>7</v>
      </c>
      <c r="AO139" s="67">
        <v>7</v>
      </c>
      <c r="AP139" s="67">
        <v>7</v>
      </c>
      <c r="AQ139" s="67">
        <v>7</v>
      </c>
      <c r="AR139" s="67">
        <v>7</v>
      </c>
      <c r="AS139" s="67">
        <v>7</v>
      </c>
      <c r="AT139" s="67">
        <v>7</v>
      </c>
      <c r="AU139" s="67">
        <v>7</v>
      </c>
      <c r="AV139" s="67">
        <v>7</v>
      </c>
      <c r="AW139" s="67">
        <v>7</v>
      </c>
      <c r="AX139" s="67">
        <v>7</v>
      </c>
      <c r="AY139" s="67">
        <v>7</v>
      </c>
      <c r="AZ139" s="67">
        <v>7</v>
      </c>
      <c r="BA139" s="67">
        <v>7</v>
      </c>
      <c r="BB139" s="67">
        <v>7</v>
      </c>
      <c r="BC139" s="67">
        <v>7</v>
      </c>
      <c r="BD139" s="67">
        <v>7</v>
      </c>
      <c r="BE139" s="67">
        <v>7</v>
      </c>
      <c r="BF139" s="67">
        <v>7</v>
      </c>
      <c r="BG139" s="67">
        <v>7</v>
      </c>
      <c r="BH139" s="67">
        <v>7</v>
      </c>
      <c r="BI139" s="67">
        <v>7</v>
      </c>
      <c r="BJ139" s="67">
        <v>7</v>
      </c>
      <c r="BK139" s="67">
        <v>7</v>
      </c>
      <c r="BL139" s="67">
        <v>7</v>
      </c>
      <c r="BM139" s="67">
        <v>8.33</v>
      </c>
      <c r="BN139" s="67">
        <v>9.67</v>
      </c>
      <c r="BO139" s="67">
        <v>10.33</v>
      </c>
      <c r="BP139" s="67">
        <v>13.33</v>
      </c>
      <c r="BQ139" s="67">
        <v>14.33</v>
      </c>
      <c r="BR139" s="67">
        <v>15</v>
      </c>
      <c r="BS139" s="67">
        <v>15</v>
      </c>
      <c r="BT139" s="67">
        <v>22.67</v>
      </c>
      <c r="BU139" s="67">
        <v>22.33</v>
      </c>
      <c r="BV139" s="67">
        <v>21.67</v>
      </c>
      <c r="BW139" s="67">
        <v>21.33</v>
      </c>
      <c r="BX139" s="67">
        <v>25</v>
      </c>
      <c r="BY139" s="67">
        <v>24.33</v>
      </c>
      <c r="BZ139" s="67">
        <v>23.67</v>
      </c>
      <c r="CA139" s="67">
        <v>23.33</v>
      </c>
      <c r="CB139" s="67">
        <v>23</v>
      </c>
      <c r="CC139" s="67">
        <v>22.67</v>
      </c>
      <c r="CD139" s="67">
        <v>22.33</v>
      </c>
      <c r="CE139" s="67">
        <v>22</v>
      </c>
      <c r="CF139" s="67">
        <v>21.67</v>
      </c>
      <c r="CG139" s="67">
        <v>21.67</v>
      </c>
      <c r="CH139" s="67">
        <v>21.67</v>
      </c>
      <c r="CI139" s="67">
        <v>21.67</v>
      </c>
      <c r="CJ139" s="67">
        <v>24</v>
      </c>
      <c r="CK139" s="67">
        <v>23.67</v>
      </c>
      <c r="CL139" s="67">
        <v>23.33</v>
      </c>
      <c r="CM139" s="67">
        <v>23.33</v>
      </c>
      <c r="CN139" s="67">
        <v>23.33</v>
      </c>
      <c r="CO139" s="67">
        <v>23.33</v>
      </c>
      <c r="CP139" s="67">
        <v>18.329999999999998</v>
      </c>
      <c r="CQ139" s="67">
        <v>19</v>
      </c>
      <c r="CR139" s="67">
        <v>19.329999999999998</v>
      </c>
      <c r="CS139" s="67">
        <v>20.67</v>
      </c>
    </row>
    <row r="140" spans="1:97">
      <c r="A140" s="66">
        <v>44700</v>
      </c>
      <c r="B140" s="67">
        <v>20.67</v>
      </c>
      <c r="C140" s="67">
        <v>21</v>
      </c>
      <c r="D140" s="67">
        <v>21.67</v>
      </c>
      <c r="E140" s="67">
        <v>22.67</v>
      </c>
      <c r="F140" s="67">
        <v>17.329999999999998</v>
      </c>
      <c r="G140" s="67">
        <v>18</v>
      </c>
      <c r="H140" s="67">
        <v>23.33</v>
      </c>
      <c r="I140" s="67">
        <v>24</v>
      </c>
      <c r="J140" s="67">
        <v>24.67</v>
      </c>
      <c r="K140" s="67">
        <v>24.67</v>
      </c>
      <c r="L140" s="67">
        <v>24.67</v>
      </c>
      <c r="M140" s="67">
        <v>24.67</v>
      </c>
      <c r="N140" s="67">
        <v>28</v>
      </c>
      <c r="O140" s="67">
        <v>28</v>
      </c>
      <c r="P140" s="67">
        <v>30.67</v>
      </c>
      <c r="Q140" s="67">
        <v>30</v>
      </c>
      <c r="R140" s="67">
        <v>29.33</v>
      </c>
      <c r="S140" s="67">
        <v>29.33</v>
      </c>
      <c r="T140" s="67">
        <v>29.33</v>
      </c>
      <c r="U140" s="67">
        <v>29.33</v>
      </c>
      <c r="V140" s="67">
        <v>25</v>
      </c>
      <c r="W140" s="67">
        <v>24.33</v>
      </c>
      <c r="X140" s="67">
        <v>23.67</v>
      </c>
      <c r="Y140" s="67">
        <v>22.67</v>
      </c>
      <c r="Z140" s="67">
        <v>22</v>
      </c>
      <c r="AA140" s="67">
        <v>21</v>
      </c>
      <c r="AB140" s="67">
        <v>20</v>
      </c>
      <c r="AC140" s="67">
        <v>18.329999999999998</v>
      </c>
      <c r="AD140" s="67">
        <v>16.670000000000002</v>
      </c>
      <c r="AE140" s="67">
        <v>15.67</v>
      </c>
      <c r="AF140" s="67">
        <v>15</v>
      </c>
      <c r="AG140" s="67">
        <v>13.33</v>
      </c>
      <c r="AH140" s="67">
        <v>16.670000000000002</v>
      </c>
      <c r="AI140" s="67">
        <v>16.670000000000002</v>
      </c>
      <c r="AJ140" s="67">
        <v>12.67</v>
      </c>
      <c r="AK140" s="67">
        <v>13</v>
      </c>
      <c r="AL140" s="67">
        <v>10</v>
      </c>
      <c r="AM140" s="67">
        <v>10</v>
      </c>
      <c r="AN140" s="67">
        <v>10</v>
      </c>
      <c r="AO140" s="67">
        <v>10</v>
      </c>
      <c r="AP140" s="67">
        <v>16</v>
      </c>
      <c r="AQ140" s="67">
        <v>17.670000000000002</v>
      </c>
      <c r="AR140" s="67">
        <v>19.329999999999998</v>
      </c>
      <c r="AS140" s="67">
        <v>20.329999999999998</v>
      </c>
      <c r="AT140" s="67">
        <v>22.33</v>
      </c>
      <c r="AU140" s="67">
        <v>24.67</v>
      </c>
      <c r="AV140" s="67">
        <v>25</v>
      </c>
      <c r="AW140" s="67">
        <v>25.33</v>
      </c>
      <c r="AX140" s="67">
        <v>25.67</v>
      </c>
      <c r="AY140" s="67">
        <v>25.67</v>
      </c>
      <c r="AZ140" s="67">
        <v>26</v>
      </c>
      <c r="BA140" s="67">
        <v>26</v>
      </c>
      <c r="BB140" s="67">
        <v>26.67</v>
      </c>
      <c r="BC140" s="67">
        <v>27</v>
      </c>
      <c r="BD140" s="67">
        <v>26</v>
      </c>
      <c r="BE140" s="67">
        <v>26</v>
      </c>
      <c r="BF140" s="67">
        <v>26</v>
      </c>
      <c r="BG140" s="67">
        <v>26</v>
      </c>
      <c r="BH140" s="67">
        <v>26</v>
      </c>
      <c r="BI140" s="67">
        <v>26</v>
      </c>
      <c r="BJ140" s="67">
        <v>26</v>
      </c>
      <c r="BK140" s="67">
        <v>26</v>
      </c>
      <c r="BL140" s="67">
        <v>26</v>
      </c>
      <c r="BM140" s="67">
        <v>26</v>
      </c>
      <c r="BN140" s="67">
        <v>26</v>
      </c>
      <c r="BO140" s="67">
        <v>26.33</v>
      </c>
      <c r="BP140" s="67">
        <v>30</v>
      </c>
      <c r="BQ140" s="67">
        <v>30</v>
      </c>
      <c r="BR140" s="67">
        <v>30</v>
      </c>
      <c r="BS140" s="67">
        <v>30</v>
      </c>
      <c r="BT140" s="67">
        <v>30</v>
      </c>
      <c r="BU140" s="67">
        <v>30.33</v>
      </c>
      <c r="BV140" s="67">
        <v>31.67</v>
      </c>
      <c r="BW140" s="67">
        <v>31.67</v>
      </c>
      <c r="BX140" s="67">
        <v>31.67</v>
      </c>
      <c r="BY140" s="67">
        <v>31.33</v>
      </c>
      <c r="BZ140" s="67">
        <v>33</v>
      </c>
      <c r="CA140" s="67">
        <v>32.67</v>
      </c>
      <c r="CB140" s="67">
        <v>26.67</v>
      </c>
      <c r="CC140" s="67">
        <v>26</v>
      </c>
      <c r="CD140" s="67">
        <v>25</v>
      </c>
      <c r="CE140" s="67">
        <v>25</v>
      </c>
      <c r="CF140" s="67">
        <v>24.67</v>
      </c>
      <c r="CG140" s="67">
        <v>24.33</v>
      </c>
      <c r="CH140" s="67">
        <v>24</v>
      </c>
      <c r="CI140" s="67">
        <v>23.67</v>
      </c>
      <c r="CJ140" s="67">
        <v>18.670000000000002</v>
      </c>
      <c r="CK140" s="67">
        <v>18.670000000000002</v>
      </c>
      <c r="CL140" s="67">
        <v>11.67</v>
      </c>
      <c r="CM140" s="67">
        <v>12</v>
      </c>
      <c r="CN140" s="67">
        <v>18.329999999999998</v>
      </c>
      <c r="CO140" s="67">
        <v>18.670000000000002</v>
      </c>
      <c r="CP140" s="67">
        <v>19.329999999999998</v>
      </c>
      <c r="CQ140" s="67">
        <v>19.670000000000002</v>
      </c>
      <c r="CR140" s="67">
        <v>20.67</v>
      </c>
      <c r="CS140" s="67">
        <v>21.67</v>
      </c>
    </row>
    <row r="141" spans="1:97">
      <c r="A141" s="66">
        <v>44701</v>
      </c>
      <c r="B141" s="67">
        <v>16.329999999999998</v>
      </c>
      <c r="C141" s="67">
        <v>17.329999999999998</v>
      </c>
      <c r="D141" s="67">
        <v>18.670000000000002</v>
      </c>
      <c r="E141" s="67">
        <v>19.670000000000002</v>
      </c>
      <c r="F141" s="67">
        <v>20</v>
      </c>
      <c r="G141" s="67">
        <v>22.33</v>
      </c>
      <c r="H141" s="67">
        <v>24</v>
      </c>
      <c r="I141" s="67">
        <v>25.67</v>
      </c>
      <c r="J141" s="67">
        <v>29</v>
      </c>
      <c r="K141" s="67">
        <v>30</v>
      </c>
      <c r="L141" s="67">
        <v>21.67</v>
      </c>
      <c r="M141" s="67">
        <v>22.67</v>
      </c>
      <c r="N141" s="67">
        <v>18.329999999999998</v>
      </c>
      <c r="O141" s="67">
        <v>18.670000000000002</v>
      </c>
      <c r="P141" s="67">
        <v>19</v>
      </c>
      <c r="Q141" s="67">
        <v>20.67</v>
      </c>
      <c r="R141" s="67">
        <v>25</v>
      </c>
      <c r="S141" s="67">
        <v>25</v>
      </c>
      <c r="T141" s="67">
        <v>23</v>
      </c>
      <c r="U141" s="67">
        <v>22.67</v>
      </c>
      <c r="V141" s="67">
        <v>22.33</v>
      </c>
      <c r="W141" s="67">
        <v>22.33</v>
      </c>
      <c r="X141" s="67">
        <v>18</v>
      </c>
      <c r="Y141" s="67">
        <v>18</v>
      </c>
      <c r="Z141" s="67">
        <v>17.329999999999998</v>
      </c>
      <c r="AA141" s="67">
        <v>17.329999999999998</v>
      </c>
      <c r="AB141" s="67">
        <v>16.670000000000002</v>
      </c>
      <c r="AC141" s="67">
        <v>15.67</v>
      </c>
      <c r="AD141" s="67">
        <v>14</v>
      </c>
      <c r="AE141" s="67">
        <v>13</v>
      </c>
      <c r="AF141" s="67">
        <v>10.67</v>
      </c>
      <c r="AG141" s="67">
        <v>9</v>
      </c>
      <c r="AH141" s="67">
        <v>10.33</v>
      </c>
      <c r="AI141" s="67">
        <v>10</v>
      </c>
      <c r="AJ141" s="67">
        <v>16</v>
      </c>
      <c r="AK141" s="67">
        <v>15.33</v>
      </c>
      <c r="AL141" s="67">
        <v>14.67</v>
      </c>
      <c r="AM141" s="67">
        <v>14.67</v>
      </c>
      <c r="AN141" s="67">
        <v>15.33</v>
      </c>
      <c r="AO141" s="67">
        <v>16.329999999999998</v>
      </c>
      <c r="AP141" s="67">
        <v>22.33</v>
      </c>
      <c r="AQ141" s="67">
        <v>23.33</v>
      </c>
      <c r="AR141" s="67">
        <v>24.33</v>
      </c>
      <c r="AS141" s="67">
        <v>25.67</v>
      </c>
      <c r="AT141" s="67">
        <v>24</v>
      </c>
      <c r="AU141" s="67">
        <v>24.33</v>
      </c>
      <c r="AV141" s="67">
        <v>24.67</v>
      </c>
      <c r="AW141" s="67">
        <v>24.67</v>
      </c>
      <c r="AX141" s="67">
        <v>21.67</v>
      </c>
      <c r="AY141" s="67">
        <v>21.67</v>
      </c>
      <c r="AZ141" s="67">
        <v>22</v>
      </c>
      <c r="BA141" s="67">
        <v>22</v>
      </c>
      <c r="BB141" s="67">
        <v>22.67</v>
      </c>
      <c r="BC141" s="67">
        <v>22.67</v>
      </c>
      <c r="BD141" s="67">
        <v>26</v>
      </c>
      <c r="BE141" s="67">
        <v>26.67</v>
      </c>
      <c r="BF141" s="67">
        <v>27.33</v>
      </c>
      <c r="BG141" s="67">
        <v>28</v>
      </c>
      <c r="BH141" s="67">
        <v>30</v>
      </c>
      <c r="BI141" s="67">
        <v>30</v>
      </c>
      <c r="BJ141" s="67">
        <v>30</v>
      </c>
      <c r="BK141" s="67">
        <v>30</v>
      </c>
      <c r="BL141" s="67">
        <v>30</v>
      </c>
      <c r="BM141" s="67">
        <v>30</v>
      </c>
      <c r="BN141" s="67">
        <v>32.67</v>
      </c>
      <c r="BO141" s="67">
        <v>32.33</v>
      </c>
      <c r="BP141" s="67">
        <v>32</v>
      </c>
      <c r="BQ141" s="67">
        <v>31.67</v>
      </c>
      <c r="BR141" s="67">
        <v>31.33</v>
      </c>
      <c r="BS141" s="67">
        <v>31</v>
      </c>
      <c r="BT141" s="67">
        <v>26.67</v>
      </c>
      <c r="BU141" s="67">
        <v>26</v>
      </c>
      <c r="BV141" s="67">
        <v>25.67</v>
      </c>
      <c r="BW141" s="67">
        <v>25.33</v>
      </c>
      <c r="BX141" s="67">
        <v>21.67</v>
      </c>
      <c r="BY141" s="67">
        <v>20.67</v>
      </c>
      <c r="BZ141" s="67">
        <v>20</v>
      </c>
      <c r="CA141" s="67">
        <v>19.329999999999998</v>
      </c>
      <c r="CB141" s="67">
        <v>18.329999999999998</v>
      </c>
      <c r="CC141" s="67">
        <v>17.329999999999998</v>
      </c>
      <c r="CD141" s="67">
        <v>15</v>
      </c>
      <c r="CE141" s="67">
        <v>14.33</v>
      </c>
      <c r="CF141" s="67">
        <v>13.67</v>
      </c>
      <c r="CG141" s="67">
        <v>13.33</v>
      </c>
      <c r="CH141" s="67">
        <v>12.67</v>
      </c>
      <c r="CI141" s="67">
        <v>12</v>
      </c>
      <c r="CJ141" s="67">
        <v>11.67</v>
      </c>
      <c r="CK141" s="67">
        <v>11.67</v>
      </c>
      <c r="CL141" s="67">
        <v>12</v>
      </c>
      <c r="CM141" s="67">
        <v>12.33</v>
      </c>
      <c r="CN141" s="67">
        <v>12.67</v>
      </c>
      <c r="CO141" s="67">
        <v>14</v>
      </c>
      <c r="CP141" s="67">
        <v>15</v>
      </c>
      <c r="CQ141" s="67">
        <v>15.33</v>
      </c>
      <c r="CR141" s="67">
        <v>16</v>
      </c>
      <c r="CS141" s="67">
        <v>16.670000000000002</v>
      </c>
    </row>
    <row r="142" spans="1:97">
      <c r="A142" s="66">
        <v>44702</v>
      </c>
      <c r="B142" s="67">
        <v>13.82</v>
      </c>
      <c r="C142" s="67">
        <v>13.91</v>
      </c>
      <c r="D142" s="67">
        <v>13.93</v>
      </c>
      <c r="E142" s="67">
        <v>13.94</v>
      </c>
      <c r="F142" s="67">
        <v>17.45</v>
      </c>
      <c r="G142" s="67">
        <v>17.690000000000001</v>
      </c>
      <c r="H142" s="67">
        <v>19</v>
      </c>
      <c r="I142" s="67">
        <v>19.329999999999998</v>
      </c>
      <c r="J142" s="67">
        <v>21.67</v>
      </c>
      <c r="K142" s="67">
        <v>21.67</v>
      </c>
      <c r="L142" s="67">
        <v>22</v>
      </c>
      <c r="M142" s="67">
        <v>22.33</v>
      </c>
      <c r="N142" s="67">
        <v>22</v>
      </c>
      <c r="O142" s="67">
        <v>22.33</v>
      </c>
      <c r="P142" s="67">
        <v>22</v>
      </c>
      <c r="Q142" s="67">
        <v>22</v>
      </c>
      <c r="R142" s="67">
        <v>22</v>
      </c>
      <c r="S142" s="67">
        <v>22</v>
      </c>
      <c r="T142" s="67">
        <v>22</v>
      </c>
      <c r="U142" s="67">
        <v>22</v>
      </c>
      <c r="V142" s="67">
        <v>22</v>
      </c>
      <c r="W142" s="67">
        <v>22</v>
      </c>
      <c r="X142" s="67">
        <v>22</v>
      </c>
      <c r="Y142" s="67">
        <v>22</v>
      </c>
      <c r="Z142" s="67">
        <v>22</v>
      </c>
      <c r="AA142" s="67">
        <v>21.33</v>
      </c>
      <c r="AB142" s="67">
        <v>20.67</v>
      </c>
      <c r="AC142" s="67">
        <v>19.329999999999998</v>
      </c>
      <c r="AD142" s="67">
        <v>20.329999999999998</v>
      </c>
      <c r="AE142" s="67">
        <v>19.670000000000002</v>
      </c>
      <c r="AF142" s="67">
        <v>19.329999999999998</v>
      </c>
      <c r="AG142" s="67">
        <v>19</v>
      </c>
      <c r="AH142" s="67">
        <v>18.329999999999998</v>
      </c>
      <c r="AI142" s="67">
        <v>17.670000000000002</v>
      </c>
      <c r="AJ142" s="67">
        <v>21.67</v>
      </c>
      <c r="AK142" s="67">
        <v>22.33</v>
      </c>
      <c r="AL142" s="67">
        <v>23</v>
      </c>
      <c r="AM142" s="67">
        <v>24</v>
      </c>
      <c r="AN142" s="67">
        <v>25</v>
      </c>
      <c r="AO142" s="67">
        <v>26.67</v>
      </c>
      <c r="AP142" s="67">
        <v>27.33</v>
      </c>
      <c r="AQ142" s="67">
        <v>28</v>
      </c>
      <c r="AR142" s="67">
        <v>28.33</v>
      </c>
      <c r="AS142" s="67">
        <v>28.33</v>
      </c>
      <c r="AT142" s="67">
        <v>28.33</v>
      </c>
      <c r="AU142" s="67">
        <v>28.33</v>
      </c>
      <c r="AV142" s="67">
        <v>28.33</v>
      </c>
      <c r="AW142" s="67">
        <v>29</v>
      </c>
      <c r="AX142" s="67">
        <v>29.67</v>
      </c>
      <c r="AY142" s="67">
        <v>30</v>
      </c>
      <c r="AZ142" s="67">
        <v>30</v>
      </c>
      <c r="BA142" s="67">
        <v>30</v>
      </c>
      <c r="BB142" s="67">
        <v>30</v>
      </c>
      <c r="BC142" s="67">
        <v>30</v>
      </c>
      <c r="BD142" s="67">
        <v>30</v>
      </c>
      <c r="BE142" s="67">
        <v>30</v>
      </c>
      <c r="BF142" s="67">
        <v>33.33</v>
      </c>
      <c r="BG142" s="67">
        <v>33.33</v>
      </c>
      <c r="BH142" s="67">
        <v>33.33</v>
      </c>
      <c r="BI142" s="67">
        <v>33.33</v>
      </c>
      <c r="BJ142" s="67">
        <v>33.33</v>
      </c>
      <c r="BK142" s="67">
        <v>33.33</v>
      </c>
      <c r="BL142" s="67">
        <v>33.33</v>
      </c>
      <c r="BM142" s="67">
        <v>32.67</v>
      </c>
      <c r="BN142" s="67">
        <v>32</v>
      </c>
      <c r="BO142" s="67">
        <v>32</v>
      </c>
      <c r="BP142" s="67">
        <v>33.33</v>
      </c>
      <c r="BQ142" s="67">
        <v>33.33</v>
      </c>
      <c r="BR142" s="67">
        <v>33.33</v>
      </c>
      <c r="BS142" s="67">
        <v>33</v>
      </c>
      <c r="BT142" s="67">
        <v>32.33</v>
      </c>
      <c r="BU142" s="67">
        <v>31</v>
      </c>
      <c r="BV142" s="67">
        <v>29</v>
      </c>
      <c r="BW142" s="67">
        <v>27.33</v>
      </c>
      <c r="BX142" s="67">
        <v>26</v>
      </c>
      <c r="BY142" s="67">
        <v>25.33</v>
      </c>
      <c r="BZ142" s="67">
        <v>30</v>
      </c>
      <c r="CA142" s="67">
        <v>29.33</v>
      </c>
      <c r="CB142" s="67">
        <v>28.33</v>
      </c>
      <c r="CC142" s="67">
        <v>27.33</v>
      </c>
      <c r="CD142" s="67">
        <v>26</v>
      </c>
      <c r="CE142" s="67">
        <v>25</v>
      </c>
      <c r="CF142" s="67">
        <v>18.329999999999998</v>
      </c>
      <c r="CG142" s="67">
        <v>18.670000000000002</v>
      </c>
      <c r="CH142" s="67">
        <v>18.329999999999998</v>
      </c>
      <c r="CI142" s="67">
        <v>17.670000000000002</v>
      </c>
      <c r="CJ142" s="67">
        <v>17.329999999999998</v>
      </c>
      <c r="CK142" s="67">
        <v>16.670000000000002</v>
      </c>
      <c r="CL142" s="67">
        <v>15</v>
      </c>
      <c r="CM142" s="67">
        <v>14</v>
      </c>
      <c r="CN142" s="67">
        <v>13.33</v>
      </c>
      <c r="CO142" s="67">
        <v>13.33</v>
      </c>
      <c r="CP142" s="67">
        <v>13.33</v>
      </c>
      <c r="CQ142" s="67">
        <v>13.33</v>
      </c>
      <c r="CR142" s="67">
        <v>13.33</v>
      </c>
      <c r="CS142" s="67">
        <v>13.33</v>
      </c>
    </row>
    <row r="143" spans="1:97">
      <c r="A143" s="66">
        <v>44703</v>
      </c>
      <c r="B143" s="67">
        <v>15.33</v>
      </c>
      <c r="C143" s="67">
        <v>16</v>
      </c>
      <c r="D143" s="67">
        <v>16.670000000000002</v>
      </c>
      <c r="E143" s="67">
        <v>17.329999999999998</v>
      </c>
      <c r="F143" s="67">
        <v>19</v>
      </c>
      <c r="G143" s="67">
        <v>19</v>
      </c>
      <c r="H143" s="67">
        <v>21.67</v>
      </c>
      <c r="I143" s="67">
        <v>22</v>
      </c>
      <c r="J143" s="67">
        <v>22.33</v>
      </c>
      <c r="K143" s="67">
        <v>22.33</v>
      </c>
      <c r="L143" s="67">
        <v>22.33</v>
      </c>
      <c r="M143" s="67">
        <v>22.33</v>
      </c>
      <c r="N143" s="67">
        <v>25</v>
      </c>
      <c r="O143" s="67">
        <v>25</v>
      </c>
      <c r="P143" s="67">
        <v>20.67</v>
      </c>
      <c r="Q143" s="67">
        <v>20.67</v>
      </c>
      <c r="R143" s="67">
        <v>15</v>
      </c>
      <c r="S143" s="67">
        <v>15.67</v>
      </c>
      <c r="T143" s="67">
        <v>16.670000000000002</v>
      </c>
      <c r="U143" s="67">
        <v>17.329999999999998</v>
      </c>
      <c r="V143" s="67">
        <v>18</v>
      </c>
      <c r="W143" s="67">
        <v>18.329999999999998</v>
      </c>
      <c r="X143" s="67">
        <v>18.329999999999998</v>
      </c>
      <c r="Y143" s="67">
        <v>18.329999999999998</v>
      </c>
      <c r="Z143" s="67">
        <v>18.670000000000002</v>
      </c>
      <c r="AA143" s="67">
        <v>19</v>
      </c>
      <c r="AB143" s="67">
        <v>16</v>
      </c>
      <c r="AC143" s="67">
        <v>15.33</v>
      </c>
      <c r="AD143" s="67">
        <v>14.33</v>
      </c>
      <c r="AE143" s="67">
        <v>13.33</v>
      </c>
      <c r="AF143" s="67">
        <v>13</v>
      </c>
      <c r="AG143" s="67">
        <v>12</v>
      </c>
      <c r="AH143" s="67">
        <v>10.67</v>
      </c>
      <c r="AI143" s="67">
        <v>9.33</v>
      </c>
      <c r="AJ143" s="67">
        <v>12.67</v>
      </c>
      <c r="AK143" s="67">
        <v>12.67</v>
      </c>
      <c r="AL143" s="67">
        <v>12.67</v>
      </c>
      <c r="AM143" s="67">
        <v>12.67</v>
      </c>
      <c r="AN143" s="67">
        <v>20</v>
      </c>
      <c r="AO143" s="67">
        <v>20.67</v>
      </c>
      <c r="AP143" s="67">
        <v>21.33</v>
      </c>
      <c r="AQ143" s="67">
        <v>22</v>
      </c>
      <c r="AR143" s="67">
        <v>22.67</v>
      </c>
      <c r="AS143" s="67">
        <v>23.33</v>
      </c>
      <c r="AT143" s="67">
        <v>24.67</v>
      </c>
      <c r="AU143" s="67">
        <v>26</v>
      </c>
      <c r="AV143" s="67">
        <v>25</v>
      </c>
      <c r="AW143" s="67">
        <v>25.67</v>
      </c>
      <c r="AX143" s="67">
        <v>26.33</v>
      </c>
      <c r="AY143" s="67">
        <v>27</v>
      </c>
      <c r="AZ143" s="67">
        <v>31.33</v>
      </c>
      <c r="BA143" s="67">
        <v>32</v>
      </c>
      <c r="BB143" s="67">
        <v>32.67</v>
      </c>
      <c r="BC143" s="67">
        <v>33.33</v>
      </c>
      <c r="BD143" s="67">
        <v>33.33</v>
      </c>
      <c r="BE143" s="67">
        <v>33.33</v>
      </c>
      <c r="BF143" s="67">
        <v>33.33</v>
      </c>
      <c r="BG143" s="67">
        <v>33.33</v>
      </c>
      <c r="BH143" s="67">
        <v>33.33</v>
      </c>
      <c r="BI143" s="67">
        <v>33.33</v>
      </c>
      <c r="BJ143" s="67">
        <v>33.33</v>
      </c>
      <c r="BK143" s="67">
        <v>33.33</v>
      </c>
      <c r="BL143" s="67">
        <v>33.33</v>
      </c>
      <c r="BM143" s="67">
        <v>33.33</v>
      </c>
      <c r="BN143" s="67">
        <v>33.33</v>
      </c>
      <c r="BO143" s="67">
        <v>33.33</v>
      </c>
      <c r="BP143" s="67">
        <v>30.67</v>
      </c>
      <c r="BQ143" s="67">
        <v>30.33</v>
      </c>
      <c r="BR143" s="67">
        <v>30</v>
      </c>
      <c r="BS143" s="67">
        <v>30</v>
      </c>
      <c r="BT143" s="67">
        <v>29.67</v>
      </c>
      <c r="BU143" s="67">
        <v>29.33</v>
      </c>
      <c r="BV143" s="67">
        <v>22.67</v>
      </c>
      <c r="BW143" s="67">
        <v>21.67</v>
      </c>
      <c r="BX143" s="67">
        <v>20.67</v>
      </c>
      <c r="BY143" s="67">
        <v>20</v>
      </c>
      <c r="BZ143" s="67">
        <v>25</v>
      </c>
      <c r="CA143" s="67">
        <v>24.67</v>
      </c>
      <c r="CB143" s="67">
        <v>24.33</v>
      </c>
      <c r="CC143" s="67">
        <v>24</v>
      </c>
      <c r="CD143" s="67">
        <v>26</v>
      </c>
      <c r="CE143" s="67">
        <v>25.67</v>
      </c>
      <c r="CF143" s="67">
        <v>25</v>
      </c>
      <c r="CG143" s="67">
        <v>24.33</v>
      </c>
      <c r="CH143" s="67">
        <v>19.329999999999998</v>
      </c>
      <c r="CI143" s="67">
        <v>18</v>
      </c>
      <c r="CJ143" s="67">
        <v>22.33</v>
      </c>
      <c r="CK143" s="67">
        <v>21.33</v>
      </c>
      <c r="CL143" s="67">
        <v>21</v>
      </c>
      <c r="CM143" s="67">
        <v>20.67</v>
      </c>
      <c r="CN143" s="67">
        <v>15</v>
      </c>
      <c r="CO143" s="67">
        <v>15.33</v>
      </c>
      <c r="CP143" s="67">
        <v>15.67</v>
      </c>
      <c r="CQ143" s="67">
        <v>15.67</v>
      </c>
      <c r="CR143" s="67">
        <v>16</v>
      </c>
      <c r="CS143" s="67">
        <v>16.329999999999998</v>
      </c>
    </row>
    <row r="144" spans="1:97">
      <c r="A144" s="66">
        <v>44704</v>
      </c>
      <c r="B144" s="67">
        <v>20.67</v>
      </c>
      <c r="C144" s="67">
        <v>21</v>
      </c>
      <c r="D144" s="67">
        <v>21.33</v>
      </c>
      <c r="E144" s="67">
        <v>21.67</v>
      </c>
      <c r="F144" s="67">
        <v>22</v>
      </c>
      <c r="G144" s="67">
        <v>22</v>
      </c>
      <c r="H144" s="67">
        <v>22</v>
      </c>
      <c r="I144" s="67">
        <v>22</v>
      </c>
      <c r="J144" s="67">
        <v>24.67</v>
      </c>
      <c r="K144" s="67">
        <v>24</v>
      </c>
      <c r="L144" s="67">
        <v>23.67</v>
      </c>
      <c r="M144" s="67">
        <v>23</v>
      </c>
      <c r="N144" s="67">
        <v>25.33</v>
      </c>
      <c r="O144" s="67">
        <v>25</v>
      </c>
      <c r="P144" s="67">
        <v>20</v>
      </c>
      <c r="Q144" s="67">
        <v>20.329999999999998</v>
      </c>
      <c r="R144" s="67">
        <v>20.329999999999998</v>
      </c>
      <c r="S144" s="67">
        <v>20.67</v>
      </c>
      <c r="T144" s="67">
        <v>20.67</v>
      </c>
      <c r="U144" s="67">
        <v>21</v>
      </c>
      <c r="V144" s="67">
        <v>21</v>
      </c>
      <c r="W144" s="67">
        <v>21.33</v>
      </c>
      <c r="X144" s="67">
        <v>21</v>
      </c>
      <c r="Y144" s="67">
        <v>20.329999999999998</v>
      </c>
      <c r="Z144" s="67">
        <v>17.329999999999998</v>
      </c>
      <c r="AA144" s="67">
        <v>16.670000000000002</v>
      </c>
      <c r="AB144" s="67">
        <v>16</v>
      </c>
      <c r="AC144" s="67">
        <v>15.33</v>
      </c>
      <c r="AD144" s="67">
        <v>15</v>
      </c>
      <c r="AE144" s="67">
        <v>15</v>
      </c>
      <c r="AF144" s="67">
        <v>15.33</v>
      </c>
      <c r="AG144" s="67">
        <v>16</v>
      </c>
      <c r="AH144" s="67">
        <v>23.33</v>
      </c>
      <c r="AI144" s="67">
        <v>24</v>
      </c>
      <c r="AJ144" s="67">
        <v>24.67</v>
      </c>
      <c r="AK144" s="67">
        <v>25.33</v>
      </c>
      <c r="AL144" s="67">
        <v>18.329999999999998</v>
      </c>
      <c r="AM144" s="67">
        <v>18.670000000000002</v>
      </c>
      <c r="AN144" s="67">
        <v>19</v>
      </c>
      <c r="AO144" s="67">
        <v>20.67</v>
      </c>
      <c r="AP144" s="67">
        <v>21</v>
      </c>
      <c r="AQ144" s="67">
        <v>20.67</v>
      </c>
      <c r="AR144" s="67">
        <v>21</v>
      </c>
      <c r="AS144" s="67">
        <v>21.67</v>
      </c>
      <c r="AT144" s="67">
        <v>21.33</v>
      </c>
      <c r="AU144" s="67">
        <v>22</v>
      </c>
      <c r="AV144" s="67">
        <v>26.67</v>
      </c>
      <c r="AW144" s="67">
        <v>27.33</v>
      </c>
      <c r="AX144" s="67">
        <v>28</v>
      </c>
      <c r="AY144" s="67">
        <v>28.67</v>
      </c>
      <c r="AZ144" s="67">
        <v>29.33</v>
      </c>
      <c r="BA144" s="67">
        <v>30</v>
      </c>
      <c r="BB144" s="67">
        <v>30</v>
      </c>
      <c r="BC144" s="67">
        <v>30</v>
      </c>
      <c r="BD144" s="67">
        <v>30</v>
      </c>
      <c r="BE144" s="67">
        <v>30</v>
      </c>
      <c r="BF144" s="67">
        <v>30</v>
      </c>
      <c r="BG144" s="67">
        <v>29.67</v>
      </c>
      <c r="BH144" s="67">
        <v>28.33</v>
      </c>
      <c r="BI144" s="67">
        <v>28</v>
      </c>
      <c r="BJ144" s="67">
        <v>27.67</v>
      </c>
      <c r="BK144" s="67">
        <v>27.33</v>
      </c>
      <c r="BL144" s="67">
        <v>27</v>
      </c>
      <c r="BM144" s="67">
        <v>26.67</v>
      </c>
      <c r="BN144" s="67">
        <v>26.67</v>
      </c>
      <c r="BO144" s="67">
        <v>26.67</v>
      </c>
      <c r="BP144" s="67">
        <v>28.33</v>
      </c>
      <c r="BQ144" s="67">
        <v>28.33</v>
      </c>
      <c r="BR144" s="67">
        <v>28.33</v>
      </c>
      <c r="BS144" s="67">
        <v>28.33</v>
      </c>
      <c r="BT144" s="67">
        <v>28.33</v>
      </c>
      <c r="BU144" s="67">
        <v>28.33</v>
      </c>
      <c r="BV144" s="67">
        <v>28.33</v>
      </c>
      <c r="BW144" s="67">
        <v>28</v>
      </c>
      <c r="BX144" s="67">
        <v>27.67</v>
      </c>
      <c r="BY144" s="67">
        <v>27.33</v>
      </c>
      <c r="BZ144" s="67">
        <v>26.67</v>
      </c>
      <c r="CA144" s="67">
        <v>26</v>
      </c>
      <c r="CB144" s="67">
        <v>21.67</v>
      </c>
      <c r="CC144" s="67">
        <v>21.33</v>
      </c>
      <c r="CD144" s="67">
        <v>21.67</v>
      </c>
      <c r="CE144" s="67">
        <v>22</v>
      </c>
      <c r="CF144" s="67">
        <v>20</v>
      </c>
      <c r="CG144" s="67">
        <v>20.329999999999998</v>
      </c>
      <c r="CH144" s="67">
        <v>21.67</v>
      </c>
      <c r="CI144" s="67">
        <v>22</v>
      </c>
      <c r="CJ144" s="67">
        <v>23.84</v>
      </c>
      <c r="CK144" s="67">
        <v>23.88</v>
      </c>
      <c r="CL144" s="67">
        <v>23.98</v>
      </c>
      <c r="CM144" s="67">
        <v>23.55</v>
      </c>
      <c r="CN144" s="67">
        <v>22.94</v>
      </c>
      <c r="CO144" s="67">
        <v>22.79</v>
      </c>
      <c r="CP144" s="67">
        <v>22.75</v>
      </c>
      <c r="CQ144" s="67">
        <v>22.86</v>
      </c>
      <c r="CR144" s="67">
        <v>23.42</v>
      </c>
      <c r="CS144" s="67">
        <v>24.08</v>
      </c>
    </row>
    <row r="145" spans="1:865">
      <c r="A145" s="66">
        <v>44705</v>
      </c>
      <c r="B145" s="67">
        <v>25.33</v>
      </c>
      <c r="C145" s="67">
        <v>25.67</v>
      </c>
      <c r="D145" s="67">
        <v>26.33</v>
      </c>
      <c r="E145" s="67">
        <v>26.67</v>
      </c>
      <c r="F145" s="67">
        <v>27</v>
      </c>
      <c r="G145" s="67">
        <v>27</v>
      </c>
      <c r="H145" s="67">
        <v>23</v>
      </c>
      <c r="I145" s="67">
        <v>23</v>
      </c>
      <c r="J145" s="67">
        <v>23</v>
      </c>
      <c r="K145" s="67">
        <v>23</v>
      </c>
      <c r="L145" s="67">
        <v>22.67</v>
      </c>
      <c r="M145" s="67">
        <v>22.67</v>
      </c>
      <c r="N145" s="67">
        <v>22</v>
      </c>
      <c r="O145" s="67">
        <v>21.67</v>
      </c>
      <c r="P145" s="67">
        <v>20.67</v>
      </c>
      <c r="Q145" s="67">
        <v>20.329999999999998</v>
      </c>
      <c r="R145" s="67">
        <v>20.329999999999998</v>
      </c>
      <c r="S145" s="67">
        <v>20.67</v>
      </c>
      <c r="T145" s="67">
        <v>23.33</v>
      </c>
      <c r="U145" s="67">
        <v>23.33</v>
      </c>
      <c r="V145" s="67">
        <v>23.33</v>
      </c>
      <c r="W145" s="67">
        <v>23.33</v>
      </c>
      <c r="X145" s="67">
        <v>23.33</v>
      </c>
      <c r="Y145" s="67">
        <v>23</v>
      </c>
      <c r="Z145" s="67">
        <v>22.33</v>
      </c>
      <c r="AA145" s="67">
        <v>22</v>
      </c>
      <c r="AB145" s="67">
        <v>21.67</v>
      </c>
      <c r="AC145" s="67">
        <v>21</v>
      </c>
      <c r="AD145" s="67">
        <v>20.67</v>
      </c>
      <c r="AE145" s="67">
        <v>20.67</v>
      </c>
      <c r="AF145" s="67">
        <v>20.67</v>
      </c>
      <c r="AG145" s="67">
        <v>20.67</v>
      </c>
      <c r="AH145" s="67">
        <v>20.67</v>
      </c>
      <c r="AI145" s="67">
        <v>20.67</v>
      </c>
      <c r="AJ145" s="67">
        <v>18</v>
      </c>
      <c r="AK145" s="67">
        <v>18.329999999999998</v>
      </c>
      <c r="AL145" s="67">
        <v>18.670000000000002</v>
      </c>
      <c r="AM145" s="67">
        <v>19</v>
      </c>
      <c r="AN145" s="67">
        <v>19.670000000000002</v>
      </c>
      <c r="AO145" s="67">
        <v>20.329999999999998</v>
      </c>
      <c r="AP145" s="67">
        <v>21.67</v>
      </c>
      <c r="AQ145" s="67">
        <v>22.67</v>
      </c>
      <c r="AR145" s="67">
        <v>23.33</v>
      </c>
      <c r="AS145" s="67">
        <v>24.67</v>
      </c>
      <c r="AT145" s="67">
        <v>26</v>
      </c>
      <c r="AU145" s="67">
        <v>27.33</v>
      </c>
      <c r="AV145" s="67">
        <v>28.67</v>
      </c>
      <c r="AW145" s="67">
        <v>30</v>
      </c>
      <c r="AX145" s="67">
        <v>30</v>
      </c>
      <c r="AY145" s="67">
        <v>30</v>
      </c>
      <c r="AZ145" s="67">
        <v>30</v>
      </c>
      <c r="BA145" s="67">
        <v>30</v>
      </c>
      <c r="BB145" s="67">
        <v>30</v>
      </c>
      <c r="BC145" s="67">
        <v>30</v>
      </c>
      <c r="BD145" s="67">
        <v>34</v>
      </c>
      <c r="BE145" s="67">
        <v>34</v>
      </c>
      <c r="BF145" s="67">
        <v>34</v>
      </c>
      <c r="BG145" s="67">
        <v>34</v>
      </c>
      <c r="BH145" s="67">
        <v>34</v>
      </c>
      <c r="BI145" s="67">
        <v>34</v>
      </c>
      <c r="BJ145" s="67">
        <v>37.33</v>
      </c>
      <c r="BK145" s="67">
        <v>37.33</v>
      </c>
      <c r="BL145" s="67">
        <v>37.33</v>
      </c>
      <c r="BM145" s="67">
        <v>37.33</v>
      </c>
      <c r="BN145" s="67">
        <v>37.33</v>
      </c>
      <c r="BO145" s="67">
        <v>37.33</v>
      </c>
      <c r="BP145" s="67">
        <v>37.33</v>
      </c>
      <c r="BQ145" s="67">
        <v>37</v>
      </c>
      <c r="BR145" s="67">
        <v>36.67</v>
      </c>
      <c r="BS145" s="67">
        <v>36.33</v>
      </c>
      <c r="BT145" s="67">
        <v>35.67</v>
      </c>
      <c r="BU145" s="67">
        <v>35.33</v>
      </c>
      <c r="BV145" s="67">
        <v>31.67</v>
      </c>
      <c r="BW145" s="67">
        <v>30.67</v>
      </c>
      <c r="BX145" s="67">
        <v>33.33</v>
      </c>
      <c r="BY145" s="67">
        <v>32</v>
      </c>
      <c r="BZ145" s="67">
        <v>30.67</v>
      </c>
      <c r="CA145" s="67">
        <v>28.33</v>
      </c>
      <c r="CB145" s="67">
        <v>27</v>
      </c>
      <c r="CC145" s="67">
        <v>25</v>
      </c>
      <c r="CD145" s="67">
        <v>23.33</v>
      </c>
      <c r="CE145" s="67">
        <v>21.67</v>
      </c>
      <c r="CF145" s="67">
        <v>20</v>
      </c>
      <c r="CG145" s="67">
        <v>19</v>
      </c>
      <c r="CH145" s="67">
        <v>18.329999999999998</v>
      </c>
      <c r="CI145" s="67">
        <v>18.329999999999998</v>
      </c>
      <c r="CJ145" s="67">
        <v>16.670000000000002</v>
      </c>
      <c r="CK145" s="67">
        <v>16.670000000000002</v>
      </c>
      <c r="CL145" s="67">
        <v>16.670000000000002</v>
      </c>
      <c r="CM145" s="67">
        <v>16.670000000000002</v>
      </c>
      <c r="CN145" s="67">
        <v>16.670000000000002</v>
      </c>
      <c r="CO145" s="67">
        <v>17</v>
      </c>
      <c r="CP145" s="67">
        <v>17</v>
      </c>
      <c r="CQ145" s="67">
        <v>17</v>
      </c>
      <c r="CR145" s="67">
        <v>17.329999999999998</v>
      </c>
      <c r="CS145" s="67">
        <v>17.329999999999998</v>
      </c>
    </row>
    <row r="146" spans="1:865">
      <c r="A146" s="66">
        <v>44706</v>
      </c>
      <c r="B146" s="67">
        <v>20</v>
      </c>
      <c r="C146" s="67">
        <v>20.67</v>
      </c>
      <c r="D146" s="67">
        <v>21.33</v>
      </c>
      <c r="E146" s="67">
        <v>22</v>
      </c>
      <c r="F146" s="67">
        <v>22.67</v>
      </c>
      <c r="G146" s="67">
        <v>23</v>
      </c>
      <c r="H146" s="67">
        <v>21.67</v>
      </c>
      <c r="I146" s="67">
        <v>21.67</v>
      </c>
      <c r="J146" s="67">
        <v>21.67</v>
      </c>
      <c r="K146" s="67">
        <v>21.67</v>
      </c>
      <c r="L146" s="67">
        <v>21.67</v>
      </c>
      <c r="M146" s="67">
        <v>21.67</v>
      </c>
      <c r="N146" s="67">
        <v>21.67</v>
      </c>
      <c r="O146" s="67">
        <v>21.67</v>
      </c>
      <c r="P146" s="67">
        <v>21.67</v>
      </c>
      <c r="Q146" s="67">
        <v>21.67</v>
      </c>
      <c r="R146" s="67">
        <v>21.67</v>
      </c>
      <c r="S146" s="67">
        <v>21.67</v>
      </c>
      <c r="T146" s="67">
        <v>21.67</v>
      </c>
      <c r="U146" s="67">
        <v>21.67</v>
      </c>
      <c r="V146" s="67">
        <v>21.67</v>
      </c>
      <c r="W146" s="67">
        <v>21.67</v>
      </c>
      <c r="X146" s="67">
        <v>21.67</v>
      </c>
      <c r="Y146" s="67">
        <v>21.67</v>
      </c>
      <c r="Z146" s="67">
        <v>21.67</v>
      </c>
      <c r="AA146" s="67">
        <v>21.67</v>
      </c>
      <c r="AB146" s="67">
        <v>21.67</v>
      </c>
      <c r="AC146" s="67">
        <v>21.67</v>
      </c>
      <c r="AD146" s="67">
        <v>21.67</v>
      </c>
      <c r="AE146" s="67">
        <v>21.67</v>
      </c>
      <c r="AF146" s="67">
        <v>24.33</v>
      </c>
      <c r="AG146" s="67">
        <v>24</v>
      </c>
      <c r="AH146" s="67">
        <v>23.67</v>
      </c>
      <c r="AI146" s="67">
        <v>23.33</v>
      </c>
      <c r="AJ146" s="67">
        <v>23.33</v>
      </c>
      <c r="AK146" s="67">
        <v>23.33</v>
      </c>
      <c r="AL146" s="67">
        <v>30.67</v>
      </c>
      <c r="AM146" s="67">
        <v>31.33</v>
      </c>
      <c r="AN146" s="67">
        <v>32</v>
      </c>
      <c r="AO146" s="67">
        <v>32.67</v>
      </c>
      <c r="AP146" s="67">
        <v>33.33</v>
      </c>
      <c r="AQ146" s="67">
        <v>33.33</v>
      </c>
      <c r="AR146" s="67">
        <v>20</v>
      </c>
      <c r="AS146" s="67">
        <v>20.329999999999998</v>
      </c>
      <c r="AT146" s="67">
        <v>22.33</v>
      </c>
      <c r="AU146" s="67">
        <v>22.33</v>
      </c>
      <c r="AV146" s="67">
        <v>22.33</v>
      </c>
      <c r="AW146" s="67">
        <v>21.67</v>
      </c>
      <c r="AX146" s="67">
        <v>23</v>
      </c>
      <c r="AY146" s="67">
        <v>24</v>
      </c>
      <c r="AZ146" s="67">
        <v>18</v>
      </c>
      <c r="BA146" s="67">
        <v>18</v>
      </c>
      <c r="BB146" s="67">
        <v>18.329999999999998</v>
      </c>
      <c r="BC146" s="67">
        <v>19</v>
      </c>
      <c r="BD146" s="67">
        <v>19.670000000000002</v>
      </c>
      <c r="BE146" s="67">
        <v>20.329999999999998</v>
      </c>
      <c r="BF146" s="67">
        <v>23.67</v>
      </c>
      <c r="BG146" s="67">
        <v>24.33</v>
      </c>
      <c r="BH146" s="67">
        <v>22</v>
      </c>
      <c r="BI146" s="67">
        <v>22.67</v>
      </c>
      <c r="BJ146" s="67">
        <v>23.33</v>
      </c>
      <c r="BK146" s="67">
        <v>24</v>
      </c>
      <c r="BL146" s="67">
        <v>24.67</v>
      </c>
      <c r="BM146" s="67">
        <v>26</v>
      </c>
      <c r="BN146" s="67">
        <v>24.67</v>
      </c>
      <c r="BO146" s="67">
        <v>25.33</v>
      </c>
      <c r="BP146" s="67">
        <v>26.33</v>
      </c>
      <c r="BQ146" s="67">
        <v>26.67</v>
      </c>
      <c r="BR146" s="67">
        <v>30.67</v>
      </c>
      <c r="BS146" s="67">
        <v>30.67</v>
      </c>
      <c r="BT146" s="67">
        <v>31.33</v>
      </c>
      <c r="BU146" s="67">
        <v>31.33</v>
      </c>
      <c r="BV146" s="67">
        <v>30.67</v>
      </c>
      <c r="BW146" s="67">
        <v>29.33</v>
      </c>
      <c r="BX146" s="67">
        <v>28</v>
      </c>
      <c r="BY146" s="67">
        <v>26.67</v>
      </c>
      <c r="BZ146" s="67">
        <v>29.33</v>
      </c>
      <c r="CA146" s="67">
        <v>28.67</v>
      </c>
      <c r="CB146" s="67">
        <v>28.33</v>
      </c>
      <c r="CC146" s="67">
        <v>27.67</v>
      </c>
      <c r="CD146" s="67">
        <v>27.33</v>
      </c>
      <c r="CE146" s="67">
        <v>26.67</v>
      </c>
      <c r="CF146" s="67">
        <v>28.33</v>
      </c>
      <c r="CG146" s="67">
        <v>28</v>
      </c>
      <c r="CH146" s="67">
        <v>29</v>
      </c>
      <c r="CI146" s="67">
        <v>28.33</v>
      </c>
      <c r="CJ146" s="67">
        <v>28</v>
      </c>
      <c r="CK146" s="67">
        <v>27.67</v>
      </c>
      <c r="CL146" s="67">
        <v>21.67</v>
      </c>
      <c r="CM146" s="67">
        <v>21</v>
      </c>
      <c r="CN146" s="67">
        <v>19.329999999999998</v>
      </c>
      <c r="CO146" s="67">
        <v>19</v>
      </c>
      <c r="CP146" s="67">
        <v>19.670000000000002</v>
      </c>
      <c r="CQ146" s="67">
        <v>19.670000000000002</v>
      </c>
      <c r="CR146" s="67">
        <v>19</v>
      </c>
      <c r="CS146" s="67">
        <v>19.329999999999998</v>
      </c>
    </row>
    <row r="147" spans="1:865">
      <c r="A147" s="66">
        <v>44707</v>
      </c>
      <c r="B147" s="67">
        <v>24.33</v>
      </c>
      <c r="C147" s="67">
        <v>25</v>
      </c>
      <c r="D147" s="67">
        <v>25.67</v>
      </c>
      <c r="E147" s="67">
        <v>26.67</v>
      </c>
      <c r="F147" s="67">
        <v>27.67</v>
      </c>
      <c r="G147" s="67">
        <v>21</v>
      </c>
      <c r="H147" s="67">
        <v>21.33</v>
      </c>
      <c r="I147" s="67">
        <v>21.67</v>
      </c>
      <c r="J147" s="67">
        <v>21.67</v>
      </c>
      <c r="K147" s="67">
        <v>22</v>
      </c>
      <c r="L147" s="67">
        <v>22</v>
      </c>
      <c r="M147" s="67">
        <v>22</v>
      </c>
      <c r="N147" s="67">
        <v>22</v>
      </c>
      <c r="O147" s="67">
        <v>22</v>
      </c>
      <c r="P147" s="67">
        <v>22</v>
      </c>
      <c r="Q147" s="67">
        <v>22</v>
      </c>
      <c r="R147" s="67">
        <v>22</v>
      </c>
      <c r="S147" s="67">
        <v>21.67</v>
      </c>
      <c r="T147" s="67">
        <v>21.67</v>
      </c>
      <c r="U147" s="67">
        <v>21.67</v>
      </c>
      <c r="V147" s="67">
        <v>24.8</v>
      </c>
      <c r="W147" s="67">
        <v>25.02</v>
      </c>
      <c r="X147" s="67">
        <v>25</v>
      </c>
      <c r="Y147" s="67">
        <v>25.04</v>
      </c>
      <c r="Z147" s="67">
        <v>25</v>
      </c>
      <c r="AA147" s="67">
        <v>25</v>
      </c>
      <c r="AB147" s="67">
        <v>24.68</v>
      </c>
      <c r="AC147" s="67">
        <v>24.58</v>
      </c>
      <c r="AD147" s="67">
        <v>24.8</v>
      </c>
      <c r="AE147" s="67">
        <v>25.17</v>
      </c>
      <c r="AF147" s="67">
        <v>26.75</v>
      </c>
      <c r="AG147" s="67">
        <v>26.56</v>
      </c>
      <c r="AH147" s="67">
        <v>27.6</v>
      </c>
      <c r="AI147" s="67">
        <v>27.25</v>
      </c>
      <c r="AJ147" s="67">
        <v>26.99</v>
      </c>
      <c r="AK147" s="67">
        <v>26.82</v>
      </c>
      <c r="AL147" s="67">
        <v>26.33</v>
      </c>
      <c r="AM147" s="67">
        <v>25.33</v>
      </c>
      <c r="AN147" s="67">
        <v>24.33</v>
      </c>
      <c r="AO147" s="67">
        <v>23.33</v>
      </c>
      <c r="AP147" s="67">
        <v>26.33</v>
      </c>
      <c r="AQ147" s="67">
        <v>25.67</v>
      </c>
      <c r="AR147" s="67">
        <v>18.329999999999998</v>
      </c>
      <c r="AS147" s="67">
        <v>17.329999999999998</v>
      </c>
      <c r="AT147" s="67">
        <v>16.329999999999998</v>
      </c>
      <c r="AU147" s="67">
        <v>15.33</v>
      </c>
      <c r="AV147" s="67">
        <v>14.67</v>
      </c>
      <c r="AW147" s="67">
        <v>14</v>
      </c>
      <c r="AX147" s="67">
        <v>14</v>
      </c>
      <c r="AY147" s="67">
        <v>14</v>
      </c>
      <c r="AZ147" s="67">
        <v>17.329999999999998</v>
      </c>
      <c r="BA147" s="67">
        <v>17.329999999999998</v>
      </c>
      <c r="BB147" s="67">
        <v>17.329999999999998</v>
      </c>
      <c r="BC147" s="67">
        <v>17.329999999999998</v>
      </c>
      <c r="BD147" s="67">
        <v>17.329999999999998</v>
      </c>
      <c r="BE147" s="67">
        <v>17.329999999999998</v>
      </c>
      <c r="BF147" s="67">
        <v>15</v>
      </c>
      <c r="BG147" s="67">
        <v>16</v>
      </c>
      <c r="BH147" s="67">
        <v>15</v>
      </c>
      <c r="BI147" s="67">
        <v>15.67</v>
      </c>
      <c r="BJ147" s="67">
        <v>16.329999999999998</v>
      </c>
      <c r="BK147" s="67">
        <v>16.670000000000002</v>
      </c>
      <c r="BL147" s="67">
        <v>17.329999999999998</v>
      </c>
      <c r="BM147" s="67">
        <v>18.670000000000002</v>
      </c>
      <c r="BN147" s="67">
        <v>17.670000000000002</v>
      </c>
      <c r="BO147" s="67">
        <v>19.329999999999998</v>
      </c>
      <c r="BP147" s="67">
        <v>20.329999999999998</v>
      </c>
      <c r="BQ147" s="67">
        <v>22.67</v>
      </c>
      <c r="BR147" s="67">
        <v>24.67</v>
      </c>
      <c r="BS147" s="67">
        <v>26.33</v>
      </c>
      <c r="BT147" s="67">
        <v>15.33</v>
      </c>
      <c r="BU147" s="67">
        <v>16.329999999999998</v>
      </c>
      <c r="BV147" s="67">
        <v>17.329999999999998</v>
      </c>
      <c r="BW147" s="67">
        <v>18</v>
      </c>
      <c r="BX147" s="67">
        <v>23</v>
      </c>
      <c r="BY147" s="67">
        <v>23</v>
      </c>
      <c r="BZ147" s="67">
        <v>23</v>
      </c>
      <c r="CA147" s="67">
        <v>23.67</v>
      </c>
      <c r="CB147" s="67">
        <v>27.67</v>
      </c>
      <c r="CC147" s="67">
        <v>27</v>
      </c>
      <c r="CD147" s="67">
        <v>25.67</v>
      </c>
      <c r="CE147" s="67">
        <v>25.33</v>
      </c>
      <c r="CF147" s="67">
        <v>22.67</v>
      </c>
      <c r="CG147" s="67">
        <v>21</v>
      </c>
      <c r="CH147" s="67">
        <v>20</v>
      </c>
      <c r="CI147" s="67">
        <v>19.329999999999998</v>
      </c>
      <c r="CJ147" s="67">
        <v>17.329999999999998</v>
      </c>
      <c r="CK147" s="67">
        <v>17.329999999999998</v>
      </c>
      <c r="CL147" s="67">
        <v>17.329999999999998</v>
      </c>
      <c r="CM147" s="67">
        <v>17.329999999999998</v>
      </c>
      <c r="CN147" s="67">
        <v>17.329999999999998</v>
      </c>
      <c r="CO147" s="67">
        <v>17.670000000000002</v>
      </c>
      <c r="CP147" s="67">
        <v>17.670000000000002</v>
      </c>
      <c r="CQ147" s="67">
        <v>18</v>
      </c>
      <c r="CR147" s="67">
        <v>18.329999999999998</v>
      </c>
      <c r="CS147" s="67">
        <v>18.670000000000002</v>
      </c>
    </row>
    <row r="148" spans="1:865">
      <c r="A148" s="66">
        <v>44708</v>
      </c>
      <c r="B148" s="67">
        <v>20</v>
      </c>
      <c r="C148" s="67">
        <v>20.329999999999998</v>
      </c>
      <c r="D148" s="67">
        <v>20.67</v>
      </c>
      <c r="E148" s="67">
        <v>21</v>
      </c>
      <c r="F148" s="67">
        <v>21.33</v>
      </c>
      <c r="G148" s="67">
        <v>23.67</v>
      </c>
      <c r="H148" s="67">
        <v>23.67</v>
      </c>
      <c r="I148" s="67">
        <v>23.67</v>
      </c>
      <c r="J148" s="67">
        <v>23.67</v>
      </c>
      <c r="K148" s="67">
        <v>24</v>
      </c>
      <c r="L148" s="67">
        <v>30</v>
      </c>
      <c r="M148" s="67">
        <v>30</v>
      </c>
      <c r="N148" s="67">
        <v>26.67</v>
      </c>
      <c r="O148" s="67">
        <v>26.67</v>
      </c>
      <c r="P148" s="67">
        <v>26.67</v>
      </c>
      <c r="Q148" s="67">
        <v>26.67</v>
      </c>
      <c r="R148" s="67">
        <v>31.67</v>
      </c>
      <c r="S148" s="67">
        <v>31.67</v>
      </c>
      <c r="T148" s="67">
        <v>31.67</v>
      </c>
      <c r="U148" s="67">
        <v>31.33</v>
      </c>
      <c r="V148" s="67">
        <v>35</v>
      </c>
      <c r="W148" s="67">
        <v>35</v>
      </c>
      <c r="X148" s="67">
        <v>32.33</v>
      </c>
      <c r="Y148" s="67">
        <v>32.33</v>
      </c>
      <c r="Z148" s="67">
        <v>32</v>
      </c>
      <c r="AA148" s="67">
        <v>31.67</v>
      </c>
      <c r="AB148" s="67">
        <v>31.67</v>
      </c>
      <c r="AC148" s="67">
        <v>31.67</v>
      </c>
      <c r="AD148" s="67">
        <v>31.67</v>
      </c>
      <c r="AE148" s="67">
        <v>31.33</v>
      </c>
      <c r="AF148" s="67">
        <v>30.67</v>
      </c>
      <c r="AG148" s="67">
        <v>30</v>
      </c>
      <c r="AH148" s="67">
        <v>29.67</v>
      </c>
      <c r="AI148" s="67">
        <v>29.33</v>
      </c>
      <c r="AJ148" s="67">
        <v>22.33</v>
      </c>
      <c r="AK148" s="67">
        <v>22.33</v>
      </c>
      <c r="AL148" s="67">
        <v>22.67</v>
      </c>
      <c r="AM148" s="67">
        <v>23</v>
      </c>
      <c r="AN148" s="67">
        <v>23.33</v>
      </c>
      <c r="AO148" s="67">
        <v>24.33</v>
      </c>
      <c r="AP148" s="67">
        <v>28.33</v>
      </c>
      <c r="AQ148" s="67">
        <v>29</v>
      </c>
      <c r="AR148" s="67">
        <v>29.67</v>
      </c>
      <c r="AS148" s="67">
        <v>29.67</v>
      </c>
      <c r="AT148" s="67">
        <v>30.67</v>
      </c>
      <c r="AU148" s="67">
        <v>31.67</v>
      </c>
      <c r="AV148" s="67">
        <v>31.67</v>
      </c>
      <c r="AW148" s="67">
        <v>31.67</v>
      </c>
      <c r="AX148" s="67">
        <v>27.67</v>
      </c>
      <c r="AY148" s="67">
        <v>27.67</v>
      </c>
      <c r="AZ148" s="67">
        <v>28</v>
      </c>
      <c r="BA148" s="67">
        <v>28</v>
      </c>
      <c r="BB148" s="67">
        <v>28.33</v>
      </c>
      <c r="BC148" s="67">
        <v>28.33</v>
      </c>
      <c r="BD148" s="67">
        <v>29</v>
      </c>
      <c r="BE148" s="67">
        <v>29</v>
      </c>
      <c r="BF148" s="67">
        <v>33</v>
      </c>
      <c r="BG148" s="67">
        <v>33</v>
      </c>
      <c r="BH148" s="67">
        <v>33</v>
      </c>
      <c r="BI148" s="67">
        <v>33</v>
      </c>
      <c r="BJ148" s="67">
        <v>33</v>
      </c>
      <c r="BK148" s="67">
        <v>33</v>
      </c>
      <c r="BL148" s="67">
        <v>33</v>
      </c>
      <c r="BM148" s="67">
        <v>33</v>
      </c>
      <c r="BN148" s="67">
        <v>33</v>
      </c>
      <c r="BO148" s="67">
        <v>33</v>
      </c>
      <c r="BP148" s="67">
        <v>33</v>
      </c>
      <c r="BQ148" s="67">
        <v>33</v>
      </c>
      <c r="BR148" s="67">
        <v>33</v>
      </c>
      <c r="BS148" s="67">
        <v>33</v>
      </c>
      <c r="BT148" s="67">
        <v>33</v>
      </c>
      <c r="BU148" s="67">
        <v>32.67</v>
      </c>
      <c r="BV148" s="67">
        <v>32</v>
      </c>
      <c r="BW148" s="67">
        <v>31.33</v>
      </c>
      <c r="BX148" s="67">
        <v>33.67</v>
      </c>
      <c r="BY148" s="67">
        <v>33.33</v>
      </c>
      <c r="BZ148" s="67">
        <v>33.33</v>
      </c>
      <c r="CA148" s="67">
        <v>33.33</v>
      </c>
      <c r="CB148" s="67">
        <v>33.33</v>
      </c>
      <c r="CC148" s="67">
        <v>33</v>
      </c>
      <c r="CD148" s="67">
        <v>32.67</v>
      </c>
      <c r="CE148" s="67">
        <v>32.67</v>
      </c>
      <c r="CF148" s="67">
        <v>32.67</v>
      </c>
      <c r="CG148" s="67">
        <v>32.33</v>
      </c>
      <c r="CH148" s="67">
        <v>29.67</v>
      </c>
      <c r="CI148" s="67">
        <v>29.33</v>
      </c>
      <c r="CJ148" s="67">
        <v>32</v>
      </c>
      <c r="CK148" s="67">
        <v>32.67</v>
      </c>
      <c r="CL148" s="67">
        <v>33</v>
      </c>
      <c r="CM148" s="67">
        <v>33</v>
      </c>
      <c r="CN148" s="67">
        <v>33</v>
      </c>
      <c r="CO148" s="67">
        <v>33</v>
      </c>
      <c r="CP148" s="67">
        <v>33</v>
      </c>
      <c r="CQ148" s="67">
        <v>33</v>
      </c>
      <c r="CR148" s="67">
        <v>34.33</v>
      </c>
      <c r="CS148" s="67">
        <v>35.33</v>
      </c>
    </row>
    <row r="149" spans="1:865">
      <c r="A149" s="66">
        <v>44709</v>
      </c>
      <c r="B149" s="67">
        <v>32.67</v>
      </c>
      <c r="C149" s="67">
        <v>32.67</v>
      </c>
      <c r="D149" s="67">
        <v>32.67</v>
      </c>
      <c r="E149" s="67">
        <v>32.67</v>
      </c>
      <c r="F149" s="67">
        <v>32.67</v>
      </c>
      <c r="G149" s="67">
        <v>32.67</v>
      </c>
      <c r="H149" s="67">
        <v>35</v>
      </c>
      <c r="I149" s="67">
        <v>35</v>
      </c>
      <c r="J149" s="67">
        <v>35</v>
      </c>
      <c r="K149" s="67">
        <v>35</v>
      </c>
      <c r="L149" s="67">
        <v>38.33</v>
      </c>
      <c r="M149" s="67">
        <v>38.33</v>
      </c>
      <c r="N149" s="67">
        <v>38.33</v>
      </c>
      <c r="O149" s="67">
        <v>38.33</v>
      </c>
      <c r="P149" s="67">
        <v>40</v>
      </c>
      <c r="Q149" s="67">
        <v>40</v>
      </c>
      <c r="R149" s="67">
        <v>40</v>
      </c>
      <c r="S149" s="67">
        <v>39.33</v>
      </c>
      <c r="T149" s="67">
        <v>38.67</v>
      </c>
      <c r="U149" s="67">
        <v>38</v>
      </c>
      <c r="V149" s="67">
        <v>37</v>
      </c>
      <c r="W149" s="67">
        <v>36.33</v>
      </c>
      <c r="X149" s="67">
        <v>31.67</v>
      </c>
      <c r="Y149" s="67">
        <v>31.67</v>
      </c>
      <c r="Z149" s="67">
        <v>31.67</v>
      </c>
      <c r="AA149" s="67">
        <v>31.67</v>
      </c>
      <c r="AB149" s="67">
        <v>32</v>
      </c>
      <c r="AC149" s="67">
        <v>32</v>
      </c>
      <c r="AD149" s="67">
        <v>39.33</v>
      </c>
      <c r="AE149" s="67">
        <v>39.33</v>
      </c>
      <c r="AF149" s="67">
        <v>39.33</v>
      </c>
      <c r="AG149" s="67">
        <v>39.33</v>
      </c>
      <c r="AH149" s="67">
        <v>39.33</v>
      </c>
      <c r="AI149" s="67">
        <v>39.33</v>
      </c>
      <c r="AJ149" s="67">
        <v>39.33</v>
      </c>
      <c r="AK149" s="67">
        <v>39.33</v>
      </c>
      <c r="AL149" s="67">
        <v>39.33</v>
      </c>
      <c r="AM149" s="67">
        <v>39.33</v>
      </c>
      <c r="AN149" s="67">
        <v>39.33</v>
      </c>
      <c r="AO149" s="67">
        <v>39.33</v>
      </c>
      <c r="AP149" s="67">
        <v>39.33</v>
      </c>
      <c r="AQ149" s="67">
        <v>39.33</v>
      </c>
      <c r="AR149" s="67">
        <v>39.33</v>
      </c>
      <c r="AS149" s="67">
        <v>39.33</v>
      </c>
      <c r="AT149" s="67">
        <v>39.33</v>
      </c>
      <c r="AU149" s="67">
        <v>39.33</v>
      </c>
      <c r="AV149" s="67">
        <v>39.33</v>
      </c>
      <c r="AW149" s="67">
        <v>39.33</v>
      </c>
      <c r="AX149" s="67">
        <v>39.33</v>
      </c>
      <c r="AY149" s="67">
        <v>39.33</v>
      </c>
      <c r="AZ149" s="67">
        <v>39.33</v>
      </c>
      <c r="BA149" s="67">
        <v>39.33</v>
      </c>
      <c r="BB149" s="67">
        <v>40.33</v>
      </c>
      <c r="BC149" s="67">
        <v>40.33</v>
      </c>
      <c r="BD149" s="67">
        <v>40.67</v>
      </c>
      <c r="BE149" s="67">
        <v>41</v>
      </c>
      <c r="BF149" s="67">
        <v>41.33</v>
      </c>
      <c r="BG149" s="67">
        <v>40.67</v>
      </c>
      <c r="BH149" s="67">
        <v>41</v>
      </c>
      <c r="BI149" s="67">
        <v>40.67</v>
      </c>
      <c r="BJ149" s="67">
        <v>39.67</v>
      </c>
      <c r="BK149" s="67">
        <v>39.67</v>
      </c>
      <c r="BL149" s="67">
        <v>39.67</v>
      </c>
      <c r="BM149" s="67">
        <v>40</v>
      </c>
      <c r="BN149" s="67">
        <v>39.33</v>
      </c>
      <c r="BO149" s="67">
        <v>39.33</v>
      </c>
      <c r="BP149" s="67">
        <v>39.33</v>
      </c>
      <c r="BQ149" s="67">
        <v>39.33</v>
      </c>
      <c r="BR149" s="67">
        <v>39.33</v>
      </c>
      <c r="BS149" s="67">
        <v>39.33</v>
      </c>
      <c r="BT149" s="67">
        <v>39.33</v>
      </c>
      <c r="BU149" s="67">
        <v>39.33</v>
      </c>
      <c r="BV149" s="67">
        <v>38.67</v>
      </c>
      <c r="BW149" s="67">
        <v>37.33</v>
      </c>
      <c r="BX149" s="67">
        <v>36</v>
      </c>
      <c r="BY149" s="67">
        <v>35.67</v>
      </c>
      <c r="BZ149" s="67">
        <v>36</v>
      </c>
      <c r="CA149" s="67">
        <v>36.67</v>
      </c>
      <c r="CB149" s="67">
        <v>39.33</v>
      </c>
      <c r="CC149" s="67">
        <v>39.33</v>
      </c>
      <c r="CD149" s="67">
        <v>39.33</v>
      </c>
      <c r="CE149" s="67">
        <v>39.33</v>
      </c>
      <c r="CF149" s="67">
        <v>39.33</v>
      </c>
      <c r="CG149" s="67">
        <v>39.33</v>
      </c>
      <c r="CH149" s="67">
        <v>39.33</v>
      </c>
      <c r="CI149" s="67">
        <v>39.33</v>
      </c>
      <c r="CJ149" s="67">
        <v>39.33</v>
      </c>
      <c r="CK149" s="67">
        <v>39.33</v>
      </c>
      <c r="CL149" s="67">
        <v>39.33</v>
      </c>
      <c r="CM149" s="67">
        <v>39.33</v>
      </c>
      <c r="CN149" s="67">
        <v>39.33</v>
      </c>
      <c r="CO149" s="67">
        <v>39.33</v>
      </c>
      <c r="CP149" s="67">
        <v>39.33</v>
      </c>
      <c r="CQ149" s="67">
        <v>39.33</v>
      </c>
      <c r="CR149" s="67">
        <v>39.33</v>
      </c>
      <c r="CS149" s="67">
        <v>39.33</v>
      </c>
    </row>
    <row r="150" spans="1:865">
      <c r="A150" s="66">
        <v>44710</v>
      </c>
      <c r="B150" s="67">
        <v>40.67</v>
      </c>
      <c r="C150" s="67">
        <v>40.67</v>
      </c>
      <c r="D150" s="67">
        <v>40.67</v>
      </c>
      <c r="E150" s="67">
        <v>40.67</v>
      </c>
      <c r="F150" s="67">
        <v>40.67</v>
      </c>
      <c r="G150" s="67">
        <v>40.67</v>
      </c>
      <c r="H150" s="67">
        <v>40.67</v>
      </c>
      <c r="I150" s="67">
        <v>40.67</v>
      </c>
      <c r="J150" s="67">
        <v>43.33</v>
      </c>
      <c r="K150" s="67">
        <v>43.33</v>
      </c>
      <c r="L150" s="67">
        <v>43.33</v>
      </c>
      <c r="M150" s="67">
        <v>43.33</v>
      </c>
      <c r="N150" s="67">
        <v>43.33</v>
      </c>
      <c r="O150" s="67">
        <v>43.33</v>
      </c>
      <c r="P150" s="67">
        <v>43.33</v>
      </c>
      <c r="Q150" s="67">
        <v>43.33</v>
      </c>
      <c r="R150" s="67">
        <v>43.33</v>
      </c>
      <c r="S150" s="67">
        <v>43.33</v>
      </c>
      <c r="T150" s="67">
        <v>43.33</v>
      </c>
      <c r="U150" s="67">
        <v>43.33</v>
      </c>
      <c r="V150" s="67">
        <v>43.33</v>
      </c>
      <c r="W150" s="67">
        <v>43.33</v>
      </c>
      <c r="X150" s="67">
        <v>43.33</v>
      </c>
      <c r="Y150" s="67">
        <v>43.33</v>
      </c>
      <c r="Z150" s="67">
        <v>43.33</v>
      </c>
      <c r="AA150" s="67">
        <v>43.33</v>
      </c>
      <c r="AB150" s="67">
        <v>43.33</v>
      </c>
      <c r="AC150" s="67">
        <v>43.33</v>
      </c>
      <c r="AD150" s="67">
        <v>43.33</v>
      </c>
      <c r="AE150" s="67">
        <v>43.33</v>
      </c>
      <c r="AF150" s="67">
        <v>43.33</v>
      </c>
      <c r="AG150" s="67">
        <v>43.33</v>
      </c>
      <c r="AH150" s="67">
        <v>43.33</v>
      </c>
      <c r="AI150" s="67">
        <v>43.33</v>
      </c>
      <c r="AJ150" s="67">
        <v>43.33</v>
      </c>
      <c r="AK150" s="67">
        <v>43.33</v>
      </c>
      <c r="AL150" s="67">
        <v>43.33</v>
      </c>
      <c r="AM150" s="67">
        <v>43.33</v>
      </c>
      <c r="AN150" s="67">
        <v>43.33</v>
      </c>
      <c r="AO150" s="67">
        <v>43.33</v>
      </c>
      <c r="AP150" s="67">
        <v>43.33</v>
      </c>
      <c r="AQ150" s="67">
        <v>43.33</v>
      </c>
      <c r="AR150" s="67">
        <v>43.33</v>
      </c>
      <c r="AS150" s="67">
        <v>43.33</v>
      </c>
      <c r="AT150" s="67">
        <v>43.33</v>
      </c>
      <c r="AU150" s="67">
        <v>43.33</v>
      </c>
      <c r="AV150" s="67">
        <v>43.33</v>
      </c>
      <c r="AW150" s="67">
        <v>43.33</v>
      </c>
      <c r="AX150" s="67">
        <v>43.33</v>
      </c>
      <c r="AY150" s="67">
        <v>43.33</v>
      </c>
      <c r="AZ150" s="67">
        <v>43.33</v>
      </c>
      <c r="BA150" s="67">
        <v>43.33</v>
      </c>
      <c r="BB150" s="67">
        <v>43.33</v>
      </c>
      <c r="BC150" s="67">
        <v>43.33</v>
      </c>
      <c r="BD150" s="67">
        <v>43.33</v>
      </c>
      <c r="BE150" s="67">
        <v>43.33</v>
      </c>
      <c r="BF150" s="67">
        <v>43.33</v>
      </c>
      <c r="BG150" s="67">
        <v>43.33</v>
      </c>
      <c r="BH150" s="67">
        <v>43.33</v>
      </c>
      <c r="BI150" s="67">
        <v>43.33</v>
      </c>
      <c r="BJ150" s="67">
        <v>43.33</v>
      </c>
      <c r="BK150" s="67">
        <v>43.33</v>
      </c>
      <c r="BL150" s="67">
        <v>43.33</v>
      </c>
      <c r="BM150" s="67">
        <v>43.33</v>
      </c>
      <c r="BN150" s="67">
        <v>43.33</v>
      </c>
      <c r="BO150" s="67">
        <v>43.33</v>
      </c>
      <c r="BP150" s="67">
        <v>43.33</v>
      </c>
      <c r="BQ150" s="67">
        <v>43.33</v>
      </c>
      <c r="BR150" s="67">
        <v>43.33</v>
      </c>
      <c r="BS150" s="67">
        <v>43.33</v>
      </c>
      <c r="BT150" s="67">
        <v>43.33</v>
      </c>
      <c r="BU150" s="67">
        <v>43.33</v>
      </c>
      <c r="BV150" s="67">
        <v>43.33</v>
      </c>
      <c r="BW150" s="67">
        <v>43.33</v>
      </c>
      <c r="BX150" s="67">
        <v>43.33</v>
      </c>
      <c r="BY150" s="67">
        <v>43.33</v>
      </c>
      <c r="BZ150" s="67">
        <v>43.33</v>
      </c>
      <c r="CA150" s="67">
        <v>43.33</v>
      </c>
      <c r="CB150" s="67">
        <v>43.33</v>
      </c>
      <c r="CC150" s="67">
        <v>43.33</v>
      </c>
      <c r="CD150" s="67">
        <v>43.33</v>
      </c>
      <c r="CE150" s="67">
        <v>43.33</v>
      </c>
      <c r="CF150" s="67">
        <v>43.33</v>
      </c>
      <c r="CG150" s="67">
        <v>43.33</v>
      </c>
      <c r="CH150" s="67">
        <v>43.33</v>
      </c>
      <c r="CI150" s="67">
        <v>43.33</v>
      </c>
      <c r="CJ150" s="67">
        <v>43.33</v>
      </c>
      <c r="CK150" s="67">
        <v>43.33</v>
      </c>
      <c r="CL150" s="67">
        <v>43.33</v>
      </c>
      <c r="CM150" s="67">
        <v>43.33</v>
      </c>
      <c r="CN150" s="67">
        <v>43.33</v>
      </c>
      <c r="CO150" s="67">
        <v>43.33</v>
      </c>
      <c r="CP150" s="67">
        <v>43.33</v>
      </c>
      <c r="CQ150" s="67">
        <v>43.33</v>
      </c>
      <c r="CR150" s="67">
        <v>43.33</v>
      </c>
      <c r="CS150" s="67">
        <v>43.33</v>
      </c>
    </row>
    <row r="151" spans="1:865">
      <c r="A151" s="66">
        <v>44711</v>
      </c>
      <c r="B151" s="67">
        <v>41.33</v>
      </c>
      <c r="C151" s="67">
        <v>41.33</v>
      </c>
      <c r="D151" s="67">
        <v>41.33</v>
      </c>
      <c r="E151" s="67">
        <v>41.33</v>
      </c>
      <c r="F151" s="67">
        <v>41.67</v>
      </c>
      <c r="G151" s="67">
        <v>41.67</v>
      </c>
      <c r="H151" s="67">
        <v>41.67</v>
      </c>
      <c r="I151" s="67">
        <v>41.67</v>
      </c>
      <c r="J151" s="67">
        <v>41.67</v>
      </c>
      <c r="K151" s="67">
        <v>41.67</v>
      </c>
      <c r="L151" s="67">
        <v>41.67</v>
      </c>
      <c r="M151" s="67">
        <v>42</v>
      </c>
      <c r="N151" s="67">
        <v>42</v>
      </c>
      <c r="O151" s="67">
        <v>42</v>
      </c>
      <c r="P151" s="67">
        <v>43.33</v>
      </c>
      <c r="Q151" s="67">
        <v>43.33</v>
      </c>
      <c r="R151" s="67">
        <v>43.33</v>
      </c>
      <c r="S151" s="67">
        <v>43.33</v>
      </c>
      <c r="T151" s="67">
        <v>43.33</v>
      </c>
      <c r="U151" s="67">
        <v>43.33</v>
      </c>
      <c r="V151" s="67">
        <v>43.33</v>
      </c>
      <c r="W151" s="67">
        <v>43.33</v>
      </c>
      <c r="X151" s="67">
        <v>43.33</v>
      </c>
      <c r="Y151" s="67">
        <v>43.33</v>
      </c>
      <c r="Z151" s="67">
        <v>43.33</v>
      </c>
      <c r="AA151" s="67">
        <v>43.33</v>
      </c>
      <c r="AB151" s="67">
        <v>43.33</v>
      </c>
      <c r="AC151" s="67">
        <v>43.33</v>
      </c>
      <c r="AD151" s="67">
        <v>43.33</v>
      </c>
      <c r="AE151" s="67">
        <v>43.33</v>
      </c>
      <c r="AF151" s="67">
        <v>43.33</v>
      </c>
      <c r="AG151" s="67">
        <v>43.33</v>
      </c>
      <c r="AH151" s="67">
        <v>43.33</v>
      </c>
      <c r="AI151" s="67">
        <v>43.33</v>
      </c>
      <c r="AJ151" s="67">
        <v>43.33</v>
      </c>
      <c r="AK151" s="67">
        <v>43.33</v>
      </c>
      <c r="AL151" s="67">
        <v>43.33</v>
      </c>
      <c r="AM151" s="67">
        <v>43.33</v>
      </c>
      <c r="AN151" s="67">
        <v>43.33</v>
      </c>
      <c r="AO151" s="67">
        <v>43.33</v>
      </c>
      <c r="AP151" s="67">
        <v>43.33</v>
      </c>
      <c r="AQ151" s="67">
        <v>43.33</v>
      </c>
      <c r="AR151" s="67">
        <v>43.33</v>
      </c>
      <c r="AS151" s="67">
        <v>43.33</v>
      </c>
      <c r="AT151" s="67">
        <v>43.33</v>
      </c>
      <c r="AU151" s="67">
        <v>43.33</v>
      </c>
      <c r="AV151" s="67">
        <v>43.33</v>
      </c>
      <c r="AW151" s="67">
        <v>43.33</v>
      </c>
      <c r="AX151" s="67">
        <v>43.33</v>
      </c>
      <c r="AY151" s="67">
        <v>43.33</v>
      </c>
      <c r="AZ151" s="67">
        <v>43.33</v>
      </c>
      <c r="BA151" s="67">
        <v>43.33</v>
      </c>
      <c r="BB151" s="67">
        <v>43.33</v>
      </c>
      <c r="BC151" s="67">
        <v>43.33</v>
      </c>
      <c r="BD151" s="67">
        <v>43.33</v>
      </c>
      <c r="BE151" s="67">
        <v>43.33</v>
      </c>
      <c r="BF151" s="67">
        <v>43.33</v>
      </c>
      <c r="BG151" s="67">
        <v>43.33</v>
      </c>
      <c r="BH151" s="67">
        <v>43.33</v>
      </c>
      <c r="BI151" s="67">
        <v>43.33</v>
      </c>
      <c r="BJ151" s="67">
        <v>43.33</v>
      </c>
      <c r="BK151" s="67">
        <v>43.33</v>
      </c>
      <c r="BL151" s="67">
        <v>43.33</v>
      </c>
      <c r="BM151" s="67">
        <v>43.33</v>
      </c>
      <c r="BN151" s="67">
        <v>43.33</v>
      </c>
      <c r="BO151" s="67">
        <v>43.33</v>
      </c>
      <c r="BP151" s="67">
        <v>43.33</v>
      </c>
      <c r="BQ151" s="67">
        <v>43.33</v>
      </c>
      <c r="BR151" s="67">
        <v>43.33</v>
      </c>
      <c r="BS151" s="67">
        <v>43.33</v>
      </c>
      <c r="BT151" s="67">
        <v>43.33</v>
      </c>
      <c r="BU151" s="67">
        <v>43.33</v>
      </c>
      <c r="BV151" s="67">
        <v>43.33</v>
      </c>
      <c r="BW151" s="67">
        <v>43.33</v>
      </c>
      <c r="BX151" s="67">
        <v>43.33</v>
      </c>
      <c r="BY151" s="67">
        <v>43.33</v>
      </c>
      <c r="BZ151" s="67">
        <v>43.33</v>
      </c>
      <c r="CA151" s="67">
        <v>43.33</v>
      </c>
      <c r="CB151" s="67">
        <v>43.33</v>
      </c>
      <c r="CC151" s="67">
        <v>43.33</v>
      </c>
      <c r="CD151" s="67">
        <v>43.33</v>
      </c>
      <c r="CE151" s="67">
        <v>43.33</v>
      </c>
      <c r="CF151" s="67">
        <v>43.33</v>
      </c>
      <c r="CG151" s="67">
        <v>43.33</v>
      </c>
      <c r="CH151" s="67">
        <v>43.33</v>
      </c>
      <c r="CI151" s="67">
        <v>43.33</v>
      </c>
      <c r="CJ151" s="67">
        <v>41.67</v>
      </c>
      <c r="CK151" s="67">
        <v>41</v>
      </c>
      <c r="CL151" s="67">
        <v>40.67</v>
      </c>
      <c r="CM151" s="67">
        <v>40.33</v>
      </c>
      <c r="CN151" s="67">
        <v>40</v>
      </c>
      <c r="CO151" s="67">
        <v>40.33</v>
      </c>
      <c r="CP151" s="67">
        <v>40.67</v>
      </c>
      <c r="CQ151" s="67">
        <v>41</v>
      </c>
      <c r="CR151" s="67">
        <v>41.33</v>
      </c>
      <c r="CS151" s="67">
        <v>41.67</v>
      </c>
    </row>
    <row r="152" spans="1:865">
      <c r="A152" s="66">
        <v>44712</v>
      </c>
      <c r="B152" s="67">
        <v>41.67</v>
      </c>
      <c r="C152" s="67">
        <v>41.67</v>
      </c>
      <c r="D152" s="67">
        <v>41.67</v>
      </c>
      <c r="E152" s="67">
        <v>41.67</v>
      </c>
      <c r="F152" s="67">
        <v>41.67</v>
      </c>
      <c r="G152" s="67">
        <v>41.67</v>
      </c>
      <c r="H152" s="67">
        <v>38.33</v>
      </c>
      <c r="I152" s="67">
        <v>38.33</v>
      </c>
      <c r="J152" s="67">
        <v>38.33</v>
      </c>
      <c r="K152" s="67">
        <v>38.33</v>
      </c>
      <c r="L152" s="67">
        <v>35</v>
      </c>
      <c r="M152" s="67">
        <v>35</v>
      </c>
      <c r="N152" s="67">
        <v>35</v>
      </c>
      <c r="O152" s="67">
        <v>35</v>
      </c>
      <c r="P152" s="67">
        <v>35</v>
      </c>
      <c r="Q152" s="67">
        <v>35</v>
      </c>
      <c r="R152" s="67">
        <v>35</v>
      </c>
      <c r="S152" s="67">
        <v>35</v>
      </c>
      <c r="T152" s="67">
        <v>30</v>
      </c>
      <c r="U152" s="67">
        <v>30</v>
      </c>
      <c r="V152" s="67">
        <v>26.67</v>
      </c>
      <c r="W152" s="67">
        <v>26.67</v>
      </c>
      <c r="X152" s="67">
        <v>26.67</v>
      </c>
      <c r="Y152" s="67">
        <v>26.67</v>
      </c>
      <c r="Z152" s="67">
        <v>26.67</v>
      </c>
      <c r="AA152" s="67">
        <v>26.67</v>
      </c>
      <c r="AB152" s="67">
        <v>26.67</v>
      </c>
      <c r="AC152" s="67">
        <v>26.67</v>
      </c>
      <c r="AD152" s="67">
        <v>26.67</v>
      </c>
      <c r="AE152" s="67">
        <v>26.67</v>
      </c>
      <c r="AF152" s="67">
        <v>26.67</v>
      </c>
      <c r="AG152" s="67">
        <v>26.67</v>
      </c>
      <c r="AH152" s="67">
        <v>26.67</v>
      </c>
      <c r="AI152" s="67">
        <v>26.67</v>
      </c>
      <c r="AJ152" s="67">
        <v>26.67</v>
      </c>
      <c r="AK152" s="67">
        <v>26.67</v>
      </c>
      <c r="AL152" s="67">
        <v>26.67</v>
      </c>
      <c r="AM152" s="67">
        <v>26.67</v>
      </c>
      <c r="AN152" s="67">
        <v>26.67</v>
      </c>
      <c r="AO152" s="67">
        <v>26.67</v>
      </c>
      <c r="AP152" s="67">
        <v>26.67</v>
      </c>
      <c r="AQ152" s="67">
        <v>26.67</v>
      </c>
      <c r="AR152" s="67">
        <v>26.67</v>
      </c>
      <c r="AS152" s="67">
        <v>26.67</v>
      </c>
      <c r="AT152" s="67">
        <v>26.67</v>
      </c>
      <c r="AU152" s="67">
        <v>26.67</v>
      </c>
      <c r="AV152" s="67">
        <v>26.67</v>
      </c>
      <c r="AW152" s="67">
        <v>26.67</v>
      </c>
      <c r="AX152" s="67">
        <v>26.67</v>
      </c>
      <c r="AY152" s="67">
        <v>26.67</v>
      </c>
      <c r="AZ152" s="67">
        <v>26.67</v>
      </c>
      <c r="BA152" s="67">
        <v>26.67</v>
      </c>
      <c r="BB152" s="67">
        <v>26.67</v>
      </c>
      <c r="BC152" s="67">
        <v>26.67</v>
      </c>
      <c r="BD152" s="67">
        <v>26.67</v>
      </c>
      <c r="BE152" s="67">
        <v>26.67</v>
      </c>
      <c r="BF152" s="67">
        <v>26.67</v>
      </c>
      <c r="BG152" s="67">
        <v>26.67</v>
      </c>
      <c r="BH152" s="67">
        <v>26.67</v>
      </c>
      <c r="BI152" s="67">
        <v>26.67</v>
      </c>
      <c r="BJ152" s="67">
        <v>26.67</v>
      </c>
      <c r="BK152" s="67">
        <v>26.67</v>
      </c>
      <c r="BL152" s="67">
        <v>26.67</v>
      </c>
      <c r="BM152" s="67">
        <v>26.67</v>
      </c>
      <c r="BN152" s="67">
        <v>26.67</v>
      </c>
      <c r="BO152" s="67">
        <v>26.67</v>
      </c>
      <c r="BP152" s="67">
        <v>26.67</v>
      </c>
      <c r="BQ152" s="67">
        <v>26.67</v>
      </c>
      <c r="BR152" s="67">
        <v>26.67</v>
      </c>
      <c r="BS152" s="67">
        <v>26.67</v>
      </c>
      <c r="BT152" s="67">
        <v>26.67</v>
      </c>
      <c r="BU152" s="67">
        <v>26.67</v>
      </c>
      <c r="BV152" s="67">
        <v>26.67</v>
      </c>
      <c r="BW152" s="67">
        <v>26.67</v>
      </c>
      <c r="BX152" s="67">
        <v>26.67</v>
      </c>
      <c r="BY152" s="67">
        <v>26.67</v>
      </c>
      <c r="BZ152" s="67">
        <v>26.67</v>
      </c>
      <c r="CA152" s="67">
        <v>26.67</v>
      </c>
      <c r="CB152" s="67">
        <v>26.67</v>
      </c>
      <c r="CC152" s="67">
        <v>26.67</v>
      </c>
      <c r="CD152" s="67">
        <v>26.67</v>
      </c>
      <c r="CE152" s="67">
        <v>26.67</v>
      </c>
      <c r="CF152" s="67">
        <v>26.67</v>
      </c>
      <c r="CG152" s="67">
        <v>26.67</v>
      </c>
      <c r="CH152" s="67">
        <v>26.67</v>
      </c>
      <c r="CI152" s="67">
        <v>26.67</v>
      </c>
      <c r="CJ152" s="67">
        <v>26.67</v>
      </c>
      <c r="CK152" s="67">
        <v>26.67</v>
      </c>
      <c r="CL152" s="67">
        <v>26.67</v>
      </c>
      <c r="CM152" s="67">
        <v>26.67</v>
      </c>
      <c r="CN152" s="67">
        <v>26.67</v>
      </c>
      <c r="CO152" s="67">
        <v>26.67</v>
      </c>
      <c r="CP152" s="67">
        <v>26.67</v>
      </c>
      <c r="CQ152" s="67">
        <v>26.67</v>
      </c>
      <c r="CR152" s="67">
        <v>26.67</v>
      </c>
      <c r="CS152" s="67">
        <v>26.67</v>
      </c>
    </row>
    <row r="153" spans="1:865">
      <c r="A153" s="66">
        <v>44713</v>
      </c>
      <c r="B153" s="67">
        <v>21.67</v>
      </c>
      <c r="C153" s="67">
        <v>22</v>
      </c>
      <c r="D153" s="67">
        <v>22</v>
      </c>
      <c r="E153" s="67">
        <v>22.33</v>
      </c>
      <c r="F153" s="67">
        <v>22.67</v>
      </c>
      <c r="G153" s="67">
        <v>22.67</v>
      </c>
      <c r="H153" s="67">
        <v>22.67</v>
      </c>
      <c r="I153" s="67">
        <v>23.33</v>
      </c>
      <c r="J153" s="67">
        <v>24</v>
      </c>
      <c r="K153" s="67">
        <v>24</v>
      </c>
      <c r="L153" s="67">
        <v>20.329999999999998</v>
      </c>
      <c r="M153" s="67">
        <v>20.329999999999998</v>
      </c>
      <c r="N153" s="67">
        <v>16.670000000000002</v>
      </c>
      <c r="O153" s="67">
        <v>17.329999999999998</v>
      </c>
      <c r="P153" s="67">
        <v>18</v>
      </c>
      <c r="Q153" s="67">
        <v>18</v>
      </c>
      <c r="R153" s="67">
        <v>15.67</v>
      </c>
      <c r="S153" s="67">
        <v>16</v>
      </c>
      <c r="T153" s="67">
        <v>16</v>
      </c>
      <c r="U153" s="67">
        <v>16</v>
      </c>
      <c r="V153" s="67">
        <v>12</v>
      </c>
      <c r="W153" s="67">
        <v>11.67</v>
      </c>
      <c r="X153" s="67">
        <v>11.33</v>
      </c>
      <c r="Y153" s="67">
        <v>11</v>
      </c>
      <c r="Z153" s="67">
        <v>9.33</v>
      </c>
      <c r="AA153" s="67">
        <v>9.33</v>
      </c>
      <c r="AB153" s="67">
        <v>9.33</v>
      </c>
      <c r="AC153" s="67">
        <v>9.33</v>
      </c>
      <c r="AD153" s="67">
        <v>11</v>
      </c>
      <c r="AE153" s="67">
        <v>11</v>
      </c>
      <c r="AF153" s="67">
        <v>11.67</v>
      </c>
      <c r="AG153" s="67">
        <v>12.33</v>
      </c>
      <c r="AH153" s="67">
        <v>13.33</v>
      </c>
      <c r="AI153" s="67">
        <v>14.33</v>
      </c>
      <c r="AJ153" s="67">
        <v>13.67</v>
      </c>
      <c r="AK153" s="67">
        <v>13.67</v>
      </c>
      <c r="AL153" s="67">
        <v>13.33</v>
      </c>
      <c r="AM153" s="67">
        <v>13.33</v>
      </c>
      <c r="AN153" s="67">
        <v>21.67</v>
      </c>
      <c r="AO153" s="67">
        <v>22.67</v>
      </c>
      <c r="AP153" s="67">
        <v>28.34</v>
      </c>
      <c r="AQ153" s="67">
        <v>28.79</v>
      </c>
      <c r="AR153" s="67">
        <v>29.19</v>
      </c>
      <c r="AS153" s="67">
        <v>29.42</v>
      </c>
      <c r="AT153" s="67">
        <v>29.66</v>
      </c>
      <c r="AU153" s="67">
        <v>29.79</v>
      </c>
      <c r="AV153" s="67">
        <v>30</v>
      </c>
      <c r="AW153" s="67">
        <v>30.05</v>
      </c>
      <c r="AX153" s="67">
        <v>30.12</v>
      </c>
      <c r="AY153" s="67">
        <v>30.17</v>
      </c>
      <c r="AZ153" s="67">
        <v>30.33</v>
      </c>
      <c r="BA153" s="67">
        <v>30.33</v>
      </c>
      <c r="BB153" s="67">
        <v>30.33</v>
      </c>
      <c r="BC153" s="67">
        <v>30.33</v>
      </c>
      <c r="BD153" s="67">
        <v>30.33</v>
      </c>
      <c r="BE153" s="67">
        <v>30.33</v>
      </c>
      <c r="BF153" s="67">
        <v>30.33</v>
      </c>
      <c r="BG153" s="67">
        <v>30.33</v>
      </c>
      <c r="BH153" s="67">
        <v>30.33</v>
      </c>
      <c r="BI153" s="67">
        <v>30.33</v>
      </c>
      <c r="BJ153" s="67">
        <v>30.33</v>
      </c>
      <c r="BK153" s="67">
        <v>30.33</v>
      </c>
      <c r="BL153" s="67">
        <v>30.33</v>
      </c>
      <c r="BM153" s="67">
        <v>30.33</v>
      </c>
      <c r="BN153" s="67">
        <v>35.33</v>
      </c>
      <c r="BO153" s="67">
        <v>35.33</v>
      </c>
      <c r="BP153" s="67">
        <v>37.33</v>
      </c>
      <c r="BQ153" s="67">
        <v>37.33</v>
      </c>
      <c r="BR153" s="67">
        <v>37.33</v>
      </c>
      <c r="BS153" s="67">
        <v>37.33</v>
      </c>
      <c r="BT153" s="67">
        <v>37.33</v>
      </c>
      <c r="BU153" s="67">
        <v>37.33</v>
      </c>
      <c r="BV153" s="67">
        <v>37.33</v>
      </c>
      <c r="BW153" s="67">
        <v>37.33</v>
      </c>
      <c r="BX153" s="67">
        <v>37.33</v>
      </c>
      <c r="BY153" s="67">
        <v>37.33</v>
      </c>
      <c r="BZ153" s="67">
        <v>37.33</v>
      </c>
      <c r="CA153" s="67">
        <v>37.33</v>
      </c>
      <c r="CB153" s="67">
        <v>37.33</v>
      </c>
      <c r="CC153" s="67">
        <v>37.33</v>
      </c>
      <c r="CD153" s="67">
        <v>37</v>
      </c>
      <c r="CE153" s="67">
        <v>37</v>
      </c>
      <c r="CF153" s="67">
        <v>36.67</v>
      </c>
      <c r="CG153" s="67">
        <v>36.33</v>
      </c>
      <c r="CH153" s="67">
        <v>35.33</v>
      </c>
      <c r="CI153" s="67">
        <v>34.67</v>
      </c>
      <c r="CJ153" s="67">
        <v>31</v>
      </c>
      <c r="CK153" s="67">
        <v>30</v>
      </c>
      <c r="CL153" s="67">
        <v>30</v>
      </c>
      <c r="CM153" s="67">
        <v>30</v>
      </c>
      <c r="CN153" s="67">
        <v>30</v>
      </c>
      <c r="CO153" s="67">
        <v>30</v>
      </c>
      <c r="CP153" s="67">
        <v>30</v>
      </c>
      <c r="CQ153" s="67">
        <v>30</v>
      </c>
      <c r="CR153" s="67">
        <v>30</v>
      </c>
      <c r="CS153" s="67">
        <v>30</v>
      </c>
    </row>
    <row r="154" spans="1:865">
      <c r="A154" s="66">
        <v>44714</v>
      </c>
      <c r="B154" s="67">
        <v>32.67</v>
      </c>
      <c r="C154" s="67">
        <v>32.67</v>
      </c>
      <c r="D154" s="67">
        <v>32.67</v>
      </c>
      <c r="E154" s="67">
        <v>32.67</v>
      </c>
      <c r="F154" s="67">
        <v>32.67</v>
      </c>
      <c r="G154" s="67">
        <v>32.67</v>
      </c>
      <c r="H154" s="67">
        <v>33</v>
      </c>
      <c r="I154" s="67">
        <v>34</v>
      </c>
      <c r="J154" s="67">
        <v>34.33</v>
      </c>
      <c r="K154" s="67">
        <v>35.33</v>
      </c>
      <c r="L154" s="67">
        <v>28.67</v>
      </c>
      <c r="M154" s="67">
        <v>28.33</v>
      </c>
      <c r="N154" s="67">
        <v>28</v>
      </c>
      <c r="O154" s="67">
        <v>27.67</v>
      </c>
      <c r="P154" s="67">
        <v>27.33</v>
      </c>
      <c r="Q154" s="67">
        <v>27.67</v>
      </c>
      <c r="R154" s="67">
        <v>28</v>
      </c>
      <c r="S154" s="67">
        <v>28.33</v>
      </c>
      <c r="T154" s="67">
        <v>24.33</v>
      </c>
      <c r="U154" s="67">
        <v>24.33</v>
      </c>
      <c r="V154" s="67">
        <v>23</v>
      </c>
      <c r="W154" s="67">
        <v>22.67</v>
      </c>
      <c r="X154" s="67">
        <v>22.67</v>
      </c>
      <c r="Y154" s="67">
        <v>22.67</v>
      </c>
      <c r="Z154" s="67">
        <v>22.33</v>
      </c>
      <c r="AA154" s="67">
        <v>22.33</v>
      </c>
      <c r="AB154" s="67">
        <v>23</v>
      </c>
      <c r="AC154" s="67">
        <v>23.33</v>
      </c>
      <c r="AD154" s="67">
        <v>24</v>
      </c>
      <c r="AE154" s="67">
        <v>25</v>
      </c>
      <c r="AF154" s="67">
        <v>29.33</v>
      </c>
      <c r="AG154" s="67">
        <v>30.33</v>
      </c>
      <c r="AH154" s="67">
        <v>31.33</v>
      </c>
      <c r="AI154" s="67">
        <v>32</v>
      </c>
      <c r="AJ154" s="67">
        <v>31.67</v>
      </c>
      <c r="AK154" s="67">
        <v>32</v>
      </c>
      <c r="AL154" s="67">
        <v>32.33</v>
      </c>
      <c r="AM154" s="67">
        <v>32.67</v>
      </c>
      <c r="AN154" s="67">
        <v>36.67</v>
      </c>
      <c r="AO154" s="67">
        <v>36.67</v>
      </c>
      <c r="AP154" s="67">
        <v>36.67</v>
      </c>
      <c r="AQ154" s="67">
        <v>36.67</v>
      </c>
      <c r="AR154" s="67">
        <v>40</v>
      </c>
      <c r="AS154" s="67">
        <v>40</v>
      </c>
      <c r="AT154" s="67">
        <v>40</v>
      </c>
      <c r="AU154" s="67">
        <v>40</v>
      </c>
      <c r="AV154" s="67">
        <v>40</v>
      </c>
      <c r="AW154" s="67">
        <v>40</v>
      </c>
      <c r="AX154" s="67">
        <v>40</v>
      </c>
      <c r="AY154" s="67">
        <v>40</v>
      </c>
      <c r="AZ154" s="67">
        <v>40</v>
      </c>
      <c r="BA154" s="67">
        <v>40</v>
      </c>
      <c r="BB154" s="67">
        <v>40</v>
      </c>
      <c r="BC154" s="67">
        <v>40</v>
      </c>
      <c r="BD154" s="67">
        <v>40</v>
      </c>
      <c r="BE154" s="67">
        <v>40</v>
      </c>
      <c r="BF154" s="67">
        <v>40</v>
      </c>
      <c r="BG154" s="67">
        <v>40</v>
      </c>
      <c r="BH154" s="67">
        <v>40</v>
      </c>
      <c r="BI154" s="67">
        <v>40</v>
      </c>
      <c r="BJ154" s="67">
        <v>40</v>
      </c>
      <c r="BK154" s="67">
        <v>40</v>
      </c>
      <c r="BL154" s="67">
        <v>40</v>
      </c>
      <c r="BM154" s="67">
        <v>40</v>
      </c>
      <c r="BN154" s="67">
        <v>40</v>
      </c>
      <c r="BO154" s="67">
        <v>40</v>
      </c>
      <c r="BP154" s="67">
        <v>40</v>
      </c>
      <c r="BQ154" s="67">
        <v>40</v>
      </c>
      <c r="BR154" s="67">
        <v>39.33</v>
      </c>
      <c r="BS154" s="67">
        <v>39</v>
      </c>
      <c r="BT154" s="67">
        <v>38.67</v>
      </c>
      <c r="BU154" s="67">
        <v>38.33</v>
      </c>
      <c r="BV154" s="67">
        <v>38.33</v>
      </c>
      <c r="BW154" s="67">
        <v>37.67</v>
      </c>
      <c r="BX154" s="67">
        <v>36.67</v>
      </c>
      <c r="BY154" s="67">
        <v>36.67</v>
      </c>
      <c r="BZ154" s="67">
        <v>33.33</v>
      </c>
      <c r="CA154" s="67">
        <v>32.67</v>
      </c>
      <c r="CB154" s="67">
        <v>32</v>
      </c>
      <c r="CC154" s="67">
        <v>31</v>
      </c>
      <c r="CD154" s="67">
        <v>28.67</v>
      </c>
      <c r="CE154" s="67">
        <v>28</v>
      </c>
      <c r="CF154" s="67">
        <v>28</v>
      </c>
      <c r="CG154" s="67">
        <v>27</v>
      </c>
      <c r="CH154" s="67">
        <v>27.33</v>
      </c>
      <c r="CI154" s="67">
        <v>27.67</v>
      </c>
      <c r="CJ154" s="67">
        <v>27.33</v>
      </c>
      <c r="CK154" s="67">
        <v>27.33</v>
      </c>
      <c r="CL154" s="67">
        <v>20</v>
      </c>
      <c r="CM154" s="67">
        <v>20</v>
      </c>
      <c r="CN154" s="67">
        <v>20</v>
      </c>
      <c r="CO154" s="67">
        <v>20</v>
      </c>
      <c r="CP154" s="67">
        <v>20</v>
      </c>
      <c r="CQ154" s="67">
        <v>20</v>
      </c>
      <c r="CR154" s="67">
        <v>20</v>
      </c>
      <c r="CS154" s="67">
        <v>20</v>
      </c>
      <c r="ACP154" s="65"/>
      <c r="ACQ154" s="65"/>
      <c r="ACR154" s="65"/>
      <c r="ACS154" s="65"/>
      <c r="ACT154" s="65"/>
      <c r="ACU154" s="65"/>
      <c r="ACV154" s="65"/>
      <c r="ACW154" s="65"/>
      <c r="ACX154" s="65"/>
      <c r="ACY154" s="65"/>
      <c r="ACZ154" s="65"/>
      <c r="ADA154" s="65"/>
      <c r="ADB154" s="65"/>
      <c r="ADC154" s="65"/>
      <c r="ADD154" s="65"/>
      <c r="ADE154" s="65"/>
      <c r="ADF154" s="65"/>
      <c r="ADG154" s="65"/>
      <c r="ADH154" s="65"/>
      <c r="ADI154" s="65"/>
      <c r="ADJ154" s="65"/>
      <c r="ADK154" s="65"/>
      <c r="ADL154" s="65"/>
      <c r="ADM154" s="65"/>
      <c r="ADN154" s="65"/>
      <c r="ADO154" s="65"/>
      <c r="ADP154" s="65"/>
      <c r="ADQ154" s="65"/>
      <c r="ADR154" s="65"/>
      <c r="ADS154" s="65"/>
      <c r="ADT154" s="65"/>
      <c r="ADU154" s="65"/>
      <c r="ADV154" s="65"/>
      <c r="ADW154" s="65"/>
      <c r="ADX154" s="65"/>
      <c r="ADY154" s="65"/>
      <c r="ADZ154" s="65"/>
      <c r="AEA154" s="65"/>
      <c r="AEB154" s="65"/>
      <c r="AEC154" s="65"/>
      <c r="AED154" s="65"/>
      <c r="AEE154" s="65"/>
      <c r="AEF154" s="65"/>
      <c r="AEG154" s="65"/>
      <c r="AEH154" s="65"/>
      <c r="AEI154" s="65"/>
      <c r="AEJ154" s="65"/>
      <c r="AEK154" s="65"/>
      <c r="AEL154" s="65"/>
      <c r="AEM154" s="65"/>
      <c r="AEN154" s="65"/>
      <c r="AEO154" s="65"/>
      <c r="AEP154" s="65"/>
      <c r="AEQ154" s="65"/>
      <c r="AER154" s="65"/>
      <c r="AES154" s="65"/>
      <c r="AET154" s="65"/>
      <c r="AEU154" s="65"/>
      <c r="AEV154" s="65"/>
      <c r="AEW154" s="65"/>
      <c r="AEX154" s="65"/>
      <c r="AEY154" s="65"/>
      <c r="AEZ154" s="65"/>
      <c r="AFA154" s="65"/>
      <c r="AFB154" s="65"/>
      <c r="AFC154" s="65"/>
      <c r="AFD154" s="65"/>
      <c r="AFE154" s="65"/>
      <c r="AFF154" s="65"/>
      <c r="AFG154" s="65"/>
      <c r="AFH154" s="65"/>
      <c r="AFI154" s="65"/>
      <c r="AFJ154" s="65"/>
      <c r="AFK154" s="65"/>
      <c r="AFL154" s="65"/>
      <c r="AFM154" s="65"/>
      <c r="AFN154" s="65"/>
      <c r="AFO154" s="65"/>
      <c r="AFP154" s="65"/>
      <c r="AFQ154" s="65"/>
      <c r="AFR154" s="65"/>
      <c r="AFS154" s="65"/>
      <c r="AFT154" s="65"/>
      <c r="AFU154" s="65"/>
      <c r="AFV154" s="65"/>
      <c r="AFW154" s="65"/>
      <c r="AFX154" s="65"/>
      <c r="AFY154" s="65"/>
      <c r="AFZ154" s="65"/>
      <c r="AGA154" s="65"/>
      <c r="AGB154" s="65"/>
      <c r="AGC154" s="65"/>
      <c r="AGD154" s="65"/>
      <c r="AGE154" s="65"/>
      <c r="AGF154" s="65"/>
      <c r="AGG154" s="65"/>
    </row>
    <row r="155" spans="1:865">
      <c r="A155" s="66">
        <v>44715</v>
      </c>
      <c r="B155" s="67">
        <v>18.670000000000002</v>
      </c>
      <c r="C155" s="67">
        <v>19</v>
      </c>
      <c r="D155" s="67">
        <v>19.329999999999998</v>
      </c>
      <c r="E155" s="67">
        <v>12.33</v>
      </c>
      <c r="F155" s="67">
        <v>12.67</v>
      </c>
      <c r="G155" s="67">
        <v>13</v>
      </c>
      <c r="H155" s="67">
        <v>13.67</v>
      </c>
      <c r="I155" s="67">
        <v>14</v>
      </c>
      <c r="J155" s="67">
        <v>15</v>
      </c>
      <c r="K155" s="67">
        <v>15.67</v>
      </c>
      <c r="L155" s="67">
        <v>16.670000000000002</v>
      </c>
      <c r="M155" s="67">
        <v>16.329999999999998</v>
      </c>
      <c r="N155" s="67">
        <v>16.329999999999998</v>
      </c>
      <c r="O155" s="67">
        <v>16.329999999999998</v>
      </c>
      <c r="P155" s="67">
        <v>16.329999999999998</v>
      </c>
      <c r="Q155" s="67">
        <v>16.329999999999998</v>
      </c>
      <c r="R155" s="67">
        <v>16.329999999999998</v>
      </c>
      <c r="S155" s="67">
        <v>16.670000000000002</v>
      </c>
      <c r="T155" s="67">
        <v>13.67</v>
      </c>
      <c r="U155" s="67">
        <v>13.67</v>
      </c>
      <c r="V155" s="67">
        <v>13.67</v>
      </c>
      <c r="W155" s="67">
        <v>13.67</v>
      </c>
      <c r="X155" s="67">
        <v>9.33</v>
      </c>
      <c r="Y155" s="67">
        <v>9.33</v>
      </c>
      <c r="Z155" s="67">
        <v>9.67</v>
      </c>
      <c r="AA155" s="67">
        <v>10</v>
      </c>
      <c r="AB155" s="67">
        <v>10</v>
      </c>
      <c r="AC155" s="67">
        <v>10.67</v>
      </c>
      <c r="AD155" s="67">
        <v>10.67</v>
      </c>
      <c r="AE155" s="67">
        <v>11</v>
      </c>
      <c r="AF155" s="67">
        <v>10.33</v>
      </c>
      <c r="AG155" s="67">
        <v>10.67</v>
      </c>
      <c r="AH155" s="67">
        <v>8.33</v>
      </c>
      <c r="AI155" s="67">
        <v>8.33</v>
      </c>
      <c r="AJ155" s="67">
        <v>10</v>
      </c>
      <c r="AK155" s="67">
        <v>10.33</v>
      </c>
      <c r="AL155" s="67">
        <v>13.33</v>
      </c>
      <c r="AM155" s="67">
        <v>12.67</v>
      </c>
      <c r="AN155" s="67">
        <v>16.670000000000002</v>
      </c>
      <c r="AO155" s="67">
        <v>16</v>
      </c>
      <c r="AP155" s="67">
        <v>18.329999999999998</v>
      </c>
      <c r="AQ155" s="67">
        <v>18</v>
      </c>
      <c r="AR155" s="67">
        <v>17.670000000000002</v>
      </c>
      <c r="AS155" s="67">
        <v>17.329999999999998</v>
      </c>
      <c r="AT155" s="67">
        <v>17</v>
      </c>
      <c r="AU155" s="67">
        <v>16.670000000000002</v>
      </c>
      <c r="AV155" s="67">
        <v>16.329999999999998</v>
      </c>
      <c r="AW155" s="67">
        <v>15.67</v>
      </c>
      <c r="AX155" s="67">
        <v>15</v>
      </c>
      <c r="AY155" s="67">
        <v>14.67</v>
      </c>
      <c r="AZ155" s="67">
        <v>14</v>
      </c>
      <c r="BA155" s="67">
        <v>14</v>
      </c>
      <c r="BB155" s="67">
        <v>14</v>
      </c>
      <c r="BC155" s="67">
        <v>14</v>
      </c>
      <c r="BD155" s="67">
        <v>14.67</v>
      </c>
      <c r="BE155" s="67">
        <v>15.33</v>
      </c>
      <c r="BF155" s="67">
        <v>16</v>
      </c>
      <c r="BG155" s="67">
        <v>16.329999999999998</v>
      </c>
      <c r="BH155" s="67">
        <v>16.329999999999998</v>
      </c>
      <c r="BI155" s="67">
        <v>16.329999999999998</v>
      </c>
      <c r="BJ155" s="67">
        <v>16.329999999999998</v>
      </c>
      <c r="BK155" s="67">
        <v>16.329999999999998</v>
      </c>
      <c r="BL155" s="67">
        <v>16.329999999999998</v>
      </c>
      <c r="BM155" s="67">
        <v>16</v>
      </c>
      <c r="BN155" s="67">
        <v>15.67</v>
      </c>
      <c r="BO155" s="67">
        <v>15.67</v>
      </c>
      <c r="BP155" s="67">
        <v>15.67</v>
      </c>
      <c r="BQ155" s="67">
        <v>16</v>
      </c>
      <c r="BR155" s="67">
        <v>16</v>
      </c>
      <c r="BS155" s="67">
        <v>16.329999999999998</v>
      </c>
      <c r="BT155" s="67">
        <v>16</v>
      </c>
      <c r="BU155" s="67">
        <v>16</v>
      </c>
      <c r="BV155" s="67">
        <v>15.67</v>
      </c>
      <c r="BW155" s="67">
        <v>16.329999999999998</v>
      </c>
      <c r="BX155" s="67">
        <v>16.670000000000002</v>
      </c>
      <c r="BY155" s="67">
        <v>16.670000000000002</v>
      </c>
      <c r="BZ155" s="67">
        <v>19.329999999999998</v>
      </c>
      <c r="CA155" s="67">
        <v>19</v>
      </c>
      <c r="CB155" s="67">
        <v>18.670000000000002</v>
      </c>
      <c r="CC155" s="67">
        <v>18.329999999999998</v>
      </c>
      <c r="CD155" s="67">
        <v>18</v>
      </c>
      <c r="CE155" s="67">
        <v>17.670000000000002</v>
      </c>
      <c r="CF155" s="67">
        <v>17</v>
      </c>
      <c r="CG155" s="67">
        <v>16.670000000000002</v>
      </c>
      <c r="CH155" s="67">
        <v>22.67</v>
      </c>
      <c r="CI155" s="67">
        <v>22.33</v>
      </c>
      <c r="CJ155" s="67">
        <v>22</v>
      </c>
      <c r="CK155" s="67">
        <v>21.67</v>
      </c>
      <c r="CL155" s="67">
        <v>21.67</v>
      </c>
      <c r="CM155" s="67">
        <v>21.33</v>
      </c>
      <c r="CN155" s="67">
        <v>21</v>
      </c>
      <c r="CO155" s="67">
        <v>20.67</v>
      </c>
      <c r="CP155" s="67">
        <v>20.329999999999998</v>
      </c>
      <c r="CQ155" s="67">
        <v>20</v>
      </c>
      <c r="CR155" s="67">
        <v>19.329999999999998</v>
      </c>
      <c r="CS155" s="67">
        <v>19</v>
      </c>
    </row>
    <row r="156" spans="1:865">
      <c r="A156" s="66">
        <v>44716</v>
      </c>
      <c r="B156" s="67">
        <v>16.670000000000002</v>
      </c>
      <c r="C156" s="67">
        <v>16.670000000000002</v>
      </c>
      <c r="D156" s="67">
        <v>17</v>
      </c>
      <c r="E156" s="67">
        <v>17.329999999999998</v>
      </c>
      <c r="F156" s="67">
        <v>17.670000000000002</v>
      </c>
      <c r="G156" s="67">
        <v>18</v>
      </c>
      <c r="H156" s="67">
        <v>14.67</v>
      </c>
      <c r="I156" s="67">
        <v>14</v>
      </c>
      <c r="J156" s="67">
        <v>13.67</v>
      </c>
      <c r="K156" s="67">
        <v>13.33</v>
      </c>
      <c r="L156" s="67">
        <v>13</v>
      </c>
      <c r="M156" s="67">
        <v>12.67</v>
      </c>
      <c r="N156" s="67">
        <v>14</v>
      </c>
      <c r="O156" s="67">
        <v>13.67</v>
      </c>
      <c r="P156" s="67">
        <v>13</v>
      </c>
      <c r="Q156" s="67">
        <v>12.67</v>
      </c>
      <c r="R156" s="67">
        <v>14.33</v>
      </c>
      <c r="S156" s="67">
        <v>14</v>
      </c>
      <c r="T156" s="67">
        <v>13.67</v>
      </c>
      <c r="U156" s="67">
        <v>12.67</v>
      </c>
      <c r="V156" s="67">
        <v>16</v>
      </c>
      <c r="W156" s="67">
        <v>15.67</v>
      </c>
      <c r="X156" s="67">
        <v>15</v>
      </c>
      <c r="Y156" s="67">
        <v>14.33</v>
      </c>
      <c r="Z156" s="67">
        <v>10.67</v>
      </c>
      <c r="AA156" s="67">
        <v>10.33</v>
      </c>
      <c r="AB156" s="67">
        <v>8.33</v>
      </c>
      <c r="AC156" s="67">
        <v>8.33</v>
      </c>
      <c r="AD156" s="67">
        <v>8.33</v>
      </c>
      <c r="AE156" s="67">
        <v>8.33</v>
      </c>
      <c r="AF156" s="67">
        <v>8.33</v>
      </c>
      <c r="AG156" s="67">
        <v>8.33</v>
      </c>
      <c r="AH156" s="67">
        <v>8.33</v>
      </c>
      <c r="AI156" s="67">
        <v>8.33</v>
      </c>
      <c r="AJ156" s="67">
        <v>8.33</v>
      </c>
      <c r="AK156" s="67">
        <v>8.33</v>
      </c>
      <c r="AL156" s="67">
        <v>8.33</v>
      </c>
      <c r="AM156" s="67">
        <v>8.33</v>
      </c>
      <c r="AN156" s="67">
        <v>8.33</v>
      </c>
      <c r="AO156" s="67">
        <v>8.33</v>
      </c>
      <c r="AP156" s="67">
        <v>11.67</v>
      </c>
      <c r="AQ156" s="67">
        <v>12</v>
      </c>
      <c r="AR156" s="67">
        <v>12</v>
      </c>
      <c r="AS156" s="67">
        <v>12.33</v>
      </c>
      <c r="AT156" s="67">
        <v>12.67</v>
      </c>
      <c r="AU156" s="67">
        <v>13</v>
      </c>
      <c r="AV156" s="67">
        <v>13.33</v>
      </c>
      <c r="AW156" s="67">
        <v>14</v>
      </c>
      <c r="AX156" s="67">
        <v>14.33</v>
      </c>
      <c r="AY156" s="67">
        <v>15</v>
      </c>
      <c r="AZ156" s="67">
        <v>15.67</v>
      </c>
      <c r="BA156" s="67">
        <v>16.670000000000002</v>
      </c>
      <c r="BB156" s="67">
        <v>17.329999999999998</v>
      </c>
      <c r="BC156" s="67">
        <v>18</v>
      </c>
      <c r="BD156" s="67">
        <v>18.670000000000002</v>
      </c>
      <c r="BE156" s="67">
        <v>19.670000000000002</v>
      </c>
      <c r="BF156" s="67">
        <v>20.329999999999998</v>
      </c>
      <c r="BG156" s="67">
        <v>21.33</v>
      </c>
      <c r="BH156" s="67">
        <v>22</v>
      </c>
      <c r="BI156" s="67">
        <v>22.67</v>
      </c>
      <c r="BJ156" s="67">
        <v>23.33</v>
      </c>
      <c r="BK156" s="67">
        <v>23.67</v>
      </c>
      <c r="BL156" s="67">
        <v>23.67</v>
      </c>
      <c r="BM156" s="67">
        <v>23.67</v>
      </c>
      <c r="BN156" s="67">
        <v>27.33</v>
      </c>
      <c r="BO156" s="67">
        <v>27.67</v>
      </c>
      <c r="BP156" s="67">
        <v>28</v>
      </c>
      <c r="BQ156" s="67">
        <v>28.33</v>
      </c>
      <c r="BR156" s="67">
        <v>28.67</v>
      </c>
      <c r="BS156" s="67">
        <v>28.33</v>
      </c>
      <c r="BT156" s="67">
        <v>28</v>
      </c>
      <c r="BU156" s="67">
        <v>27.67</v>
      </c>
      <c r="BV156" s="67">
        <v>29.33</v>
      </c>
      <c r="BW156" s="67">
        <v>29.33</v>
      </c>
      <c r="BX156" s="67">
        <v>26.67</v>
      </c>
      <c r="BY156" s="67">
        <v>26.33</v>
      </c>
      <c r="BZ156" s="67">
        <v>25.67</v>
      </c>
      <c r="CA156" s="67">
        <v>25</v>
      </c>
      <c r="CB156" s="67">
        <v>24.67</v>
      </c>
      <c r="CC156" s="67">
        <v>24.33</v>
      </c>
      <c r="CD156" s="67">
        <v>23.67</v>
      </c>
      <c r="CE156" s="67">
        <v>23</v>
      </c>
      <c r="CF156" s="67">
        <v>26</v>
      </c>
      <c r="CG156" s="67">
        <v>25.67</v>
      </c>
      <c r="CH156" s="67">
        <v>25</v>
      </c>
      <c r="CI156" s="67">
        <v>24</v>
      </c>
      <c r="CJ156" s="67">
        <v>23.33</v>
      </c>
      <c r="CK156" s="67">
        <v>22.67</v>
      </c>
      <c r="CL156" s="67">
        <v>25</v>
      </c>
      <c r="CM156" s="67">
        <v>24.67</v>
      </c>
      <c r="CN156" s="67">
        <v>24.33</v>
      </c>
      <c r="CO156" s="67">
        <v>24</v>
      </c>
      <c r="CP156" s="67">
        <v>23.67</v>
      </c>
      <c r="CQ156" s="67">
        <v>23.33</v>
      </c>
      <c r="CR156" s="67">
        <v>23</v>
      </c>
      <c r="CS156" s="67">
        <v>22.67</v>
      </c>
    </row>
    <row r="157" spans="1:865">
      <c r="A157" s="66">
        <v>44717</v>
      </c>
      <c r="B157" s="67">
        <v>20</v>
      </c>
      <c r="C157" s="67">
        <v>20.329999999999998</v>
      </c>
      <c r="D157" s="67">
        <v>20.67</v>
      </c>
      <c r="E157" s="67">
        <v>21</v>
      </c>
      <c r="F157" s="67">
        <v>21</v>
      </c>
      <c r="G157" s="67">
        <v>21.33</v>
      </c>
      <c r="H157" s="67">
        <v>21.67</v>
      </c>
      <c r="I157" s="67">
        <v>21.67</v>
      </c>
      <c r="J157" s="67">
        <v>21.33</v>
      </c>
      <c r="K157" s="67">
        <v>21.33</v>
      </c>
      <c r="L157" s="67">
        <v>21.33</v>
      </c>
      <c r="M157" s="67">
        <v>21.33</v>
      </c>
      <c r="N157" s="67">
        <v>21</v>
      </c>
      <c r="O157" s="67">
        <v>20.329999999999998</v>
      </c>
      <c r="P157" s="67">
        <v>19.670000000000002</v>
      </c>
      <c r="Q157" s="67">
        <v>19</v>
      </c>
      <c r="R157" s="67">
        <v>16.670000000000002</v>
      </c>
      <c r="S157" s="67">
        <v>16.329999999999998</v>
      </c>
      <c r="T157" s="67">
        <v>15.67</v>
      </c>
      <c r="U157" s="67">
        <v>15</v>
      </c>
      <c r="V157" s="67">
        <v>14.33</v>
      </c>
      <c r="W157" s="67">
        <v>13.33</v>
      </c>
      <c r="X157" s="67">
        <v>12.67</v>
      </c>
      <c r="Y157" s="67">
        <v>12.33</v>
      </c>
      <c r="Z157" s="67">
        <v>14.67</v>
      </c>
      <c r="AA157" s="67">
        <v>15</v>
      </c>
      <c r="AB157" s="67">
        <v>12</v>
      </c>
      <c r="AC157" s="67">
        <v>12</v>
      </c>
      <c r="AD157" s="67">
        <v>12</v>
      </c>
      <c r="AE157" s="67">
        <v>11.67</v>
      </c>
      <c r="AF157" s="67">
        <v>11.67</v>
      </c>
      <c r="AG157" s="67">
        <v>12.33</v>
      </c>
      <c r="AH157" s="67">
        <v>13.67</v>
      </c>
      <c r="AI157" s="67">
        <v>14.33</v>
      </c>
      <c r="AJ157" s="67">
        <v>10</v>
      </c>
      <c r="AK157" s="67">
        <v>10.67</v>
      </c>
      <c r="AL157" s="67">
        <v>15</v>
      </c>
      <c r="AM157" s="67">
        <v>15.67</v>
      </c>
      <c r="AN157" s="67">
        <v>16.329999999999998</v>
      </c>
      <c r="AO157" s="67">
        <v>17.329999999999998</v>
      </c>
      <c r="AP157" s="67">
        <v>21.67</v>
      </c>
      <c r="AQ157" s="67">
        <v>22.33</v>
      </c>
      <c r="AR157" s="67">
        <v>23</v>
      </c>
      <c r="AS157" s="67">
        <v>23.67</v>
      </c>
      <c r="AT157" s="67">
        <v>24.33</v>
      </c>
      <c r="AU157" s="67">
        <v>25</v>
      </c>
      <c r="AV157" s="67">
        <v>25.67</v>
      </c>
      <c r="AW157" s="67">
        <v>26.67</v>
      </c>
      <c r="AX157" s="67">
        <v>27.67</v>
      </c>
      <c r="AY157" s="67">
        <v>28.67</v>
      </c>
      <c r="AZ157" s="67">
        <v>29.67</v>
      </c>
      <c r="BA157" s="67">
        <v>30.33</v>
      </c>
      <c r="BB157" s="67">
        <v>31.33</v>
      </c>
      <c r="BC157" s="67">
        <v>32</v>
      </c>
      <c r="BD157" s="67">
        <v>32</v>
      </c>
      <c r="BE157" s="67">
        <v>32</v>
      </c>
      <c r="BF157" s="67">
        <v>32</v>
      </c>
      <c r="BG157" s="67">
        <v>32</v>
      </c>
      <c r="BH157" s="67">
        <v>32</v>
      </c>
      <c r="BI157" s="67">
        <v>32</v>
      </c>
      <c r="BJ157" s="67">
        <v>32</v>
      </c>
      <c r="BK157" s="67">
        <v>32</v>
      </c>
      <c r="BL157" s="67">
        <v>32</v>
      </c>
      <c r="BM157" s="67">
        <v>32</v>
      </c>
      <c r="BN157" s="67">
        <v>32</v>
      </c>
      <c r="BO157" s="67">
        <v>32</v>
      </c>
      <c r="BP157" s="67">
        <v>32</v>
      </c>
      <c r="BQ157" s="67">
        <v>32</v>
      </c>
      <c r="BR157" s="67">
        <v>32</v>
      </c>
      <c r="BS157" s="67">
        <v>32</v>
      </c>
      <c r="BT157" s="67">
        <v>32</v>
      </c>
      <c r="BU157" s="67">
        <v>32</v>
      </c>
      <c r="BV157" s="67">
        <v>32</v>
      </c>
      <c r="BW157" s="67">
        <v>31.67</v>
      </c>
      <c r="BX157" s="67">
        <v>30.67</v>
      </c>
      <c r="BY157" s="67">
        <v>29.67</v>
      </c>
      <c r="BZ157" s="67">
        <v>29</v>
      </c>
      <c r="CA157" s="67">
        <v>27.67</v>
      </c>
      <c r="CB157" s="67">
        <v>32</v>
      </c>
      <c r="CC157" s="67">
        <v>31.67</v>
      </c>
      <c r="CD157" s="67">
        <v>31.67</v>
      </c>
      <c r="CE157" s="67">
        <v>31.67</v>
      </c>
      <c r="CF157" s="67">
        <v>30.33</v>
      </c>
      <c r="CG157" s="67">
        <v>31</v>
      </c>
      <c r="CH157" s="67">
        <v>30.67</v>
      </c>
      <c r="CI157" s="67">
        <v>30</v>
      </c>
      <c r="CJ157" s="67">
        <v>29.33</v>
      </c>
      <c r="CK157" s="67">
        <v>28.33</v>
      </c>
      <c r="CL157" s="67">
        <v>23.33</v>
      </c>
      <c r="CM157" s="67">
        <v>22</v>
      </c>
      <c r="CN157" s="67">
        <v>21.67</v>
      </c>
      <c r="CO157" s="67">
        <v>20.67</v>
      </c>
      <c r="CP157" s="67">
        <v>20</v>
      </c>
      <c r="CQ157" s="67">
        <v>20.329999999999998</v>
      </c>
      <c r="CR157" s="67">
        <v>20.67</v>
      </c>
      <c r="CS157" s="67">
        <v>21</v>
      </c>
    </row>
    <row r="158" spans="1:865">
      <c r="A158" s="66">
        <v>44718</v>
      </c>
      <c r="B158" s="67">
        <v>22.67</v>
      </c>
      <c r="C158" s="67">
        <v>22.67</v>
      </c>
      <c r="D158" s="67">
        <v>22.67</v>
      </c>
      <c r="E158" s="67">
        <v>22.67</v>
      </c>
      <c r="F158" s="67">
        <v>22.67</v>
      </c>
      <c r="G158" s="67">
        <v>22.67</v>
      </c>
      <c r="H158" s="67">
        <v>20.329999999999998</v>
      </c>
      <c r="I158" s="67">
        <v>20</v>
      </c>
      <c r="J158" s="67">
        <v>20</v>
      </c>
      <c r="K158" s="67">
        <v>19.670000000000002</v>
      </c>
      <c r="L158" s="67">
        <v>19.670000000000002</v>
      </c>
      <c r="M158" s="67">
        <v>19.670000000000002</v>
      </c>
      <c r="N158" s="67">
        <v>19.670000000000002</v>
      </c>
      <c r="O158" s="67">
        <v>19</v>
      </c>
      <c r="P158" s="67">
        <v>19</v>
      </c>
      <c r="Q158" s="67">
        <v>18.329999999999998</v>
      </c>
      <c r="R158" s="67">
        <v>18.329999999999998</v>
      </c>
      <c r="S158" s="67">
        <v>18</v>
      </c>
      <c r="T158" s="67">
        <v>17</v>
      </c>
      <c r="U158" s="67">
        <v>16.670000000000002</v>
      </c>
      <c r="V158" s="67">
        <v>16</v>
      </c>
      <c r="W158" s="67">
        <v>15.33</v>
      </c>
      <c r="X158" s="67">
        <v>14.67</v>
      </c>
      <c r="Y158" s="67">
        <v>13.67</v>
      </c>
      <c r="Z158" s="67">
        <v>14.33</v>
      </c>
      <c r="AA158" s="67">
        <v>13.33</v>
      </c>
      <c r="AB158" s="67">
        <v>16</v>
      </c>
      <c r="AC158" s="67">
        <v>16.329999999999998</v>
      </c>
      <c r="AD158" s="67">
        <v>16.670000000000002</v>
      </c>
      <c r="AE158" s="67">
        <v>17</v>
      </c>
      <c r="AF158" s="67">
        <v>17.329999999999998</v>
      </c>
      <c r="AG158" s="67">
        <v>17.670000000000002</v>
      </c>
      <c r="AH158" s="67">
        <v>17.670000000000002</v>
      </c>
      <c r="AI158" s="67">
        <v>17.670000000000002</v>
      </c>
      <c r="AJ158" s="67">
        <v>18</v>
      </c>
      <c r="AK158" s="67">
        <v>19</v>
      </c>
      <c r="AL158" s="67">
        <v>30</v>
      </c>
      <c r="AM158" s="67">
        <v>30.67</v>
      </c>
      <c r="AN158" s="67">
        <v>31.33</v>
      </c>
      <c r="AO158" s="67">
        <v>32</v>
      </c>
      <c r="AP158" s="67">
        <v>32.67</v>
      </c>
      <c r="AQ158" s="67">
        <v>33.33</v>
      </c>
      <c r="AR158" s="67">
        <v>34</v>
      </c>
      <c r="AS158" s="67">
        <v>35</v>
      </c>
      <c r="AT158" s="67">
        <v>35</v>
      </c>
      <c r="AU158" s="67">
        <v>35</v>
      </c>
      <c r="AV158" s="67">
        <v>40</v>
      </c>
      <c r="AW158" s="67">
        <v>40</v>
      </c>
      <c r="AX158" s="67">
        <v>40</v>
      </c>
      <c r="AY158" s="67">
        <v>40</v>
      </c>
      <c r="AZ158" s="67">
        <v>40</v>
      </c>
      <c r="BA158" s="67">
        <v>40</v>
      </c>
      <c r="BB158" s="67">
        <v>40</v>
      </c>
      <c r="BC158" s="67">
        <v>40</v>
      </c>
      <c r="BD158" s="67">
        <v>40</v>
      </c>
      <c r="BE158" s="67">
        <v>40</v>
      </c>
      <c r="BF158" s="67">
        <v>40</v>
      </c>
      <c r="BG158" s="67">
        <v>40</v>
      </c>
      <c r="BH158" s="67">
        <v>40</v>
      </c>
      <c r="BI158" s="67">
        <v>40</v>
      </c>
      <c r="BJ158" s="67">
        <v>40</v>
      </c>
      <c r="BK158" s="67">
        <v>40</v>
      </c>
      <c r="BL158" s="67">
        <v>40</v>
      </c>
      <c r="BM158" s="67">
        <v>40</v>
      </c>
      <c r="BN158" s="67">
        <v>39.33</v>
      </c>
      <c r="BO158" s="67">
        <v>38.67</v>
      </c>
      <c r="BP158" s="67">
        <v>38</v>
      </c>
      <c r="BQ158" s="67">
        <v>37.67</v>
      </c>
      <c r="BR158" s="67">
        <v>37</v>
      </c>
      <c r="BS158" s="67">
        <v>36.67</v>
      </c>
      <c r="BT158" s="67">
        <v>36.67</v>
      </c>
      <c r="BU158" s="67">
        <v>36</v>
      </c>
      <c r="BV158" s="67">
        <v>35</v>
      </c>
      <c r="BW158" s="67">
        <v>34.33</v>
      </c>
      <c r="BX158" s="67">
        <v>34</v>
      </c>
      <c r="BY158" s="67">
        <v>33.67</v>
      </c>
      <c r="BZ158" s="67">
        <v>33.33</v>
      </c>
      <c r="CA158" s="67">
        <v>31.67</v>
      </c>
      <c r="CB158" s="67">
        <v>31</v>
      </c>
      <c r="CC158" s="67">
        <v>30.67</v>
      </c>
      <c r="CD158" s="67">
        <v>32</v>
      </c>
      <c r="CE158" s="67">
        <v>31.67</v>
      </c>
      <c r="CF158" s="67">
        <v>31.33</v>
      </c>
      <c r="CG158" s="67">
        <v>31</v>
      </c>
      <c r="CH158" s="67">
        <v>29.33</v>
      </c>
      <c r="CI158" s="67">
        <v>28.33</v>
      </c>
      <c r="CJ158" s="67">
        <v>25</v>
      </c>
      <c r="CK158" s="67">
        <v>24</v>
      </c>
      <c r="CL158" s="67">
        <v>23.33</v>
      </c>
      <c r="CM158" s="67">
        <v>22.67</v>
      </c>
      <c r="CN158" s="67">
        <v>21.67</v>
      </c>
      <c r="CO158" s="67">
        <v>21</v>
      </c>
      <c r="CP158" s="67">
        <v>20.67</v>
      </c>
      <c r="CQ158" s="67">
        <v>19.329999999999998</v>
      </c>
      <c r="CR158" s="67">
        <v>18.670000000000002</v>
      </c>
      <c r="CS158" s="67">
        <v>18.329999999999998</v>
      </c>
    </row>
    <row r="159" spans="1:865">
      <c r="A159" s="66">
        <v>44719</v>
      </c>
      <c r="B159" s="67">
        <v>21.67</v>
      </c>
      <c r="C159" s="67">
        <v>21.67</v>
      </c>
      <c r="D159" s="67">
        <v>21.67</v>
      </c>
      <c r="E159" s="67">
        <v>21.33</v>
      </c>
      <c r="F159" s="67">
        <v>21.33</v>
      </c>
      <c r="G159" s="67">
        <v>21.33</v>
      </c>
      <c r="H159" s="67">
        <v>21</v>
      </c>
      <c r="I159" s="67">
        <v>21</v>
      </c>
      <c r="J159" s="67">
        <v>21</v>
      </c>
      <c r="K159" s="67">
        <v>20.67</v>
      </c>
      <c r="L159" s="67">
        <v>20.67</v>
      </c>
      <c r="M159" s="67">
        <v>20.329999999999998</v>
      </c>
      <c r="N159" s="67">
        <v>20.329999999999998</v>
      </c>
      <c r="O159" s="67">
        <v>20.329999999999998</v>
      </c>
      <c r="P159" s="67">
        <v>20</v>
      </c>
      <c r="Q159" s="67">
        <v>20</v>
      </c>
      <c r="R159" s="67">
        <v>20</v>
      </c>
      <c r="S159" s="67">
        <v>20</v>
      </c>
      <c r="T159" s="67">
        <v>20</v>
      </c>
      <c r="U159" s="67">
        <v>20</v>
      </c>
      <c r="V159" s="67">
        <v>20</v>
      </c>
      <c r="W159" s="67">
        <v>20</v>
      </c>
      <c r="X159" s="67">
        <v>20</v>
      </c>
      <c r="Y159" s="67">
        <v>20</v>
      </c>
      <c r="Z159" s="67">
        <v>20</v>
      </c>
      <c r="AA159" s="67">
        <v>20</v>
      </c>
      <c r="AB159" s="67">
        <v>20</v>
      </c>
      <c r="AC159" s="67">
        <v>20</v>
      </c>
      <c r="AD159" s="67">
        <v>20</v>
      </c>
      <c r="AE159" s="67">
        <v>21</v>
      </c>
      <c r="AF159" s="67">
        <v>22.67</v>
      </c>
      <c r="AG159" s="67">
        <v>23.67</v>
      </c>
      <c r="AH159" s="67">
        <v>25</v>
      </c>
      <c r="AI159" s="67">
        <v>26</v>
      </c>
      <c r="AJ159" s="67">
        <v>24.33</v>
      </c>
      <c r="AK159" s="67">
        <v>25</v>
      </c>
      <c r="AL159" s="67">
        <v>25.33</v>
      </c>
      <c r="AM159" s="67">
        <v>25.33</v>
      </c>
      <c r="AN159" s="67">
        <v>25.67</v>
      </c>
      <c r="AO159" s="67">
        <v>26</v>
      </c>
      <c r="AP159" s="67">
        <v>38.33</v>
      </c>
      <c r="AQ159" s="67">
        <v>38.33</v>
      </c>
      <c r="AR159" s="67">
        <v>33.33</v>
      </c>
      <c r="AS159" s="67">
        <v>33.33</v>
      </c>
      <c r="AT159" s="67">
        <v>33.33</v>
      </c>
      <c r="AU159" s="67">
        <v>33.33</v>
      </c>
      <c r="AV159" s="67">
        <v>33.33</v>
      </c>
      <c r="AW159" s="67">
        <v>33.33</v>
      </c>
      <c r="AX159" s="67">
        <v>33.33</v>
      </c>
      <c r="AY159" s="67">
        <v>33.33</v>
      </c>
      <c r="AZ159" s="67">
        <v>33.33</v>
      </c>
      <c r="BA159" s="67">
        <v>33.33</v>
      </c>
      <c r="BB159" s="67">
        <v>38.33</v>
      </c>
      <c r="BC159" s="67">
        <v>38.33</v>
      </c>
      <c r="BD159" s="67">
        <v>38.33</v>
      </c>
      <c r="BE159" s="67">
        <v>38.33</v>
      </c>
      <c r="BF159" s="67">
        <v>33.33</v>
      </c>
      <c r="BG159" s="67">
        <v>33.33</v>
      </c>
      <c r="BH159" s="67">
        <v>26.67</v>
      </c>
      <c r="BI159" s="67">
        <v>27</v>
      </c>
      <c r="BJ159" s="67">
        <v>27.33</v>
      </c>
      <c r="BK159" s="67">
        <v>27.33</v>
      </c>
      <c r="BL159" s="67">
        <v>27.67</v>
      </c>
      <c r="BM159" s="67">
        <v>28.33</v>
      </c>
      <c r="BN159" s="67">
        <v>28.67</v>
      </c>
      <c r="BO159" s="67">
        <v>29.33</v>
      </c>
      <c r="BP159" s="67">
        <v>29.67</v>
      </c>
      <c r="BQ159" s="67">
        <v>30.33</v>
      </c>
      <c r="BR159" s="67">
        <v>30.67</v>
      </c>
      <c r="BS159" s="67">
        <v>31</v>
      </c>
      <c r="BT159" s="67">
        <v>33.33</v>
      </c>
      <c r="BU159" s="67">
        <v>33.33</v>
      </c>
      <c r="BV159" s="67">
        <v>33.33</v>
      </c>
      <c r="BW159" s="67">
        <v>32.33</v>
      </c>
      <c r="BX159" s="67">
        <v>31</v>
      </c>
      <c r="BY159" s="67">
        <v>30.33</v>
      </c>
      <c r="BZ159" s="67">
        <v>29.67</v>
      </c>
      <c r="CA159" s="67">
        <v>28.67</v>
      </c>
      <c r="CB159" s="67">
        <v>28.67</v>
      </c>
      <c r="CC159" s="67">
        <v>28.33</v>
      </c>
      <c r="CD159" s="67">
        <v>22.67</v>
      </c>
      <c r="CE159" s="67">
        <v>22.33</v>
      </c>
      <c r="CF159" s="67">
        <v>21.67</v>
      </c>
      <c r="CG159" s="67">
        <v>20.67</v>
      </c>
      <c r="CH159" s="67">
        <v>19.670000000000002</v>
      </c>
      <c r="CI159" s="67">
        <v>18.670000000000002</v>
      </c>
      <c r="CJ159" s="67">
        <v>18</v>
      </c>
      <c r="CK159" s="67">
        <v>17.329999999999998</v>
      </c>
      <c r="CL159" s="67">
        <v>16.329999999999998</v>
      </c>
      <c r="CM159" s="67">
        <v>15</v>
      </c>
      <c r="CN159" s="67">
        <v>15</v>
      </c>
      <c r="CO159" s="67">
        <v>15</v>
      </c>
      <c r="CP159" s="67">
        <v>15</v>
      </c>
      <c r="CQ159" s="67">
        <v>15.67</v>
      </c>
      <c r="CR159" s="67">
        <v>17</v>
      </c>
      <c r="CS159" s="67">
        <v>20</v>
      </c>
    </row>
    <row r="160" spans="1:865">
      <c r="A160" s="66">
        <v>44720</v>
      </c>
      <c r="B160" s="67">
        <v>15.53</v>
      </c>
      <c r="C160" s="67">
        <v>14.87</v>
      </c>
      <c r="D160" s="67">
        <v>14.17</v>
      </c>
      <c r="E160" s="67">
        <v>13.4</v>
      </c>
      <c r="F160" s="67">
        <v>12.89</v>
      </c>
      <c r="G160" s="67">
        <v>12.33</v>
      </c>
      <c r="H160" s="67">
        <v>9.33</v>
      </c>
      <c r="I160" s="67">
        <v>9.33</v>
      </c>
      <c r="J160" s="67">
        <v>9.33</v>
      </c>
      <c r="K160" s="67">
        <v>9.33</v>
      </c>
      <c r="L160" s="67">
        <v>9.33</v>
      </c>
      <c r="M160" s="67">
        <v>9.33</v>
      </c>
      <c r="N160" s="67">
        <v>12.33</v>
      </c>
      <c r="O160" s="67">
        <v>12</v>
      </c>
      <c r="P160" s="67">
        <v>18.329999999999998</v>
      </c>
      <c r="Q160" s="67">
        <v>17.329999999999998</v>
      </c>
      <c r="R160" s="67">
        <v>16.329999999999998</v>
      </c>
      <c r="S160" s="67">
        <v>16</v>
      </c>
      <c r="T160" s="67">
        <v>15.33</v>
      </c>
      <c r="U160" s="67">
        <v>14.33</v>
      </c>
      <c r="V160" s="67">
        <v>12.67</v>
      </c>
      <c r="W160" s="67">
        <v>11.67</v>
      </c>
      <c r="X160" s="67">
        <v>10.67</v>
      </c>
      <c r="Y160" s="67">
        <v>9.33</v>
      </c>
      <c r="Z160" s="67">
        <v>9.33</v>
      </c>
      <c r="AA160" s="67">
        <v>9.33</v>
      </c>
      <c r="AB160" s="67">
        <v>10</v>
      </c>
      <c r="AC160" s="67">
        <v>10.67</v>
      </c>
      <c r="AD160" s="67">
        <v>8.67</v>
      </c>
      <c r="AE160" s="67">
        <v>8.67</v>
      </c>
      <c r="AF160" s="67">
        <v>8.67</v>
      </c>
      <c r="AG160" s="67">
        <v>8.67</v>
      </c>
      <c r="AH160" s="67">
        <v>8</v>
      </c>
      <c r="AI160" s="67">
        <v>8</v>
      </c>
      <c r="AJ160" s="67">
        <v>7.33</v>
      </c>
      <c r="AK160" s="67">
        <v>7.33</v>
      </c>
      <c r="AL160" s="67">
        <v>7.33</v>
      </c>
      <c r="AM160" s="67">
        <v>7.33</v>
      </c>
      <c r="AN160" s="67">
        <v>7.67</v>
      </c>
      <c r="AO160" s="67">
        <v>8</v>
      </c>
      <c r="AP160" s="67">
        <v>8.33</v>
      </c>
      <c r="AQ160" s="67">
        <v>8.67</v>
      </c>
      <c r="AR160" s="67">
        <v>7.33</v>
      </c>
      <c r="AS160" s="67">
        <v>7.33</v>
      </c>
      <c r="AT160" s="67">
        <v>7.67</v>
      </c>
      <c r="AU160" s="67">
        <v>8.33</v>
      </c>
      <c r="AV160" s="67">
        <v>8.67</v>
      </c>
      <c r="AW160" s="67">
        <v>9.33</v>
      </c>
      <c r="AX160" s="67">
        <v>7.67</v>
      </c>
      <c r="AY160" s="67">
        <v>7.67</v>
      </c>
      <c r="AZ160" s="67">
        <v>8</v>
      </c>
      <c r="BA160" s="67">
        <v>8.33</v>
      </c>
      <c r="BB160" s="67">
        <v>8.67</v>
      </c>
      <c r="BC160" s="67">
        <v>9.33</v>
      </c>
      <c r="BD160" s="67">
        <v>10</v>
      </c>
      <c r="BE160" s="67">
        <v>10.67</v>
      </c>
      <c r="BF160" s="67">
        <v>11.33</v>
      </c>
      <c r="BG160" s="67">
        <v>12</v>
      </c>
      <c r="BH160" s="67">
        <v>13</v>
      </c>
      <c r="BI160" s="67">
        <v>14</v>
      </c>
      <c r="BJ160" s="67">
        <v>15</v>
      </c>
      <c r="BK160" s="67">
        <v>16</v>
      </c>
      <c r="BL160" s="67">
        <v>17</v>
      </c>
      <c r="BM160" s="67">
        <v>18</v>
      </c>
      <c r="BN160" s="67">
        <v>19</v>
      </c>
      <c r="BO160" s="67">
        <v>20</v>
      </c>
      <c r="BP160" s="67">
        <v>21</v>
      </c>
      <c r="BQ160" s="67">
        <v>21.67</v>
      </c>
      <c r="BR160" s="67">
        <v>21.33</v>
      </c>
      <c r="BS160" s="67">
        <v>21.67</v>
      </c>
      <c r="BT160" s="67">
        <v>21.33</v>
      </c>
      <c r="BU160" s="67">
        <v>21.33</v>
      </c>
      <c r="BV160" s="67">
        <v>20.67</v>
      </c>
      <c r="BW160" s="67">
        <v>20</v>
      </c>
      <c r="BX160" s="67">
        <v>19.670000000000002</v>
      </c>
      <c r="BY160" s="67">
        <v>19.329999999999998</v>
      </c>
      <c r="BZ160" s="67">
        <v>19</v>
      </c>
      <c r="CA160" s="67">
        <v>17.329999999999998</v>
      </c>
      <c r="CB160" s="67">
        <v>21.67</v>
      </c>
      <c r="CC160" s="67">
        <v>21.33</v>
      </c>
      <c r="CD160" s="67">
        <v>20.329999999999998</v>
      </c>
      <c r="CE160" s="67">
        <v>20.329999999999998</v>
      </c>
      <c r="CF160" s="67">
        <v>19.329999999999998</v>
      </c>
      <c r="CG160" s="67">
        <v>19</v>
      </c>
      <c r="CH160" s="67">
        <v>18.670000000000002</v>
      </c>
      <c r="CI160" s="67">
        <v>18.329999999999998</v>
      </c>
      <c r="CJ160" s="67">
        <v>18.329999999999998</v>
      </c>
      <c r="CK160" s="67">
        <v>18</v>
      </c>
      <c r="CL160" s="67">
        <v>18</v>
      </c>
      <c r="CM160" s="67">
        <v>17.329999999999998</v>
      </c>
      <c r="CN160" s="67">
        <v>17</v>
      </c>
      <c r="CO160" s="67">
        <v>16.329999999999998</v>
      </c>
      <c r="CP160" s="67">
        <v>16</v>
      </c>
      <c r="CQ160" s="67">
        <v>15.33</v>
      </c>
      <c r="CR160" s="67">
        <v>16.329999999999998</v>
      </c>
      <c r="CS160" s="67">
        <v>16</v>
      </c>
    </row>
    <row r="161" spans="1:97">
      <c r="A161" s="66">
        <v>44721</v>
      </c>
      <c r="B161" s="67">
        <v>16</v>
      </c>
      <c r="C161" s="67">
        <v>15</v>
      </c>
      <c r="D161" s="67">
        <v>14</v>
      </c>
      <c r="E161" s="67">
        <v>12.67</v>
      </c>
      <c r="F161" s="67">
        <v>11.67</v>
      </c>
      <c r="G161" s="67">
        <v>10.67</v>
      </c>
      <c r="H161" s="67">
        <v>9</v>
      </c>
      <c r="I161" s="67">
        <v>9.33</v>
      </c>
      <c r="J161" s="67">
        <v>15.33</v>
      </c>
      <c r="K161" s="67">
        <v>16</v>
      </c>
      <c r="L161" s="67">
        <v>16.670000000000002</v>
      </c>
      <c r="M161" s="67">
        <v>16.670000000000002</v>
      </c>
      <c r="N161" s="67">
        <v>19</v>
      </c>
      <c r="O161" s="67">
        <v>19.329999999999998</v>
      </c>
      <c r="P161" s="67">
        <v>20</v>
      </c>
      <c r="Q161" s="67">
        <v>20</v>
      </c>
      <c r="R161" s="67">
        <v>20</v>
      </c>
      <c r="S161" s="67">
        <v>20</v>
      </c>
      <c r="T161" s="67">
        <v>20</v>
      </c>
      <c r="U161" s="67">
        <v>20</v>
      </c>
      <c r="V161" s="67">
        <v>20</v>
      </c>
      <c r="W161" s="67">
        <v>19.329999999999998</v>
      </c>
      <c r="X161" s="67">
        <v>20.67</v>
      </c>
      <c r="Y161" s="67">
        <v>20.67</v>
      </c>
      <c r="Z161" s="67">
        <v>20.67</v>
      </c>
      <c r="AA161" s="67">
        <v>20.329999999999998</v>
      </c>
      <c r="AB161" s="67">
        <v>20</v>
      </c>
      <c r="AC161" s="67">
        <v>20</v>
      </c>
      <c r="AD161" s="67">
        <v>19.329999999999998</v>
      </c>
      <c r="AE161" s="67">
        <v>19.329999999999998</v>
      </c>
      <c r="AF161" s="67">
        <v>18.329999999999998</v>
      </c>
      <c r="AG161" s="67">
        <v>18.329999999999998</v>
      </c>
      <c r="AH161" s="67">
        <v>10.67</v>
      </c>
      <c r="AI161" s="67">
        <v>11.33</v>
      </c>
      <c r="AJ161" s="67">
        <v>12</v>
      </c>
      <c r="AK161" s="67">
        <v>12.67</v>
      </c>
      <c r="AL161" s="67">
        <v>7.33</v>
      </c>
      <c r="AM161" s="67">
        <v>7.33</v>
      </c>
      <c r="AN161" s="67">
        <v>7.33</v>
      </c>
      <c r="AO161" s="67">
        <v>7.33</v>
      </c>
      <c r="AP161" s="67">
        <v>7.33</v>
      </c>
      <c r="AQ161" s="67">
        <v>7.33</v>
      </c>
      <c r="AR161" s="67">
        <v>7.33</v>
      </c>
      <c r="AS161" s="67">
        <v>7.33</v>
      </c>
      <c r="AT161" s="67">
        <v>7.33</v>
      </c>
      <c r="AU161" s="67">
        <v>7.33</v>
      </c>
      <c r="AV161" s="67">
        <v>7.33</v>
      </c>
      <c r="AW161" s="67">
        <v>7.33</v>
      </c>
      <c r="AX161" s="67">
        <v>10.5</v>
      </c>
      <c r="AY161" s="67">
        <v>11.65</v>
      </c>
      <c r="AZ161" s="67">
        <v>12.95</v>
      </c>
      <c r="BA161" s="67">
        <v>14.39</v>
      </c>
      <c r="BB161" s="67">
        <v>15.07</v>
      </c>
      <c r="BC161" s="67">
        <v>15.76</v>
      </c>
      <c r="BD161" s="67">
        <v>16.47</v>
      </c>
      <c r="BE161" s="67">
        <v>17.190000000000001</v>
      </c>
      <c r="BF161" s="67">
        <v>11.88</v>
      </c>
      <c r="BG161" s="67">
        <v>12.21</v>
      </c>
      <c r="BH161" s="67">
        <v>12.54</v>
      </c>
      <c r="BI161" s="67">
        <v>13.21</v>
      </c>
      <c r="BJ161" s="67">
        <v>16.88</v>
      </c>
      <c r="BK161" s="67">
        <v>17.989999999999998</v>
      </c>
      <c r="BL161" s="67">
        <v>18.54</v>
      </c>
      <c r="BM161" s="67">
        <v>19.88</v>
      </c>
      <c r="BN161" s="67">
        <v>21.21</v>
      </c>
      <c r="BO161" s="67">
        <v>21.88</v>
      </c>
      <c r="BP161" s="67">
        <v>25.67</v>
      </c>
      <c r="BQ161" s="67">
        <v>26</v>
      </c>
      <c r="BR161" s="67">
        <v>26.33</v>
      </c>
      <c r="BS161" s="67">
        <v>26</v>
      </c>
      <c r="BT161" s="67">
        <v>27</v>
      </c>
      <c r="BU161" s="67">
        <v>26.67</v>
      </c>
      <c r="BV161" s="67">
        <v>26.33</v>
      </c>
      <c r="BW161" s="67">
        <v>25.67</v>
      </c>
      <c r="BX161" s="67">
        <v>24.67</v>
      </c>
      <c r="BY161" s="67">
        <v>24.67</v>
      </c>
      <c r="BZ161" s="67">
        <v>24.33</v>
      </c>
      <c r="CA161" s="67">
        <v>25</v>
      </c>
      <c r="CB161" s="67">
        <v>29.33</v>
      </c>
      <c r="CC161" s="67">
        <v>28.67</v>
      </c>
      <c r="CD161" s="67">
        <v>28</v>
      </c>
      <c r="CE161" s="67">
        <v>27.33</v>
      </c>
      <c r="CF161" s="67">
        <v>26.67</v>
      </c>
      <c r="CG161" s="67">
        <v>25.67</v>
      </c>
      <c r="CH161" s="67">
        <v>24.67</v>
      </c>
      <c r="CI161" s="67">
        <v>24</v>
      </c>
      <c r="CJ161" s="67">
        <v>23.33</v>
      </c>
      <c r="CK161" s="67">
        <v>22.33</v>
      </c>
      <c r="CL161" s="67">
        <v>22</v>
      </c>
      <c r="CM161" s="67">
        <v>22</v>
      </c>
      <c r="CN161" s="67">
        <v>16.329999999999998</v>
      </c>
      <c r="CO161" s="67">
        <v>15.67</v>
      </c>
      <c r="CP161" s="67">
        <v>14.67</v>
      </c>
      <c r="CQ161" s="67">
        <v>14.33</v>
      </c>
      <c r="CR161" s="67">
        <v>14.67</v>
      </c>
      <c r="CS161" s="67">
        <v>15.33</v>
      </c>
    </row>
    <row r="162" spans="1:97">
      <c r="A162" s="66">
        <v>44722</v>
      </c>
      <c r="B162" s="67">
        <v>18.329999999999998</v>
      </c>
      <c r="C162" s="67">
        <v>18.329999999999998</v>
      </c>
      <c r="D162" s="67">
        <v>18.670000000000002</v>
      </c>
      <c r="E162" s="67">
        <v>18.329999999999998</v>
      </c>
      <c r="F162" s="67">
        <v>18.329999999999998</v>
      </c>
      <c r="G162" s="67">
        <v>18.329999999999998</v>
      </c>
      <c r="H162" s="67">
        <v>19.329999999999998</v>
      </c>
      <c r="I162" s="67">
        <v>19.670000000000002</v>
      </c>
      <c r="J162" s="67">
        <v>14.67</v>
      </c>
      <c r="K162" s="67">
        <v>15</v>
      </c>
      <c r="L162" s="67">
        <v>15</v>
      </c>
      <c r="M162" s="67">
        <v>14.67</v>
      </c>
      <c r="N162" s="67">
        <v>13</v>
      </c>
      <c r="O162" s="67">
        <v>12.67</v>
      </c>
      <c r="P162" s="67">
        <v>12.67</v>
      </c>
      <c r="Q162" s="67">
        <v>12.67</v>
      </c>
      <c r="R162" s="67">
        <v>12.33</v>
      </c>
      <c r="S162" s="67">
        <v>12.33</v>
      </c>
      <c r="T162" s="67">
        <v>12.33</v>
      </c>
      <c r="U162" s="67">
        <v>12</v>
      </c>
      <c r="V162" s="67">
        <v>11.67</v>
      </c>
      <c r="W162" s="67">
        <v>11.67</v>
      </c>
      <c r="X162" s="67">
        <v>11.33</v>
      </c>
      <c r="Y162" s="67">
        <v>11.33</v>
      </c>
      <c r="Z162" s="67">
        <v>11.33</v>
      </c>
      <c r="AA162" s="67">
        <v>11</v>
      </c>
      <c r="AB162" s="67">
        <v>10.67</v>
      </c>
      <c r="AC162" s="67">
        <v>10</v>
      </c>
      <c r="AD162" s="67">
        <v>9.33</v>
      </c>
      <c r="AE162" s="67">
        <v>8.67</v>
      </c>
      <c r="AF162" s="67">
        <v>8.33</v>
      </c>
      <c r="AG162" s="67">
        <v>8.33</v>
      </c>
      <c r="AH162" s="67">
        <v>8.33</v>
      </c>
      <c r="AI162" s="67">
        <v>8.33</v>
      </c>
      <c r="AJ162" s="67">
        <v>8.33</v>
      </c>
      <c r="AK162" s="67">
        <v>8.33</v>
      </c>
      <c r="AL162" s="67">
        <v>8.33</v>
      </c>
      <c r="AM162" s="67">
        <v>8.33</v>
      </c>
      <c r="AN162" s="67">
        <v>8.33</v>
      </c>
      <c r="AO162" s="67">
        <v>8.33</v>
      </c>
      <c r="AP162" s="67">
        <v>13.21</v>
      </c>
      <c r="AQ162" s="67">
        <v>14.08</v>
      </c>
      <c r="AR162" s="67">
        <v>11</v>
      </c>
      <c r="AS162" s="67">
        <v>11.67</v>
      </c>
      <c r="AT162" s="67">
        <v>12.33</v>
      </c>
      <c r="AU162" s="67">
        <v>13</v>
      </c>
      <c r="AV162" s="67">
        <v>13.67</v>
      </c>
      <c r="AW162" s="67">
        <v>14.33</v>
      </c>
      <c r="AX162" s="67">
        <v>8.5500000000000007</v>
      </c>
      <c r="AY162" s="67">
        <v>8.5399999999999991</v>
      </c>
      <c r="AZ162" s="67">
        <v>8.84</v>
      </c>
      <c r="BA162" s="67">
        <v>9.36</v>
      </c>
      <c r="BB162" s="67">
        <v>17.329999999999998</v>
      </c>
      <c r="BC162" s="67">
        <v>17.670000000000002</v>
      </c>
      <c r="BD162" s="67">
        <v>18.329999999999998</v>
      </c>
      <c r="BE162" s="67">
        <v>19.329999999999998</v>
      </c>
      <c r="BF162" s="67">
        <v>20</v>
      </c>
      <c r="BG162" s="67">
        <v>20.329999999999998</v>
      </c>
      <c r="BH162" s="67">
        <v>20.67</v>
      </c>
      <c r="BI162" s="67">
        <v>21</v>
      </c>
      <c r="BJ162" s="67">
        <v>21.33</v>
      </c>
      <c r="BK162" s="67">
        <v>22</v>
      </c>
      <c r="BL162" s="67">
        <v>22</v>
      </c>
      <c r="BM162" s="67">
        <v>22</v>
      </c>
      <c r="BN162" s="67">
        <v>27</v>
      </c>
      <c r="BO162" s="67">
        <v>27.33</v>
      </c>
      <c r="BP162" s="67">
        <v>27</v>
      </c>
      <c r="BQ162" s="67">
        <v>27</v>
      </c>
      <c r="BR162" s="67">
        <v>26.67</v>
      </c>
      <c r="BS162" s="67">
        <v>26.67</v>
      </c>
      <c r="BT162" s="67">
        <v>30.33</v>
      </c>
      <c r="BU162" s="67">
        <v>30.67</v>
      </c>
      <c r="BV162" s="67">
        <v>31.67</v>
      </c>
      <c r="BW162" s="67">
        <v>32.33</v>
      </c>
      <c r="BX162" s="67">
        <v>32</v>
      </c>
      <c r="BY162" s="67">
        <v>32</v>
      </c>
      <c r="BZ162" s="67">
        <v>37.67</v>
      </c>
      <c r="CA162" s="67">
        <v>38</v>
      </c>
      <c r="CB162" s="67">
        <v>38</v>
      </c>
      <c r="CC162" s="67">
        <v>37.67</v>
      </c>
      <c r="CD162" s="67">
        <v>36.67</v>
      </c>
      <c r="CE162" s="67">
        <v>35.67</v>
      </c>
      <c r="CF162" s="67">
        <v>34.33</v>
      </c>
      <c r="CG162" s="67">
        <v>33.67</v>
      </c>
      <c r="CH162" s="67">
        <v>29.33</v>
      </c>
      <c r="CI162" s="67">
        <v>27.67</v>
      </c>
      <c r="CJ162" s="67">
        <v>27</v>
      </c>
      <c r="CK162" s="67">
        <v>26</v>
      </c>
      <c r="CL162" s="67">
        <v>25.33</v>
      </c>
      <c r="CM162" s="67">
        <v>25.33</v>
      </c>
      <c r="CN162" s="67">
        <v>20</v>
      </c>
      <c r="CO162" s="67">
        <v>19.670000000000002</v>
      </c>
      <c r="CP162" s="67">
        <v>19.329999999999998</v>
      </c>
      <c r="CQ162" s="67">
        <v>19</v>
      </c>
      <c r="CR162" s="67">
        <v>18.670000000000002</v>
      </c>
      <c r="CS162" s="67">
        <v>18.329999999999998</v>
      </c>
    </row>
    <row r="163" spans="1:97">
      <c r="A163" s="66">
        <v>44723</v>
      </c>
      <c r="B163" s="67">
        <v>18.670000000000002</v>
      </c>
      <c r="C163" s="67">
        <v>19</v>
      </c>
      <c r="D163" s="67">
        <v>19</v>
      </c>
      <c r="E163" s="67">
        <v>19.329999999999998</v>
      </c>
      <c r="F163" s="67">
        <v>15</v>
      </c>
      <c r="G163" s="67">
        <v>15.33</v>
      </c>
      <c r="H163" s="67">
        <v>12.67</v>
      </c>
      <c r="I163" s="67">
        <v>12.67</v>
      </c>
      <c r="J163" s="67">
        <v>13.33</v>
      </c>
      <c r="K163" s="67">
        <v>13.33</v>
      </c>
      <c r="L163" s="67">
        <v>14</v>
      </c>
      <c r="M163" s="67">
        <v>14.67</v>
      </c>
      <c r="N163" s="67">
        <v>15.33</v>
      </c>
      <c r="O163" s="67">
        <v>16</v>
      </c>
      <c r="P163" s="67">
        <v>19.670000000000002</v>
      </c>
      <c r="Q163" s="67">
        <v>19.670000000000002</v>
      </c>
      <c r="R163" s="67">
        <v>19.670000000000002</v>
      </c>
      <c r="S163" s="67">
        <v>19.670000000000002</v>
      </c>
      <c r="T163" s="67">
        <v>10</v>
      </c>
      <c r="U163" s="67">
        <v>10</v>
      </c>
      <c r="V163" s="67">
        <v>10</v>
      </c>
      <c r="W163" s="67">
        <v>10</v>
      </c>
      <c r="X163" s="67">
        <v>11.67</v>
      </c>
      <c r="Y163" s="67">
        <v>12.33</v>
      </c>
      <c r="Z163" s="67">
        <v>12.67</v>
      </c>
      <c r="AA163" s="67">
        <v>12</v>
      </c>
      <c r="AB163" s="67">
        <v>11.33</v>
      </c>
      <c r="AC163" s="67">
        <v>11.33</v>
      </c>
      <c r="AD163" s="67">
        <v>14.33</v>
      </c>
      <c r="AE163" s="67">
        <v>15</v>
      </c>
      <c r="AF163" s="67">
        <v>15.33</v>
      </c>
      <c r="AG163" s="67">
        <v>16</v>
      </c>
      <c r="AH163" s="67">
        <v>12.67</v>
      </c>
      <c r="AI163" s="67">
        <v>13.33</v>
      </c>
      <c r="AJ163" s="67">
        <v>11.67</v>
      </c>
      <c r="AK163" s="67">
        <v>12</v>
      </c>
      <c r="AL163" s="67">
        <v>12.33</v>
      </c>
      <c r="AM163" s="67">
        <v>12.67</v>
      </c>
      <c r="AN163" s="67">
        <v>17.329999999999998</v>
      </c>
      <c r="AO163" s="67">
        <v>18.329999999999998</v>
      </c>
      <c r="AP163" s="67">
        <v>19</v>
      </c>
      <c r="AQ163" s="67">
        <v>19.670000000000002</v>
      </c>
      <c r="AR163" s="67">
        <v>20</v>
      </c>
      <c r="AS163" s="67">
        <v>20.329999999999998</v>
      </c>
      <c r="AT163" s="67">
        <v>21.67</v>
      </c>
      <c r="AU163" s="67">
        <v>22.67</v>
      </c>
      <c r="AV163" s="67">
        <v>24.33</v>
      </c>
      <c r="AW163" s="67">
        <v>25</v>
      </c>
      <c r="AX163" s="67">
        <v>26</v>
      </c>
      <c r="AY163" s="67">
        <v>27</v>
      </c>
      <c r="AZ163" s="67">
        <v>28.33</v>
      </c>
      <c r="BA163" s="67">
        <v>29</v>
      </c>
      <c r="BB163" s="67">
        <v>29.33</v>
      </c>
      <c r="BC163" s="67">
        <v>29.67</v>
      </c>
      <c r="BD163" s="67">
        <v>30.67</v>
      </c>
      <c r="BE163" s="67">
        <v>31</v>
      </c>
      <c r="BF163" s="67">
        <v>32</v>
      </c>
      <c r="BG163" s="67">
        <v>32.33</v>
      </c>
      <c r="BH163" s="67">
        <v>26</v>
      </c>
      <c r="BI163" s="67">
        <v>26.33</v>
      </c>
      <c r="BJ163" s="67">
        <v>26.67</v>
      </c>
      <c r="BK163" s="67">
        <v>27.33</v>
      </c>
      <c r="BL163" s="67">
        <v>28</v>
      </c>
      <c r="BM163" s="67">
        <v>28.67</v>
      </c>
      <c r="BN163" s="67">
        <v>36.67</v>
      </c>
      <c r="BO163" s="67">
        <v>36.67</v>
      </c>
      <c r="BP163" s="67">
        <v>36.67</v>
      </c>
      <c r="BQ163" s="67">
        <v>36.67</v>
      </c>
      <c r="BR163" s="67">
        <v>36.33</v>
      </c>
      <c r="BS163" s="67">
        <v>36.33</v>
      </c>
      <c r="BT163" s="67">
        <v>36</v>
      </c>
      <c r="BU163" s="67">
        <v>36.67</v>
      </c>
      <c r="BV163" s="67">
        <v>36.33</v>
      </c>
      <c r="BW163" s="67">
        <v>36.33</v>
      </c>
      <c r="BX163" s="67">
        <v>36</v>
      </c>
      <c r="BY163" s="67">
        <v>36.33</v>
      </c>
      <c r="BZ163" s="67">
        <v>37.33</v>
      </c>
      <c r="CA163" s="67">
        <v>37.33</v>
      </c>
      <c r="CB163" s="67">
        <v>37.67</v>
      </c>
      <c r="CC163" s="67">
        <v>35.67</v>
      </c>
      <c r="CD163" s="67">
        <v>35.33</v>
      </c>
      <c r="CE163" s="67">
        <v>35</v>
      </c>
      <c r="CF163" s="67">
        <v>34</v>
      </c>
      <c r="CG163" s="67">
        <v>34</v>
      </c>
      <c r="CH163" s="67">
        <v>33.67</v>
      </c>
      <c r="CI163" s="67">
        <v>33</v>
      </c>
      <c r="CJ163" s="67">
        <v>28.53</v>
      </c>
      <c r="CK163" s="67">
        <v>27.47</v>
      </c>
      <c r="CL163" s="67">
        <v>23</v>
      </c>
      <c r="CM163" s="67">
        <v>22</v>
      </c>
      <c r="CN163" s="67">
        <v>21.67</v>
      </c>
      <c r="CO163" s="67">
        <v>21.33</v>
      </c>
      <c r="CP163" s="67">
        <v>12.88</v>
      </c>
      <c r="CQ163" s="67">
        <v>12.19</v>
      </c>
      <c r="CR163" s="67">
        <v>11.09</v>
      </c>
      <c r="CS163" s="67">
        <v>10.88</v>
      </c>
    </row>
    <row r="164" spans="1:97">
      <c r="A164" s="66">
        <v>44724</v>
      </c>
      <c r="B164" s="67">
        <v>16.670000000000002</v>
      </c>
      <c r="C164" s="67">
        <v>17.329999999999998</v>
      </c>
      <c r="D164" s="67">
        <v>18</v>
      </c>
      <c r="E164" s="67">
        <v>18.670000000000002</v>
      </c>
      <c r="F164" s="67">
        <v>15.33</v>
      </c>
      <c r="G164" s="67">
        <v>15.67</v>
      </c>
      <c r="H164" s="67">
        <v>15.33</v>
      </c>
      <c r="I164" s="67">
        <v>15.33</v>
      </c>
      <c r="J164" s="67">
        <v>16</v>
      </c>
      <c r="K164" s="67">
        <v>17.329999999999998</v>
      </c>
      <c r="L164" s="67">
        <v>18</v>
      </c>
      <c r="M164" s="67">
        <v>18.670000000000002</v>
      </c>
      <c r="N164" s="67">
        <v>18.670000000000002</v>
      </c>
      <c r="O164" s="67">
        <v>18</v>
      </c>
      <c r="P164" s="67">
        <v>17.329999999999998</v>
      </c>
      <c r="Q164" s="67">
        <v>17</v>
      </c>
      <c r="R164" s="67">
        <v>17</v>
      </c>
      <c r="S164" s="67">
        <v>16.329999999999998</v>
      </c>
      <c r="T164" s="67">
        <v>15.67</v>
      </c>
      <c r="U164" s="67">
        <v>15</v>
      </c>
      <c r="V164" s="67">
        <v>15.33</v>
      </c>
      <c r="W164" s="67">
        <v>15</v>
      </c>
      <c r="X164" s="67">
        <v>14.67</v>
      </c>
      <c r="Y164" s="67">
        <v>14.33</v>
      </c>
      <c r="Z164" s="67">
        <v>14</v>
      </c>
      <c r="AA164" s="67">
        <v>13.33</v>
      </c>
      <c r="AB164" s="67">
        <v>12.67</v>
      </c>
      <c r="AC164" s="67">
        <v>12.33</v>
      </c>
      <c r="AD164" s="67">
        <v>11.67</v>
      </c>
      <c r="AE164" s="67">
        <v>10.67</v>
      </c>
      <c r="AF164" s="67">
        <v>10.67</v>
      </c>
      <c r="AG164" s="67">
        <v>11.33</v>
      </c>
      <c r="AH164" s="67">
        <v>12</v>
      </c>
      <c r="AI164" s="67">
        <v>12.67</v>
      </c>
      <c r="AJ164" s="67">
        <v>12</v>
      </c>
      <c r="AK164" s="67">
        <v>13</v>
      </c>
      <c r="AL164" s="67">
        <v>14</v>
      </c>
      <c r="AM164" s="67">
        <v>15</v>
      </c>
      <c r="AN164" s="67">
        <v>16.329999999999998</v>
      </c>
      <c r="AO164" s="67">
        <v>17.670000000000002</v>
      </c>
      <c r="AP164" s="67">
        <v>19</v>
      </c>
      <c r="AQ164" s="67">
        <v>19.670000000000002</v>
      </c>
      <c r="AR164" s="67">
        <v>20.329999999999998</v>
      </c>
      <c r="AS164" s="67">
        <v>21.33</v>
      </c>
      <c r="AT164" s="67">
        <v>27.67</v>
      </c>
      <c r="AU164" s="67">
        <v>28.33</v>
      </c>
      <c r="AV164" s="67">
        <v>23.67</v>
      </c>
      <c r="AW164" s="67">
        <v>24.33</v>
      </c>
      <c r="AX164" s="67">
        <v>25</v>
      </c>
      <c r="AY164" s="67">
        <v>26</v>
      </c>
      <c r="AZ164" s="67">
        <v>27.33</v>
      </c>
      <c r="BA164" s="67">
        <v>28.67</v>
      </c>
      <c r="BB164" s="67">
        <v>30.33</v>
      </c>
      <c r="BC164" s="67">
        <v>31.33</v>
      </c>
      <c r="BD164" s="67">
        <v>33</v>
      </c>
      <c r="BE164" s="67">
        <v>33.33</v>
      </c>
      <c r="BF164" s="67">
        <v>33.33</v>
      </c>
      <c r="BG164" s="67">
        <v>33.33</v>
      </c>
      <c r="BH164" s="67">
        <v>33.33</v>
      </c>
      <c r="BI164" s="67">
        <v>33.33</v>
      </c>
      <c r="BJ164" s="67">
        <v>33.33</v>
      </c>
      <c r="BK164" s="67">
        <v>33.33</v>
      </c>
      <c r="BL164" s="67">
        <v>33.33</v>
      </c>
      <c r="BM164" s="67">
        <v>33.33</v>
      </c>
      <c r="BN164" s="67">
        <v>33.33</v>
      </c>
      <c r="BO164" s="67">
        <v>33.33</v>
      </c>
      <c r="BP164" s="67">
        <v>33.33</v>
      </c>
      <c r="BQ164" s="67">
        <v>33.33</v>
      </c>
      <c r="BR164" s="67">
        <v>33.33</v>
      </c>
      <c r="BS164" s="67">
        <v>33.33</v>
      </c>
      <c r="BT164" s="67">
        <v>33.33</v>
      </c>
      <c r="BU164" s="67">
        <v>33.33</v>
      </c>
      <c r="BV164" s="67">
        <v>36.67</v>
      </c>
      <c r="BW164" s="67">
        <v>36.67</v>
      </c>
      <c r="BX164" s="67">
        <v>36.67</v>
      </c>
      <c r="BY164" s="67">
        <v>36.67</v>
      </c>
      <c r="BZ164" s="67">
        <v>38.33</v>
      </c>
      <c r="CA164" s="67">
        <v>38.33</v>
      </c>
      <c r="CB164" s="67">
        <v>38</v>
      </c>
      <c r="CC164" s="67">
        <v>37.33</v>
      </c>
      <c r="CD164" s="67">
        <v>37</v>
      </c>
      <c r="CE164" s="67">
        <v>35.33</v>
      </c>
      <c r="CF164" s="67">
        <v>34.33</v>
      </c>
      <c r="CG164" s="67">
        <v>34</v>
      </c>
      <c r="CH164" s="67">
        <v>32</v>
      </c>
      <c r="CI164" s="67">
        <v>31</v>
      </c>
      <c r="CJ164" s="67">
        <v>30</v>
      </c>
      <c r="CK164" s="67">
        <v>30</v>
      </c>
      <c r="CL164" s="67">
        <v>29.33</v>
      </c>
      <c r="CM164" s="67">
        <v>26.67</v>
      </c>
      <c r="CN164" s="67">
        <v>25</v>
      </c>
      <c r="CO164" s="67">
        <v>25.33</v>
      </c>
      <c r="CP164" s="67">
        <v>25.67</v>
      </c>
      <c r="CQ164" s="67">
        <v>26</v>
      </c>
      <c r="CR164" s="67">
        <v>26</v>
      </c>
      <c r="CS164" s="67">
        <v>26.33</v>
      </c>
    </row>
    <row r="165" spans="1:97">
      <c r="A165" s="66">
        <v>44725</v>
      </c>
      <c r="B165" s="67">
        <v>18.670000000000002</v>
      </c>
      <c r="C165" s="67">
        <v>18.670000000000002</v>
      </c>
      <c r="D165" s="67">
        <v>18.670000000000002</v>
      </c>
      <c r="E165" s="67">
        <v>21.67</v>
      </c>
      <c r="F165" s="67">
        <v>21.33</v>
      </c>
      <c r="G165" s="67">
        <v>20.67</v>
      </c>
      <c r="H165" s="67">
        <v>17.670000000000002</v>
      </c>
      <c r="I165" s="67">
        <v>17.670000000000002</v>
      </c>
      <c r="J165" s="67">
        <v>17.670000000000002</v>
      </c>
      <c r="K165" s="67">
        <v>17.670000000000002</v>
      </c>
      <c r="L165" s="67">
        <v>17.329999999999998</v>
      </c>
      <c r="M165" s="67">
        <v>17</v>
      </c>
      <c r="N165" s="67">
        <v>16.670000000000002</v>
      </c>
      <c r="O165" s="67">
        <v>15</v>
      </c>
      <c r="P165" s="67">
        <v>14.67</v>
      </c>
      <c r="Q165" s="67">
        <v>14.33</v>
      </c>
      <c r="R165" s="67">
        <v>17.670000000000002</v>
      </c>
      <c r="S165" s="67">
        <v>17.670000000000002</v>
      </c>
      <c r="T165" s="67">
        <v>16.670000000000002</v>
      </c>
      <c r="U165" s="67">
        <v>16.670000000000002</v>
      </c>
      <c r="V165" s="67">
        <v>16.329999999999998</v>
      </c>
      <c r="W165" s="67">
        <v>16</v>
      </c>
      <c r="X165" s="67">
        <v>11.67</v>
      </c>
      <c r="Y165" s="67">
        <v>11.33</v>
      </c>
      <c r="Z165" s="67">
        <v>10.67</v>
      </c>
      <c r="AA165" s="67">
        <v>10.67</v>
      </c>
      <c r="AB165" s="67">
        <v>16</v>
      </c>
      <c r="AC165" s="67">
        <v>16</v>
      </c>
      <c r="AD165" s="67">
        <v>19.329999999999998</v>
      </c>
      <c r="AE165" s="67">
        <v>19.329999999999998</v>
      </c>
      <c r="AF165" s="67">
        <v>19.329999999999998</v>
      </c>
      <c r="AG165" s="67">
        <v>19.329999999999998</v>
      </c>
      <c r="AH165" s="67">
        <v>19.329999999999998</v>
      </c>
      <c r="AI165" s="67">
        <v>19.329999999999998</v>
      </c>
      <c r="AJ165" s="67">
        <v>20.67</v>
      </c>
      <c r="AK165" s="67">
        <v>21.33</v>
      </c>
      <c r="AL165" s="67">
        <v>25</v>
      </c>
      <c r="AM165" s="67">
        <v>25.67</v>
      </c>
      <c r="AN165" s="67">
        <v>26.33</v>
      </c>
      <c r="AO165" s="67">
        <v>27</v>
      </c>
      <c r="AP165" s="67">
        <v>35</v>
      </c>
      <c r="AQ165" s="67">
        <v>35.33</v>
      </c>
      <c r="AR165" s="67">
        <v>36</v>
      </c>
      <c r="AS165" s="67">
        <v>36.33</v>
      </c>
      <c r="AT165" s="67">
        <v>37</v>
      </c>
      <c r="AU165" s="67">
        <v>37.67</v>
      </c>
      <c r="AV165" s="67">
        <v>38.33</v>
      </c>
      <c r="AW165" s="67">
        <v>38.33</v>
      </c>
      <c r="AX165" s="67">
        <v>38.33</v>
      </c>
      <c r="AY165" s="67">
        <v>38.33</v>
      </c>
      <c r="AZ165" s="67">
        <v>38.33</v>
      </c>
      <c r="BA165" s="67">
        <v>38.33</v>
      </c>
      <c r="BB165" s="67">
        <v>38.33</v>
      </c>
      <c r="BC165" s="67">
        <v>38.33</v>
      </c>
      <c r="BD165" s="67">
        <v>38.33</v>
      </c>
      <c r="BE165" s="67">
        <v>38.33</v>
      </c>
      <c r="BF165" s="67">
        <v>38.33</v>
      </c>
      <c r="BG165" s="67">
        <v>38.33</v>
      </c>
      <c r="BH165" s="67">
        <v>38.33</v>
      </c>
      <c r="BI165" s="67">
        <v>38.33</v>
      </c>
      <c r="BJ165" s="67">
        <v>38.33</v>
      </c>
      <c r="BK165" s="67">
        <v>38.33</v>
      </c>
      <c r="BL165" s="67">
        <v>38.33</v>
      </c>
      <c r="BM165" s="67">
        <v>38.33</v>
      </c>
      <c r="BN165" s="67">
        <v>38.33</v>
      </c>
      <c r="BO165" s="67">
        <v>38.33</v>
      </c>
      <c r="BP165" s="67">
        <v>38.33</v>
      </c>
      <c r="BQ165" s="67">
        <v>38.33</v>
      </c>
      <c r="BR165" s="67">
        <v>38.33</v>
      </c>
      <c r="BS165" s="67">
        <v>38.33</v>
      </c>
      <c r="BT165" s="67">
        <v>38.33</v>
      </c>
      <c r="BU165" s="67">
        <v>38.33</v>
      </c>
      <c r="BV165" s="67">
        <v>38.33</v>
      </c>
      <c r="BW165" s="67">
        <v>38.33</v>
      </c>
      <c r="BX165" s="67">
        <v>38.33</v>
      </c>
      <c r="BY165" s="67">
        <v>38.33</v>
      </c>
      <c r="BZ165" s="67">
        <v>38.33</v>
      </c>
      <c r="CA165" s="67">
        <v>38.33</v>
      </c>
      <c r="CB165" s="67">
        <v>37.67</v>
      </c>
      <c r="CC165" s="67">
        <v>36.67</v>
      </c>
      <c r="CD165" s="67">
        <v>35.67</v>
      </c>
      <c r="CE165" s="67">
        <v>34</v>
      </c>
      <c r="CF165" s="67">
        <v>32.67</v>
      </c>
      <c r="CG165" s="67">
        <v>31.67</v>
      </c>
      <c r="CH165" s="67">
        <v>28.33</v>
      </c>
      <c r="CI165" s="67">
        <v>26.67</v>
      </c>
      <c r="CJ165" s="67">
        <v>25</v>
      </c>
      <c r="CK165" s="67">
        <v>23.33</v>
      </c>
      <c r="CL165" s="67">
        <v>26</v>
      </c>
      <c r="CM165" s="67">
        <v>25</v>
      </c>
      <c r="CN165" s="67">
        <v>24.33</v>
      </c>
      <c r="CO165" s="67">
        <v>23.67</v>
      </c>
      <c r="CP165" s="67">
        <v>22.67</v>
      </c>
      <c r="CQ165" s="67">
        <v>22.33</v>
      </c>
      <c r="CR165" s="67">
        <v>22.33</v>
      </c>
      <c r="CS165" s="67">
        <v>22.33</v>
      </c>
    </row>
    <row r="166" spans="1:97">
      <c r="A166" s="66">
        <v>44726</v>
      </c>
      <c r="B166" s="67">
        <v>20</v>
      </c>
      <c r="C166" s="67">
        <v>20</v>
      </c>
      <c r="D166" s="67">
        <v>20</v>
      </c>
      <c r="E166" s="67">
        <v>19.670000000000002</v>
      </c>
      <c r="F166" s="67">
        <v>19.329999999999998</v>
      </c>
      <c r="G166" s="67">
        <v>19</v>
      </c>
      <c r="H166" s="67">
        <v>18.670000000000002</v>
      </c>
      <c r="I166" s="67">
        <v>18.329999999999998</v>
      </c>
      <c r="J166" s="67">
        <v>18</v>
      </c>
      <c r="K166" s="67">
        <v>17.670000000000002</v>
      </c>
      <c r="L166" s="67">
        <v>11.67</v>
      </c>
      <c r="M166" s="67">
        <v>11.67</v>
      </c>
      <c r="N166" s="67">
        <v>11.67</v>
      </c>
      <c r="O166" s="67">
        <v>11.67</v>
      </c>
      <c r="P166" s="67">
        <v>13.33</v>
      </c>
      <c r="Q166" s="67">
        <v>13.67</v>
      </c>
      <c r="R166" s="67">
        <v>14</v>
      </c>
      <c r="S166" s="67">
        <v>14.33</v>
      </c>
      <c r="T166" s="67">
        <v>14.33</v>
      </c>
      <c r="U166" s="67">
        <v>14.33</v>
      </c>
      <c r="V166" s="67">
        <v>14.67</v>
      </c>
      <c r="W166" s="67">
        <v>15</v>
      </c>
      <c r="X166" s="67">
        <v>15</v>
      </c>
      <c r="Y166" s="67">
        <v>15</v>
      </c>
      <c r="Z166" s="67">
        <v>15.33</v>
      </c>
      <c r="AA166" s="67">
        <v>15.33</v>
      </c>
      <c r="AB166" s="67">
        <v>15.67</v>
      </c>
      <c r="AC166" s="67">
        <v>16</v>
      </c>
      <c r="AD166" s="67">
        <v>16.670000000000002</v>
      </c>
      <c r="AE166" s="67">
        <v>17.329999999999998</v>
      </c>
      <c r="AF166" s="67">
        <v>18.670000000000002</v>
      </c>
      <c r="AG166" s="67">
        <v>16.670000000000002</v>
      </c>
      <c r="AH166" s="67">
        <v>17</v>
      </c>
      <c r="AI166" s="67">
        <v>17.670000000000002</v>
      </c>
      <c r="AJ166" s="67">
        <v>19.329999999999998</v>
      </c>
      <c r="AK166" s="67">
        <v>20.329999999999998</v>
      </c>
      <c r="AL166" s="67">
        <v>21.33</v>
      </c>
      <c r="AM166" s="67">
        <v>22.33</v>
      </c>
      <c r="AN166" s="67">
        <v>23</v>
      </c>
      <c r="AO166" s="67">
        <v>23.33</v>
      </c>
      <c r="AP166" s="67">
        <v>36.67</v>
      </c>
      <c r="AQ166" s="67">
        <v>38.33</v>
      </c>
      <c r="AR166" s="67">
        <v>38.33</v>
      </c>
      <c r="AS166" s="67">
        <v>38.33</v>
      </c>
      <c r="AT166" s="67">
        <v>38.33</v>
      </c>
      <c r="AU166" s="67">
        <v>38.33</v>
      </c>
      <c r="AV166" s="67">
        <v>38.33</v>
      </c>
      <c r="AW166" s="67">
        <v>38.33</v>
      </c>
      <c r="AX166" s="67">
        <v>38.33</v>
      </c>
      <c r="AY166" s="67">
        <v>38.33</v>
      </c>
      <c r="AZ166" s="67">
        <v>38.33</v>
      </c>
      <c r="BA166" s="67">
        <v>39.67</v>
      </c>
      <c r="BB166" s="67">
        <v>40</v>
      </c>
      <c r="BC166" s="67">
        <v>40.67</v>
      </c>
      <c r="BD166" s="67">
        <v>40.33</v>
      </c>
      <c r="BE166" s="67">
        <v>40.33</v>
      </c>
      <c r="BF166" s="67">
        <v>40.67</v>
      </c>
      <c r="BG166" s="67">
        <v>40.67</v>
      </c>
      <c r="BH166" s="67">
        <v>40.67</v>
      </c>
      <c r="BI166" s="67">
        <v>40.67</v>
      </c>
      <c r="BJ166" s="67">
        <v>40.67</v>
      </c>
      <c r="BK166" s="67">
        <v>40.67</v>
      </c>
      <c r="BL166" s="67">
        <v>40.33</v>
      </c>
      <c r="BM166" s="67">
        <v>40.67</v>
      </c>
      <c r="BN166" s="67">
        <v>40</v>
      </c>
      <c r="BO166" s="67">
        <v>40</v>
      </c>
      <c r="BP166" s="67">
        <v>40</v>
      </c>
      <c r="BQ166" s="67">
        <v>40</v>
      </c>
      <c r="BR166" s="67">
        <v>40</v>
      </c>
      <c r="BS166" s="67">
        <v>40</v>
      </c>
      <c r="BT166" s="67">
        <v>40</v>
      </c>
      <c r="BU166" s="67">
        <v>40</v>
      </c>
      <c r="BV166" s="67">
        <v>38.67</v>
      </c>
      <c r="BW166" s="67">
        <v>38</v>
      </c>
      <c r="BX166" s="67">
        <v>37.67</v>
      </c>
      <c r="BY166" s="67">
        <v>37.33</v>
      </c>
      <c r="BZ166" s="67">
        <v>36.67</v>
      </c>
      <c r="CA166" s="67">
        <v>36.33</v>
      </c>
      <c r="CB166" s="67">
        <v>33</v>
      </c>
      <c r="CC166" s="67">
        <v>31.67</v>
      </c>
      <c r="CD166" s="67">
        <v>28</v>
      </c>
      <c r="CE166" s="67">
        <v>26.33</v>
      </c>
      <c r="CF166" s="67">
        <v>25.33</v>
      </c>
      <c r="CG166" s="67">
        <v>24</v>
      </c>
      <c r="CH166" s="67">
        <v>23</v>
      </c>
      <c r="CI166" s="67">
        <v>21.33</v>
      </c>
      <c r="CJ166" s="67">
        <v>20.329999999999998</v>
      </c>
      <c r="CK166" s="67">
        <v>20</v>
      </c>
      <c r="CL166" s="67">
        <v>19.670000000000002</v>
      </c>
      <c r="CM166" s="67">
        <v>19.329999999999998</v>
      </c>
      <c r="CN166" s="67">
        <v>19</v>
      </c>
      <c r="CO166" s="67">
        <v>18.670000000000002</v>
      </c>
      <c r="CP166" s="67">
        <v>18.670000000000002</v>
      </c>
      <c r="CQ166" s="67">
        <v>18.329999999999998</v>
      </c>
      <c r="CR166" s="67">
        <v>17.670000000000002</v>
      </c>
      <c r="CS166" s="67">
        <v>17.329999999999998</v>
      </c>
    </row>
    <row r="167" spans="1:97">
      <c r="A167" s="66">
        <v>44727</v>
      </c>
      <c r="B167" s="67">
        <v>18.329999999999998</v>
      </c>
      <c r="C167" s="67">
        <v>17.329999999999998</v>
      </c>
      <c r="D167" s="67">
        <v>16.670000000000002</v>
      </c>
      <c r="E167" s="67">
        <v>16</v>
      </c>
      <c r="F167" s="67">
        <v>15.33</v>
      </c>
      <c r="G167" s="67">
        <v>15</v>
      </c>
      <c r="H167" s="67">
        <v>15</v>
      </c>
      <c r="I167" s="67">
        <v>14.33</v>
      </c>
      <c r="J167" s="67">
        <v>14</v>
      </c>
      <c r="K167" s="67">
        <v>13.67</v>
      </c>
      <c r="L167" s="67">
        <v>18.670000000000002</v>
      </c>
      <c r="M167" s="67">
        <v>18.670000000000002</v>
      </c>
      <c r="N167" s="67">
        <v>18.329999999999998</v>
      </c>
      <c r="O167" s="67">
        <v>18.329999999999998</v>
      </c>
      <c r="P167" s="67">
        <v>24.67</v>
      </c>
      <c r="Q167" s="67">
        <v>24.33</v>
      </c>
      <c r="R167" s="67">
        <v>21.67</v>
      </c>
      <c r="S167" s="67">
        <v>20.67</v>
      </c>
      <c r="T167" s="67">
        <v>21.67</v>
      </c>
      <c r="U167" s="67">
        <v>21.67</v>
      </c>
      <c r="V167" s="67">
        <v>21.67</v>
      </c>
      <c r="W167" s="67">
        <v>21.67</v>
      </c>
      <c r="X167" s="67">
        <v>13.33</v>
      </c>
      <c r="Y167" s="67">
        <v>13.33</v>
      </c>
      <c r="Z167" s="67">
        <v>13.33</v>
      </c>
      <c r="AA167" s="67">
        <v>13.33</v>
      </c>
      <c r="AB167" s="67">
        <v>13.33</v>
      </c>
      <c r="AC167" s="67">
        <v>14</v>
      </c>
      <c r="AD167" s="67">
        <v>14.33</v>
      </c>
      <c r="AE167" s="67">
        <v>15</v>
      </c>
      <c r="AF167" s="67">
        <v>21.67</v>
      </c>
      <c r="AG167" s="67">
        <v>22</v>
      </c>
      <c r="AH167" s="67">
        <v>18.329999999999998</v>
      </c>
      <c r="AI167" s="67">
        <v>19</v>
      </c>
      <c r="AJ167" s="67">
        <v>19.670000000000002</v>
      </c>
      <c r="AK167" s="67">
        <v>21.67</v>
      </c>
      <c r="AL167" s="67">
        <v>23</v>
      </c>
      <c r="AM167" s="67">
        <v>25</v>
      </c>
      <c r="AN167" s="67">
        <v>28.33</v>
      </c>
      <c r="AO167" s="67">
        <v>29.33</v>
      </c>
      <c r="AP167" s="67">
        <v>35</v>
      </c>
      <c r="AQ167" s="67">
        <v>36</v>
      </c>
      <c r="AR167" s="67">
        <v>36.67</v>
      </c>
      <c r="AS167" s="67">
        <v>37.33</v>
      </c>
      <c r="AT167" s="67">
        <v>37.67</v>
      </c>
      <c r="AU167" s="67">
        <v>38.33</v>
      </c>
      <c r="AV167" s="67">
        <v>38.33</v>
      </c>
      <c r="AW167" s="67">
        <v>38.33</v>
      </c>
      <c r="AX167" s="67">
        <v>38.33</v>
      </c>
      <c r="AY167" s="67">
        <v>38.33</v>
      </c>
      <c r="AZ167" s="67">
        <v>38.33</v>
      </c>
      <c r="BA167" s="67">
        <v>38.33</v>
      </c>
      <c r="BB167" s="67">
        <v>38.33</v>
      </c>
      <c r="BC167" s="67">
        <v>38.33</v>
      </c>
      <c r="BD167" s="67">
        <v>38.33</v>
      </c>
      <c r="BE167" s="67">
        <v>38.33</v>
      </c>
      <c r="BF167" s="67">
        <v>38.33</v>
      </c>
      <c r="BG167" s="67">
        <v>38.33</v>
      </c>
      <c r="BH167" s="67">
        <v>38.33</v>
      </c>
      <c r="BI167" s="67">
        <v>38.33</v>
      </c>
      <c r="BJ167" s="67">
        <v>38.33</v>
      </c>
      <c r="BK167" s="67">
        <v>38.33</v>
      </c>
      <c r="BL167" s="67">
        <v>38.33</v>
      </c>
      <c r="BM167" s="67">
        <v>38.33</v>
      </c>
      <c r="BN167" s="67">
        <v>38.33</v>
      </c>
      <c r="BO167" s="67">
        <v>38.33</v>
      </c>
      <c r="BP167" s="67">
        <v>38.33</v>
      </c>
      <c r="BQ167" s="67">
        <v>38.33</v>
      </c>
      <c r="BR167" s="67">
        <v>38.33</v>
      </c>
      <c r="BS167" s="67">
        <v>38.33</v>
      </c>
      <c r="BT167" s="67">
        <v>37.67</v>
      </c>
      <c r="BU167" s="67">
        <v>37.67</v>
      </c>
      <c r="BV167" s="67">
        <v>37.67</v>
      </c>
      <c r="BW167" s="67">
        <v>37</v>
      </c>
      <c r="BX167" s="67">
        <v>36.67</v>
      </c>
      <c r="BY167" s="67">
        <v>35.67</v>
      </c>
      <c r="BZ167" s="67">
        <v>33.67</v>
      </c>
      <c r="CA167" s="67">
        <v>32.33</v>
      </c>
      <c r="CB167" s="67">
        <v>33</v>
      </c>
      <c r="CC167" s="67">
        <v>32.33</v>
      </c>
      <c r="CD167" s="67">
        <v>31.33</v>
      </c>
      <c r="CE167" s="67">
        <v>30</v>
      </c>
      <c r="CF167" s="67">
        <v>28.67</v>
      </c>
      <c r="CG167" s="67">
        <v>28</v>
      </c>
      <c r="CH167" s="67">
        <v>26.67</v>
      </c>
      <c r="CI167" s="67">
        <v>25.67</v>
      </c>
      <c r="CJ167" s="67">
        <v>21.67</v>
      </c>
      <c r="CK167" s="67">
        <v>21</v>
      </c>
      <c r="CL167" s="67">
        <v>20.329999999999998</v>
      </c>
      <c r="CM167" s="67">
        <v>19.670000000000002</v>
      </c>
      <c r="CN167" s="67">
        <v>17</v>
      </c>
      <c r="CO167" s="67">
        <v>17</v>
      </c>
      <c r="CP167" s="67">
        <v>16.670000000000002</v>
      </c>
      <c r="CQ167" s="67">
        <v>16.329999999999998</v>
      </c>
      <c r="CR167" s="67">
        <v>16.329999999999998</v>
      </c>
      <c r="CS167" s="67">
        <v>15.67</v>
      </c>
    </row>
    <row r="168" spans="1:97">
      <c r="A168" s="66">
        <v>44728</v>
      </c>
      <c r="B168" s="67">
        <v>21.67</v>
      </c>
      <c r="C168" s="67">
        <v>21.67</v>
      </c>
      <c r="D168" s="67">
        <v>21.33</v>
      </c>
      <c r="E168" s="67">
        <v>20.67</v>
      </c>
      <c r="F168" s="67">
        <v>20.329999999999998</v>
      </c>
      <c r="G168" s="67">
        <v>20</v>
      </c>
      <c r="H168" s="67">
        <v>17.670000000000002</v>
      </c>
      <c r="I168" s="67">
        <v>18</v>
      </c>
      <c r="J168" s="67">
        <v>18.329999999999998</v>
      </c>
      <c r="K168" s="67">
        <v>18.329999999999998</v>
      </c>
      <c r="L168" s="67">
        <v>15</v>
      </c>
      <c r="M168" s="67">
        <v>15</v>
      </c>
      <c r="N168" s="67">
        <v>15</v>
      </c>
      <c r="O168" s="67">
        <v>15</v>
      </c>
      <c r="P168" s="67">
        <v>15</v>
      </c>
      <c r="Q168" s="67">
        <v>15</v>
      </c>
      <c r="R168" s="67">
        <v>15</v>
      </c>
      <c r="S168" s="67">
        <v>15</v>
      </c>
      <c r="T168" s="67">
        <v>15</v>
      </c>
      <c r="U168" s="67">
        <v>15</v>
      </c>
      <c r="V168" s="67">
        <v>8.33</v>
      </c>
      <c r="W168" s="67">
        <v>8.33</v>
      </c>
      <c r="X168" s="67">
        <v>11.67</v>
      </c>
      <c r="Y168" s="67">
        <v>12.67</v>
      </c>
      <c r="Z168" s="67">
        <v>10.67</v>
      </c>
      <c r="AA168" s="67">
        <v>11</v>
      </c>
      <c r="AB168" s="67">
        <v>11.33</v>
      </c>
      <c r="AC168" s="67">
        <v>11.33</v>
      </c>
      <c r="AD168" s="67">
        <v>8.33</v>
      </c>
      <c r="AE168" s="67">
        <v>8.33</v>
      </c>
      <c r="AF168" s="67">
        <v>8.33</v>
      </c>
      <c r="AG168" s="67">
        <v>8.67</v>
      </c>
      <c r="AH168" s="67">
        <v>11.67</v>
      </c>
      <c r="AI168" s="67">
        <v>12.67</v>
      </c>
      <c r="AJ168" s="67">
        <v>14</v>
      </c>
      <c r="AK168" s="67">
        <v>15</v>
      </c>
      <c r="AL168" s="67">
        <v>13.33</v>
      </c>
      <c r="AM168" s="67">
        <v>13.33</v>
      </c>
      <c r="AN168" s="67">
        <v>14.33</v>
      </c>
      <c r="AO168" s="67">
        <v>16</v>
      </c>
      <c r="AP168" s="67">
        <v>17.670000000000002</v>
      </c>
      <c r="AQ168" s="67">
        <v>18</v>
      </c>
      <c r="AR168" s="67">
        <v>19</v>
      </c>
      <c r="AS168" s="67">
        <v>20.329999999999998</v>
      </c>
      <c r="AT168" s="67">
        <v>26.67</v>
      </c>
      <c r="AU168" s="67">
        <v>27.67</v>
      </c>
      <c r="AV168" s="67">
        <v>29</v>
      </c>
      <c r="AW168" s="67">
        <v>30.33</v>
      </c>
      <c r="AX168" s="67">
        <v>31</v>
      </c>
      <c r="AY168" s="67">
        <v>31.67</v>
      </c>
      <c r="AZ168" s="67">
        <v>32.67</v>
      </c>
      <c r="BA168" s="67">
        <v>33.67</v>
      </c>
      <c r="BB168" s="67">
        <v>35</v>
      </c>
      <c r="BC168" s="67">
        <v>36</v>
      </c>
      <c r="BD168" s="67">
        <v>37</v>
      </c>
      <c r="BE168" s="67">
        <v>38</v>
      </c>
      <c r="BF168" s="67">
        <v>39</v>
      </c>
      <c r="BG168" s="67">
        <v>40</v>
      </c>
      <c r="BH168" s="67">
        <v>40</v>
      </c>
      <c r="BI168" s="67">
        <v>40</v>
      </c>
      <c r="BJ168" s="67">
        <v>36.67</v>
      </c>
      <c r="BK168" s="67">
        <v>36.67</v>
      </c>
      <c r="BL168" s="67">
        <v>36.67</v>
      </c>
      <c r="BM168" s="67">
        <v>36.67</v>
      </c>
      <c r="BN168" s="67">
        <v>33.049999999999997</v>
      </c>
      <c r="BO168" s="67">
        <v>33.020000000000003</v>
      </c>
      <c r="BP168" s="67">
        <v>32.93</v>
      </c>
      <c r="BQ168" s="67">
        <v>32.86</v>
      </c>
      <c r="BR168" s="67">
        <v>32.909999999999997</v>
      </c>
      <c r="BS168" s="67">
        <v>33.090000000000003</v>
      </c>
      <c r="BT168" s="67">
        <v>33.479999999999997</v>
      </c>
      <c r="BU168" s="67">
        <v>33.69</v>
      </c>
      <c r="BV168" s="67">
        <v>30</v>
      </c>
      <c r="BW168" s="67">
        <v>29.33</v>
      </c>
      <c r="BX168" s="67">
        <v>30.33</v>
      </c>
      <c r="BY168" s="67">
        <v>29.67</v>
      </c>
      <c r="BZ168" s="67">
        <v>28.67</v>
      </c>
      <c r="CA168" s="67">
        <v>28</v>
      </c>
      <c r="CB168" s="67">
        <v>27.33</v>
      </c>
      <c r="CC168" s="67">
        <v>26.67</v>
      </c>
      <c r="CD168" s="67">
        <v>25.67</v>
      </c>
      <c r="CE168" s="67">
        <v>24.67</v>
      </c>
      <c r="CF168" s="67">
        <v>23.67</v>
      </c>
      <c r="CG168" s="67">
        <v>22.67</v>
      </c>
      <c r="CH168" s="67">
        <v>22.33</v>
      </c>
      <c r="CI168" s="67">
        <v>21.67</v>
      </c>
      <c r="CJ168" s="67">
        <v>19.329999999999998</v>
      </c>
      <c r="CK168" s="67">
        <v>18.670000000000002</v>
      </c>
      <c r="CL168" s="67">
        <v>12</v>
      </c>
      <c r="CM168" s="67">
        <v>11.33</v>
      </c>
      <c r="CN168" s="67">
        <v>11.33</v>
      </c>
      <c r="CO168" s="67">
        <v>10.67</v>
      </c>
      <c r="CP168" s="67">
        <v>10.67</v>
      </c>
      <c r="CQ168" s="67">
        <v>10.33</v>
      </c>
      <c r="CR168" s="67">
        <v>10.33</v>
      </c>
      <c r="CS168" s="67">
        <v>10</v>
      </c>
    </row>
    <row r="169" spans="1:97">
      <c r="A169" s="66">
        <v>44729</v>
      </c>
      <c r="B169" s="67">
        <v>15.33</v>
      </c>
      <c r="C169" s="67">
        <v>15</v>
      </c>
      <c r="D169" s="67">
        <v>14.67</v>
      </c>
      <c r="E169" s="67">
        <v>14.33</v>
      </c>
      <c r="F169" s="67">
        <v>14</v>
      </c>
      <c r="G169" s="67">
        <v>13.67</v>
      </c>
      <c r="H169" s="67">
        <v>13.33</v>
      </c>
      <c r="I169" s="67">
        <v>13.33</v>
      </c>
      <c r="J169" s="67">
        <v>12.67</v>
      </c>
      <c r="K169" s="67">
        <v>12</v>
      </c>
      <c r="L169" s="67">
        <v>10.67</v>
      </c>
      <c r="M169" s="67">
        <v>10</v>
      </c>
      <c r="N169" s="67">
        <v>7.33</v>
      </c>
      <c r="O169" s="67">
        <v>7.33</v>
      </c>
      <c r="P169" s="67">
        <v>7.33</v>
      </c>
      <c r="Q169" s="67">
        <v>7.33</v>
      </c>
      <c r="R169" s="67">
        <v>7.33</v>
      </c>
      <c r="S169" s="67">
        <v>7.33</v>
      </c>
      <c r="T169" s="67">
        <v>7.33</v>
      </c>
      <c r="U169" s="67">
        <v>7.33</v>
      </c>
      <c r="V169" s="67">
        <v>7.33</v>
      </c>
      <c r="W169" s="67">
        <v>7.33</v>
      </c>
      <c r="X169" s="67">
        <v>7.33</v>
      </c>
      <c r="Y169" s="67">
        <v>7.33</v>
      </c>
      <c r="Z169" s="67">
        <v>7.33</v>
      </c>
      <c r="AA169" s="67">
        <v>7.33</v>
      </c>
      <c r="AB169" s="67">
        <v>7.33</v>
      </c>
      <c r="AC169" s="67">
        <v>7.33</v>
      </c>
      <c r="AD169" s="67">
        <v>7.33</v>
      </c>
      <c r="AE169" s="67">
        <v>7.33</v>
      </c>
      <c r="AF169" s="67">
        <v>7.33</v>
      </c>
      <c r="AG169" s="67">
        <v>7.33</v>
      </c>
      <c r="AH169" s="67">
        <v>7.33</v>
      </c>
      <c r="AI169" s="67">
        <v>7.33</v>
      </c>
      <c r="AJ169" s="67">
        <v>7.33</v>
      </c>
      <c r="AK169" s="67">
        <v>7.33</v>
      </c>
      <c r="AL169" s="67">
        <v>7.33</v>
      </c>
      <c r="AM169" s="67">
        <v>7.33</v>
      </c>
      <c r="AN169" s="67">
        <v>7.67</v>
      </c>
      <c r="AO169" s="67">
        <v>7.67</v>
      </c>
      <c r="AP169" s="67">
        <v>7.67</v>
      </c>
      <c r="AQ169" s="67">
        <v>7.67</v>
      </c>
      <c r="AR169" s="67">
        <v>8</v>
      </c>
      <c r="AS169" s="67">
        <v>8.33</v>
      </c>
      <c r="AT169" s="67">
        <v>8.67</v>
      </c>
      <c r="AU169" s="67">
        <v>9.33</v>
      </c>
      <c r="AV169" s="67">
        <v>12.67</v>
      </c>
      <c r="AW169" s="67">
        <v>13.33</v>
      </c>
      <c r="AX169" s="67">
        <v>14</v>
      </c>
      <c r="AY169" s="67">
        <v>14.67</v>
      </c>
      <c r="AZ169" s="67">
        <v>14.67</v>
      </c>
      <c r="BA169" s="67">
        <v>15.33</v>
      </c>
      <c r="BB169" s="67">
        <v>15.67</v>
      </c>
      <c r="BC169" s="67">
        <v>16</v>
      </c>
      <c r="BD169" s="67">
        <v>16.670000000000002</v>
      </c>
      <c r="BE169" s="67">
        <v>18</v>
      </c>
      <c r="BF169" s="67">
        <v>24</v>
      </c>
      <c r="BG169" s="67">
        <v>24.67</v>
      </c>
      <c r="BH169" s="67">
        <v>25.33</v>
      </c>
      <c r="BI169" s="67">
        <v>26</v>
      </c>
      <c r="BJ169" s="67">
        <v>24.33</v>
      </c>
      <c r="BK169" s="67">
        <v>24.67</v>
      </c>
      <c r="BL169" s="67">
        <v>25.67</v>
      </c>
      <c r="BM169" s="67">
        <v>26</v>
      </c>
      <c r="BN169" s="67">
        <v>25.33</v>
      </c>
      <c r="BO169" s="67">
        <v>25.33</v>
      </c>
      <c r="BP169" s="67">
        <v>29.33</v>
      </c>
      <c r="BQ169" s="67">
        <v>29.33</v>
      </c>
      <c r="BR169" s="67">
        <v>29.33</v>
      </c>
      <c r="BS169" s="67">
        <v>29.33</v>
      </c>
      <c r="BT169" s="67">
        <v>29.33</v>
      </c>
      <c r="BU169" s="67">
        <v>29.33</v>
      </c>
      <c r="BV169" s="67">
        <v>22</v>
      </c>
      <c r="BW169" s="67">
        <v>21.67</v>
      </c>
      <c r="BX169" s="67">
        <v>15.33</v>
      </c>
      <c r="BY169" s="67">
        <v>15</v>
      </c>
      <c r="BZ169" s="67">
        <v>14.67</v>
      </c>
      <c r="CA169" s="67">
        <v>14.33</v>
      </c>
      <c r="CB169" s="67">
        <v>12</v>
      </c>
      <c r="CC169" s="67">
        <v>11.33</v>
      </c>
      <c r="CD169" s="67">
        <v>7.33</v>
      </c>
      <c r="CE169" s="67">
        <v>7.33</v>
      </c>
      <c r="CF169" s="67">
        <v>7.33</v>
      </c>
      <c r="CG169" s="67">
        <v>7.33</v>
      </c>
      <c r="CH169" s="67">
        <v>7.33</v>
      </c>
      <c r="CI169" s="67">
        <v>7.33</v>
      </c>
      <c r="CJ169" s="67">
        <v>7.33</v>
      </c>
      <c r="CK169" s="67">
        <v>7.33</v>
      </c>
      <c r="CL169" s="67">
        <v>11</v>
      </c>
      <c r="CM169" s="67">
        <v>10.67</v>
      </c>
      <c r="CN169" s="67">
        <v>10</v>
      </c>
      <c r="CO169" s="67">
        <v>9</v>
      </c>
      <c r="CP169" s="67">
        <v>15</v>
      </c>
      <c r="CQ169" s="67">
        <v>14.67</v>
      </c>
      <c r="CR169" s="67">
        <v>14.33</v>
      </c>
      <c r="CS169" s="67">
        <v>14</v>
      </c>
    </row>
    <row r="170" spans="1:97">
      <c r="A170" s="66">
        <v>44730</v>
      </c>
      <c r="B170" s="67">
        <v>15.33</v>
      </c>
      <c r="C170" s="67">
        <v>15</v>
      </c>
      <c r="D170" s="67">
        <v>15</v>
      </c>
      <c r="E170" s="67">
        <v>14.67</v>
      </c>
      <c r="F170" s="67">
        <v>14</v>
      </c>
      <c r="G170" s="67">
        <v>13.33</v>
      </c>
      <c r="H170" s="67">
        <v>11.67</v>
      </c>
      <c r="I170" s="67">
        <v>11</v>
      </c>
      <c r="J170" s="67">
        <v>10.33</v>
      </c>
      <c r="K170" s="67">
        <v>10</v>
      </c>
      <c r="L170" s="67">
        <v>9.67</v>
      </c>
      <c r="M170" s="67">
        <v>9.33</v>
      </c>
      <c r="N170" s="67">
        <v>9</v>
      </c>
      <c r="O170" s="67">
        <v>8.67</v>
      </c>
      <c r="P170" s="67">
        <v>8.33</v>
      </c>
      <c r="Q170" s="67">
        <v>8.33</v>
      </c>
      <c r="R170" s="67">
        <v>8.33</v>
      </c>
      <c r="S170" s="67">
        <v>8.33</v>
      </c>
      <c r="T170" s="67">
        <v>8.33</v>
      </c>
      <c r="U170" s="67">
        <v>8.33</v>
      </c>
      <c r="V170" s="67">
        <v>8.33</v>
      </c>
      <c r="W170" s="67">
        <v>8.33</v>
      </c>
      <c r="X170" s="67">
        <v>8.33</v>
      </c>
      <c r="Y170" s="67">
        <v>8.33</v>
      </c>
      <c r="Z170" s="67">
        <v>7.33</v>
      </c>
      <c r="AA170" s="67">
        <v>7.33</v>
      </c>
      <c r="AB170" s="67">
        <v>7.33</v>
      </c>
      <c r="AC170" s="67">
        <v>7.33</v>
      </c>
      <c r="AD170" s="67">
        <v>7.33</v>
      </c>
      <c r="AE170" s="67">
        <v>7.33</v>
      </c>
      <c r="AF170" s="67">
        <v>7.33</v>
      </c>
      <c r="AG170" s="67">
        <v>7.33</v>
      </c>
      <c r="AH170" s="67">
        <v>7.33</v>
      </c>
      <c r="AI170" s="67">
        <v>7.67</v>
      </c>
      <c r="AJ170" s="67">
        <v>8.33</v>
      </c>
      <c r="AK170" s="67">
        <v>9.33</v>
      </c>
      <c r="AL170" s="67">
        <v>8.33</v>
      </c>
      <c r="AM170" s="67">
        <v>8.33</v>
      </c>
      <c r="AN170" s="67">
        <v>8.33</v>
      </c>
      <c r="AO170" s="67">
        <v>8.33</v>
      </c>
      <c r="AP170" s="67">
        <v>8.33</v>
      </c>
      <c r="AQ170" s="67">
        <v>8.33</v>
      </c>
      <c r="AR170" s="67">
        <v>8.33</v>
      </c>
      <c r="AS170" s="67">
        <v>8.33</v>
      </c>
      <c r="AT170" s="67">
        <v>8.33</v>
      </c>
      <c r="AU170" s="67">
        <v>9</v>
      </c>
      <c r="AV170" s="67">
        <v>10.33</v>
      </c>
      <c r="AW170" s="67">
        <v>11.67</v>
      </c>
      <c r="AX170" s="67">
        <v>13</v>
      </c>
      <c r="AY170" s="67">
        <v>15</v>
      </c>
      <c r="AZ170" s="67">
        <v>20</v>
      </c>
      <c r="BA170" s="67">
        <v>20.67</v>
      </c>
      <c r="BB170" s="67">
        <v>21</v>
      </c>
      <c r="BC170" s="67">
        <v>22.67</v>
      </c>
      <c r="BD170" s="67">
        <v>23.67</v>
      </c>
      <c r="BE170" s="67">
        <v>24.33</v>
      </c>
      <c r="BF170" s="67">
        <v>21.67</v>
      </c>
      <c r="BG170" s="67">
        <v>22.33</v>
      </c>
      <c r="BH170" s="67">
        <v>23.33</v>
      </c>
      <c r="BI170" s="67">
        <v>23.67</v>
      </c>
      <c r="BJ170" s="67">
        <v>19.670000000000002</v>
      </c>
      <c r="BK170" s="67">
        <v>19.670000000000002</v>
      </c>
      <c r="BL170" s="67">
        <v>19.329999999999998</v>
      </c>
      <c r="BM170" s="67">
        <v>19.329999999999998</v>
      </c>
      <c r="BN170" s="67">
        <v>19</v>
      </c>
      <c r="BO170" s="67">
        <v>18.670000000000002</v>
      </c>
      <c r="BP170" s="67">
        <v>18.329999999999998</v>
      </c>
      <c r="BQ170" s="67">
        <v>18</v>
      </c>
      <c r="BR170" s="67">
        <v>17.329999999999998</v>
      </c>
      <c r="BS170" s="67">
        <v>16.670000000000002</v>
      </c>
      <c r="BT170" s="67">
        <v>21</v>
      </c>
      <c r="BU170" s="67">
        <v>20.329999999999998</v>
      </c>
      <c r="BV170" s="67">
        <v>22.67</v>
      </c>
      <c r="BW170" s="67">
        <v>21.67</v>
      </c>
      <c r="BX170" s="67">
        <v>21.33</v>
      </c>
      <c r="BY170" s="67">
        <v>20.329999999999998</v>
      </c>
      <c r="BZ170" s="67">
        <v>19.670000000000002</v>
      </c>
      <c r="CA170" s="67">
        <v>18.670000000000002</v>
      </c>
      <c r="CB170" s="67">
        <v>22.67</v>
      </c>
      <c r="CC170" s="67">
        <v>21.33</v>
      </c>
      <c r="CD170" s="67">
        <v>20.67</v>
      </c>
      <c r="CE170" s="67">
        <v>20</v>
      </c>
      <c r="CF170" s="67">
        <v>23.33</v>
      </c>
      <c r="CG170" s="67">
        <v>22.67</v>
      </c>
      <c r="CH170" s="67">
        <v>22</v>
      </c>
      <c r="CI170" s="67">
        <v>21.33</v>
      </c>
      <c r="CJ170" s="67">
        <v>18.670000000000002</v>
      </c>
      <c r="CK170" s="67">
        <v>18</v>
      </c>
      <c r="CL170" s="67">
        <v>17.329999999999998</v>
      </c>
      <c r="CM170" s="67">
        <v>16</v>
      </c>
      <c r="CN170" s="67">
        <v>15</v>
      </c>
      <c r="CO170" s="67">
        <v>14</v>
      </c>
      <c r="CP170" s="67">
        <v>13.33</v>
      </c>
      <c r="CQ170" s="67">
        <v>13.33</v>
      </c>
      <c r="CR170" s="67">
        <v>13.33</v>
      </c>
      <c r="CS170" s="67">
        <v>13.33</v>
      </c>
    </row>
    <row r="171" spans="1:97">
      <c r="A171" s="66">
        <v>44731</v>
      </c>
      <c r="B171" s="67">
        <v>16</v>
      </c>
      <c r="C171" s="67">
        <v>16</v>
      </c>
      <c r="D171" s="67">
        <v>16</v>
      </c>
      <c r="E171" s="67">
        <v>16</v>
      </c>
      <c r="F171" s="67">
        <v>16</v>
      </c>
      <c r="G171" s="67">
        <v>15.67</v>
      </c>
      <c r="H171" s="67">
        <v>13.33</v>
      </c>
      <c r="I171" s="67">
        <v>12.67</v>
      </c>
      <c r="J171" s="67">
        <v>12</v>
      </c>
      <c r="K171" s="67">
        <v>11.67</v>
      </c>
      <c r="L171" s="67">
        <v>10</v>
      </c>
      <c r="M171" s="67">
        <v>9.33</v>
      </c>
      <c r="N171" s="67">
        <v>11.67</v>
      </c>
      <c r="O171" s="67">
        <v>11.67</v>
      </c>
      <c r="P171" s="67">
        <v>11.67</v>
      </c>
      <c r="Q171" s="67">
        <v>11.67</v>
      </c>
      <c r="R171" s="67">
        <v>11.67</v>
      </c>
      <c r="S171" s="67">
        <v>11.67</v>
      </c>
      <c r="T171" s="67">
        <v>11.67</v>
      </c>
      <c r="U171" s="67">
        <v>12</v>
      </c>
      <c r="V171" s="67">
        <v>12</v>
      </c>
      <c r="W171" s="67">
        <v>12</v>
      </c>
      <c r="X171" s="67">
        <v>12</v>
      </c>
      <c r="Y171" s="67">
        <v>12.33</v>
      </c>
      <c r="Z171" s="67">
        <v>12.67</v>
      </c>
      <c r="AA171" s="67">
        <v>13</v>
      </c>
      <c r="AB171" s="67">
        <v>13.33</v>
      </c>
      <c r="AC171" s="67">
        <v>14.67</v>
      </c>
      <c r="AD171" s="67">
        <v>11.33</v>
      </c>
      <c r="AE171" s="67">
        <v>11.67</v>
      </c>
      <c r="AF171" s="67">
        <v>12</v>
      </c>
      <c r="AG171" s="67">
        <v>12.67</v>
      </c>
      <c r="AH171" s="67">
        <v>13.33</v>
      </c>
      <c r="AI171" s="67">
        <v>14</v>
      </c>
      <c r="AJ171" s="67">
        <v>11.67</v>
      </c>
      <c r="AK171" s="67">
        <v>11.67</v>
      </c>
      <c r="AL171" s="67">
        <v>13.33</v>
      </c>
      <c r="AM171" s="67">
        <v>14.33</v>
      </c>
      <c r="AN171" s="67">
        <v>16</v>
      </c>
      <c r="AO171" s="67">
        <v>17.670000000000002</v>
      </c>
      <c r="AP171" s="67">
        <v>20.329999999999998</v>
      </c>
      <c r="AQ171" s="67">
        <v>22.33</v>
      </c>
      <c r="AR171" s="67">
        <v>25</v>
      </c>
      <c r="AS171" s="67">
        <v>27</v>
      </c>
      <c r="AT171" s="67">
        <v>28.33</v>
      </c>
      <c r="AU171" s="67">
        <v>29.67</v>
      </c>
      <c r="AV171" s="67">
        <v>30.67</v>
      </c>
      <c r="AW171" s="67">
        <v>31.67</v>
      </c>
      <c r="AX171" s="67">
        <v>32.67</v>
      </c>
      <c r="AY171" s="67">
        <v>32.67</v>
      </c>
      <c r="AZ171" s="67">
        <v>33</v>
      </c>
      <c r="BA171" s="67">
        <v>33.33</v>
      </c>
      <c r="BB171" s="67">
        <v>34.33</v>
      </c>
      <c r="BC171" s="67">
        <v>36</v>
      </c>
      <c r="BD171" s="67">
        <v>37</v>
      </c>
      <c r="BE171" s="67">
        <v>38.33</v>
      </c>
      <c r="BF171" s="67">
        <v>38.33</v>
      </c>
      <c r="BG171" s="67">
        <v>38.33</v>
      </c>
      <c r="BH171" s="67">
        <v>38.33</v>
      </c>
      <c r="BI171" s="67">
        <v>38.33</v>
      </c>
      <c r="BJ171" s="67">
        <v>38.33</v>
      </c>
      <c r="BK171" s="67">
        <v>38.33</v>
      </c>
      <c r="BL171" s="67">
        <v>38.33</v>
      </c>
      <c r="BM171" s="67">
        <v>38.33</v>
      </c>
      <c r="BN171" s="67">
        <v>38.33</v>
      </c>
      <c r="BO171" s="67">
        <v>38.33</v>
      </c>
      <c r="BP171" s="67">
        <v>38.33</v>
      </c>
      <c r="BQ171" s="67">
        <v>38.33</v>
      </c>
      <c r="BR171" s="67">
        <v>37.090000000000003</v>
      </c>
      <c r="BS171" s="67">
        <v>36.94</v>
      </c>
      <c r="BT171" s="67">
        <v>37.380000000000003</v>
      </c>
      <c r="BU171" s="67">
        <v>37.549999999999997</v>
      </c>
      <c r="BV171" s="67">
        <v>35.840000000000003</v>
      </c>
      <c r="BW171" s="67">
        <v>35.299999999999997</v>
      </c>
      <c r="BX171" s="67">
        <v>34.5</v>
      </c>
      <c r="BY171" s="67">
        <v>33.909999999999997</v>
      </c>
      <c r="BZ171" s="67">
        <v>33.479999999999997</v>
      </c>
      <c r="CA171" s="67">
        <v>33.24</v>
      </c>
      <c r="CB171" s="67">
        <v>32.54</v>
      </c>
      <c r="CC171" s="67">
        <v>31.38</v>
      </c>
      <c r="CD171" s="67">
        <v>32.96</v>
      </c>
      <c r="CE171" s="67">
        <v>31.31</v>
      </c>
      <c r="CF171" s="67">
        <v>29.78</v>
      </c>
      <c r="CG171" s="67">
        <v>29.33</v>
      </c>
      <c r="CH171" s="67">
        <v>28.48</v>
      </c>
      <c r="CI171" s="67">
        <v>28.35</v>
      </c>
      <c r="CJ171" s="67">
        <v>28.9</v>
      </c>
      <c r="CK171" s="67">
        <v>27.58</v>
      </c>
      <c r="CL171" s="67">
        <v>26.33</v>
      </c>
      <c r="CM171" s="67">
        <v>27.08</v>
      </c>
      <c r="CN171" s="67">
        <v>26.04</v>
      </c>
      <c r="CO171" s="67">
        <v>26.53</v>
      </c>
      <c r="CP171" s="67">
        <v>26.2</v>
      </c>
      <c r="CQ171" s="67">
        <v>26.21</v>
      </c>
      <c r="CR171" s="67">
        <v>28.38</v>
      </c>
      <c r="CS171" s="67">
        <v>26.03</v>
      </c>
    </row>
    <row r="172" spans="1:97">
      <c r="A172" s="66">
        <v>44732</v>
      </c>
      <c r="B172" s="67">
        <v>23.33</v>
      </c>
      <c r="C172" s="67">
        <v>23.33</v>
      </c>
      <c r="D172" s="67">
        <v>23.33</v>
      </c>
      <c r="E172" s="67">
        <v>23.33</v>
      </c>
      <c r="F172" s="67">
        <v>23.67</v>
      </c>
      <c r="G172" s="67">
        <v>24</v>
      </c>
      <c r="H172" s="67">
        <v>21.67</v>
      </c>
      <c r="I172" s="67">
        <v>21.67</v>
      </c>
      <c r="J172" s="67">
        <v>21.67</v>
      </c>
      <c r="K172" s="67">
        <v>21.67</v>
      </c>
      <c r="L172" s="67">
        <v>21.67</v>
      </c>
      <c r="M172" s="67">
        <v>21.67</v>
      </c>
      <c r="N172" s="67">
        <v>21.67</v>
      </c>
      <c r="O172" s="67">
        <v>22</v>
      </c>
      <c r="P172" s="67">
        <v>22</v>
      </c>
      <c r="Q172" s="67">
        <v>22</v>
      </c>
      <c r="R172" s="67">
        <v>22</v>
      </c>
      <c r="S172" s="67">
        <v>22</v>
      </c>
      <c r="T172" s="67">
        <v>22.33</v>
      </c>
      <c r="U172" s="67">
        <v>22.67</v>
      </c>
      <c r="V172" s="67">
        <v>23</v>
      </c>
      <c r="W172" s="67">
        <v>23.33</v>
      </c>
      <c r="X172" s="67">
        <v>23.67</v>
      </c>
      <c r="Y172" s="67">
        <v>24.33</v>
      </c>
      <c r="Z172" s="67">
        <v>24.67</v>
      </c>
      <c r="AA172" s="67">
        <v>25</v>
      </c>
      <c r="AB172" s="67">
        <v>25.33</v>
      </c>
      <c r="AC172" s="67">
        <v>25.67</v>
      </c>
      <c r="AD172" s="67">
        <v>26</v>
      </c>
      <c r="AE172" s="67">
        <v>26.67</v>
      </c>
      <c r="AF172" s="67">
        <v>24</v>
      </c>
      <c r="AG172" s="67">
        <v>24.67</v>
      </c>
      <c r="AH172" s="67">
        <v>25.33</v>
      </c>
      <c r="AI172" s="67">
        <v>26</v>
      </c>
      <c r="AJ172" s="67">
        <v>21.67</v>
      </c>
      <c r="AK172" s="67">
        <v>21.67</v>
      </c>
      <c r="AL172" s="67">
        <v>21.67</v>
      </c>
      <c r="AM172" s="67">
        <v>21.67</v>
      </c>
      <c r="AN172" s="67">
        <v>23</v>
      </c>
      <c r="AO172" s="67">
        <v>24.33</v>
      </c>
      <c r="AP172" s="67">
        <v>36</v>
      </c>
      <c r="AQ172" s="67">
        <v>36</v>
      </c>
      <c r="AR172" s="67">
        <v>36</v>
      </c>
      <c r="AS172" s="67">
        <v>36</v>
      </c>
      <c r="AT172" s="67">
        <v>36</v>
      </c>
      <c r="AU172" s="67">
        <v>36</v>
      </c>
      <c r="AV172" s="67">
        <v>36</v>
      </c>
      <c r="AW172" s="67">
        <v>36</v>
      </c>
      <c r="AX172" s="67">
        <v>40</v>
      </c>
      <c r="AY172" s="67">
        <v>40</v>
      </c>
      <c r="AZ172" s="67">
        <v>40</v>
      </c>
      <c r="BA172" s="67">
        <v>40</v>
      </c>
      <c r="BB172" s="67">
        <v>40</v>
      </c>
      <c r="BC172" s="67">
        <v>40</v>
      </c>
      <c r="BD172" s="67">
        <v>40</v>
      </c>
      <c r="BE172" s="67">
        <v>40</v>
      </c>
      <c r="BF172" s="67">
        <v>40</v>
      </c>
      <c r="BG172" s="67">
        <v>40</v>
      </c>
      <c r="BH172" s="67">
        <v>40</v>
      </c>
      <c r="BI172" s="67">
        <v>40</v>
      </c>
      <c r="BJ172" s="67">
        <v>40</v>
      </c>
      <c r="BK172" s="67">
        <v>40</v>
      </c>
      <c r="BL172" s="67">
        <v>40</v>
      </c>
      <c r="BM172" s="67">
        <v>40</v>
      </c>
      <c r="BN172" s="67">
        <v>40</v>
      </c>
      <c r="BO172" s="67">
        <v>40</v>
      </c>
      <c r="BP172" s="67">
        <v>40</v>
      </c>
      <c r="BQ172" s="67">
        <v>40</v>
      </c>
      <c r="BR172" s="67">
        <v>40</v>
      </c>
      <c r="BS172" s="67">
        <v>40</v>
      </c>
      <c r="BT172" s="67">
        <v>40</v>
      </c>
      <c r="BU172" s="67">
        <v>40</v>
      </c>
      <c r="BV172" s="67">
        <v>40</v>
      </c>
      <c r="BW172" s="67">
        <v>40</v>
      </c>
      <c r="BX172" s="67">
        <v>40</v>
      </c>
      <c r="BY172" s="67">
        <v>40</v>
      </c>
      <c r="BZ172" s="67">
        <v>40</v>
      </c>
      <c r="CA172" s="67">
        <v>40</v>
      </c>
      <c r="CB172" s="67">
        <v>40</v>
      </c>
      <c r="CC172" s="67">
        <v>40</v>
      </c>
      <c r="CD172" s="67">
        <v>40</v>
      </c>
      <c r="CE172" s="67">
        <v>40</v>
      </c>
      <c r="CF172" s="67">
        <v>39.33</v>
      </c>
      <c r="CG172" s="67">
        <v>38.67</v>
      </c>
      <c r="CH172" s="67">
        <v>38.33</v>
      </c>
      <c r="CI172" s="67">
        <v>37</v>
      </c>
      <c r="CJ172" s="67">
        <v>36.67</v>
      </c>
      <c r="CK172" s="67">
        <v>36.33</v>
      </c>
      <c r="CL172" s="67">
        <v>36.33</v>
      </c>
      <c r="CM172" s="67">
        <v>36</v>
      </c>
      <c r="CN172" s="67">
        <v>35</v>
      </c>
      <c r="CO172" s="67">
        <v>33.33</v>
      </c>
      <c r="CP172" s="67">
        <v>31</v>
      </c>
      <c r="CQ172" s="67">
        <v>29</v>
      </c>
      <c r="CR172" s="67">
        <v>28</v>
      </c>
      <c r="CS172" s="67">
        <v>27.33</v>
      </c>
    </row>
    <row r="173" spans="1:97">
      <c r="A173" s="66">
        <v>44733</v>
      </c>
      <c r="B173" s="67">
        <v>34</v>
      </c>
      <c r="C173" s="67">
        <v>34.33</v>
      </c>
      <c r="D173" s="67">
        <v>34.67</v>
      </c>
      <c r="E173" s="67">
        <v>35</v>
      </c>
      <c r="F173" s="67">
        <v>30</v>
      </c>
      <c r="G173" s="67">
        <v>30.67</v>
      </c>
      <c r="H173" s="67">
        <v>22.67</v>
      </c>
      <c r="I173" s="67">
        <v>23</v>
      </c>
      <c r="J173" s="67">
        <v>23.33</v>
      </c>
      <c r="K173" s="67">
        <v>24</v>
      </c>
      <c r="L173" s="67">
        <v>28.33</v>
      </c>
      <c r="M173" s="67">
        <v>28.67</v>
      </c>
      <c r="N173" s="67">
        <v>29</v>
      </c>
      <c r="O173" s="67">
        <v>29.33</v>
      </c>
      <c r="P173" s="67">
        <v>35</v>
      </c>
      <c r="Q173" s="67">
        <v>35</v>
      </c>
      <c r="R173" s="67">
        <v>35</v>
      </c>
      <c r="S173" s="67">
        <v>35</v>
      </c>
      <c r="T173" s="67">
        <v>35.33</v>
      </c>
      <c r="U173" s="67">
        <v>36</v>
      </c>
      <c r="V173" s="67">
        <v>36.67</v>
      </c>
      <c r="W173" s="67">
        <v>36.67</v>
      </c>
      <c r="X173" s="67">
        <v>36.67</v>
      </c>
      <c r="Y173" s="67">
        <v>36.67</v>
      </c>
      <c r="Z173" s="67">
        <v>36.67</v>
      </c>
      <c r="AA173" s="67">
        <v>36.67</v>
      </c>
      <c r="AB173" s="67">
        <v>30.67</v>
      </c>
      <c r="AC173" s="67">
        <v>31</v>
      </c>
      <c r="AD173" s="67">
        <v>31.33</v>
      </c>
      <c r="AE173" s="67">
        <v>31.67</v>
      </c>
      <c r="AF173" s="67">
        <v>32</v>
      </c>
      <c r="AG173" s="67">
        <v>32.33</v>
      </c>
      <c r="AH173" s="67">
        <v>32.67</v>
      </c>
      <c r="AI173" s="67">
        <v>32.67</v>
      </c>
      <c r="AJ173" s="67">
        <v>33</v>
      </c>
      <c r="AK173" s="67">
        <v>33.33</v>
      </c>
      <c r="AL173" s="67">
        <v>36</v>
      </c>
      <c r="AM173" s="67">
        <v>36</v>
      </c>
      <c r="AN173" s="67">
        <v>36</v>
      </c>
      <c r="AO173" s="67">
        <v>36</v>
      </c>
      <c r="AP173" s="67">
        <v>41</v>
      </c>
      <c r="AQ173" s="67">
        <v>41</v>
      </c>
      <c r="AR173" s="67">
        <v>41</v>
      </c>
      <c r="AS173" s="67">
        <v>41</v>
      </c>
      <c r="AT173" s="67">
        <v>41</v>
      </c>
      <c r="AU173" s="67">
        <v>41</v>
      </c>
      <c r="AV173" s="67">
        <v>41</v>
      </c>
      <c r="AW173" s="67">
        <v>41</v>
      </c>
      <c r="AX173" s="67">
        <v>42.67</v>
      </c>
      <c r="AY173" s="67">
        <v>42.67</v>
      </c>
      <c r="AZ173" s="67">
        <v>42.67</v>
      </c>
      <c r="BA173" s="67">
        <v>42.67</v>
      </c>
      <c r="BB173" s="67">
        <v>42.67</v>
      </c>
      <c r="BC173" s="67">
        <v>42.67</v>
      </c>
      <c r="BD173" s="67">
        <v>42.67</v>
      </c>
      <c r="BE173" s="67">
        <v>42.67</v>
      </c>
      <c r="BF173" s="67">
        <v>42.67</v>
      </c>
      <c r="BG173" s="67">
        <v>42.67</v>
      </c>
      <c r="BH173" s="67">
        <v>42.67</v>
      </c>
      <c r="BI173" s="67">
        <v>42.67</v>
      </c>
      <c r="BJ173" s="67">
        <v>42.67</v>
      </c>
      <c r="BK173" s="67">
        <v>42.67</v>
      </c>
      <c r="BL173" s="67">
        <v>42.67</v>
      </c>
      <c r="BM173" s="67">
        <v>42.67</v>
      </c>
      <c r="BN173" s="67">
        <v>42.67</v>
      </c>
      <c r="BO173" s="67">
        <v>42.67</v>
      </c>
      <c r="BP173" s="67">
        <v>42.33</v>
      </c>
      <c r="BQ173" s="67">
        <v>42</v>
      </c>
      <c r="BR173" s="67">
        <v>43</v>
      </c>
      <c r="BS173" s="67">
        <v>42.67</v>
      </c>
      <c r="BT173" s="67">
        <v>42.67</v>
      </c>
      <c r="BU173" s="67">
        <v>42.33</v>
      </c>
      <c r="BV173" s="67">
        <v>42.33</v>
      </c>
      <c r="BW173" s="67">
        <v>42.33</v>
      </c>
      <c r="BX173" s="67">
        <v>42.33</v>
      </c>
      <c r="BY173" s="67">
        <v>42.33</v>
      </c>
      <c r="BZ173" s="67">
        <v>42.33</v>
      </c>
      <c r="CA173" s="67">
        <v>42</v>
      </c>
      <c r="CB173" s="67">
        <v>41.67</v>
      </c>
      <c r="CC173" s="67">
        <v>40.67</v>
      </c>
      <c r="CD173" s="67">
        <v>40</v>
      </c>
      <c r="CE173" s="67">
        <v>39.67</v>
      </c>
      <c r="CF173" s="67">
        <v>40</v>
      </c>
      <c r="CG173" s="67">
        <v>40</v>
      </c>
      <c r="CH173" s="67">
        <v>40</v>
      </c>
      <c r="CI173" s="67">
        <v>40</v>
      </c>
      <c r="CJ173" s="67">
        <v>40</v>
      </c>
      <c r="CK173" s="67">
        <v>40</v>
      </c>
      <c r="CL173" s="67">
        <v>39.33</v>
      </c>
      <c r="CM173" s="67">
        <v>38.33</v>
      </c>
      <c r="CN173" s="67">
        <v>37</v>
      </c>
      <c r="CO173" s="67">
        <v>36</v>
      </c>
      <c r="CP173" s="67">
        <v>34.67</v>
      </c>
      <c r="CQ173" s="67">
        <v>34.33</v>
      </c>
      <c r="CR173" s="67">
        <v>36</v>
      </c>
      <c r="CS173" s="67">
        <v>36.67</v>
      </c>
    </row>
    <row r="174" spans="1:97">
      <c r="A174" s="66">
        <v>44734</v>
      </c>
      <c r="B174" s="67">
        <v>38.33</v>
      </c>
      <c r="C174" s="67">
        <v>38.33</v>
      </c>
      <c r="D174" s="67">
        <v>38.33</v>
      </c>
      <c r="E174" s="67">
        <v>39</v>
      </c>
      <c r="F174" s="67">
        <v>39.33</v>
      </c>
      <c r="G174" s="67">
        <v>40</v>
      </c>
      <c r="H174" s="67">
        <v>32.33</v>
      </c>
      <c r="I174" s="67">
        <v>32.33</v>
      </c>
      <c r="J174" s="67">
        <v>32.33</v>
      </c>
      <c r="K174" s="67">
        <v>32.67</v>
      </c>
      <c r="L174" s="67">
        <v>32.33</v>
      </c>
      <c r="M174" s="67">
        <v>32.33</v>
      </c>
      <c r="N174" s="67">
        <v>32.33</v>
      </c>
      <c r="O174" s="67">
        <v>32.67</v>
      </c>
      <c r="P174" s="67">
        <v>30</v>
      </c>
      <c r="Q174" s="67">
        <v>30</v>
      </c>
      <c r="R174" s="67">
        <v>30</v>
      </c>
      <c r="S174" s="67">
        <v>30.33</v>
      </c>
      <c r="T174" s="67">
        <v>30.67</v>
      </c>
      <c r="U174" s="67">
        <v>31.33</v>
      </c>
      <c r="V174" s="67">
        <v>32</v>
      </c>
      <c r="W174" s="67">
        <v>32.67</v>
      </c>
      <c r="X174" s="67">
        <v>33.33</v>
      </c>
      <c r="Y174" s="67">
        <v>34</v>
      </c>
      <c r="Z174" s="67">
        <v>30</v>
      </c>
      <c r="AA174" s="67">
        <v>30</v>
      </c>
      <c r="AB174" s="67">
        <v>30</v>
      </c>
      <c r="AC174" s="67">
        <v>31</v>
      </c>
      <c r="AD174" s="67">
        <v>32</v>
      </c>
      <c r="AE174" s="67">
        <v>33</v>
      </c>
      <c r="AF174" s="67">
        <v>34.33</v>
      </c>
      <c r="AG174" s="67">
        <v>36</v>
      </c>
      <c r="AH174" s="67">
        <v>36.67</v>
      </c>
      <c r="AI174" s="67">
        <v>37.67</v>
      </c>
      <c r="AJ174" s="67">
        <v>38.33</v>
      </c>
      <c r="AK174" s="67">
        <v>38.33</v>
      </c>
      <c r="AL174" s="67">
        <v>38.33</v>
      </c>
      <c r="AM174" s="67">
        <v>38.33</v>
      </c>
      <c r="AN174" s="67">
        <v>38.33</v>
      </c>
      <c r="AO174" s="67">
        <v>38.33</v>
      </c>
      <c r="AP174" s="67">
        <v>38.33</v>
      </c>
      <c r="AQ174" s="67">
        <v>38.33</v>
      </c>
      <c r="AR174" s="67">
        <v>38.33</v>
      </c>
      <c r="AS174" s="67">
        <v>38.33</v>
      </c>
      <c r="AT174" s="67">
        <v>38.33</v>
      </c>
      <c r="AU174" s="67">
        <v>38.33</v>
      </c>
      <c r="AV174" s="67">
        <v>38.33</v>
      </c>
      <c r="AW174" s="67">
        <v>38.33</v>
      </c>
      <c r="AX174" s="67">
        <v>30</v>
      </c>
      <c r="AY174" s="67">
        <v>30</v>
      </c>
      <c r="AZ174" s="67">
        <v>30</v>
      </c>
      <c r="BA174" s="67">
        <v>30</v>
      </c>
      <c r="BB174" s="67">
        <v>27.33</v>
      </c>
      <c r="BC174" s="67">
        <v>27.67</v>
      </c>
      <c r="BD174" s="67">
        <v>28</v>
      </c>
      <c r="BE174" s="67">
        <v>28.33</v>
      </c>
      <c r="BF174" s="67">
        <v>28.33</v>
      </c>
      <c r="BG174" s="67">
        <v>28.67</v>
      </c>
      <c r="BH174" s="67">
        <v>29</v>
      </c>
      <c r="BI174" s="67">
        <v>29.33</v>
      </c>
      <c r="BJ174" s="67">
        <v>29.67</v>
      </c>
      <c r="BK174" s="67">
        <v>30</v>
      </c>
      <c r="BL174" s="67">
        <v>30</v>
      </c>
      <c r="BM174" s="67">
        <v>30</v>
      </c>
      <c r="BN174" s="67">
        <v>34.33</v>
      </c>
      <c r="BO174" s="67">
        <v>34.67</v>
      </c>
      <c r="BP174" s="67">
        <v>35</v>
      </c>
      <c r="BQ174" s="67">
        <v>35.33</v>
      </c>
      <c r="BR174" s="67">
        <v>35.67</v>
      </c>
      <c r="BS174" s="67">
        <v>35.67</v>
      </c>
      <c r="BT174" s="67">
        <v>32</v>
      </c>
      <c r="BU174" s="67">
        <v>32.33</v>
      </c>
      <c r="BV174" s="67">
        <v>33</v>
      </c>
      <c r="BW174" s="67">
        <v>32.67</v>
      </c>
      <c r="BX174" s="67">
        <v>32.33</v>
      </c>
      <c r="BY174" s="67">
        <v>32</v>
      </c>
      <c r="BZ174" s="67">
        <v>31.33</v>
      </c>
      <c r="CA174" s="67">
        <v>30.67</v>
      </c>
      <c r="CB174" s="67">
        <v>30.33</v>
      </c>
      <c r="CC174" s="67">
        <v>29.67</v>
      </c>
      <c r="CD174" s="67">
        <v>23.33</v>
      </c>
      <c r="CE174" s="67">
        <v>22.67</v>
      </c>
      <c r="CF174" s="67">
        <v>22</v>
      </c>
      <c r="CG174" s="67">
        <v>21.67</v>
      </c>
      <c r="CH174" s="67">
        <v>20.329999999999998</v>
      </c>
      <c r="CI174" s="67">
        <v>19.670000000000002</v>
      </c>
      <c r="CJ174" s="67">
        <v>19.329999999999998</v>
      </c>
      <c r="CK174" s="67">
        <v>19</v>
      </c>
      <c r="CL174" s="67">
        <v>18.670000000000002</v>
      </c>
      <c r="CM174" s="67">
        <v>18.329999999999998</v>
      </c>
      <c r="CN174" s="67">
        <v>18.329999999999998</v>
      </c>
      <c r="CO174" s="67">
        <v>18</v>
      </c>
      <c r="CP174" s="67">
        <v>17.670000000000002</v>
      </c>
      <c r="CQ174" s="67">
        <v>17.670000000000002</v>
      </c>
      <c r="CR174" s="67">
        <v>17.670000000000002</v>
      </c>
      <c r="CS174" s="67">
        <v>17.329999999999998</v>
      </c>
    </row>
    <row r="175" spans="1:97">
      <c r="A175" s="66">
        <v>44735</v>
      </c>
      <c r="B175" s="67">
        <v>18.329999999999998</v>
      </c>
      <c r="C175" s="67">
        <v>18.03</v>
      </c>
      <c r="D175" s="67">
        <v>17.73</v>
      </c>
      <c r="E175" s="67">
        <v>17.53</v>
      </c>
      <c r="F175" s="67">
        <v>16.53</v>
      </c>
      <c r="G175" s="67">
        <v>15.87</v>
      </c>
      <c r="H175" s="67">
        <v>15.1</v>
      </c>
      <c r="I175" s="67">
        <v>14.3</v>
      </c>
      <c r="J175" s="67">
        <v>15.1</v>
      </c>
      <c r="K175" s="67">
        <v>14.43</v>
      </c>
      <c r="L175" s="67">
        <v>14</v>
      </c>
      <c r="M175" s="67">
        <v>14</v>
      </c>
      <c r="N175" s="67">
        <v>13.87</v>
      </c>
      <c r="O175" s="67">
        <v>13.73</v>
      </c>
      <c r="P175" s="67">
        <v>13.7</v>
      </c>
      <c r="Q175" s="67">
        <v>13.3</v>
      </c>
      <c r="R175" s="67">
        <v>12.67</v>
      </c>
      <c r="S175" s="67">
        <v>12.57</v>
      </c>
      <c r="T175" s="67">
        <v>12.23</v>
      </c>
      <c r="U175" s="67">
        <v>11.77</v>
      </c>
      <c r="V175" s="67">
        <v>11.07</v>
      </c>
      <c r="W175" s="67">
        <v>10.53</v>
      </c>
      <c r="X175" s="67">
        <v>10.5</v>
      </c>
      <c r="Y175" s="67">
        <v>10.5</v>
      </c>
      <c r="Z175" s="67">
        <v>10.5</v>
      </c>
      <c r="AA175" s="67">
        <v>10.5</v>
      </c>
      <c r="AB175" s="67">
        <v>10.5</v>
      </c>
      <c r="AC175" s="67">
        <v>10.5</v>
      </c>
      <c r="AD175" s="67">
        <v>10.5</v>
      </c>
      <c r="AE175" s="67">
        <v>10.5</v>
      </c>
      <c r="AF175" s="67">
        <v>10.5</v>
      </c>
      <c r="AG175" s="67">
        <v>10.5</v>
      </c>
      <c r="AH175" s="67">
        <v>7.33</v>
      </c>
      <c r="AI175" s="67">
        <v>7.33</v>
      </c>
      <c r="AJ175" s="67">
        <v>7.33</v>
      </c>
      <c r="AK175" s="67">
        <v>7.33</v>
      </c>
      <c r="AL175" s="67">
        <v>6.67</v>
      </c>
      <c r="AM175" s="67">
        <v>6.67</v>
      </c>
      <c r="AN175" s="67">
        <v>6.67</v>
      </c>
      <c r="AO175" s="67">
        <v>6.67</v>
      </c>
      <c r="AP175" s="67">
        <v>6.67</v>
      </c>
      <c r="AQ175" s="67">
        <v>6.67</v>
      </c>
      <c r="AR175" s="67">
        <v>6.67</v>
      </c>
      <c r="AS175" s="67">
        <v>6.67</v>
      </c>
      <c r="AT175" s="67">
        <v>6.67</v>
      </c>
      <c r="AU175" s="67">
        <v>6.67</v>
      </c>
      <c r="AV175" s="67">
        <v>6.67</v>
      </c>
      <c r="AW175" s="67">
        <v>6.67</v>
      </c>
      <c r="AX175" s="67">
        <v>6.67</v>
      </c>
      <c r="AY175" s="67">
        <v>6.67</v>
      </c>
      <c r="AZ175" s="67">
        <v>7.33</v>
      </c>
      <c r="BA175" s="67">
        <v>8</v>
      </c>
      <c r="BB175" s="67">
        <v>8.67</v>
      </c>
      <c r="BC175" s="67">
        <v>9.33</v>
      </c>
      <c r="BD175" s="67">
        <v>10</v>
      </c>
      <c r="BE175" s="67">
        <v>11</v>
      </c>
      <c r="BF175" s="67">
        <v>12</v>
      </c>
      <c r="BG175" s="67">
        <v>13</v>
      </c>
      <c r="BH175" s="67">
        <v>14</v>
      </c>
      <c r="BI175" s="67">
        <v>15</v>
      </c>
      <c r="BJ175" s="67">
        <v>10.67</v>
      </c>
      <c r="BK175" s="67">
        <v>11</v>
      </c>
      <c r="BL175" s="67">
        <v>11.67</v>
      </c>
      <c r="BM175" s="67">
        <v>12.33</v>
      </c>
      <c r="BN175" s="67">
        <v>13.33</v>
      </c>
      <c r="BO175" s="67">
        <v>15</v>
      </c>
      <c r="BP175" s="67">
        <v>16.329999999999998</v>
      </c>
      <c r="BQ175" s="67">
        <v>18</v>
      </c>
      <c r="BR175" s="67">
        <v>19.329999999999998</v>
      </c>
      <c r="BS175" s="67">
        <v>20.67</v>
      </c>
      <c r="BT175" s="67">
        <v>16.670000000000002</v>
      </c>
      <c r="BU175" s="67">
        <v>17</v>
      </c>
      <c r="BV175" s="67">
        <v>17.329999999999998</v>
      </c>
      <c r="BW175" s="67">
        <v>17.329999999999998</v>
      </c>
      <c r="BX175" s="67">
        <v>17.329999999999998</v>
      </c>
      <c r="BY175" s="67">
        <v>17.670000000000002</v>
      </c>
      <c r="BZ175" s="67">
        <v>21.67</v>
      </c>
      <c r="CA175" s="67">
        <v>21.33</v>
      </c>
      <c r="CB175" s="67">
        <v>21</v>
      </c>
      <c r="CC175" s="67">
        <v>20.67</v>
      </c>
      <c r="CD175" s="67">
        <v>21.67</v>
      </c>
      <c r="CE175" s="67">
        <v>21.67</v>
      </c>
      <c r="CF175" s="67">
        <v>21.33</v>
      </c>
      <c r="CG175" s="67">
        <v>20.67</v>
      </c>
      <c r="CH175" s="67">
        <v>20</v>
      </c>
      <c r="CI175" s="67">
        <v>19.329999999999998</v>
      </c>
      <c r="CJ175" s="67">
        <v>18.329999999999998</v>
      </c>
      <c r="CK175" s="67">
        <v>17.670000000000002</v>
      </c>
      <c r="CL175" s="67">
        <v>16.670000000000002</v>
      </c>
      <c r="CM175" s="67">
        <v>15</v>
      </c>
      <c r="CN175" s="67">
        <v>13.33</v>
      </c>
      <c r="CO175" s="67">
        <v>12.67</v>
      </c>
      <c r="CP175" s="67">
        <v>12.67</v>
      </c>
      <c r="CQ175" s="67">
        <v>12.33</v>
      </c>
      <c r="CR175" s="67">
        <v>12</v>
      </c>
      <c r="CS175" s="67">
        <v>12</v>
      </c>
    </row>
    <row r="176" spans="1:97">
      <c r="A176" s="66">
        <v>44736</v>
      </c>
      <c r="B176" s="67">
        <v>10.33</v>
      </c>
      <c r="C176" s="67">
        <v>10.33</v>
      </c>
      <c r="D176" s="67">
        <v>10</v>
      </c>
      <c r="E176" s="67">
        <v>10.33</v>
      </c>
      <c r="F176" s="67">
        <v>10</v>
      </c>
      <c r="G176" s="67">
        <v>9.67</v>
      </c>
      <c r="H176" s="67">
        <v>7.33</v>
      </c>
      <c r="I176" s="67">
        <v>7.33</v>
      </c>
      <c r="J176" s="67">
        <v>10.67</v>
      </c>
      <c r="K176" s="67">
        <v>11.33</v>
      </c>
      <c r="L176" s="67">
        <v>15</v>
      </c>
      <c r="M176" s="67">
        <v>15.33</v>
      </c>
      <c r="N176" s="67">
        <v>12.67</v>
      </c>
      <c r="O176" s="67">
        <v>13</v>
      </c>
      <c r="P176" s="67">
        <v>13</v>
      </c>
      <c r="Q176" s="67">
        <v>13</v>
      </c>
      <c r="R176" s="67">
        <v>13</v>
      </c>
      <c r="S176" s="67">
        <v>13</v>
      </c>
      <c r="T176" s="67">
        <v>7.33</v>
      </c>
      <c r="U176" s="67">
        <v>7.33</v>
      </c>
      <c r="V176" s="67">
        <v>7.33</v>
      </c>
      <c r="W176" s="67">
        <v>7.33</v>
      </c>
      <c r="X176" s="67">
        <v>7.33</v>
      </c>
      <c r="Y176" s="67">
        <v>7.33</v>
      </c>
      <c r="Z176" s="67">
        <v>7.33</v>
      </c>
      <c r="AA176" s="67">
        <v>7.33</v>
      </c>
      <c r="AB176" s="67">
        <v>7.33</v>
      </c>
      <c r="AC176" s="67">
        <v>7.33</v>
      </c>
      <c r="AD176" s="67">
        <v>8.67</v>
      </c>
      <c r="AE176" s="67">
        <v>8.33</v>
      </c>
      <c r="AF176" s="67">
        <v>8</v>
      </c>
      <c r="AG176" s="67">
        <v>7.67</v>
      </c>
      <c r="AH176" s="67">
        <v>7.33</v>
      </c>
      <c r="AI176" s="67">
        <v>7</v>
      </c>
      <c r="AJ176" s="67">
        <v>6.67</v>
      </c>
      <c r="AK176" s="67">
        <v>6.67</v>
      </c>
      <c r="AL176" s="67">
        <v>6.67</v>
      </c>
      <c r="AM176" s="67">
        <v>6.67</v>
      </c>
      <c r="AN176" s="67">
        <v>6.67</v>
      </c>
      <c r="AO176" s="67">
        <v>6.67</v>
      </c>
      <c r="AP176" s="67">
        <v>6.67</v>
      </c>
      <c r="AQ176" s="67">
        <v>6.67</v>
      </c>
      <c r="AR176" s="67">
        <v>6.67</v>
      </c>
      <c r="AS176" s="67">
        <v>6.67</v>
      </c>
      <c r="AT176" s="67">
        <v>6.67</v>
      </c>
      <c r="AU176" s="67">
        <v>6.67</v>
      </c>
      <c r="AV176" s="67">
        <v>6.67</v>
      </c>
      <c r="AW176" s="67">
        <v>6.67</v>
      </c>
      <c r="AX176" s="67">
        <v>6.67</v>
      </c>
      <c r="AY176" s="67">
        <v>6.67</v>
      </c>
      <c r="AZ176" s="67">
        <v>6.67</v>
      </c>
      <c r="BA176" s="67">
        <v>7</v>
      </c>
      <c r="BB176" s="67">
        <v>7.33</v>
      </c>
      <c r="BC176" s="67">
        <v>7.67</v>
      </c>
      <c r="BD176" s="67">
        <v>8</v>
      </c>
      <c r="BE176" s="67">
        <v>8.33</v>
      </c>
      <c r="BF176" s="67">
        <v>9</v>
      </c>
      <c r="BG176" s="67">
        <v>9.67</v>
      </c>
      <c r="BH176" s="67">
        <v>10.67</v>
      </c>
      <c r="BI176" s="67">
        <v>11.33</v>
      </c>
      <c r="BJ176" s="67">
        <v>13.33</v>
      </c>
      <c r="BK176" s="67">
        <v>14.33</v>
      </c>
      <c r="BL176" s="67">
        <v>14.41</v>
      </c>
      <c r="BM176" s="67">
        <v>15.09</v>
      </c>
      <c r="BN176" s="67">
        <v>16.25</v>
      </c>
      <c r="BO176" s="67">
        <v>18.260000000000002</v>
      </c>
      <c r="BP176" s="67">
        <v>19.72</v>
      </c>
      <c r="BQ176" s="67">
        <v>21.09</v>
      </c>
      <c r="BR176" s="67">
        <v>22.75</v>
      </c>
      <c r="BS176" s="67">
        <v>24.74</v>
      </c>
      <c r="BT176" s="67">
        <v>26.43</v>
      </c>
      <c r="BU176" s="67">
        <v>27.71</v>
      </c>
      <c r="BV176" s="67">
        <v>29.16</v>
      </c>
      <c r="BW176" s="67">
        <v>29.15</v>
      </c>
      <c r="BX176" s="67">
        <v>29.15</v>
      </c>
      <c r="BY176" s="67">
        <v>29.15</v>
      </c>
      <c r="BZ176" s="67">
        <v>29.24</v>
      </c>
      <c r="CA176" s="67">
        <v>29.38</v>
      </c>
      <c r="CB176" s="67">
        <v>29.36</v>
      </c>
      <c r="CC176" s="67">
        <v>29.13</v>
      </c>
      <c r="CD176" s="67">
        <v>29.33</v>
      </c>
      <c r="CE176" s="67">
        <v>29</v>
      </c>
      <c r="CF176" s="67">
        <v>28.33</v>
      </c>
      <c r="CG176" s="67">
        <v>27.67</v>
      </c>
      <c r="CH176" s="67">
        <v>26.67</v>
      </c>
      <c r="CI176" s="67">
        <v>25.67</v>
      </c>
      <c r="CJ176" s="67">
        <v>24</v>
      </c>
      <c r="CK176" s="67">
        <v>23</v>
      </c>
      <c r="CL176" s="67">
        <v>26</v>
      </c>
      <c r="CM176" s="67">
        <v>25.67</v>
      </c>
      <c r="CN176" s="67">
        <v>25</v>
      </c>
      <c r="CO176" s="67">
        <v>23.67</v>
      </c>
      <c r="CP176" s="67">
        <v>22.67</v>
      </c>
      <c r="CQ176" s="67">
        <v>22.33</v>
      </c>
      <c r="CR176" s="67">
        <v>21.67</v>
      </c>
      <c r="CS176" s="67">
        <v>21.33</v>
      </c>
    </row>
    <row r="177" spans="1:865">
      <c r="A177" s="66">
        <v>44737</v>
      </c>
      <c r="B177" s="67">
        <v>22</v>
      </c>
      <c r="C177" s="67">
        <v>22</v>
      </c>
      <c r="D177" s="67">
        <v>21.67</v>
      </c>
      <c r="E177" s="67">
        <v>21.67</v>
      </c>
      <c r="F177" s="67">
        <v>21.33</v>
      </c>
      <c r="G177" s="67">
        <v>21</v>
      </c>
      <c r="H177" s="67">
        <v>16</v>
      </c>
      <c r="I177" s="67">
        <v>15.33</v>
      </c>
      <c r="J177" s="67">
        <v>15.67</v>
      </c>
      <c r="K177" s="67">
        <v>15.67</v>
      </c>
      <c r="L177" s="67">
        <v>15.33</v>
      </c>
      <c r="M177" s="67">
        <v>15</v>
      </c>
      <c r="N177" s="67">
        <v>18.329999999999998</v>
      </c>
      <c r="O177" s="67">
        <v>18</v>
      </c>
      <c r="P177" s="67">
        <v>17.670000000000002</v>
      </c>
      <c r="Q177" s="67">
        <v>17.329999999999998</v>
      </c>
      <c r="R177" s="67">
        <v>16.670000000000002</v>
      </c>
      <c r="S177" s="67">
        <v>16</v>
      </c>
      <c r="T177" s="67">
        <v>19.329999999999998</v>
      </c>
      <c r="U177" s="67">
        <v>18.329999999999998</v>
      </c>
      <c r="V177" s="67">
        <v>18</v>
      </c>
      <c r="W177" s="67">
        <v>17.670000000000002</v>
      </c>
      <c r="X177" s="67">
        <v>16.670000000000002</v>
      </c>
      <c r="Y177" s="67">
        <v>16</v>
      </c>
      <c r="Z177" s="67">
        <v>15.33</v>
      </c>
      <c r="AA177" s="67">
        <v>15</v>
      </c>
      <c r="AB177" s="67">
        <v>14</v>
      </c>
      <c r="AC177" s="67">
        <v>13.33</v>
      </c>
      <c r="AD177" s="67">
        <v>12.67</v>
      </c>
      <c r="AE177" s="67">
        <v>12</v>
      </c>
      <c r="AF177" s="67">
        <v>11.67</v>
      </c>
      <c r="AG177" s="67">
        <v>10.67</v>
      </c>
      <c r="AH177" s="67">
        <v>12.33</v>
      </c>
      <c r="AI177" s="67">
        <v>12</v>
      </c>
      <c r="AJ177" s="67">
        <v>12</v>
      </c>
      <c r="AK177" s="67">
        <v>12</v>
      </c>
      <c r="AL177" s="67">
        <v>11</v>
      </c>
      <c r="AM177" s="67">
        <v>10.67</v>
      </c>
      <c r="AN177" s="67">
        <v>10</v>
      </c>
      <c r="AO177" s="67">
        <v>10</v>
      </c>
      <c r="AP177" s="67">
        <v>10</v>
      </c>
      <c r="AQ177" s="67">
        <v>10</v>
      </c>
      <c r="AR177" s="67">
        <v>10</v>
      </c>
      <c r="AS177" s="67">
        <v>10</v>
      </c>
      <c r="AT177" s="67">
        <v>10</v>
      </c>
      <c r="AU177" s="67">
        <v>10</v>
      </c>
      <c r="AV177" s="67">
        <v>8.67</v>
      </c>
      <c r="AW177" s="67">
        <v>8.67</v>
      </c>
      <c r="AX177" s="67">
        <v>8.67</v>
      </c>
      <c r="AY177" s="67">
        <v>8.67</v>
      </c>
      <c r="AZ177" s="67">
        <v>8.67</v>
      </c>
      <c r="BA177" s="67">
        <v>8.67</v>
      </c>
      <c r="BB177" s="67">
        <v>8.67</v>
      </c>
      <c r="BC177" s="67">
        <v>8.67</v>
      </c>
      <c r="BD177" s="67">
        <v>8.67</v>
      </c>
      <c r="BE177" s="67">
        <v>8.67</v>
      </c>
      <c r="BF177" s="67">
        <v>8.67</v>
      </c>
      <c r="BG177" s="67">
        <v>8.67</v>
      </c>
      <c r="BH177" s="67">
        <v>8.67</v>
      </c>
      <c r="BI177" s="67">
        <v>9.33</v>
      </c>
      <c r="BJ177" s="67">
        <v>15</v>
      </c>
      <c r="BK177" s="67">
        <v>16</v>
      </c>
      <c r="BL177" s="67">
        <v>20.329999999999998</v>
      </c>
      <c r="BM177" s="67">
        <v>21</v>
      </c>
      <c r="BN177" s="67">
        <v>22.33</v>
      </c>
      <c r="BO177" s="67">
        <v>24.33</v>
      </c>
      <c r="BP177" s="67">
        <v>26</v>
      </c>
      <c r="BQ177" s="67">
        <v>28.33</v>
      </c>
      <c r="BR177" s="67">
        <v>35</v>
      </c>
      <c r="BS177" s="67">
        <v>35</v>
      </c>
      <c r="BT177" s="67">
        <v>35</v>
      </c>
      <c r="BU177" s="67">
        <v>35</v>
      </c>
      <c r="BV177" s="67">
        <v>35</v>
      </c>
      <c r="BW177" s="67">
        <v>35</v>
      </c>
      <c r="BX177" s="67">
        <v>41.67</v>
      </c>
      <c r="BY177" s="67">
        <v>41.67</v>
      </c>
      <c r="BZ177" s="67">
        <v>41.67</v>
      </c>
      <c r="CA177" s="67">
        <v>41.67</v>
      </c>
      <c r="CB177" s="67">
        <v>31.67</v>
      </c>
      <c r="CC177" s="67">
        <v>31.67</v>
      </c>
      <c r="CD177" s="67">
        <v>31</v>
      </c>
      <c r="CE177" s="67">
        <v>31</v>
      </c>
      <c r="CF177" s="67">
        <v>15</v>
      </c>
      <c r="CG177" s="67">
        <v>15</v>
      </c>
      <c r="CH177" s="67">
        <v>8.33</v>
      </c>
      <c r="CI177" s="67">
        <v>8.33</v>
      </c>
      <c r="CJ177" s="67">
        <v>27.67</v>
      </c>
      <c r="CK177" s="67">
        <v>27</v>
      </c>
      <c r="CL177" s="67">
        <v>26.33</v>
      </c>
      <c r="CM177" s="67">
        <v>25.33</v>
      </c>
      <c r="CN177" s="67">
        <v>24.33</v>
      </c>
      <c r="CO177" s="67">
        <v>23.67</v>
      </c>
      <c r="CP177" s="67">
        <v>23.33</v>
      </c>
      <c r="CQ177" s="67">
        <v>23.33</v>
      </c>
      <c r="CR177" s="67">
        <v>23.33</v>
      </c>
      <c r="CS177" s="67">
        <v>26.33</v>
      </c>
    </row>
    <row r="178" spans="1:865">
      <c r="A178" s="66">
        <v>44738</v>
      </c>
      <c r="B178" s="67">
        <v>18.329999999999998</v>
      </c>
      <c r="C178" s="67">
        <v>19</v>
      </c>
      <c r="D178" s="67">
        <v>19</v>
      </c>
      <c r="E178" s="67">
        <v>19.670000000000002</v>
      </c>
      <c r="F178" s="67">
        <v>20</v>
      </c>
      <c r="G178" s="67">
        <v>20.67</v>
      </c>
      <c r="H178" s="67">
        <v>23.33</v>
      </c>
      <c r="I178" s="67">
        <v>24.33</v>
      </c>
      <c r="J178" s="67">
        <v>24</v>
      </c>
      <c r="K178" s="67">
        <v>24</v>
      </c>
      <c r="L178" s="67">
        <v>20</v>
      </c>
      <c r="M178" s="67">
        <v>20</v>
      </c>
      <c r="N178" s="67">
        <v>17.329999999999998</v>
      </c>
      <c r="O178" s="67">
        <v>17.329999999999998</v>
      </c>
      <c r="P178" s="67">
        <v>18.670000000000002</v>
      </c>
      <c r="Q178" s="67">
        <v>18.670000000000002</v>
      </c>
      <c r="R178" s="67">
        <v>18</v>
      </c>
      <c r="S178" s="67">
        <v>16.670000000000002</v>
      </c>
      <c r="T178" s="67">
        <v>19.329999999999998</v>
      </c>
      <c r="U178" s="67">
        <v>19</v>
      </c>
      <c r="V178" s="67">
        <v>13.67</v>
      </c>
      <c r="W178" s="67">
        <v>13.33</v>
      </c>
      <c r="X178" s="67">
        <v>13</v>
      </c>
      <c r="Y178" s="67">
        <v>13</v>
      </c>
      <c r="Z178" s="67">
        <v>7.33</v>
      </c>
      <c r="AA178" s="67">
        <v>7.33</v>
      </c>
      <c r="AB178" s="67">
        <v>7.33</v>
      </c>
      <c r="AC178" s="67">
        <v>7.33</v>
      </c>
      <c r="AD178" s="67">
        <v>7.33</v>
      </c>
      <c r="AE178" s="67">
        <v>7.33</v>
      </c>
      <c r="AF178" s="67">
        <v>7.33</v>
      </c>
      <c r="AG178" s="67">
        <v>7.33</v>
      </c>
      <c r="AH178" s="67">
        <v>7.33</v>
      </c>
      <c r="AI178" s="67">
        <v>7.33</v>
      </c>
      <c r="AJ178" s="67">
        <v>7.33</v>
      </c>
      <c r="AK178" s="67">
        <v>7.33</v>
      </c>
      <c r="AL178" s="67">
        <v>7.33</v>
      </c>
      <c r="AM178" s="67">
        <v>7.33</v>
      </c>
      <c r="AN178" s="67">
        <v>7.33</v>
      </c>
      <c r="AO178" s="67">
        <v>7.33</v>
      </c>
      <c r="AP178" s="67">
        <v>7.33</v>
      </c>
      <c r="AQ178" s="67">
        <v>7.33</v>
      </c>
      <c r="AR178" s="67">
        <v>7.33</v>
      </c>
      <c r="AS178" s="67">
        <v>7.33</v>
      </c>
      <c r="AT178" s="67">
        <v>7.33</v>
      </c>
      <c r="AU178" s="67">
        <v>7.33</v>
      </c>
      <c r="AV178" s="67">
        <v>7.33</v>
      </c>
      <c r="AW178" s="67">
        <v>7.33</v>
      </c>
      <c r="AX178" s="67">
        <v>7.33</v>
      </c>
      <c r="AY178" s="67">
        <v>7.33</v>
      </c>
      <c r="AZ178" s="67">
        <v>7.33</v>
      </c>
      <c r="BA178" s="67">
        <v>7.33</v>
      </c>
      <c r="BB178" s="67">
        <v>7.33</v>
      </c>
      <c r="BC178" s="67">
        <v>7.33</v>
      </c>
      <c r="BD178" s="67">
        <v>7.33</v>
      </c>
      <c r="BE178" s="67">
        <v>7.67</v>
      </c>
      <c r="BF178" s="67">
        <v>9.33</v>
      </c>
      <c r="BG178" s="67">
        <v>12</v>
      </c>
      <c r="BH178" s="67">
        <v>11</v>
      </c>
      <c r="BI178" s="67">
        <v>12</v>
      </c>
      <c r="BJ178" s="67">
        <v>13</v>
      </c>
      <c r="BK178" s="67">
        <v>14.33</v>
      </c>
      <c r="BL178" s="67">
        <v>16</v>
      </c>
      <c r="BM178" s="67">
        <v>18</v>
      </c>
      <c r="BN178" s="67">
        <v>18</v>
      </c>
      <c r="BO178" s="67">
        <v>18</v>
      </c>
      <c r="BP178" s="67">
        <v>18.329999999999998</v>
      </c>
      <c r="BQ178" s="67">
        <v>18</v>
      </c>
      <c r="BR178" s="67">
        <v>17.329999999999998</v>
      </c>
      <c r="BS178" s="67">
        <v>17</v>
      </c>
      <c r="BT178" s="67">
        <v>17.670000000000002</v>
      </c>
      <c r="BU178" s="67">
        <v>18.670000000000002</v>
      </c>
      <c r="BV178" s="67">
        <v>19.329999999999998</v>
      </c>
      <c r="BW178" s="67">
        <v>20</v>
      </c>
      <c r="BX178" s="67">
        <v>22.67</v>
      </c>
      <c r="BY178" s="67">
        <v>22.67</v>
      </c>
      <c r="BZ178" s="67">
        <v>22.33</v>
      </c>
      <c r="CA178" s="67">
        <v>22.67</v>
      </c>
      <c r="CB178" s="67">
        <v>22.67</v>
      </c>
      <c r="CC178" s="67">
        <v>22.67</v>
      </c>
      <c r="CD178" s="67">
        <v>21.33</v>
      </c>
      <c r="CE178" s="67">
        <v>22.33</v>
      </c>
      <c r="CF178" s="67">
        <v>21.67</v>
      </c>
      <c r="CG178" s="67">
        <v>21</v>
      </c>
      <c r="CH178" s="67">
        <v>20.329999999999998</v>
      </c>
      <c r="CI178" s="67">
        <v>19.329999999999998</v>
      </c>
      <c r="CJ178" s="67">
        <v>18.329999999999998</v>
      </c>
      <c r="CK178" s="67">
        <v>17.670000000000002</v>
      </c>
      <c r="CL178" s="67">
        <v>16.329999999999998</v>
      </c>
      <c r="CM178" s="67">
        <v>16.670000000000002</v>
      </c>
      <c r="CN178" s="67">
        <v>16.670000000000002</v>
      </c>
      <c r="CO178" s="67">
        <v>16.670000000000002</v>
      </c>
      <c r="CP178" s="67">
        <v>17</v>
      </c>
      <c r="CQ178" s="67">
        <v>17</v>
      </c>
      <c r="CR178" s="67">
        <v>15.67</v>
      </c>
      <c r="CS178" s="67">
        <v>16.670000000000002</v>
      </c>
    </row>
    <row r="179" spans="1:865">
      <c r="A179" s="66">
        <v>44739</v>
      </c>
      <c r="B179" s="67">
        <v>11.67</v>
      </c>
      <c r="C179" s="67">
        <v>11.33</v>
      </c>
      <c r="D179" s="67">
        <v>11</v>
      </c>
      <c r="E179" s="67">
        <v>8.33</v>
      </c>
      <c r="F179" s="67">
        <v>8.33</v>
      </c>
      <c r="G179" s="67">
        <v>8.33</v>
      </c>
      <c r="H179" s="67">
        <v>8.33</v>
      </c>
      <c r="I179" s="67">
        <v>8.33</v>
      </c>
      <c r="J179" s="67">
        <v>20</v>
      </c>
      <c r="K179" s="67">
        <v>19.329999999999998</v>
      </c>
      <c r="L179" s="67">
        <v>9.33</v>
      </c>
      <c r="M179" s="67">
        <v>8.33</v>
      </c>
      <c r="N179" s="67">
        <v>8.33</v>
      </c>
      <c r="O179" s="67">
        <v>8.33</v>
      </c>
      <c r="P179" s="67">
        <v>8.33</v>
      </c>
      <c r="Q179" s="67">
        <v>8.33</v>
      </c>
      <c r="R179" s="67">
        <v>8</v>
      </c>
      <c r="S179" s="67">
        <v>7.67</v>
      </c>
      <c r="T179" s="67">
        <v>7.67</v>
      </c>
      <c r="U179" s="67">
        <v>7.67</v>
      </c>
      <c r="V179" s="67">
        <v>7.33</v>
      </c>
      <c r="W179" s="67">
        <v>7.33</v>
      </c>
      <c r="X179" s="67">
        <v>7.33</v>
      </c>
      <c r="Y179" s="67">
        <v>7.33</v>
      </c>
      <c r="Z179" s="67">
        <v>7.33</v>
      </c>
      <c r="AA179" s="67">
        <v>7.33</v>
      </c>
      <c r="AB179" s="67">
        <v>7.33</v>
      </c>
      <c r="AC179" s="67">
        <v>7.33</v>
      </c>
      <c r="AD179" s="67">
        <v>7.33</v>
      </c>
      <c r="AE179" s="67">
        <v>7.33</v>
      </c>
      <c r="AF179" s="67">
        <v>10.67</v>
      </c>
      <c r="AG179" s="67">
        <v>10</v>
      </c>
      <c r="AH179" s="67">
        <v>7.33</v>
      </c>
      <c r="AI179" s="67">
        <v>7.33</v>
      </c>
      <c r="AJ179" s="67">
        <v>7.33</v>
      </c>
      <c r="AK179" s="67">
        <v>7.33</v>
      </c>
      <c r="AL179" s="67">
        <v>7.33</v>
      </c>
      <c r="AM179" s="67">
        <v>7.33</v>
      </c>
      <c r="AN179" s="67">
        <v>7.33</v>
      </c>
      <c r="AO179" s="67">
        <v>7.33</v>
      </c>
      <c r="AP179" s="67">
        <v>7.33</v>
      </c>
      <c r="AQ179" s="67">
        <v>7.33</v>
      </c>
      <c r="AR179" s="67">
        <v>7.33</v>
      </c>
      <c r="AS179" s="67">
        <v>7.33</v>
      </c>
      <c r="AT179" s="67">
        <v>7.33</v>
      </c>
      <c r="AU179" s="67">
        <v>7.33</v>
      </c>
      <c r="AV179" s="67">
        <v>7.33</v>
      </c>
      <c r="AW179" s="67">
        <v>7.33</v>
      </c>
      <c r="AX179" s="67">
        <v>7.33</v>
      </c>
      <c r="AY179" s="67">
        <v>7.33</v>
      </c>
      <c r="AZ179" s="67">
        <v>6.67</v>
      </c>
      <c r="BA179" s="67">
        <v>6.67</v>
      </c>
      <c r="BB179" s="67">
        <v>6.67</v>
      </c>
      <c r="BC179" s="67">
        <v>6.67</v>
      </c>
      <c r="BD179" s="67">
        <v>6.67</v>
      </c>
      <c r="BE179" s="67">
        <v>6.67</v>
      </c>
      <c r="BF179" s="67">
        <v>6.67</v>
      </c>
      <c r="BG179" s="67">
        <v>6.67</v>
      </c>
      <c r="BH179" s="67">
        <v>6.67</v>
      </c>
      <c r="BI179" s="67">
        <v>6.67</v>
      </c>
      <c r="BJ179" s="67">
        <v>6.67</v>
      </c>
      <c r="BK179" s="67">
        <v>6.67</v>
      </c>
      <c r="BL179" s="67">
        <v>6.67</v>
      </c>
      <c r="BM179" s="67">
        <v>6.67</v>
      </c>
      <c r="BN179" s="67">
        <v>6.67</v>
      </c>
      <c r="BO179" s="67">
        <v>6.67</v>
      </c>
      <c r="BP179" s="67">
        <v>6.67</v>
      </c>
      <c r="BQ179" s="67">
        <v>6.67</v>
      </c>
      <c r="BR179" s="67">
        <v>7</v>
      </c>
      <c r="BS179" s="67">
        <v>7.67</v>
      </c>
      <c r="BT179" s="67">
        <v>8</v>
      </c>
      <c r="BU179" s="67">
        <v>8.67</v>
      </c>
      <c r="BV179" s="67">
        <v>11.33</v>
      </c>
      <c r="BW179" s="67">
        <v>12</v>
      </c>
      <c r="BX179" s="67">
        <v>16.670000000000002</v>
      </c>
      <c r="BY179" s="67">
        <v>18.329999999999998</v>
      </c>
      <c r="BZ179" s="67">
        <v>22.15</v>
      </c>
      <c r="CA179" s="67">
        <v>24.62</v>
      </c>
      <c r="CB179" s="67">
        <v>24.96</v>
      </c>
      <c r="CC179" s="67">
        <v>25.42</v>
      </c>
      <c r="CD179" s="67">
        <v>15.05</v>
      </c>
      <c r="CE179" s="67">
        <v>14.75</v>
      </c>
      <c r="CF179" s="67">
        <v>15.26</v>
      </c>
      <c r="CG179" s="67">
        <v>15.74</v>
      </c>
      <c r="CH179" s="67">
        <v>10.08</v>
      </c>
      <c r="CI179" s="67">
        <v>9.7799999999999994</v>
      </c>
      <c r="CJ179" s="67">
        <v>9.4499999999999993</v>
      </c>
      <c r="CK179" s="67">
        <v>9.16</v>
      </c>
      <c r="CL179" s="67">
        <v>9.01</v>
      </c>
      <c r="CM179" s="67">
        <v>8.83</v>
      </c>
      <c r="CN179" s="67">
        <v>8.5399999999999991</v>
      </c>
      <c r="CO179" s="67">
        <v>8.17</v>
      </c>
      <c r="CP179" s="67">
        <v>7.88</v>
      </c>
      <c r="CQ179" s="67">
        <v>7.51</v>
      </c>
      <c r="CR179" s="67">
        <v>7.51</v>
      </c>
      <c r="CS179" s="67">
        <v>7.51</v>
      </c>
    </row>
    <row r="180" spans="1:865">
      <c r="A180" s="66">
        <v>44740</v>
      </c>
      <c r="B180" s="67">
        <v>11.67</v>
      </c>
      <c r="C180" s="67">
        <v>11</v>
      </c>
      <c r="D180" s="67">
        <v>10.33</v>
      </c>
      <c r="E180" s="67">
        <v>10</v>
      </c>
      <c r="F180" s="67">
        <v>9.67</v>
      </c>
      <c r="G180" s="67">
        <v>9.33</v>
      </c>
      <c r="H180" s="67">
        <v>8</v>
      </c>
      <c r="I180" s="67">
        <v>8</v>
      </c>
      <c r="J180" s="67">
        <v>8</v>
      </c>
      <c r="K180" s="67">
        <v>8</v>
      </c>
      <c r="L180" s="67">
        <v>8</v>
      </c>
      <c r="M180" s="67">
        <v>7.67</v>
      </c>
      <c r="N180" s="67">
        <v>7.33</v>
      </c>
      <c r="O180" s="67">
        <v>7.33</v>
      </c>
      <c r="P180" s="67">
        <v>7.33</v>
      </c>
      <c r="Q180" s="67">
        <v>7.33</v>
      </c>
      <c r="R180" s="67">
        <v>7.33</v>
      </c>
      <c r="S180" s="67">
        <v>7.33</v>
      </c>
      <c r="T180" s="67">
        <v>7.33</v>
      </c>
      <c r="U180" s="67">
        <v>7.33</v>
      </c>
      <c r="V180" s="67">
        <v>7.33</v>
      </c>
      <c r="W180" s="67">
        <v>7.33</v>
      </c>
      <c r="X180" s="67">
        <v>7.33</v>
      </c>
      <c r="Y180" s="67">
        <v>7.33</v>
      </c>
      <c r="Z180" s="67">
        <v>7.33</v>
      </c>
      <c r="AA180" s="67">
        <v>7.33</v>
      </c>
      <c r="AB180" s="67">
        <v>7.33</v>
      </c>
      <c r="AC180" s="67">
        <v>7.33</v>
      </c>
      <c r="AD180" s="67">
        <v>7.33</v>
      </c>
      <c r="AE180" s="67">
        <v>7.33</v>
      </c>
      <c r="AF180" s="67">
        <v>7.33</v>
      </c>
      <c r="AG180" s="67">
        <v>7.33</v>
      </c>
      <c r="AH180" s="67">
        <v>7.33</v>
      </c>
      <c r="AI180" s="67">
        <v>7.33</v>
      </c>
      <c r="AJ180" s="67">
        <v>7.33</v>
      </c>
      <c r="AK180" s="67">
        <v>7.33</v>
      </c>
      <c r="AL180" s="67">
        <v>6.67</v>
      </c>
      <c r="AM180" s="67">
        <v>6.67</v>
      </c>
      <c r="AN180" s="67">
        <v>6.67</v>
      </c>
      <c r="AO180" s="67">
        <v>6.67</v>
      </c>
      <c r="AP180" s="67">
        <v>6.67</v>
      </c>
      <c r="AQ180" s="67">
        <v>6.67</v>
      </c>
      <c r="AR180" s="67">
        <v>6.67</v>
      </c>
      <c r="AS180" s="67">
        <v>6.67</v>
      </c>
      <c r="AT180" s="67">
        <v>6.67</v>
      </c>
      <c r="AU180" s="67">
        <v>6.67</v>
      </c>
      <c r="AV180" s="67">
        <v>6.67</v>
      </c>
      <c r="AW180" s="67">
        <v>6.67</v>
      </c>
      <c r="AX180" s="67">
        <v>6.67</v>
      </c>
      <c r="AY180" s="67">
        <v>6.67</v>
      </c>
      <c r="AZ180" s="67">
        <v>6.67</v>
      </c>
      <c r="BA180" s="67">
        <v>6.67</v>
      </c>
      <c r="BB180" s="67">
        <v>6.67</v>
      </c>
      <c r="BC180" s="67">
        <v>6.67</v>
      </c>
      <c r="BD180" s="67">
        <v>6.67</v>
      </c>
      <c r="BE180" s="67">
        <v>6.67</v>
      </c>
      <c r="BF180" s="67">
        <v>6.67</v>
      </c>
      <c r="BG180" s="67">
        <v>6.67</v>
      </c>
      <c r="BH180" s="67">
        <v>6.67</v>
      </c>
      <c r="BI180" s="67">
        <v>6.67</v>
      </c>
      <c r="BJ180" s="67">
        <v>7.67</v>
      </c>
      <c r="BK180" s="67">
        <v>8</v>
      </c>
      <c r="BL180" s="67">
        <v>10.67</v>
      </c>
      <c r="BM180" s="67">
        <v>10</v>
      </c>
      <c r="BN180" s="67">
        <v>10</v>
      </c>
      <c r="BO180" s="67">
        <v>9.67</v>
      </c>
      <c r="BP180" s="67">
        <v>9.33</v>
      </c>
      <c r="BQ180" s="67">
        <v>9</v>
      </c>
      <c r="BR180" s="67">
        <v>16.670000000000002</v>
      </c>
      <c r="BS180" s="67">
        <v>16</v>
      </c>
      <c r="BT180" s="67">
        <v>14.33</v>
      </c>
      <c r="BU180" s="67">
        <v>13.67</v>
      </c>
      <c r="BV180" s="67">
        <v>12.67</v>
      </c>
      <c r="BW180" s="67">
        <v>11.67</v>
      </c>
      <c r="BX180" s="67">
        <v>8</v>
      </c>
      <c r="BY180" s="67">
        <v>8.33</v>
      </c>
      <c r="BZ180" s="67">
        <v>8.67</v>
      </c>
      <c r="CA180" s="67">
        <v>9.33</v>
      </c>
      <c r="CB180" s="67">
        <v>7.33</v>
      </c>
      <c r="CC180" s="67">
        <v>7.33</v>
      </c>
      <c r="CD180" s="67">
        <v>7.33</v>
      </c>
      <c r="CE180" s="67">
        <v>7.33</v>
      </c>
      <c r="CF180" s="67">
        <v>7.33</v>
      </c>
      <c r="CG180" s="67">
        <v>7.33</v>
      </c>
      <c r="CH180" s="67">
        <v>7.33</v>
      </c>
      <c r="CI180" s="67">
        <v>7.33</v>
      </c>
      <c r="CJ180" s="67">
        <v>7.33</v>
      </c>
      <c r="CK180" s="67">
        <v>7.33</v>
      </c>
      <c r="CL180" s="67">
        <v>7.33</v>
      </c>
      <c r="CM180" s="67">
        <v>7.33</v>
      </c>
      <c r="CN180" s="67">
        <v>7.33</v>
      </c>
      <c r="CO180" s="67">
        <v>7.33</v>
      </c>
      <c r="CP180" s="67">
        <v>7.33</v>
      </c>
      <c r="CQ180" s="67">
        <v>7.33</v>
      </c>
      <c r="CR180" s="67">
        <v>7.33</v>
      </c>
      <c r="CS180" s="67">
        <v>7.33</v>
      </c>
    </row>
    <row r="181" spans="1:865">
      <c r="A181" s="66">
        <v>44741</v>
      </c>
      <c r="B181" s="67">
        <v>7.33</v>
      </c>
      <c r="C181" s="67">
        <v>7.33</v>
      </c>
      <c r="D181" s="67">
        <v>7.33</v>
      </c>
      <c r="E181" s="67">
        <v>7.33</v>
      </c>
      <c r="F181" s="67">
        <v>7.33</v>
      </c>
      <c r="G181" s="67">
        <v>7.33</v>
      </c>
      <c r="H181" s="67">
        <v>7.33</v>
      </c>
      <c r="I181" s="67">
        <v>7.33</v>
      </c>
      <c r="J181" s="67">
        <v>7.33</v>
      </c>
      <c r="K181" s="67">
        <v>7.33</v>
      </c>
      <c r="L181" s="67">
        <v>7.33</v>
      </c>
      <c r="M181" s="67">
        <v>7.33</v>
      </c>
      <c r="N181" s="67">
        <v>7.33</v>
      </c>
      <c r="O181" s="67">
        <v>7.33</v>
      </c>
      <c r="P181" s="67">
        <v>7.33</v>
      </c>
      <c r="Q181" s="67">
        <v>7.33</v>
      </c>
      <c r="R181" s="67">
        <v>7.33</v>
      </c>
      <c r="S181" s="67">
        <v>7.33</v>
      </c>
      <c r="T181" s="67">
        <v>7.33</v>
      </c>
      <c r="U181" s="67">
        <v>7.33</v>
      </c>
      <c r="V181" s="67">
        <v>7.33</v>
      </c>
      <c r="W181" s="67">
        <v>7.33</v>
      </c>
      <c r="X181" s="67">
        <v>7.33</v>
      </c>
      <c r="Y181" s="67">
        <v>7.33</v>
      </c>
      <c r="Z181" s="67">
        <v>7.33</v>
      </c>
      <c r="AA181" s="67">
        <v>7.33</v>
      </c>
      <c r="AB181" s="67">
        <v>7.33</v>
      </c>
      <c r="AC181" s="67">
        <v>7.33</v>
      </c>
      <c r="AD181" s="67">
        <v>7.33</v>
      </c>
      <c r="AE181" s="67">
        <v>7.33</v>
      </c>
      <c r="AF181" s="67">
        <v>7.33</v>
      </c>
      <c r="AG181" s="67">
        <v>7.33</v>
      </c>
      <c r="AH181" s="67">
        <v>7.33</v>
      </c>
      <c r="AI181" s="67">
        <v>7.33</v>
      </c>
      <c r="AJ181" s="67">
        <v>7.33</v>
      </c>
      <c r="AK181" s="67">
        <v>7.33</v>
      </c>
      <c r="AL181" s="67">
        <v>7.33</v>
      </c>
      <c r="AM181" s="67">
        <v>7.33</v>
      </c>
      <c r="AN181" s="67">
        <v>7.33</v>
      </c>
      <c r="AO181" s="67">
        <v>7.33</v>
      </c>
      <c r="AP181" s="67">
        <v>7.33</v>
      </c>
      <c r="AQ181" s="67">
        <v>7.33</v>
      </c>
      <c r="AR181" s="67">
        <v>8.33</v>
      </c>
      <c r="AS181" s="67">
        <v>8.33</v>
      </c>
      <c r="AT181" s="67">
        <v>8.67</v>
      </c>
      <c r="AU181" s="67">
        <v>8.67</v>
      </c>
      <c r="AV181" s="67">
        <v>11.33</v>
      </c>
      <c r="AW181" s="67">
        <v>12</v>
      </c>
      <c r="AX181" s="67">
        <v>13</v>
      </c>
      <c r="AY181" s="67">
        <v>13.33</v>
      </c>
      <c r="AZ181" s="67">
        <v>13.67</v>
      </c>
      <c r="BA181" s="67">
        <v>14.67</v>
      </c>
      <c r="BB181" s="67">
        <v>15.33</v>
      </c>
      <c r="BC181" s="67">
        <v>16.329999999999998</v>
      </c>
      <c r="BD181" s="67">
        <v>11.33</v>
      </c>
      <c r="BE181" s="67">
        <v>12</v>
      </c>
      <c r="BF181" s="67">
        <v>13</v>
      </c>
      <c r="BG181" s="67">
        <v>13.33</v>
      </c>
      <c r="BH181" s="67">
        <v>10.67</v>
      </c>
      <c r="BI181" s="67">
        <v>10.67</v>
      </c>
      <c r="BJ181" s="67">
        <v>10.67</v>
      </c>
      <c r="BK181" s="67">
        <v>10.67</v>
      </c>
      <c r="BL181" s="67">
        <v>11.33</v>
      </c>
      <c r="BM181" s="67">
        <v>11.33</v>
      </c>
      <c r="BN181" s="67">
        <v>14</v>
      </c>
      <c r="BO181" s="67">
        <v>14.67</v>
      </c>
      <c r="BP181" s="67">
        <v>15</v>
      </c>
      <c r="BQ181" s="67">
        <v>15</v>
      </c>
      <c r="BR181" s="67">
        <v>15.33</v>
      </c>
      <c r="BS181" s="67">
        <v>15.33</v>
      </c>
      <c r="BT181" s="67">
        <v>22</v>
      </c>
      <c r="BU181" s="67">
        <v>22.67</v>
      </c>
      <c r="BV181" s="67">
        <v>23</v>
      </c>
      <c r="BW181" s="67">
        <v>24</v>
      </c>
      <c r="BX181" s="67">
        <v>24.33</v>
      </c>
      <c r="BY181" s="67">
        <v>24.33</v>
      </c>
      <c r="BZ181" s="67">
        <v>20</v>
      </c>
      <c r="CA181" s="67">
        <v>20.67</v>
      </c>
      <c r="CB181" s="67">
        <v>21.33</v>
      </c>
      <c r="CC181" s="67">
        <v>21.67</v>
      </c>
      <c r="CD181" s="67">
        <v>20</v>
      </c>
      <c r="CE181" s="67">
        <v>20.329999999999998</v>
      </c>
      <c r="CF181" s="67">
        <v>29.67</v>
      </c>
      <c r="CG181" s="67">
        <v>29.67</v>
      </c>
      <c r="CH181" s="67">
        <v>29.67</v>
      </c>
      <c r="CI181" s="67">
        <v>29.67</v>
      </c>
      <c r="CJ181" s="67">
        <v>21.67</v>
      </c>
      <c r="CK181" s="67">
        <v>22</v>
      </c>
      <c r="CL181" s="67">
        <v>22.67</v>
      </c>
      <c r="CM181" s="67">
        <v>23.33</v>
      </c>
      <c r="CN181" s="67">
        <v>14.67</v>
      </c>
      <c r="CO181" s="67">
        <v>15</v>
      </c>
      <c r="CP181" s="67">
        <v>15.67</v>
      </c>
      <c r="CQ181" s="67">
        <v>16.329999999999998</v>
      </c>
      <c r="CR181" s="67">
        <v>17</v>
      </c>
      <c r="CS181" s="67">
        <v>17</v>
      </c>
    </row>
    <row r="182" spans="1:865">
      <c r="A182" s="66">
        <v>44742</v>
      </c>
      <c r="B182" s="67">
        <v>16.670000000000002</v>
      </c>
      <c r="C182" s="67">
        <v>17.329999999999998</v>
      </c>
      <c r="D182" s="67">
        <v>17.670000000000002</v>
      </c>
      <c r="E182" s="67">
        <v>18</v>
      </c>
      <c r="F182" s="67">
        <v>18.329999999999998</v>
      </c>
      <c r="G182" s="67">
        <v>19.329999999999998</v>
      </c>
      <c r="H182" s="67">
        <v>20</v>
      </c>
      <c r="I182" s="67">
        <v>19.329999999999998</v>
      </c>
      <c r="J182" s="67">
        <v>13.33</v>
      </c>
      <c r="K182" s="67">
        <v>13.33</v>
      </c>
      <c r="L182" s="67">
        <v>11.67</v>
      </c>
      <c r="M182" s="67">
        <v>11.67</v>
      </c>
      <c r="N182" s="67">
        <v>11.67</v>
      </c>
      <c r="O182" s="67">
        <v>11.67</v>
      </c>
      <c r="P182" s="67">
        <v>11.67</v>
      </c>
      <c r="Q182" s="67">
        <v>11.67</v>
      </c>
      <c r="R182" s="67">
        <v>8.67</v>
      </c>
      <c r="S182" s="67">
        <v>9</v>
      </c>
      <c r="T182" s="67">
        <v>9.33</v>
      </c>
      <c r="U182" s="67">
        <v>9.67</v>
      </c>
      <c r="V182" s="67">
        <v>8.33</v>
      </c>
      <c r="W182" s="67">
        <v>8.33</v>
      </c>
      <c r="X182" s="67">
        <v>7.33</v>
      </c>
      <c r="Y182" s="67">
        <v>7.33</v>
      </c>
      <c r="Z182" s="67">
        <v>7.33</v>
      </c>
      <c r="AA182" s="67">
        <v>7.33</v>
      </c>
      <c r="AB182" s="67">
        <v>7.67</v>
      </c>
      <c r="AC182" s="67">
        <v>7.67</v>
      </c>
      <c r="AD182" s="67">
        <v>8</v>
      </c>
      <c r="AE182" s="67">
        <v>8.33</v>
      </c>
      <c r="AF182" s="67">
        <v>8.33</v>
      </c>
      <c r="AG182" s="67">
        <v>8.67</v>
      </c>
      <c r="AH182" s="67">
        <v>9</v>
      </c>
      <c r="AI182" s="67">
        <v>9.33</v>
      </c>
      <c r="AJ182" s="67">
        <v>8</v>
      </c>
      <c r="AK182" s="67">
        <v>8.33</v>
      </c>
      <c r="AL182" s="67">
        <v>8.67</v>
      </c>
      <c r="AM182" s="67">
        <v>9</v>
      </c>
      <c r="AN182" s="67">
        <v>9.33</v>
      </c>
      <c r="AO182" s="67">
        <v>9.67</v>
      </c>
      <c r="AP182" s="67">
        <v>10.33</v>
      </c>
      <c r="AQ182" s="67">
        <v>11</v>
      </c>
      <c r="AR182" s="67">
        <v>11.67</v>
      </c>
      <c r="AS182" s="67">
        <v>12.33</v>
      </c>
      <c r="AT182" s="67">
        <v>13</v>
      </c>
      <c r="AU182" s="67">
        <v>13.67</v>
      </c>
      <c r="AV182" s="67">
        <v>14.33</v>
      </c>
      <c r="AW182" s="67">
        <v>15</v>
      </c>
      <c r="AX182" s="67">
        <v>15.67</v>
      </c>
      <c r="AY182" s="67">
        <v>16.329999999999998</v>
      </c>
      <c r="AZ182" s="67">
        <v>17.329999999999998</v>
      </c>
      <c r="BA182" s="67">
        <v>18.329999999999998</v>
      </c>
      <c r="BB182" s="67">
        <v>19.329999999999998</v>
      </c>
      <c r="BC182" s="67">
        <v>20</v>
      </c>
      <c r="BD182" s="67">
        <v>17.329999999999998</v>
      </c>
      <c r="BE182" s="67">
        <v>18</v>
      </c>
      <c r="BF182" s="67">
        <v>18.670000000000002</v>
      </c>
      <c r="BG182" s="67">
        <v>19.329999999999998</v>
      </c>
      <c r="BH182" s="67">
        <v>20</v>
      </c>
      <c r="BI182" s="67">
        <v>20</v>
      </c>
      <c r="BJ182" s="67">
        <v>20</v>
      </c>
      <c r="BK182" s="67">
        <v>20</v>
      </c>
      <c r="BL182" s="67">
        <v>21.67</v>
      </c>
      <c r="BM182" s="67">
        <v>21.67</v>
      </c>
      <c r="BN182" s="67">
        <v>21.67</v>
      </c>
      <c r="BO182" s="67">
        <v>21.67</v>
      </c>
      <c r="BP182" s="67">
        <v>21.67</v>
      </c>
      <c r="BQ182" s="67">
        <v>21.67</v>
      </c>
      <c r="BR182" s="67">
        <v>21.67</v>
      </c>
      <c r="BS182" s="67">
        <v>21.67</v>
      </c>
      <c r="BT182" s="67">
        <v>24.33</v>
      </c>
      <c r="BU182" s="67">
        <v>23.67</v>
      </c>
      <c r="BV182" s="67">
        <v>28.67</v>
      </c>
      <c r="BW182" s="67">
        <v>28.33</v>
      </c>
      <c r="BX182" s="67">
        <v>28</v>
      </c>
      <c r="BY182" s="67">
        <v>27.67</v>
      </c>
      <c r="BZ182" s="67">
        <v>27</v>
      </c>
      <c r="CA182" s="67">
        <v>26.67</v>
      </c>
      <c r="CB182" s="67">
        <v>22</v>
      </c>
      <c r="CC182" s="67">
        <v>21</v>
      </c>
      <c r="CD182" s="67">
        <v>20.329999999999998</v>
      </c>
      <c r="CE182" s="67">
        <v>19.670000000000002</v>
      </c>
      <c r="CF182" s="67">
        <v>19</v>
      </c>
      <c r="CG182" s="67">
        <v>18</v>
      </c>
      <c r="CH182" s="67">
        <v>17.670000000000002</v>
      </c>
      <c r="CI182" s="67">
        <v>17</v>
      </c>
      <c r="CJ182" s="67">
        <v>16.329999999999998</v>
      </c>
      <c r="CK182" s="67">
        <v>15.33</v>
      </c>
      <c r="CL182" s="67">
        <v>17.329999999999998</v>
      </c>
      <c r="CM182" s="67">
        <v>17.329999999999998</v>
      </c>
      <c r="CN182" s="67">
        <v>17.670000000000002</v>
      </c>
      <c r="CO182" s="67">
        <v>17.670000000000002</v>
      </c>
      <c r="CP182" s="67">
        <v>18</v>
      </c>
      <c r="CQ182" s="67">
        <v>18</v>
      </c>
      <c r="CR182" s="67">
        <v>18</v>
      </c>
      <c r="CS182" s="67">
        <v>18</v>
      </c>
    </row>
    <row r="183" spans="1:865">
      <c r="A183" s="66">
        <v>44743</v>
      </c>
      <c r="B183" s="67">
        <v>15</v>
      </c>
      <c r="C183" s="67">
        <v>15</v>
      </c>
      <c r="D183" s="67">
        <v>15</v>
      </c>
      <c r="E183" s="67">
        <v>15</v>
      </c>
      <c r="F183" s="67">
        <v>14.33</v>
      </c>
      <c r="G183" s="67">
        <v>14</v>
      </c>
      <c r="H183" s="67">
        <v>13.67</v>
      </c>
      <c r="I183" s="67">
        <v>13</v>
      </c>
      <c r="J183" s="67">
        <v>12.33</v>
      </c>
      <c r="K183" s="67">
        <v>12</v>
      </c>
      <c r="L183" s="67">
        <v>11.33</v>
      </c>
      <c r="M183" s="67">
        <v>11</v>
      </c>
      <c r="N183" s="67">
        <v>10.67</v>
      </c>
      <c r="O183" s="67">
        <v>10.33</v>
      </c>
      <c r="P183" s="67">
        <v>10</v>
      </c>
      <c r="Q183" s="67">
        <v>9.67</v>
      </c>
      <c r="R183" s="67">
        <v>8.33</v>
      </c>
      <c r="S183" s="67">
        <v>8</v>
      </c>
      <c r="T183" s="67">
        <v>8</v>
      </c>
      <c r="U183" s="67">
        <v>7.67</v>
      </c>
      <c r="V183" s="67">
        <v>7.67</v>
      </c>
      <c r="W183" s="67">
        <v>7.33</v>
      </c>
      <c r="X183" s="67">
        <v>8.67</v>
      </c>
      <c r="Y183" s="67">
        <v>8.33</v>
      </c>
      <c r="Z183" s="67">
        <v>6.67</v>
      </c>
      <c r="AA183" s="67">
        <v>7</v>
      </c>
      <c r="AB183" s="67">
        <v>7</v>
      </c>
      <c r="AC183" s="67">
        <v>7.33</v>
      </c>
      <c r="AD183" s="67">
        <v>7.33</v>
      </c>
      <c r="AE183" s="67">
        <v>7.33</v>
      </c>
      <c r="AF183" s="67">
        <v>7.33</v>
      </c>
      <c r="AG183" s="67">
        <v>7</v>
      </c>
      <c r="AH183" s="67">
        <v>12.67</v>
      </c>
      <c r="AI183" s="67">
        <v>12.33</v>
      </c>
      <c r="AJ183" s="67">
        <v>12</v>
      </c>
      <c r="AK183" s="67">
        <v>12</v>
      </c>
      <c r="AL183" s="67">
        <v>11.67</v>
      </c>
      <c r="AM183" s="67">
        <v>11.33</v>
      </c>
      <c r="AN183" s="67">
        <v>11.33</v>
      </c>
      <c r="AO183" s="67">
        <v>11</v>
      </c>
      <c r="AP183" s="67">
        <v>12.67</v>
      </c>
      <c r="AQ183" s="67">
        <v>12.67</v>
      </c>
      <c r="AR183" s="67">
        <v>13</v>
      </c>
      <c r="AS183" s="67">
        <v>13.33</v>
      </c>
      <c r="AT183" s="67">
        <v>14.33</v>
      </c>
      <c r="AU183" s="67">
        <v>15.33</v>
      </c>
      <c r="AV183" s="67">
        <v>16</v>
      </c>
      <c r="AW183" s="67">
        <v>17.329999999999998</v>
      </c>
      <c r="AX183" s="67">
        <v>16</v>
      </c>
      <c r="AY183" s="67">
        <v>14.67</v>
      </c>
      <c r="AZ183" s="67">
        <v>23.33</v>
      </c>
      <c r="BA183" s="67">
        <v>22.67</v>
      </c>
      <c r="BB183" s="67">
        <v>21.67</v>
      </c>
      <c r="BC183" s="67">
        <v>20</v>
      </c>
      <c r="BD183" s="67">
        <v>19.329999999999998</v>
      </c>
      <c r="BE183" s="67">
        <v>18.329999999999998</v>
      </c>
      <c r="BF183" s="67">
        <v>17.329999999999998</v>
      </c>
      <c r="BG183" s="67">
        <v>19.670000000000002</v>
      </c>
      <c r="BH183" s="67">
        <v>21</v>
      </c>
      <c r="BI183" s="67">
        <v>21.67</v>
      </c>
      <c r="BJ183" s="67">
        <v>23.33</v>
      </c>
      <c r="BK183" s="67">
        <v>24</v>
      </c>
      <c r="BL183" s="67">
        <v>29.33</v>
      </c>
      <c r="BM183" s="67">
        <v>28.67</v>
      </c>
      <c r="BN183" s="67">
        <v>28.33</v>
      </c>
      <c r="BO183" s="67">
        <v>28</v>
      </c>
      <c r="BP183" s="67">
        <v>32.33</v>
      </c>
      <c r="BQ183" s="67">
        <v>30</v>
      </c>
      <c r="BR183" s="67">
        <v>28.33</v>
      </c>
      <c r="BS183" s="67">
        <v>25</v>
      </c>
      <c r="BT183" s="67">
        <v>23.33</v>
      </c>
      <c r="BU183" s="67">
        <v>21.67</v>
      </c>
      <c r="BV183" s="67">
        <v>20</v>
      </c>
      <c r="BW183" s="67">
        <v>18.329999999999998</v>
      </c>
      <c r="BX183" s="67">
        <v>14.67</v>
      </c>
      <c r="BY183" s="67">
        <v>15</v>
      </c>
      <c r="BZ183" s="67">
        <v>10.67</v>
      </c>
      <c r="CA183" s="67">
        <v>11.33</v>
      </c>
      <c r="CB183" s="67">
        <v>11.33</v>
      </c>
      <c r="CC183" s="67">
        <v>12</v>
      </c>
      <c r="CD183" s="67">
        <v>12</v>
      </c>
      <c r="CE183" s="67">
        <v>12.67</v>
      </c>
      <c r="CF183" s="67">
        <v>12.67</v>
      </c>
      <c r="CG183" s="67">
        <v>13.33</v>
      </c>
      <c r="CH183" s="67">
        <v>13.33</v>
      </c>
      <c r="CI183" s="67">
        <v>14</v>
      </c>
      <c r="CJ183" s="67">
        <v>12</v>
      </c>
      <c r="CK183" s="67">
        <v>12</v>
      </c>
      <c r="CL183" s="67">
        <v>12.33</v>
      </c>
      <c r="CM183" s="67">
        <v>12.67</v>
      </c>
      <c r="CN183" s="67">
        <v>13</v>
      </c>
      <c r="CO183" s="67">
        <v>13</v>
      </c>
      <c r="CP183" s="67">
        <v>13</v>
      </c>
      <c r="CQ183" s="67">
        <v>13</v>
      </c>
      <c r="CR183" s="67">
        <v>13</v>
      </c>
      <c r="CS183" s="67">
        <v>13.33</v>
      </c>
    </row>
    <row r="184" spans="1:865">
      <c r="A184" s="66">
        <v>44744</v>
      </c>
      <c r="B184" s="67">
        <v>13.33</v>
      </c>
      <c r="C184" s="67">
        <v>13.33</v>
      </c>
      <c r="D184" s="67">
        <v>13.33</v>
      </c>
      <c r="E184" s="67">
        <v>9.33</v>
      </c>
      <c r="F184" s="67">
        <v>9</v>
      </c>
      <c r="G184" s="67">
        <v>9</v>
      </c>
      <c r="H184" s="67">
        <v>8.67</v>
      </c>
      <c r="I184" s="67">
        <v>8.33</v>
      </c>
      <c r="J184" s="67">
        <v>8.33</v>
      </c>
      <c r="K184" s="67">
        <v>8.33</v>
      </c>
      <c r="L184" s="67">
        <v>8.33</v>
      </c>
      <c r="M184" s="67">
        <v>8.33</v>
      </c>
      <c r="N184" s="67">
        <v>8</v>
      </c>
      <c r="O184" s="67">
        <v>7.67</v>
      </c>
      <c r="P184" s="67">
        <v>7.67</v>
      </c>
      <c r="Q184" s="67">
        <v>7.33</v>
      </c>
      <c r="R184" s="67">
        <v>7</v>
      </c>
      <c r="S184" s="67">
        <v>6.67</v>
      </c>
      <c r="T184" s="67">
        <v>6.67</v>
      </c>
      <c r="U184" s="67">
        <v>6.67</v>
      </c>
      <c r="V184" s="67">
        <v>6.67</v>
      </c>
      <c r="W184" s="67">
        <v>6.67</v>
      </c>
      <c r="X184" s="67">
        <v>6.67</v>
      </c>
      <c r="Y184" s="67">
        <v>6.67</v>
      </c>
      <c r="Z184" s="67">
        <v>6.67</v>
      </c>
      <c r="AA184" s="67">
        <v>6.67</v>
      </c>
      <c r="AB184" s="67">
        <v>6.67</v>
      </c>
      <c r="AC184" s="67">
        <v>6.67</v>
      </c>
      <c r="AD184" s="67">
        <v>6.67</v>
      </c>
      <c r="AE184" s="67">
        <v>6.67</v>
      </c>
      <c r="AF184" s="67">
        <v>6.67</v>
      </c>
      <c r="AG184" s="67">
        <v>6.67</v>
      </c>
      <c r="AH184" s="67">
        <v>6.67</v>
      </c>
      <c r="AI184" s="67">
        <v>6.67</v>
      </c>
      <c r="AJ184" s="67">
        <v>6.67</v>
      </c>
      <c r="AK184" s="67">
        <v>6.67</v>
      </c>
      <c r="AL184" s="67">
        <v>6.67</v>
      </c>
      <c r="AM184" s="67">
        <v>6.67</v>
      </c>
      <c r="AN184" s="67">
        <v>6.67</v>
      </c>
      <c r="AO184" s="67">
        <v>6.67</v>
      </c>
      <c r="AP184" s="67">
        <v>6.67</v>
      </c>
      <c r="AQ184" s="67">
        <v>6.67</v>
      </c>
      <c r="AR184" s="67">
        <v>6.67</v>
      </c>
      <c r="AS184" s="67">
        <v>6.67</v>
      </c>
      <c r="AT184" s="67">
        <v>6.67</v>
      </c>
      <c r="AU184" s="67">
        <v>6.67</v>
      </c>
      <c r="AV184" s="67">
        <v>7.33</v>
      </c>
      <c r="AW184" s="67">
        <v>8.33</v>
      </c>
      <c r="AX184" s="67">
        <v>9.33</v>
      </c>
      <c r="AY184" s="67">
        <v>10</v>
      </c>
      <c r="AZ184" s="67">
        <v>8.33</v>
      </c>
      <c r="BA184" s="67">
        <v>9</v>
      </c>
      <c r="BB184" s="67">
        <v>10</v>
      </c>
      <c r="BC184" s="67">
        <v>11</v>
      </c>
      <c r="BD184" s="67">
        <v>12.33</v>
      </c>
      <c r="BE184" s="67">
        <v>13.67</v>
      </c>
      <c r="BF184" s="67">
        <v>9.33</v>
      </c>
      <c r="BG184" s="67">
        <v>10</v>
      </c>
      <c r="BH184" s="67">
        <v>11</v>
      </c>
      <c r="BI184" s="67">
        <v>12</v>
      </c>
      <c r="BJ184" s="67">
        <v>13.33</v>
      </c>
      <c r="BK184" s="67">
        <v>15</v>
      </c>
      <c r="BL184" s="67">
        <v>17.329999999999998</v>
      </c>
      <c r="BM184" s="67">
        <v>20</v>
      </c>
      <c r="BN184" s="67">
        <v>14.33</v>
      </c>
      <c r="BO184" s="67">
        <v>17</v>
      </c>
      <c r="BP184" s="67">
        <v>26.67</v>
      </c>
      <c r="BQ184" s="67">
        <v>27.33</v>
      </c>
      <c r="BR184" s="67">
        <v>28</v>
      </c>
      <c r="BS184" s="67">
        <v>28.67</v>
      </c>
      <c r="BT184" s="67">
        <v>38.67</v>
      </c>
      <c r="BU184" s="67">
        <v>39.33</v>
      </c>
      <c r="BV184" s="67">
        <v>39.33</v>
      </c>
      <c r="BW184" s="67">
        <v>39.33</v>
      </c>
      <c r="BX184" s="67">
        <v>39.33</v>
      </c>
      <c r="BY184" s="67">
        <v>39.33</v>
      </c>
      <c r="BZ184" s="67">
        <v>39.33</v>
      </c>
      <c r="CA184" s="67">
        <v>39.33</v>
      </c>
      <c r="CB184" s="67">
        <v>39.33</v>
      </c>
      <c r="CC184" s="67">
        <v>39.67</v>
      </c>
      <c r="CD184" s="67">
        <v>24</v>
      </c>
      <c r="CE184" s="67">
        <v>24</v>
      </c>
      <c r="CF184" s="67">
        <v>24.33</v>
      </c>
      <c r="CG184" s="67">
        <v>24.33</v>
      </c>
      <c r="CH184" s="67">
        <v>30.67</v>
      </c>
      <c r="CI184" s="67">
        <v>31.33</v>
      </c>
      <c r="CJ184" s="67">
        <v>31.67</v>
      </c>
      <c r="CK184" s="67">
        <v>32.67</v>
      </c>
      <c r="CL184" s="67">
        <v>32.33</v>
      </c>
      <c r="CM184" s="67">
        <v>32</v>
      </c>
      <c r="CN184" s="67">
        <v>32.67</v>
      </c>
      <c r="CO184" s="67">
        <v>33.67</v>
      </c>
      <c r="CP184" s="67">
        <v>33.67</v>
      </c>
      <c r="CQ184" s="67">
        <v>33.67</v>
      </c>
      <c r="CR184" s="67">
        <v>32.67</v>
      </c>
      <c r="CS184" s="67">
        <v>31.67</v>
      </c>
      <c r="ACP184" s="65"/>
      <c r="ACQ184" s="65"/>
      <c r="ACR184" s="65"/>
      <c r="ACS184" s="65"/>
      <c r="ACT184" s="65"/>
      <c r="ACU184" s="65"/>
      <c r="ACV184" s="65"/>
      <c r="ACW184" s="65"/>
      <c r="ACX184" s="65"/>
      <c r="ACY184" s="65"/>
      <c r="ACZ184" s="65"/>
      <c r="ADA184" s="65"/>
      <c r="ADB184" s="65"/>
      <c r="ADC184" s="65"/>
      <c r="ADD184" s="65"/>
      <c r="ADE184" s="65"/>
      <c r="ADF184" s="65"/>
      <c r="ADG184" s="65"/>
      <c r="ADH184" s="65"/>
      <c r="ADI184" s="65"/>
      <c r="ADJ184" s="65"/>
      <c r="ADK184" s="65"/>
      <c r="ADL184" s="65"/>
      <c r="ADM184" s="65"/>
      <c r="ADN184" s="65"/>
      <c r="ADO184" s="65"/>
      <c r="ADP184" s="65"/>
      <c r="ADQ184" s="65"/>
      <c r="ADR184" s="65"/>
      <c r="ADS184" s="65"/>
      <c r="ADT184" s="65"/>
      <c r="ADU184" s="65"/>
      <c r="ADV184" s="65"/>
      <c r="ADW184" s="65"/>
      <c r="ADX184" s="65"/>
      <c r="ADY184" s="65"/>
      <c r="ADZ184" s="65"/>
      <c r="AEA184" s="65"/>
      <c r="AEB184" s="65"/>
      <c r="AEC184" s="65"/>
      <c r="AED184" s="65"/>
      <c r="AEE184" s="65"/>
      <c r="AEF184" s="65"/>
      <c r="AEG184" s="65"/>
      <c r="AEH184" s="65"/>
      <c r="AEI184" s="65"/>
      <c r="AEJ184" s="65"/>
      <c r="AEK184" s="65"/>
      <c r="AEL184" s="65"/>
      <c r="AEM184" s="65"/>
      <c r="AEN184" s="65"/>
      <c r="AEO184" s="65"/>
      <c r="AEP184" s="65"/>
      <c r="AEQ184" s="65"/>
      <c r="AER184" s="65"/>
      <c r="AES184" s="65"/>
      <c r="AET184" s="65"/>
      <c r="AEU184" s="65"/>
      <c r="AEV184" s="65"/>
      <c r="AEW184" s="65"/>
      <c r="AEX184" s="65"/>
      <c r="AEY184" s="65"/>
      <c r="AEZ184" s="65"/>
      <c r="AFA184" s="65"/>
      <c r="AFB184" s="65"/>
      <c r="AFC184" s="65"/>
      <c r="AFD184" s="65"/>
      <c r="AFE184" s="65"/>
      <c r="AFF184" s="65"/>
      <c r="AFG184" s="65"/>
      <c r="AFH184" s="65"/>
      <c r="AFI184" s="65"/>
      <c r="AFJ184" s="65"/>
      <c r="AFK184" s="65"/>
      <c r="AFL184" s="65"/>
      <c r="AFM184" s="65"/>
      <c r="AFN184" s="65"/>
      <c r="AFO184" s="65"/>
      <c r="AFP184" s="65"/>
      <c r="AFQ184" s="65"/>
      <c r="AFR184" s="65"/>
      <c r="AFS184" s="65"/>
      <c r="AFT184" s="65"/>
      <c r="AFU184" s="65"/>
      <c r="AFV184" s="65"/>
      <c r="AFW184" s="65"/>
      <c r="AFX184" s="65"/>
      <c r="AFY184" s="65"/>
      <c r="AFZ184" s="65"/>
      <c r="AGA184" s="65"/>
      <c r="AGB184" s="65"/>
      <c r="AGC184" s="65"/>
      <c r="AGD184" s="65"/>
      <c r="AGE184" s="65"/>
      <c r="AGF184" s="65"/>
      <c r="AGG184" s="65"/>
    </row>
    <row r="185" spans="1:865">
      <c r="A185" s="66">
        <v>44745</v>
      </c>
      <c r="B185" s="67">
        <v>29.33</v>
      </c>
      <c r="C185" s="67">
        <v>29</v>
      </c>
      <c r="D185" s="67">
        <v>28.33</v>
      </c>
      <c r="E185" s="67">
        <v>27.67</v>
      </c>
      <c r="F185" s="67">
        <v>27.33</v>
      </c>
      <c r="G185" s="67">
        <v>27.33</v>
      </c>
      <c r="H185" s="67">
        <v>34.33</v>
      </c>
      <c r="I185" s="67">
        <v>33</v>
      </c>
      <c r="J185" s="67">
        <v>33</v>
      </c>
      <c r="K185" s="67">
        <v>32.67</v>
      </c>
      <c r="L185" s="67">
        <v>36</v>
      </c>
      <c r="M185" s="67">
        <v>35.33</v>
      </c>
      <c r="N185" s="67">
        <v>35</v>
      </c>
      <c r="O185" s="67">
        <v>35</v>
      </c>
      <c r="P185" s="67">
        <v>37</v>
      </c>
      <c r="Q185" s="67">
        <v>37</v>
      </c>
      <c r="R185" s="67">
        <v>37</v>
      </c>
      <c r="S185" s="67">
        <v>37</v>
      </c>
      <c r="T185" s="67">
        <v>37</v>
      </c>
      <c r="U185" s="67">
        <v>36.33</v>
      </c>
      <c r="V185" s="67">
        <v>38.33</v>
      </c>
      <c r="W185" s="67">
        <v>38.33</v>
      </c>
      <c r="X185" s="67">
        <v>38.33</v>
      </c>
      <c r="Y185" s="67">
        <v>38.33</v>
      </c>
      <c r="Z185" s="67">
        <v>38.33</v>
      </c>
      <c r="AA185" s="67">
        <v>38.33</v>
      </c>
      <c r="AB185" s="67">
        <v>38.33</v>
      </c>
      <c r="AC185" s="67">
        <v>36.67</v>
      </c>
      <c r="AD185" s="67">
        <v>35</v>
      </c>
      <c r="AE185" s="67">
        <v>34.33</v>
      </c>
      <c r="AF185" s="67">
        <v>33.67</v>
      </c>
      <c r="AG185" s="67">
        <v>33</v>
      </c>
      <c r="AH185" s="67">
        <v>30</v>
      </c>
      <c r="AI185" s="67">
        <v>30</v>
      </c>
      <c r="AJ185" s="67">
        <v>30</v>
      </c>
      <c r="AK185" s="67">
        <v>30</v>
      </c>
      <c r="AL185" s="67">
        <v>33.33</v>
      </c>
      <c r="AM185" s="67">
        <v>35</v>
      </c>
      <c r="AN185" s="67">
        <v>36.67</v>
      </c>
      <c r="AO185" s="67">
        <v>38.33</v>
      </c>
      <c r="AP185" s="67">
        <v>40</v>
      </c>
      <c r="AQ185" s="67">
        <v>40</v>
      </c>
      <c r="AR185" s="67">
        <v>40</v>
      </c>
      <c r="AS185" s="67">
        <v>40</v>
      </c>
      <c r="AT185" s="67">
        <v>40</v>
      </c>
      <c r="AU185" s="67">
        <v>40</v>
      </c>
      <c r="AV185" s="67">
        <v>33.42</v>
      </c>
      <c r="AW185" s="67">
        <v>34.25</v>
      </c>
      <c r="AX185" s="67">
        <v>33.76</v>
      </c>
      <c r="AY185" s="67">
        <v>34.32</v>
      </c>
      <c r="AZ185" s="67">
        <v>34.159999999999997</v>
      </c>
      <c r="BA185" s="67">
        <v>33.78</v>
      </c>
      <c r="BB185" s="67">
        <v>33.340000000000003</v>
      </c>
      <c r="BC185" s="67">
        <v>33.44</v>
      </c>
      <c r="BD185" s="67">
        <v>37.33</v>
      </c>
      <c r="BE185" s="67">
        <v>37.33</v>
      </c>
      <c r="BF185" s="67">
        <v>37.33</v>
      </c>
      <c r="BG185" s="67">
        <v>37.33</v>
      </c>
      <c r="BH185" s="67">
        <v>37.33</v>
      </c>
      <c r="BI185" s="67">
        <v>37.33</v>
      </c>
      <c r="BJ185" s="67">
        <v>41.67</v>
      </c>
      <c r="BK185" s="67">
        <v>41.67</v>
      </c>
      <c r="BL185" s="67">
        <v>41.67</v>
      </c>
      <c r="BM185" s="67">
        <v>41.67</v>
      </c>
      <c r="BN185" s="67">
        <v>41.67</v>
      </c>
      <c r="BO185" s="67">
        <v>41.67</v>
      </c>
      <c r="BP185" s="67">
        <v>41.67</v>
      </c>
      <c r="BQ185" s="67">
        <v>41.67</v>
      </c>
      <c r="BR185" s="67">
        <v>36.67</v>
      </c>
      <c r="BS185" s="67">
        <v>36.67</v>
      </c>
      <c r="BT185" s="67">
        <v>36.67</v>
      </c>
      <c r="BU185" s="67">
        <v>36.67</v>
      </c>
      <c r="BV185" s="67">
        <v>36.67</v>
      </c>
      <c r="BW185" s="67">
        <v>36.67</v>
      </c>
      <c r="BX185" s="67">
        <v>36.67</v>
      </c>
      <c r="BY185" s="67">
        <v>36.67</v>
      </c>
      <c r="BZ185" s="67">
        <v>36.67</v>
      </c>
      <c r="CA185" s="67">
        <v>36.67</v>
      </c>
      <c r="CB185" s="67">
        <v>36.31</v>
      </c>
      <c r="CC185" s="67">
        <v>35.53</v>
      </c>
      <c r="CD185" s="67">
        <v>35.11</v>
      </c>
      <c r="CE185" s="67">
        <v>34.630000000000003</v>
      </c>
      <c r="CF185" s="67">
        <v>35</v>
      </c>
      <c r="CG185" s="67">
        <v>34.67</v>
      </c>
      <c r="CH185" s="67">
        <v>30</v>
      </c>
      <c r="CI185" s="67">
        <v>29.33</v>
      </c>
      <c r="CJ185" s="67">
        <v>28.67</v>
      </c>
      <c r="CK185" s="67">
        <v>28.33</v>
      </c>
      <c r="CL185" s="67">
        <v>26.67</v>
      </c>
      <c r="CM185" s="67">
        <v>27</v>
      </c>
      <c r="CN185" s="67">
        <v>23.33</v>
      </c>
      <c r="CO185" s="67">
        <v>24</v>
      </c>
      <c r="CP185" s="67">
        <v>24.67</v>
      </c>
      <c r="CQ185" s="67">
        <v>25.33</v>
      </c>
      <c r="CR185" s="67">
        <v>25.67</v>
      </c>
      <c r="CS185" s="67">
        <v>26</v>
      </c>
    </row>
    <row r="186" spans="1:865">
      <c r="A186" s="66">
        <v>44746</v>
      </c>
      <c r="B186" s="67">
        <v>27.33</v>
      </c>
      <c r="C186" s="67">
        <v>27.67</v>
      </c>
      <c r="D186" s="67">
        <v>28</v>
      </c>
      <c r="E186" s="67">
        <v>28</v>
      </c>
      <c r="F186" s="67">
        <v>30.33</v>
      </c>
      <c r="G186" s="67">
        <v>31</v>
      </c>
      <c r="H186" s="67">
        <v>28</v>
      </c>
      <c r="I186" s="67">
        <v>28</v>
      </c>
      <c r="J186" s="67">
        <v>28</v>
      </c>
      <c r="K186" s="67">
        <v>28</v>
      </c>
      <c r="L186" s="67">
        <v>21.33</v>
      </c>
      <c r="M186" s="67">
        <v>21</v>
      </c>
      <c r="N186" s="67">
        <v>21.33</v>
      </c>
      <c r="O186" s="67">
        <v>21.67</v>
      </c>
      <c r="P186" s="67">
        <v>21.67</v>
      </c>
      <c r="Q186" s="67">
        <v>22.33</v>
      </c>
      <c r="R186" s="67">
        <v>22.33</v>
      </c>
      <c r="S186" s="67">
        <v>21.67</v>
      </c>
      <c r="T186" s="67">
        <v>21.67</v>
      </c>
      <c r="U186" s="67">
        <v>21</v>
      </c>
      <c r="V186" s="67">
        <v>21</v>
      </c>
      <c r="W186" s="67">
        <v>20.67</v>
      </c>
      <c r="X186" s="67">
        <v>22.67</v>
      </c>
      <c r="Y186" s="67">
        <v>22.67</v>
      </c>
      <c r="Z186" s="67">
        <v>22</v>
      </c>
      <c r="AA186" s="67">
        <v>21.33</v>
      </c>
      <c r="AB186" s="67">
        <v>20.67</v>
      </c>
      <c r="AC186" s="67">
        <v>20</v>
      </c>
      <c r="AD186" s="67">
        <v>19.329999999999998</v>
      </c>
      <c r="AE186" s="67">
        <v>19.329999999999998</v>
      </c>
      <c r="AF186" s="67">
        <v>19.670000000000002</v>
      </c>
      <c r="AG186" s="67">
        <v>20</v>
      </c>
      <c r="AH186" s="67">
        <v>21</v>
      </c>
      <c r="AI186" s="67">
        <v>22.67</v>
      </c>
      <c r="AJ186" s="67">
        <v>26.67</v>
      </c>
      <c r="AK186" s="67">
        <v>27</v>
      </c>
      <c r="AL186" s="67">
        <v>27.33</v>
      </c>
      <c r="AM186" s="67">
        <v>27.67</v>
      </c>
      <c r="AN186" s="67">
        <v>28.33</v>
      </c>
      <c r="AO186" s="67">
        <v>30.33</v>
      </c>
      <c r="AP186" s="67">
        <v>31.67</v>
      </c>
      <c r="AQ186" s="67">
        <v>33</v>
      </c>
      <c r="AR186" s="67">
        <v>33.33</v>
      </c>
      <c r="AS186" s="67">
        <v>33.33</v>
      </c>
      <c r="AT186" s="67">
        <v>33.33</v>
      </c>
      <c r="AU186" s="67">
        <v>33.33</v>
      </c>
      <c r="AV186" s="67">
        <v>33.33</v>
      </c>
      <c r="AW186" s="67">
        <v>33.33</v>
      </c>
      <c r="AX186" s="67">
        <v>33.67</v>
      </c>
      <c r="AY186" s="67">
        <v>34.67</v>
      </c>
      <c r="AZ186" s="67">
        <v>35</v>
      </c>
      <c r="BA186" s="67">
        <v>35.33</v>
      </c>
      <c r="BB186" s="67">
        <v>35.33</v>
      </c>
      <c r="BC186" s="67">
        <v>36</v>
      </c>
      <c r="BD186" s="67">
        <v>36.33</v>
      </c>
      <c r="BE186" s="67">
        <v>37.33</v>
      </c>
      <c r="BF186" s="67">
        <v>38</v>
      </c>
      <c r="BG186" s="67">
        <v>37.67</v>
      </c>
      <c r="BH186" s="67">
        <v>36</v>
      </c>
      <c r="BI186" s="67">
        <v>34.67</v>
      </c>
      <c r="BJ186" s="67">
        <v>35.67</v>
      </c>
      <c r="BK186" s="67">
        <v>35</v>
      </c>
      <c r="BL186" s="67">
        <v>35.33</v>
      </c>
      <c r="BM186" s="67">
        <v>35.33</v>
      </c>
      <c r="BN186" s="67">
        <v>35.33</v>
      </c>
      <c r="BO186" s="67">
        <v>35.67</v>
      </c>
      <c r="BP186" s="67">
        <v>33.33</v>
      </c>
      <c r="BQ186" s="67">
        <v>33</v>
      </c>
      <c r="BR186" s="67">
        <v>32.67</v>
      </c>
      <c r="BS186" s="67">
        <v>32.33</v>
      </c>
      <c r="BT186" s="67">
        <v>26.67</v>
      </c>
      <c r="BU186" s="67">
        <v>26.67</v>
      </c>
      <c r="BV186" s="67">
        <v>26.67</v>
      </c>
      <c r="BW186" s="67">
        <v>26.67</v>
      </c>
      <c r="BX186" s="67">
        <v>30</v>
      </c>
      <c r="BY186" s="67">
        <v>30</v>
      </c>
      <c r="BZ186" s="67">
        <v>29.33</v>
      </c>
      <c r="CA186" s="67">
        <v>28.67</v>
      </c>
      <c r="CB186" s="67">
        <v>31</v>
      </c>
      <c r="CC186" s="67">
        <v>30.67</v>
      </c>
      <c r="CD186" s="67">
        <v>30</v>
      </c>
      <c r="CE186" s="67">
        <v>29.33</v>
      </c>
      <c r="CF186" s="67">
        <v>25</v>
      </c>
      <c r="CG186" s="67">
        <v>24</v>
      </c>
      <c r="CH186" s="67">
        <v>23.33</v>
      </c>
      <c r="CI186" s="67">
        <v>22.67</v>
      </c>
      <c r="CJ186" s="67">
        <v>22</v>
      </c>
      <c r="CK186" s="67">
        <v>21.67</v>
      </c>
      <c r="CL186" s="67">
        <v>21.33</v>
      </c>
      <c r="CM186" s="67">
        <v>22</v>
      </c>
      <c r="CN186" s="67">
        <v>22</v>
      </c>
      <c r="CO186" s="67">
        <v>22</v>
      </c>
      <c r="CP186" s="67">
        <v>22.33</v>
      </c>
      <c r="CQ186" s="67">
        <v>22.67</v>
      </c>
      <c r="CR186" s="67">
        <v>24</v>
      </c>
      <c r="CS186" s="67">
        <v>25</v>
      </c>
    </row>
    <row r="187" spans="1:865">
      <c r="A187" s="66">
        <v>44747</v>
      </c>
      <c r="B187" s="67">
        <v>21.67</v>
      </c>
      <c r="C187" s="67">
        <v>21.67</v>
      </c>
      <c r="D187" s="67">
        <v>21.67</v>
      </c>
      <c r="E187" s="67">
        <v>21.67</v>
      </c>
      <c r="F187" s="67">
        <v>21.67</v>
      </c>
      <c r="G187" s="67">
        <v>21.67</v>
      </c>
      <c r="H187" s="67">
        <v>20.329999999999998</v>
      </c>
      <c r="I187" s="67">
        <v>19.670000000000002</v>
      </c>
      <c r="J187" s="67">
        <v>21</v>
      </c>
      <c r="K187" s="67">
        <v>21</v>
      </c>
      <c r="L187" s="67">
        <v>21</v>
      </c>
      <c r="M187" s="67">
        <v>21.33</v>
      </c>
      <c r="N187" s="67">
        <v>21</v>
      </c>
      <c r="O187" s="67">
        <v>21</v>
      </c>
      <c r="P187" s="67">
        <v>18.329999999999998</v>
      </c>
      <c r="Q187" s="67">
        <v>18.329999999999998</v>
      </c>
      <c r="R187" s="67">
        <v>21.67</v>
      </c>
      <c r="S187" s="67">
        <v>21.33</v>
      </c>
      <c r="T187" s="67">
        <v>21</v>
      </c>
      <c r="U187" s="67">
        <v>20.67</v>
      </c>
      <c r="V187" s="67">
        <v>17</v>
      </c>
      <c r="W187" s="67">
        <v>17.329999999999998</v>
      </c>
      <c r="X187" s="67">
        <v>17.329999999999998</v>
      </c>
      <c r="Y187" s="67">
        <v>17.670000000000002</v>
      </c>
      <c r="Z187" s="67">
        <v>17.670000000000002</v>
      </c>
      <c r="AA187" s="67">
        <v>17.670000000000002</v>
      </c>
      <c r="AB187" s="67">
        <v>18.329999999999998</v>
      </c>
      <c r="AC187" s="67">
        <v>19.670000000000002</v>
      </c>
      <c r="AD187" s="67">
        <v>20.329999999999998</v>
      </c>
      <c r="AE187" s="67">
        <v>21</v>
      </c>
      <c r="AF187" s="67">
        <v>14.33</v>
      </c>
      <c r="AG187" s="67">
        <v>15</v>
      </c>
      <c r="AH187" s="67">
        <v>15.33</v>
      </c>
      <c r="AI187" s="67">
        <v>15.67</v>
      </c>
      <c r="AJ187" s="67">
        <v>16.670000000000002</v>
      </c>
      <c r="AK187" s="67">
        <v>17.329999999999998</v>
      </c>
      <c r="AL187" s="67">
        <v>18</v>
      </c>
      <c r="AM187" s="67">
        <v>19</v>
      </c>
      <c r="AN187" s="67">
        <v>20</v>
      </c>
      <c r="AO187" s="67">
        <v>20.67</v>
      </c>
      <c r="AP187" s="67">
        <v>16.670000000000002</v>
      </c>
      <c r="AQ187" s="67">
        <v>18.329999999999998</v>
      </c>
      <c r="AR187" s="67">
        <v>18.670000000000002</v>
      </c>
      <c r="AS187" s="67">
        <v>19.329999999999998</v>
      </c>
      <c r="AT187" s="67">
        <v>26</v>
      </c>
      <c r="AU187" s="67">
        <v>26.67</v>
      </c>
      <c r="AV187" s="67">
        <v>27.33</v>
      </c>
      <c r="AW187" s="67">
        <v>27.67</v>
      </c>
      <c r="AX187" s="67">
        <v>21.67</v>
      </c>
      <c r="AY187" s="67">
        <v>22</v>
      </c>
      <c r="AZ187" s="67">
        <v>22.67</v>
      </c>
      <c r="BA187" s="67">
        <v>24</v>
      </c>
      <c r="BB187" s="67">
        <v>28.67</v>
      </c>
      <c r="BC187" s="67">
        <v>29</v>
      </c>
      <c r="BD187" s="67">
        <v>29</v>
      </c>
      <c r="BE187" s="67">
        <v>29</v>
      </c>
      <c r="BF187" s="67">
        <v>29</v>
      </c>
      <c r="BG187" s="67">
        <v>29.33</v>
      </c>
      <c r="BH187" s="67">
        <v>29</v>
      </c>
      <c r="BI187" s="67">
        <v>28.67</v>
      </c>
      <c r="BJ187" s="67">
        <v>29.33</v>
      </c>
      <c r="BK187" s="67">
        <v>30</v>
      </c>
      <c r="BL187" s="67">
        <v>30.67</v>
      </c>
      <c r="BM187" s="67">
        <v>31</v>
      </c>
      <c r="BN187" s="67">
        <v>31.33</v>
      </c>
      <c r="BO187" s="67">
        <v>31</v>
      </c>
      <c r="BP187" s="67">
        <v>30.33</v>
      </c>
      <c r="BQ187" s="67">
        <v>30</v>
      </c>
      <c r="BR187" s="67">
        <v>30</v>
      </c>
      <c r="BS187" s="67">
        <v>30</v>
      </c>
      <c r="BT187" s="67">
        <v>30</v>
      </c>
      <c r="BU187" s="67">
        <v>30.33</v>
      </c>
      <c r="BV187" s="67">
        <v>23.33</v>
      </c>
      <c r="BW187" s="67">
        <v>23</v>
      </c>
      <c r="BX187" s="67">
        <v>22.67</v>
      </c>
      <c r="BY187" s="67">
        <v>22</v>
      </c>
      <c r="BZ187" s="67">
        <v>23.33</v>
      </c>
      <c r="CA187" s="67">
        <v>22.67</v>
      </c>
      <c r="CB187" s="67">
        <v>21.67</v>
      </c>
      <c r="CC187" s="67">
        <v>21</v>
      </c>
      <c r="CD187" s="67">
        <v>20.329999999999998</v>
      </c>
      <c r="CE187" s="67">
        <v>19.670000000000002</v>
      </c>
      <c r="CF187" s="67">
        <v>19</v>
      </c>
      <c r="CG187" s="67">
        <v>18.329999999999998</v>
      </c>
      <c r="CH187" s="67">
        <v>17.329999999999998</v>
      </c>
      <c r="CI187" s="67">
        <v>16.670000000000002</v>
      </c>
      <c r="CJ187" s="67">
        <v>17</v>
      </c>
      <c r="CK187" s="67">
        <v>17.670000000000002</v>
      </c>
      <c r="CL187" s="67">
        <v>16.670000000000002</v>
      </c>
      <c r="CM187" s="67">
        <v>16.670000000000002</v>
      </c>
      <c r="CN187" s="67">
        <v>17.670000000000002</v>
      </c>
      <c r="CO187" s="67">
        <v>18</v>
      </c>
      <c r="CP187" s="67">
        <v>18</v>
      </c>
      <c r="CQ187" s="67">
        <v>18</v>
      </c>
      <c r="CR187" s="67">
        <v>17.670000000000002</v>
      </c>
      <c r="CS187" s="67">
        <v>17.670000000000002</v>
      </c>
    </row>
    <row r="188" spans="1:865">
      <c r="A188" s="66">
        <v>44748</v>
      </c>
      <c r="B188" s="67">
        <v>13.67</v>
      </c>
      <c r="C188" s="67">
        <v>13.67</v>
      </c>
      <c r="D188" s="67">
        <v>13.67</v>
      </c>
      <c r="E188" s="67">
        <v>13.33</v>
      </c>
      <c r="F188" s="67">
        <v>13</v>
      </c>
      <c r="G188" s="67">
        <v>12.67</v>
      </c>
      <c r="H188" s="67">
        <v>12.33</v>
      </c>
      <c r="I188" s="67">
        <v>12.33</v>
      </c>
      <c r="J188" s="67">
        <v>11.67</v>
      </c>
      <c r="K188" s="67">
        <v>11.33</v>
      </c>
      <c r="L188" s="67">
        <v>7.33</v>
      </c>
      <c r="M188" s="67">
        <v>7.33</v>
      </c>
      <c r="N188" s="67">
        <v>7.33</v>
      </c>
      <c r="O188" s="67">
        <v>7.33</v>
      </c>
      <c r="P188" s="67">
        <v>7.33</v>
      </c>
      <c r="Q188" s="67">
        <v>7.33</v>
      </c>
      <c r="R188" s="67">
        <v>7.33</v>
      </c>
      <c r="S188" s="67">
        <v>7.33</v>
      </c>
      <c r="T188" s="67">
        <v>7.33</v>
      </c>
      <c r="U188" s="67">
        <v>7.33</v>
      </c>
      <c r="V188" s="67">
        <v>7.33</v>
      </c>
      <c r="W188" s="67">
        <v>7.67</v>
      </c>
      <c r="X188" s="67">
        <v>8.33</v>
      </c>
      <c r="Y188" s="67">
        <v>9.33</v>
      </c>
      <c r="Z188" s="67">
        <v>10</v>
      </c>
      <c r="AA188" s="67">
        <v>10.67</v>
      </c>
      <c r="AB188" s="67">
        <v>11.67</v>
      </c>
      <c r="AC188" s="67">
        <v>12</v>
      </c>
      <c r="AD188" s="67">
        <v>13</v>
      </c>
      <c r="AE188" s="67">
        <v>14</v>
      </c>
      <c r="AF188" s="67">
        <v>8.67</v>
      </c>
      <c r="AG188" s="67">
        <v>9</v>
      </c>
      <c r="AH188" s="67">
        <v>9.33</v>
      </c>
      <c r="AI188" s="67">
        <v>9.33</v>
      </c>
      <c r="AJ188" s="67">
        <v>9.33</v>
      </c>
      <c r="AK188" s="67">
        <v>9.33</v>
      </c>
      <c r="AL188" s="67">
        <v>12</v>
      </c>
      <c r="AM188" s="67">
        <v>12.67</v>
      </c>
      <c r="AN188" s="67">
        <v>10</v>
      </c>
      <c r="AO188" s="67">
        <v>10.67</v>
      </c>
      <c r="AP188" s="67">
        <v>15.33</v>
      </c>
      <c r="AQ188" s="67">
        <v>16</v>
      </c>
      <c r="AR188" s="67">
        <v>17.329999999999998</v>
      </c>
      <c r="AS188" s="67">
        <v>18</v>
      </c>
      <c r="AT188" s="67">
        <v>22.67</v>
      </c>
      <c r="AU188" s="67">
        <v>25</v>
      </c>
      <c r="AV188" s="67">
        <v>26</v>
      </c>
      <c r="AW188" s="67">
        <v>26.67</v>
      </c>
      <c r="AX188" s="67">
        <v>27.33</v>
      </c>
      <c r="AY188" s="67">
        <v>28.33</v>
      </c>
      <c r="AZ188" s="67">
        <v>26.67</v>
      </c>
      <c r="BA188" s="67">
        <v>27</v>
      </c>
      <c r="BB188" s="67">
        <v>27.67</v>
      </c>
      <c r="BC188" s="67">
        <v>27.67</v>
      </c>
      <c r="BD188" s="67">
        <v>27.67</v>
      </c>
      <c r="BE188" s="67">
        <v>28.33</v>
      </c>
      <c r="BF188" s="67">
        <v>33</v>
      </c>
      <c r="BG188" s="67">
        <v>32.67</v>
      </c>
      <c r="BH188" s="67">
        <v>28.33</v>
      </c>
      <c r="BI188" s="67">
        <v>28.33</v>
      </c>
      <c r="BJ188" s="67">
        <v>28.33</v>
      </c>
      <c r="BK188" s="67">
        <v>28.33</v>
      </c>
      <c r="BL188" s="67">
        <v>28.67</v>
      </c>
      <c r="BM188" s="67">
        <v>28.67</v>
      </c>
      <c r="BN188" s="67">
        <v>28</v>
      </c>
      <c r="BO188" s="67">
        <v>28.33</v>
      </c>
      <c r="BP188" s="67">
        <v>28.67</v>
      </c>
      <c r="BQ188" s="67">
        <v>29.33</v>
      </c>
      <c r="BR188" s="67">
        <v>28.33</v>
      </c>
      <c r="BS188" s="67">
        <v>28</v>
      </c>
      <c r="BT188" s="67">
        <v>21.67</v>
      </c>
      <c r="BU188" s="67">
        <v>22.33</v>
      </c>
      <c r="BV188" s="67">
        <v>22.33</v>
      </c>
      <c r="BW188" s="67">
        <v>23</v>
      </c>
      <c r="BX188" s="67">
        <v>24</v>
      </c>
      <c r="BY188" s="67">
        <v>25</v>
      </c>
      <c r="BZ188" s="67">
        <v>28.33</v>
      </c>
      <c r="CA188" s="67">
        <v>28</v>
      </c>
      <c r="CB188" s="67">
        <v>27.67</v>
      </c>
      <c r="CC188" s="67">
        <v>26.67</v>
      </c>
      <c r="CD188" s="67">
        <v>25</v>
      </c>
      <c r="CE188" s="67">
        <v>24</v>
      </c>
      <c r="CF188" s="67">
        <v>29</v>
      </c>
      <c r="CG188" s="67">
        <v>28.67</v>
      </c>
      <c r="CH188" s="67">
        <v>20.67</v>
      </c>
      <c r="CI188" s="67">
        <v>19.670000000000002</v>
      </c>
      <c r="CJ188" s="67">
        <v>19.670000000000002</v>
      </c>
      <c r="CK188" s="67">
        <v>18.670000000000002</v>
      </c>
      <c r="CL188" s="67">
        <v>18</v>
      </c>
      <c r="CM188" s="67">
        <v>17.670000000000002</v>
      </c>
      <c r="CN188" s="67">
        <v>17</v>
      </c>
      <c r="CO188" s="67">
        <v>15.67</v>
      </c>
      <c r="CP188" s="67">
        <v>15.33</v>
      </c>
      <c r="CQ188" s="67">
        <v>16</v>
      </c>
      <c r="CR188" s="67">
        <v>16.670000000000002</v>
      </c>
      <c r="CS188" s="67">
        <v>17</v>
      </c>
    </row>
    <row r="189" spans="1:865">
      <c r="A189" s="66">
        <v>44749</v>
      </c>
      <c r="B189" s="67">
        <v>16.670000000000002</v>
      </c>
      <c r="C189" s="67">
        <v>16.329999999999998</v>
      </c>
      <c r="D189" s="67">
        <v>16.329999999999998</v>
      </c>
      <c r="E189" s="67">
        <v>14.67</v>
      </c>
      <c r="F189" s="67">
        <v>15.33</v>
      </c>
      <c r="G189" s="67">
        <v>14.33</v>
      </c>
      <c r="H189" s="67">
        <v>13</v>
      </c>
      <c r="I189" s="67">
        <v>12</v>
      </c>
      <c r="J189" s="67">
        <v>10.33</v>
      </c>
      <c r="K189" s="67">
        <v>10.33</v>
      </c>
      <c r="L189" s="67">
        <v>10.33</v>
      </c>
      <c r="M189" s="67">
        <v>10.33</v>
      </c>
      <c r="N189" s="67">
        <v>12.67</v>
      </c>
      <c r="O189" s="67">
        <v>12.67</v>
      </c>
      <c r="P189" s="67">
        <v>22</v>
      </c>
      <c r="Q189" s="67">
        <v>23</v>
      </c>
      <c r="R189" s="67">
        <v>20</v>
      </c>
      <c r="S189" s="67">
        <v>20.329999999999998</v>
      </c>
      <c r="T189" s="67">
        <v>15</v>
      </c>
      <c r="U189" s="67">
        <v>15</v>
      </c>
      <c r="V189" s="67">
        <v>15</v>
      </c>
      <c r="W189" s="67">
        <v>15</v>
      </c>
      <c r="X189" s="67">
        <v>20</v>
      </c>
      <c r="Y189" s="67">
        <v>20.67</v>
      </c>
      <c r="Z189" s="67">
        <v>21</v>
      </c>
      <c r="AA189" s="67">
        <v>21.67</v>
      </c>
      <c r="AB189" s="67">
        <v>16.670000000000002</v>
      </c>
      <c r="AC189" s="67">
        <v>16.670000000000002</v>
      </c>
      <c r="AD189" s="67">
        <v>17</v>
      </c>
      <c r="AE189" s="67">
        <v>17</v>
      </c>
      <c r="AF189" s="67">
        <v>17.329999999999998</v>
      </c>
      <c r="AG189" s="67">
        <v>17.329999999999998</v>
      </c>
      <c r="AH189" s="67">
        <v>22</v>
      </c>
      <c r="AI189" s="67">
        <v>22.33</v>
      </c>
      <c r="AJ189" s="67">
        <v>23</v>
      </c>
      <c r="AK189" s="67">
        <v>24</v>
      </c>
      <c r="AL189" s="67">
        <v>24.67</v>
      </c>
      <c r="AM189" s="67">
        <v>25.67</v>
      </c>
      <c r="AN189" s="67">
        <v>26.67</v>
      </c>
      <c r="AO189" s="67">
        <v>27.33</v>
      </c>
      <c r="AP189" s="67">
        <v>35</v>
      </c>
      <c r="AQ189" s="67">
        <v>35</v>
      </c>
      <c r="AR189" s="67">
        <v>35</v>
      </c>
      <c r="AS189" s="67">
        <v>35</v>
      </c>
      <c r="AT189" s="67">
        <v>38.33</v>
      </c>
      <c r="AU189" s="67">
        <v>38.33</v>
      </c>
      <c r="AV189" s="67">
        <v>38.33</v>
      </c>
      <c r="AW189" s="67">
        <v>38.33</v>
      </c>
      <c r="AX189" s="67">
        <v>38.33</v>
      </c>
      <c r="AY189" s="67">
        <v>38.33</v>
      </c>
      <c r="AZ189" s="67">
        <v>38.33</v>
      </c>
      <c r="BA189" s="67">
        <v>38.33</v>
      </c>
      <c r="BB189" s="67">
        <v>38.33</v>
      </c>
      <c r="BC189" s="67">
        <v>38.33</v>
      </c>
      <c r="BD189" s="67">
        <v>38.33</v>
      </c>
      <c r="BE189" s="67">
        <v>38.33</v>
      </c>
      <c r="BF189" s="67">
        <v>38.33</v>
      </c>
      <c r="BG189" s="67">
        <v>38.33</v>
      </c>
      <c r="BH189" s="67">
        <v>40</v>
      </c>
      <c r="BI189" s="67">
        <v>40</v>
      </c>
      <c r="BJ189" s="67">
        <v>40</v>
      </c>
      <c r="BK189" s="67">
        <v>40</v>
      </c>
      <c r="BL189" s="67">
        <v>40</v>
      </c>
      <c r="BM189" s="67">
        <v>40</v>
      </c>
      <c r="BN189" s="67">
        <v>40</v>
      </c>
      <c r="BO189" s="67">
        <v>40</v>
      </c>
      <c r="BP189" s="67">
        <v>40</v>
      </c>
      <c r="BQ189" s="67">
        <v>40</v>
      </c>
      <c r="BR189" s="67">
        <v>40</v>
      </c>
      <c r="BS189" s="67">
        <v>40</v>
      </c>
      <c r="BT189" s="67">
        <v>40</v>
      </c>
      <c r="BU189" s="67">
        <v>40</v>
      </c>
      <c r="BV189" s="67">
        <v>40</v>
      </c>
      <c r="BW189" s="67">
        <v>40</v>
      </c>
      <c r="BX189" s="67">
        <v>40</v>
      </c>
      <c r="BY189" s="67">
        <v>40</v>
      </c>
      <c r="BZ189" s="67">
        <v>40</v>
      </c>
      <c r="CA189" s="67">
        <v>40</v>
      </c>
      <c r="CB189" s="67">
        <v>40</v>
      </c>
      <c r="CC189" s="67">
        <v>40</v>
      </c>
      <c r="CD189" s="67">
        <v>40</v>
      </c>
      <c r="CE189" s="67">
        <v>40</v>
      </c>
      <c r="CF189" s="67">
        <v>39.33</v>
      </c>
      <c r="CG189" s="67">
        <v>38</v>
      </c>
      <c r="CH189" s="67">
        <v>37</v>
      </c>
      <c r="CI189" s="67">
        <v>36</v>
      </c>
      <c r="CJ189" s="67">
        <v>36</v>
      </c>
      <c r="CK189" s="67">
        <v>36</v>
      </c>
      <c r="CL189" s="67">
        <v>36</v>
      </c>
      <c r="CM189" s="67">
        <v>35.33</v>
      </c>
      <c r="CN189" s="67">
        <v>35</v>
      </c>
      <c r="CO189" s="67">
        <v>35.67</v>
      </c>
      <c r="CP189" s="67">
        <v>36.67</v>
      </c>
      <c r="CQ189" s="67">
        <v>37.33</v>
      </c>
      <c r="CR189" s="67">
        <v>38</v>
      </c>
      <c r="CS189" s="67">
        <v>38.33</v>
      </c>
    </row>
    <row r="190" spans="1:865">
      <c r="A190" s="66">
        <v>44750</v>
      </c>
      <c r="B190" s="67">
        <v>35.33</v>
      </c>
      <c r="C190" s="67">
        <v>35.33</v>
      </c>
      <c r="D190" s="67">
        <v>35.33</v>
      </c>
      <c r="E190" s="67">
        <v>35</v>
      </c>
      <c r="F190" s="67">
        <v>35.33</v>
      </c>
      <c r="G190" s="67">
        <v>35.67</v>
      </c>
      <c r="H190" s="67">
        <v>35.33</v>
      </c>
      <c r="I190" s="67">
        <v>35.67</v>
      </c>
      <c r="J190" s="67">
        <v>38</v>
      </c>
      <c r="K190" s="67">
        <v>38</v>
      </c>
      <c r="L190" s="67">
        <v>36.67</v>
      </c>
      <c r="M190" s="67">
        <v>36.67</v>
      </c>
      <c r="N190" s="67">
        <v>37</v>
      </c>
      <c r="O190" s="67">
        <v>37</v>
      </c>
      <c r="P190" s="67">
        <v>37.33</v>
      </c>
      <c r="Q190" s="67">
        <v>37.67</v>
      </c>
      <c r="R190" s="67">
        <v>39.33</v>
      </c>
      <c r="S190" s="67">
        <v>40</v>
      </c>
      <c r="T190" s="67">
        <v>30.67</v>
      </c>
      <c r="U190" s="67">
        <v>30.67</v>
      </c>
      <c r="V190" s="67">
        <v>31</v>
      </c>
      <c r="W190" s="67">
        <v>31.33</v>
      </c>
      <c r="X190" s="67">
        <v>26.67</v>
      </c>
      <c r="Y190" s="67">
        <v>26.67</v>
      </c>
      <c r="Z190" s="67">
        <v>30</v>
      </c>
      <c r="AA190" s="67">
        <v>30.33</v>
      </c>
      <c r="AB190" s="67">
        <v>30.67</v>
      </c>
      <c r="AC190" s="67">
        <v>31</v>
      </c>
      <c r="AD190" s="67">
        <v>31.33</v>
      </c>
      <c r="AE190" s="67">
        <v>32</v>
      </c>
      <c r="AF190" s="67">
        <v>32</v>
      </c>
      <c r="AG190" s="67">
        <v>32.67</v>
      </c>
      <c r="AH190" s="67">
        <v>33.67</v>
      </c>
      <c r="AI190" s="67">
        <v>34</v>
      </c>
      <c r="AJ190" s="67">
        <v>34.33</v>
      </c>
      <c r="AK190" s="67">
        <v>35.67</v>
      </c>
      <c r="AL190" s="67">
        <v>36.67</v>
      </c>
      <c r="AM190" s="67">
        <v>37.33</v>
      </c>
      <c r="AN190" s="67">
        <v>37.33</v>
      </c>
      <c r="AO190" s="67">
        <v>37.67</v>
      </c>
      <c r="AP190" s="67">
        <v>38</v>
      </c>
      <c r="AQ190" s="67">
        <v>38.33</v>
      </c>
      <c r="AR190" s="67">
        <v>38.67</v>
      </c>
      <c r="AS190" s="67">
        <v>39</v>
      </c>
      <c r="AT190" s="67">
        <v>35.33</v>
      </c>
      <c r="AU190" s="67">
        <v>35.67</v>
      </c>
      <c r="AV190" s="67">
        <v>36</v>
      </c>
      <c r="AW190" s="67">
        <v>36</v>
      </c>
      <c r="AX190" s="67">
        <v>36</v>
      </c>
      <c r="AY190" s="67">
        <v>36</v>
      </c>
      <c r="AZ190" s="67">
        <v>36</v>
      </c>
      <c r="BA190" s="67">
        <v>36</v>
      </c>
      <c r="BB190" s="67">
        <v>36</v>
      </c>
      <c r="BC190" s="67">
        <v>36</v>
      </c>
      <c r="BD190" s="67">
        <v>36</v>
      </c>
      <c r="BE190" s="67">
        <v>36</v>
      </c>
      <c r="BF190" s="67">
        <v>36</v>
      </c>
      <c r="BG190" s="67">
        <v>36</v>
      </c>
      <c r="BH190" s="67">
        <v>36</v>
      </c>
      <c r="BI190" s="67">
        <v>36</v>
      </c>
      <c r="BJ190" s="67">
        <v>36</v>
      </c>
      <c r="BK190" s="67">
        <v>36</v>
      </c>
      <c r="BL190" s="67">
        <v>36</v>
      </c>
      <c r="BM190" s="67">
        <v>36</v>
      </c>
      <c r="BN190" s="67">
        <v>36</v>
      </c>
      <c r="BO190" s="67">
        <v>36</v>
      </c>
      <c r="BP190" s="67">
        <v>36</v>
      </c>
      <c r="BQ190" s="67">
        <v>36</v>
      </c>
      <c r="BR190" s="67">
        <v>36</v>
      </c>
      <c r="BS190" s="67">
        <v>36</v>
      </c>
      <c r="BT190" s="67">
        <v>36</v>
      </c>
      <c r="BU190" s="67">
        <v>36</v>
      </c>
      <c r="BV190" s="67">
        <v>36</v>
      </c>
      <c r="BW190" s="67">
        <v>36</v>
      </c>
      <c r="BX190" s="67">
        <v>35.67</v>
      </c>
      <c r="BY190" s="67">
        <v>35.33</v>
      </c>
      <c r="BZ190" s="67">
        <v>35</v>
      </c>
      <c r="CA190" s="67">
        <v>34.67</v>
      </c>
      <c r="CB190" s="67">
        <v>29</v>
      </c>
      <c r="CC190" s="67">
        <v>28.67</v>
      </c>
      <c r="CD190" s="67">
        <v>28</v>
      </c>
      <c r="CE190" s="67">
        <v>27.67</v>
      </c>
      <c r="CF190" s="67">
        <v>27</v>
      </c>
      <c r="CG190" s="67">
        <v>25.67</v>
      </c>
      <c r="CH190" s="67">
        <v>25</v>
      </c>
      <c r="CI190" s="67">
        <v>23.67</v>
      </c>
      <c r="CJ190" s="67">
        <v>17.670000000000002</v>
      </c>
      <c r="CK190" s="67">
        <v>17.329999999999998</v>
      </c>
      <c r="CL190" s="67">
        <v>16.670000000000002</v>
      </c>
      <c r="CM190" s="67">
        <v>16.329999999999998</v>
      </c>
      <c r="CN190" s="67">
        <v>16</v>
      </c>
      <c r="CO190" s="67">
        <v>15</v>
      </c>
      <c r="CP190" s="67">
        <v>15</v>
      </c>
      <c r="CQ190" s="67">
        <v>15</v>
      </c>
      <c r="CR190" s="67">
        <v>15</v>
      </c>
      <c r="CS190" s="67">
        <v>15</v>
      </c>
    </row>
    <row r="191" spans="1:865">
      <c r="A191" s="66">
        <v>44751</v>
      </c>
      <c r="B191" s="67">
        <v>14.67</v>
      </c>
      <c r="C191" s="67">
        <v>14</v>
      </c>
      <c r="D191" s="67">
        <v>13.33</v>
      </c>
      <c r="E191" s="67">
        <v>12.67</v>
      </c>
      <c r="F191" s="67">
        <v>12.67</v>
      </c>
      <c r="G191" s="67">
        <v>12.67</v>
      </c>
      <c r="H191" s="67">
        <v>12.67</v>
      </c>
      <c r="I191" s="67">
        <v>12.33</v>
      </c>
      <c r="J191" s="67">
        <v>12.33</v>
      </c>
      <c r="K191" s="67">
        <v>12.33</v>
      </c>
      <c r="L191" s="67">
        <v>12</v>
      </c>
      <c r="M191" s="67">
        <v>11.67</v>
      </c>
      <c r="N191" s="67">
        <v>11.33</v>
      </c>
      <c r="O191" s="67">
        <v>11.33</v>
      </c>
      <c r="P191" s="67">
        <v>11.33</v>
      </c>
      <c r="Q191" s="67">
        <v>11</v>
      </c>
      <c r="R191" s="67">
        <v>6.67</v>
      </c>
      <c r="S191" s="67">
        <v>6.67</v>
      </c>
      <c r="T191" s="67">
        <v>6.67</v>
      </c>
      <c r="U191" s="67">
        <v>6.67</v>
      </c>
      <c r="V191" s="67">
        <v>6.67</v>
      </c>
      <c r="W191" s="67">
        <v>6.67</v>
      </c>
      <c r="X191" s="67">
        <v>6.67</v>
      </c>
      <c r="Y191" s="67">
        <v>6.67</v>
      </c>
      <c r="Z191" s="67">
        <v>6.67</v>
      </c>
      <c r="AA191" s="67">
        <v>6.67</v>
      </c>
      <c r="AB191" s="67">
        <v>6.67</v>
      </c>
      <c r="AC191" s="67">
        <v>6.67</v>
      </c>
      <c r="AD191" s="67">
        <v>6.67</v>
      </c>
      <c r="AE191" s="67">
        <v>6.67</v>
      </c>
      <c r="AF191" s="67">
        <v>6.67</v>
      </c>
      <c r="AG191" s="67">
        <v>6.67</v>
      </c>
      <c r="AH191" s="67">
        <v>6.67</v>
      </c>
      <c r="AI191" s="67">
        <v>6.67</v>
      </c>
      <c r="AJ191" s="67">
        <v>6.67</v>
      </c>
      <c r="AK191" s="67">
        <v>6.67</v>
      </c>
      <c r="AL191" s="67">
        <v>6.67</v>
      </c>
      <c r="AM191" s="67">
        <v>6.67</v>
      </c>
      <c r="AN191" s="67">
        <v>6.67</v>
      </c>
      <c r="AO191" s="67">
        <v>6.67</v>
      </c>
      <c r="AP191" s="67">
        <v>6.67</v>
      </c>
      <c r="AQ191" s="67">
        <v>6.67</v>
      </c>
      <c r="AR191" s="67">
        <v>6.67</v>
      </c>
      <c r="AS191" s="67">
        <v>6.67</v>
      </c>
      <c r="AT191" s="67">
        <v>6.67</v>
      </c>
      <c r="AU191" s="67">
        <v>6.67</v>
      </c>
      <c r="AV191" s="67">
        <v>6.67</v>
      </c>
      <c r="AW191" s="67">
        <v>6.67</v>
      </c>
      <c r="AX191" s="67">
        <v>6.67</v>
      </c>
      <c r="AY191" s="67">
        <v>6.67</v>
      </c>
      <c r="AZ191" s="67">
        <v>6.67</v>
      </c>
      <c r="BA191" s="67">
        <v>6.67</v>
      </c>
      <c r="BB191" s="67">
        <v>6.67</v>
      </c>
      <c r="BC191" s="67">
        <v>6.67</v>
      </c>
      <c r="BD191" s="67">
        <v>6.67</v>
      </c>
      <c r="BE191" s="67">
        <v>6.67</v>
      </c>
      <c r="BF191" s="67">
        <v>6.67</v>
      </c>
      <c r="BG191" s="67">
        <v>6.67</v>
      </c>
      <c r="BH191" s="67">
        <v>6.67</v>
      </c>
      <c r="BI191" s="67">
        <v>7.33</v>
      </c>
      <c r="BJ191" s="67">
        <v>9</v>
      </c>
      <c r="BK191" s="67">
        <v>9.67</v>
      </c>
      <c r="BL191" s="67">
        <v>10.67</v>
      </c>
      <c r="BM191" s="67">
        <v>11.33</v>
      </c>
      <c r="BN191" s="67">
        <v>12.33</v>
      </c>
      <c r="BO191" s="67">
        <v>13.33</v>
      </c>
      <c r="BP191" s="67">
        <v>14.33</v>
      </c>
      <c r="BQ191" s="67">
        <v>15.33</v>
      </c>
      <c r="BR191" s="67">
        <v>16.329999999999998</v>
      </c>
      <c r="BS191" s="67">
        <v>14.33</v>
      </c>
      <c r="BT191" s="67">
        <v>14.33</v>
      </c>
      <c r="BU191" s="67">
        <v>14.33</v>
      </c>
      <c r="BV191" s="67">
        <v>14.33</v>
      </c>
      <c r="BW191" s="67">
        <v>15</v>
      </c>
      <c r="BX191" s="67">
        <v>14.67</v>
      </c>
      <c r="BY191" s="67">
        <v>14.33</v>
      </c>
      <c r="BZ191" s="67">
        <v>17</v>
      </c>
      <c r="CA191" s="67">
        <v>17</v>
      </c>
      <c r="CB191" s="67">
        <v>11.67</v>
      </c>
      <c r="CC191" s="67">
        <v>11</v>
      </c>
      <c r="CD191" s="67">
        <v>18.670000000000002</v>
      </c>
      <c r="CE191" s="67">
        <v>17.329999999999998</v>
      </c>
      <c r="CF191" s="67">
        <v>16</v>
      </c>
      <c r="CG191" s="67">
        <v>14</v>
      </c>
      <c r="CH191" s="67">
        <v>8</v>
      </c>
      <c r="CI191" s="67">
        <v>7.67</v>
      </c>
      <c r="CJ191" s="67">
        <v>7.33</v>
      </c>
      <c r="CK191" s="67">
        <v>7.33</v>
      </c>
      <c r="CL191" s="67">
        <v>7.33</v>
      </c>
      <c r="CM191" s="67">
        <v>7.33</v>
      </c>
      <c r="CN191" s="67">
        <v>7.33</v>
      </c>
      <c r="CO191" s="67">
        <v>7.33</v>
      </c>
      <c r="CP191" s="67">
        <v>7.33</v>
      </c>
      <c r="CQ191" s="67">
        <v>7.33</v>
      </c>
      <c r="CR191" s="67">
        <v>7.33</v>
      </c>
      <c r="CS191" s="67">
        <v>7.33</v>
      </c>
    </row>
    <row r="192" spans="1:865">
      <c r="A192" s="66">
        <v>44752</v>
      </c>
      <c r="B192" s="67">
        <v>11.67</v>
      </c>
      <c r="C192" s="67">
        <v>11.67</v>
      </c>
      <c r="D192" s="67">
        <v>11.67</v>
      </c>
      <c r="E192" s="67">
        <v>11.33</v>
      </c>
      <c r="F192" s="67">
        <v>11.33</v>
      </c>
      <c r="G192" s="67">
        <v>11.33</v>
      </c>
      <c r="H192" s="67">
        <v>11.33</v>
      </c>
      <c r="I192" s="67">
        <v>11</v>
      </c>
      <c r="J192" s="67">
        <v>11</v>
      </c>
      <c r="K192" s="67">
        <v>11</v>
      </c>
      <c r="L192" s="67">
        <v>10.67</v>
      </c>
      <c r="M192" s="67">
        <v>10.67</v>
      </c>
      <c r="N192" s="67">
        <v>10.33</v>
      </c>
      <c r="O192" s="67">
        <v>10.33</v>
      </c>
      <c r="P192" s="67">
        <v>12.33</v>
      </c>
      <c r="Q192" s="67">
        <v>12</v>
      </c>
      <c r="R192" s="67">
        <v>11.67</v>
      </c>
      <c r="S192" s="67">
        <v>11.33</v>
      </c>
      <c r="T192" s="67">
        <v>10.33</v>
      </c>
      <c r="U192" s="67">
        <v>10</v>
      </c>
      <c r="V192" s="67">
        <v>8.33</v>
      </c>
      <c r="W192" s="67">
        <v>7.67</v>
      </c>
      <c r="X192" s="67">
        <v>7.33</v>
      </c>
      <c r="Y192" s="67">
        <v>7</v>
      </c>
      <c r="Z192" s="67">
        <v>7</v>
      </c>
      <c r="AA192" s="67">
        <v>7</v>
      </c>
      <c r="AB192" s="67">
        <v>7</v>
      </c>
      <c r="AC192" s="67">
        <v>7</v>
      </c>
      <c r="AD192" s="67">
        <v>7</v>
      </c>
      <c r="AE192" s="67">
        <v>7</v>
      </c>
      <c r="AF192" s="67">
        <v>7</v>
      </c>
      <c r="AG192" s="67">
        <v>7</v>
      </c>
      <c r="AH192" s="67">
        <v>7</v>
      </c>
      <c r="AI192" s="67">
        <v>7</v>
      </c>
      <c r="AJ192" s="67">
        <v>7</v>
      </c>
      <c r="AK192" s="67">
        <v>7</v>
      </c>
      <c r="AL192" s="67">
        <v>7</v>
      </c>
      <c r="AM192" s="67">
        <v>7</v>
      </c>
      <c r="AN192" s="67">
        <v>7</v>
      </c>
      <c r="AO192" s="67">
        <v>7</v>
      </c>
      <c r="AP192" s="67">
        <v>7</v>
      </c>
      <c r="AQ192" s="67">
        <v>7</v>
      </c>
      <c r="AR192" s="67">
        <v>7</v>
      </c>
      <c r="AS192" s="67">
        <v>7</v>
      </c>
      <c r="AT192" s="67">
        <v>7</v>
      </c>
      <c r="AU192" s="67">
        <v>7</v>
      </c>
      <c r="AV192" s="67">
        <v>7</v>
      </c>
      <c r="AW192" s="67">
        <v>7</v>
      </c>
      <c r="AX192" s="67">
        <v>7</v>
      </c>
      <c r="AY192" s="67">
        <v>7</v>
      </c>
      <c r="AZ192" s="67">
        <v>7</v>
      </c>
      <c r="BA192" s="67">
        <v>7</v>
      </c>
      <c r="BB192" s="67">
        <v>7</v>
      </c>
      <c r="BC192" s="67">
        <v>7</v>
      </c>
      <c r="BD192" s="67">
        <v>7</v>
      </c>
      <c r="BE192" s="67">
        <v>7</v>
      </c>
      <c r="BF192" s="67">
        <v>7</v>
      </c>
      <c r="BG192" s="67">
        <v>7</v>
      </c>
      <c r="BH192" s="67">
        <v>7</v>
      </c>
      <c r="BI192" s="67">
        <v>7</v>
      </c>
      <c r="BJ192" s="67">
        <v>7</v>
      </c>
      <c r="BK192" s="67">
        <v>7</v>
      </c>
      <c r="BL192" s="67">
        <v>7</v>
      </c>
      <c r="BM192" s="67">
        <v>7</v>
      </c>
      <c r="BN192" s="67">
        <v>7</v>
      </c>
      <c r="BO192" s="67">
        <v>7</v>
      </c>
      <c r="BP192" s="67">
        <v>7</v>
      </c>
      <c r="BQ192" s="67">
        <v>7</v>
      </c>
      <c r="BR192" s="67">
        <v>7</v>
      </c>
      <c r="BS192" s="67">
        <v>7</v>
      </c>
      <c r="BT192" s="67">
        <v>20</v>
      </c>
      <c r="BU192" s="67">
        <v>18</v>
      </c>
      <c r="BV192" s="67">
        <v>30</v>
      </c>
      <c r="BW192" s="67">
        <v>29.33</v>
      </c>
      <c r="BX192" s="67">
        <v>15</v>
      </c>
      <c r="BY192" s="67">
        <v>14</v>
      </c>
      <c r="BZ192" s="67">
        <v>13.33</v>
      </c>
      <c r="CA192" s="67">
        <v>12.33</v>
      </c>
      <c r="CB192" s="67">
        <v>7.33</v>
      </c>
      <c r="CC192" s="67">
        <v>7.33</v>
      </c>
      <c r="CD192" s="67">
        <v>7.33</v>
      </c>
      <c r="CE192" s="67">
        <v>7.33</v>
      </c>
      <c r="CF192" s="67">
        <v>11.67</v>
      </c>
      <c r="CG192" s="67">
        <v>11.33</v>
      </c>
      <c r="CH192" s="67">
        <v>11</v>
      </c>
      <c r="CI192" s="67">
        <v>10.33</v>
      </c>
      <c r="CJ192" s="67">
        <v>7.33</v>
      </c>
      <c r="CK192" s="67">
        <v>7.33</v>
      </c>
      <c r="CL192" s="67">
        <v>7.33</v>
      </c>
      <c r="CM192" s="67">
        <v>7.33</v>
      </c>
      <c r="CN192" s="67">
        <v>7.33</v>
      </c>
      <c r="CO192" s="67">
        <v>7.33</v>
      </c>
      <c r="CP192" s="67">
        <v>7.33</v>
      </c>
      <c r="CQ192" s="67">
        <v>7.33</v>
      </c>
      <c r="CR192" s="67">
        <v>7.33</v>
      </c>
      <c r="CS192" s="67">
        <v>7.33</v>
      </c>
    </row>
    <row r="193" spans="1:97">
      <c r="A193" s="66">
        <v>44753</v>
      </c>
      <c r="B193" s="67">
        <v>6.67</v>
      </c>
      <c r="C193" s="67">
        <v>6.67</v>
      </c>
      <c r="D193" s="67">
        <v>6.67</v>
      </c>
      <c r="E193" s="67">
        <v>6.67</v>
      </c>
      <c r="F193" s="67">
        <v>6.67</v>
      </c>
      <c r="G193" s="67">
        <v>6.67</v>
      </c>
      <c r="H193" s="67">
        <v>6.67</v>
      </c>
      <c r="I193" s="67">
        <v>6.67</v>
      </c>
      <c r="J193" s="67">
        <v>9</v>
      </c>
      <c r="K193" s="67">
        <v>9</v>
      </c>
      <c r="L193" s="67">
        <v>8.67</v>
      </c>
      <c r="M193" s="67">
        <v>8.67</v>
      </c>
      <c r="N193" s="67">
        <v>8.67</v>
      </c>
      <c r="O193" s="67">
        <v>8.33</v>
      </c>
      <c r="P193" s="67">
        <v>7.33</v>
      </c>
      <c r="Q193" s="67">
        <v>7.33</v>
      </c>
      <c r="R193" s="67">
        <v>7.33</v>
      </c>
      <c r="S193" s="67">
        <v>7.33</v>
      </c>
      <c r="T193" s="67">
        <v>7.33</v>
      </c>
      <c r="U193" s="67">
        <v>7</v>
      </c>
      <c r="V193" s="67">
        <v>6.67</v>
      </c>
      <c r="W193" s="67">
        <v>6.67</v>
      </c>
      <c r="X193" s="67">
        <v>6.67</v>
      </c>
      <c r="Y193" s="67">
        <v>6.67</v>
      </c>
      <c r="Z193" s="67">
        <v>6.67</v>
      </c>
      <c r="AA193" s="67">
        <v>6.67</v>
      </c>
      <c r="AB193" s="67">
        <v>6.67</v>
      </c>
      <c r="AC193" s="67">
        <v>6.67</v>
      </c>
      <c r="AD193" s="67">
        <v>6.67</v>
      </c>
      <c r="AE193" s="67">
        <v>6.67</v>
      </c>
      <c r="AF193" s="67">
        <v>6.67</v>
      </c>
      <c r="AG193" s="67">
        <v>6.67</v>
      </c>
      <c r="AH193" s="67">
        <v>6.67</v>
      </c>
      <c r="AI193" s="67">
        <v>6.67</v>
      </c>
      <c r="AJ193" s="67">
        <v>6.67</v>
      </c>
      <c r="AK193" s="67">
        <v>6.67</v>
      </c>
      <c r="AL193" s="67">
        <v>6.67</v>
      </c>
      <c r="AM193" s="67">
        <v>6.67</v>
      </c>
      <c r="AN193" s="67">
        <v>6.67</v>
      </c>
      <c r="AO193" s="67">
        <v>6.67</v>
      </c>
      <c r="AP193" s="67">
        <v>6.67</v>
      </c>
      <c r="AQ193" s="67">
        <v>6.67</v>
      </c>
      <c r="AR193" s="67">
        <v>6.67</v>
      </c>
      <c r="AS193" s="67">
        <v>6.67</v>
      </c>
      <c r="AT193" s="67">
        <v>6.67</v>
      </c>
      <c r="AU193" s="67">
        <v>7</v>
      </c>
      <c r="AV193" s="67">
        <v>7.33</v>
      </c>
      <c r="AW193" s="67">
        <v>7.67</v>
      </c>
      <c r="AX193" s="67">
        <v>6.67</v>
      </c>
      <c r="AY193" s="67">
        <v>6.67</v>
      </c>
      <c r="AZ193" s="67">
        <v>6.67</v>
      </c>
      <c r="BA193" s="67">
        <v>6.67</v>
      </c>
      <c r="BB193" s="67">
        <v>6.67</v>
      </c>
      <c r="BC193" s="67">
        <v>6.67</v>
      </c>
      <c r="BD193" s="67">
        <v>6.67</v>
      </c>
      <c r="BE193" s="67">
        <v>6.67</v>
      </c>
      <c r="BF193" s="67">
        <v>6.67</v>
      </c>
      <c r="BG193" s="67">
        <v>6.67</v>
      </c>
      <c r="BH193" s="67">
        <v>6.67</v>
      </c>
      <c r="BI193" s="67">
        <v>7.33</v>
      </c>
      <c r="BJ193" s="67">
        <v>8.33</v>
      </c>
      <c r="BK193" s="67">
        <v>9.67</v>
      </c>
      <c r="BL193" s="67">
        <v>10.67</v>
      </c>
      <c r="BM193" s="67">
        <v>11.33</v>
      </c>
      <c r="BN193" s="67">
        <v>11.67</v>
      </c>
      <c r="BO193" s="67">
        <v>12.33</v>
      </c>
      <c r="BP193" s="67">
        <v>13</v>
      </c>
      <c r="BQ193" s="67">
        <v>13.33</v>
      </c>
      <c r="BR193" s="67">
        <v>13.33</v>
      </c>
      <c r="BS193" s="67">
        <v>13.33</v>
      </c>
      <c r="BT193" s="67">
        <v>18.329999999999998</v>
      </c>
      <c r="BU193" s="67">
        <v>17.670000000000002</v>
      </c>
      <c r="BV193" s="67">
        <v>20</v>
      </c>
      <c r="BW193" s="67">
        <v>19.329999999999998</v>
      </c>
      <c r="BX193" s="67">
        <v>18.670000000000002</v>
      </c>
      <c r="BY193" s="67">
        <v>17.670000000000002</v>
      </c>
      <c r="BZ193" s="67">
        <v>17</v>
      </c>
      <c r="CA193" s="67">
        <v>16.329999999999998</v>
      </c>
      <c r="CB193" s="67">
        <v>15.67</v>
      </c>
      <c r="CC193" s="67">
        <v>15</v>
      </c>
      <c r="CD193" s="67">
        <v>7.33</v>
      </c>
      <c r="CE193" s="67">
        <v>7.33</v>
      </c>
      <c r="CF193" s="67">
        <v>7.33</v>
      </c>
      <c r="CG193" s="67">
        <v>7.33</v>
      </c>
      <c r="CH193" s="67">
        <v>7.33</v>
      </c>
      <c r="CI193" s="67">
        <v>7.33</v>
      </c>
      <c r="CJ193" s="67">
        <v>7.33</v>
      </c>
      <c r="CK193" s="67">
        <v>7.33</v>
      </c>
      <c r="CL193" s="67">
        <v>7.33</v>
      </c>
      <c r="CM193" s="67">
        <v>7.33</v>
      </c>
      <c r="CN193" s="67">
        <v>7.33</v>
      </c>
      <c r="CO193" s="67">
        <v>7.33</v>
      </c>
      <c r="CP193" s="67">
        <v>7.33</v>
      </c>
      <c r="CQ193" s="67">
        <v>7.33</v>
      </c>
      <c r="CR193" s="67">
        <v>7.33</v>
      </c>
      <c r="CS193" s="67">
        <v>7.33</v>
      </c>
    </row>
    <row r="194" spans="1:97">
      <c r="A194" s="66">
        <v>44754</v>
      </c>
      <c r="B194" s="67">
        <v>15.33</v>
      </c>
      <c r="C194" s="67">
        <v>15.33</v>
      </c>
      <c r="D194" s="67">
        <v>15.67</v>
      </c>
      <c r="E194" s="67">
        <v>16</v>
      </c>
      <c r="F194" s="67">
        <v>16.329999999999998</v>
      </c>
      <c r="G194" s="67">
        <v>16.329999999999998</v>
      </c>
      <c r="H194" s="67">
        <v>15.67</v>
      </c>
      <c r="I194" s="67">
        <v>15.33</v>
      </c>
      <c r="J194" s="67">
        <v>15</v>
      </c>
      <c r="K194" s="67">
        <v>15</v>
      </c>
      <c r="L194" s="67">
        <v>14.67</v>
      </c>
      <c r="M194" s="67">
        <v>14</v>
      </c>
      <c r="N194" s="67">
        <v>14</v>
      </c>
      <c r="O194" s="67">
        <v>13.67</v>
      </c>
      <c r="P194" s="67">
        <v>13.33</v>
      </c>
      <c r="Q194" s="67">
        <v>13.33</v>
      </c>
      <c r="R194" s="67">
        <v>13.33</v>
      </c>
      <c r="S194" s="67">
        <v>13.33</v>
      </c>
      <c r="T194" s="67">
        <v>13.33</v>
      </c>
      <c r="U194" s="67">
        <v>13.33</v>
      </c>
      <c r="V194" s="67">
        <v>16.670000000000002</v>
      </c>
      <c r="W194" s="67">
        <v>16.670000000000002</v>
      </c>
      <c r="X194" s="67">
        <v>16.670000000000002</v>
      </c>
      <c r="Y194" s="67">
        <v>16.670000000000002</v>
      </c>
      <c r="Z194" s="67">
        <v>16.670000000000002</v>
      </c>
      <c r="AA194" s="67">
        <v>16.670000000000002</v>
      </c>
      <c r="AB194" s="67">
        <v>16.670000000000002</v>
      </c>
      <c r="AC194" s="67">
        <v>16.670000000000002</v>
      </c>
      <c r="AD194" s="67">
        <v>11.67</v>
      </c>
      <c r="AE194" s="67">
        <v>11.67</v>
      </c>
      <c r="AF194" s="67">
        <v>12</v>
      </c>
      <c r="AG194" s="67">
        <v>12.33</v>
      </c>
      <c r="AH194" s="67">
        <v>12.67</v>
      </c>
      <c r="AI194" s="67">
        <v>13</v>
      </c>
      <c r="AJ194" s="67">
        <v>14</v>
      </c>
      <c r="AK194" s="67">
        <v>14.33</v>
      </c>
      <c r="AL194" s="67">
        <v>14.67</v>
      </c>
      <c r="AM194" s="67">
        <v>14.67</v>
      </c>
      <c r="AN194" s="67">
        <v>15</v>
      </c>
      <c r="AO194" s="67">
        <v>15.33</v>
      </c>
      <c r="AP194" s="67">
        <v>16</v>
      </c>
      <c r="AQ194" s="67">
        <v>16.329999999999998</v>
      </c>
      <c r="AR194" s="67">
        <v>17.329999999999998</v>
      </c>
      <c r="AS194" s="67">
        <v>17.670000000000002</v>
      </c>
      <c r="AT194" s="67">
        <v>18.329999999999998</v>
      </c>
      <c r="AU194" s="67">
        <v>18.670000000000002</v>
      </c>
      <c r="AV194" s="67">
        <v>18.329999999999998</v>
      </c>
      <c r="AW194" s="67">
        <v>18.670000000000002</v>
      </c>
      <c r="AX194" s="67">
        <v>18.670000000000002</v>
      </c>
      <c r="AY194" s="67">
        <v>19</v>
      </c>
      <c r="AZ194" s="67">
        <v>19.670000000000002</v>
      </c>
      <c r="BA194" s="67">
        <v>20.329999999999998</v>
      </c>
      <c r="BB194" s="67">
        <v>21</v>
      </c>
      <c r="BC194" s="67">
        <v>21.67</v>
      </c>
      <c r="BD194" s="67">
        <v>22.33</v>
      </c>
      <c r="BE194" s="67">
        <v>23</v>
      </c>
      <c r="BF194" s="67">
        <v>27.67</v>
      </c>
      <c r="BG194" s="67">
        <v>28.33</v>
      </c>
      <c r="BH194" s="67">
        <v>29</v>
      </c>
      <c r="BI194" s="67">
        <v>29.67</v>
      </c>
      <c r="BJ194" s="67">
        <v>30.33</v>
      </c>
      <c r="BK194" s="67">
        <v>31</v>
      </c>
      <c r="BL194" s="67">
        <v>31.67</v>
      </c>
      <c r="BM194" s="67">
        <v>31.67</v>
      </c>
      <c r="BN194" s="67">
        <v>31.67</v>
      </c>
      <c r="BO194" s="67">
        <v>31.67</v>
      </c>
      <c r="BP194" s="67">
        <v>31.67</v>
      </c>
      <c r="BQ194" s="67">
        <v>31.67</v>
      </c>
      <c r="BR194" s="67">
        <v>31.67</v>
      </c>
      <c r="BS194" s="67">
        <v>31.67</v>
      </c>
      <c r="BT194" s="67">
        <v>31.67</v>
      </c>
      <c r="BU194" s="67">
        <v>31.67</v>
      </c>
      <c r="BV194" s="67">
        <v>38.33</v>
      </c>
      <c r="BW194" s="67">
        <v>38</v>
      </c>
      <c r="BX194" s="67">
        <v>37.67</v>
      </c>
      <c r="BY194" s="67">
        <v>37.33</v>
      </c>
      <c r="BZ194" s="67">
        <v>37</v>
      </c>
      <c r="CA194" s="67">
        <v>36.67</v>
      </c>
      <c r="CB194" s="67">
        <v>36</v>
      </c>
      <c r="CC194" s="67">
        <v>35</v>
      </c>
      <c r="CD194" s="67">
        <v>38.33</v>
      </c>
      <c r="CE194" s="67">
        <v>38.33</v>
      </c>
      <c r="CF194" s="67">
        <v>38.33</v>
      </c>
      <c r="CG194" s="67">
        <v>38.33</v>
      </c>
      <c r="CH194" s="67">
        <v>38.33</v>
      </c>
      <c r="CI194" s="67">
        <v>38.33</v>
      </c>
      <c r="CJ194" s="67">
        <v>33.33</v>
      </c>
      <c r="CK194" s="67">
        <v>33.33</v>
      </c>
      <c r="CL194" s="67">
        <v>33.33</v>
      </c>
      <c r="CM194" s="67">
        <v>33.33</v>
      </c>
      <c r="CN194" s="67">
        <v>33.33</v>
      </c>
      <c r="CO194" s="67">
        <v>33.33</v>
      </c>
      <c r="CP194" s="67">
        <v>33.33</v>
      </c>
      <c r="CQ194" s="67">
        <v>33.33</v>
      </c>
      <c r="CR194" s="67">
        <v>33.33</v>
      </c>
      <c r="CS194" s="67">
        <v>33.33</v>
      </c>
    </row>
    <row r="195" spans="1:97">
      <c r="A195" s="66">
        <v>44755</v>
      </c>
      <c r="B195" s="67">
        <v>34.67</v>
      </c>
      <c r="C195" s="67">
        <v>35</v>
      </c>
      <c r="D195" s="67">
        <v>35</v>
      </c>
      <c r="E195" s="67">
        <v>35.33</v>
      </c>
      <c r="F195" s="67">
        <v>35.33</v>
      </c>
      <c r="G195" s="67">
        <v>35</v>
      </c>
      <c r="H195" s="67">
        <v>35</v>
      </c>
      <c r="I195" s="67">
        <v>34.33</v>
      </c>
      <c r="J195" s="67">
        <v>33.33</v>
      </c>
      <c r="K195" s="67">
        <v>33</v>
      </c>
      <c r="L195" s="67">
        <v>34.33</v>
      </c>
      <c r="M195" s="67">
        <v>34.33</v>
      </c>
      <c r="N195" s="67">
        <v>34.33</v>
      </c>
      <c r="O195" s="67">
        <v>34.33</v>
      </c>
      <c r="P195" s="67">
        <v>34.33</v>
      </c>
      <c r="Q195" s="67">
        <v>34.33</v>
      </c>
      <c r="R195" s="67">
        <v>34.33</v>
      </c>
      <c r="S195" s="67">
        <v>34.33</v>
      </c>
      <c r="T195" s="67">
        <v>31.67</v>
      </c>
      <c r="U195" s="67">
        <v>31.67</v>
      </c>
      <c r="V195" s="67">
        <v>31.67</v>
      </c>
      <c r="W195" s="67">
        <v>31.67</v>
      </c>
      <c r="X195" s="67">
        <v>31.67</v>
      </c>
      <c r="Y195" s="67">
        <v>31.67</v>
      </c>
      <c r="Z195" s="67">
        <v>31.67</v>
      </c>
      <c r="AA195" s="67">
        <v>31.67</v>
      </c>
      <c r="AB195" s="67">
        <v>31.67</v>
      </c>
      <c r="AC195" s="67">
        <v>32</v>
      </c>
      <c r="AD195" s="67">
        <v>28.67</v>
      </c>
      <c r="AE195" s="67">
        <v>29</v>
      </c>
      <c r="AF195" s="67">
        <v>29.33</v>
      </c>
      <c r="AG195" s="67">
        <v>29.67</v>
      </c>
      <c r="AH195" s="67">
        <v>30</v>
      </c>
      <c r="AI195" s="67">
        <v>30.67</v>
      </c>
      <c r="AJ195" s="67">
        <v>31</v>
      </c>
      <c r="AK195" s="67">
        <v>31.67</v>
      </c>
      <c r="AL195" s="67">
        <v>32</v>
      </c>
      <c r="AM195" s="67">
        <v>32.33</v>
      </c>
      <c r="AN195" s="67">
        <v>32.33</v>
      </c>
      <c r="AO195" s="67">
        <v>32.67</v>
      </c>
      <c r="AP195" s="67">
        <v>35</v>
      </c>
      <c r="AQ195" s="67">
        <v>35</v>
      </c>
      <c r="AR195" s="67">
        <v>35</v>
      </c>
      <c r="AS195" s="67">
        <v>36</v>
      </c>
      <c r="AT195" s="67">
        <v>36.67</v>
      </c>
      <c r="AU195" s="67">
        <v>37.33</v>
      </c>
      <c r="AV195" s="67">
        <v>37.67</v>
      </c>
      <c r="AW195" s="67">
        <v>38</v>
      </c>
      <c r="AX195" s="67">
        <v>38.33</v>
      </c>
      <c r="AY195" s="67">
        <v>39.33</v>
      </c>
      <c r="AZ195" s="67">
        <v>39.67</v>
      </c>
      <c r="BA195" s="67">
        <v>40</v>
      </c>
      <c r="BB195" s="67">
        <v>40.33</v>
      </c>
      <c r="BC195" s="67">
        <v>40.67</v>
      </c>
      <c r="BD195" s="67">
        <v>40.67</v>
      </c>
      <c r="BE195" s="67">
        <v>40.67</v>
      </c>
      <c r="BF195" s="67">
        <v>40.67</v>
      </c>
      <c r="BG195" s="67">
        <v>40.67</v>
      </c>
      <c r="BH195" s="67">
        <v>40.67</v>
      </c>
      <c r="BI195" s="67">
        <v>40.67</v>
      </c>
      <c r="BJ195" s="67">
        <v>40.67</v>
      </c>
      <c r="BK195" s="67">
        <v>40.67</v>
      </c>
      <c r="BL195" s="67">
        <v>40.67</v>
      </c>
      <c r="BM195" s="67">
        <v>40.67</v>
      </c>
      <c r="BN195" s="67">
        <v>40.67</v>
      </c>
      <c r="BO195" s="67">
        <v>40.67</v>
      </c>
      <c r="BP195" s="67">
        <v>40.67</v>
      </c>
      <c r="BQ195" s="67">
        <v>40.67</v>
      </c>
      <c r="BR195" s="67">
        <v>40.67</v>
      </c>
      <c r="BS195" s="67">
        <v>40.67</v>
      </c>
      <c r="BT195" s="67">
        <v>40.67</v>
      </c>
      <c r="BU195" s="67">
        <v>40.67</v>
      </c>
      <c r="BV195" s="67">
        <v>40.67</v>
      </c>
      <c r="BW195" s="67">
        <v>40.67</v>
      </c>
      <c r="BX195" s="67">
        <v>40.67</v>
      </c>
      <c r="BY195" s="67">
        <v>40.67</v>
      </c>
      <c r="BZ195" s="67">
        <v>40.67</v>
      </c>
      <c r="CA195" s="67">
        <v>40.67</v>
      </c>
      <c r="CB195" s="67">
        <v>40.67</v>
      </c>
      <c r="CC195" s="67">
        <v>40.67</v>
      </c>
      <c r="CD195" s="67">
        <v>40.67</v>
      </c>
      <c r="CE195" s="67">
        <v>40.67</v>
      </c>
      <c r="CF195" s="67">
        <v>40.67</v>
      </c>
      <c r="CG195" s="67">
        <v>40.67</v>
      </c>
      <c r="CH195" s="67">
        <v>40.67</v>
      </c>
      <c r="CI195" s="67">
        <v>40.67</v>
      </c>
      <c r="CJ195" s="67">
        <v>40.67</v>
      </c>
      <c r="CK195" s="67">
        <v>40.67</v>
      </c>
      <c r="CL195" s="67">
        <v>40.67</v>
      </c>
      <c r="CM195" s="67">
        <v>40.67</v>
      </c>
      <c r="CN195" s="67">
        <v>40.67</v>
      </c>
      <c r="CO195" s="67">
        <v>40.67</v>
      </c>
      <c r="CP195" s="67">
        <v>40.67</v>
      </c>
      <c r="CQ195" s="67">
        <v>40.67</v>
      </c>
      <c r="CR195" s="67">
        <v>36.03</v>
      </c>
      <c r="CS195" s="67">
        <v>35.96</v>
      </c>
    </row>
    <row r="196" spans="1:97">
      <c r="A196" s="66">
        <v>44756</v>
      </c>
      <c r="B196" s="67">
        <v>26.33</v>
      </c>
      <c r="C196" s="67">
        <v>26</v>
      </c>
      <c r="D196" s="67">
        <v>26</v>
      </c>
      <c r="E196" s="67">
        <v>26.33</v>
      </c>
      <c r="F196" s="67">
        <v>26</v>
      </c>
      <c r="G196" s="67">
        <v>25.67</v>
      </c>
      <c r="H196" s="67">
        <v>29.33</v>
      </c>
      <c r="I196" s="67">
        <v>29.33</v>
      </c>
      <c r="J196" s="67">
        <v>29.33</v>
      </c>
      <c r="K196" s="67">
        <v>29.33</v>
      </c>
      <c r="L196" s="67">
        <v>31.67</v>
      </c>
      <c r="M196" s="67">
        <v>31</v>
      </c>
      <c r="N196" s="67">
        <v>31</v>
      </c>
      <c r="O196" s="67">
        <v>30.33</v>
      </c>
      <c r="P196" s="67">
        <v>35</v>
      </c>
      <c r="Q196" s="67">
        <v>35</v>
      </c>
      <c r="R196" s="67">
        <v>29.67</v>
      </c>
      <c r="S196" s="67">
        <v>30</v>
      </c>
      <c r="T196" s="67">
        <v>30.33</v>
      </c>
      <c r="U196" s="67">
        <v>30.67</v>
      </c>
      <c r="V196" s="67">
        <v>34.33</v>
      </c>
      <c r="W196" s="67">
        <v>33.67</v>
      </c>
      <c r="X196" s="67">
        <v>33.67</v>
      </c>
      <c r="Y196" s="67">
        <v>33</v>
      </c>
      <c r="Z196" s="67">
        <v>33</v>
      </c>
      <c r="AA196" s="67">
        <v>32.33</v>
      </c>
      <c r="AB196" s="67">
        <v>32.33</v>
      </c>
      <c r="AC196" s="67">
        <v>33</v>
      </c>
      <c r="AD196" s="67">
        <v>28</v>
      </c>
      <c r="AE196" s="67">
        <v>28.67</v>
      </c>
      <c r="AF196" s="67">
        <v>30</v>
      </c>
      <c r="AG196" s="67">
        <v>31</v>
      </c>
      <c r="AH196" s="67">
        <v>28.33</v>
      </c>
      <c r="AI196" s="67">
        <v>29.33</v>
      </c>
      <c r="AJ196" s="67">
        <v>21.67</v>
      </c>
      <c r="AK196" s="67">
        <v>21.67</v>
      </c>
      <c r="AL196" s="67">
        <v>30</v>
      </c>
      <c r="AM196" s="67">
        <v>31.67</v>
      </c>
      <c r="AN196" s="67">
        <v>33.33</v>
      </c>
      <c r="AO196" s="67">
        <v>36.67</v>
      </c>
      <c r="AP196" s="67">
        <v>38.33</v>
      </c>
      <c r="AQ196" s="67">
        <v>40</v>
      </c>
      <c r="AR196" s="67">
        <v>40</v>
      </c>
      <c r="AS196" s="67">
        <v>40</v>
      </c>
      <c r="AT196" s="67">
        <v>40</v>
      </c>
      <c r="AU196" s="67">
        <v>40</v>
      </c>
      <c r="AV196" s="67">
        <v>40</v>
      </c>
      <c r="AW196" s="67">
        <v>40</v>
      </c>
      <c r="AX196" s="67">
        <v>40</v>
      </c>
      <c r="AY196" s="67">
        <v>40</v>
      </c>
      <c r="AZ196" s="67">
        <v>40</v>
      </c>
      <c r="BA196" s="67">
        <v>40</v>
      </c>
      <c r="BB196" s="67">
        <v>40</v>
      </c>
      <c r="BC196" s="67">
        <v>40</v>
      </c>
      <c r="BD196" s="67">
        <v>40</v>
      </c>
      <c r="BE196" s="67">
        <v>40</v>
      </c>
      <c r="BF196" s="67">
        <v>40</v>
      </c>
      <c r="BG196" s="67">
        <v>40</v>
      </c>
      <c r="BH196" s="67">
        <v>40</v>
      </c>
      <c r="BI196" s="67">
        <v>40</v>
      </c>
      <c r="BJ196" s="67">
        <v>40</v>
      </c>
      <c r="BK196" s="67">
        <v>40</v>
      </c>
      <c r="BL196" s="67">
        <v>40</v>
      </c>
      <c r="BM196" s="67">
        <v>40</v>
      </c>
      <c r="BN196" s="67">
        <v>40</v>
      </c>
      <c r="BO196" s="67">
        <v>40</v>
      </c>
      <c r="BP196" s="67">
        <v>40</v>
      </c>
      <c r="BQ196" s="67">
        <v>40</v>
      </c>
      <c r="BR196" s="67">
        <v>40</v>
      </c>
      <c r="BS196" s="67">
        <v>40</v>
      </c>
      <c r="BT196" s="67">
        <v>40</v>
      </c>
      <c r="BU196" s="67">
        <v>40</v>
      </c>
      <c r="BV196" s="67">
        <v>40</v>
      </c>
      <c r="BW196" s="67">
        <v>40</v>
      </c>
      <c r="BX196" s="67">
        <v>40</v>
      </c>
      <c r="BY196" s="67">
        <v>40</v>
      </c>
      <c r="BZ196" s="67">
        <v>40</v>
      </c>
      <c r="CA196" s="67">
        <v>39.33</v>
      </c>
      <c r="CB196" s="67">
        <v>37.67</v>
      </c>
      <c r="CC196" s="67">
        <v>35.67</v>
      </c>
      <c r="CD196" s="67">
        <v>36</v>
      </c>
      <c r="CE196" s="67">
        <v>35.67</v>
      </c>
      <c r="CF196" s="67">
        <v>35</v>
      </c>
      <c r="CG196" s="67">
        <v>34.67</v>
      </c>
      <c r="CH196" s="67">
        <v>32.67</v>
      </c>
      <c r="CI196" s="67">
        <v>31.67</v>
      </c>
      <c r="CJ196" s="67">
        <v>30.67</v>
      </c>
      <c r="CK196" s="67">
        <v>30</v>
      </c>
      <c r="CL196" s="67">
        <v>29.33</v>
      </c>
      <c r="CM196" s="67">
        <v>28.33</v>
      </c>
      <c r="CN196" s="67">
        <v>20</v>
      </c>
      <c r="CO196" s="67">
        <v>19.329999999999998</v>
      </c>
      <c r="CP196" s="67">
        <v>18.329999999999998</v>
      </c>
      <c r="CQ196" s="67">
        <v>17.329999999999998</v>
      </c>
      <c r="CR196" s="67">
        <v>18.329999999999998</v>
      </c>
      <c r="CS196" s="67">
        <v>18.670000000000002</v>
      </c>
    </row>
    <row r="197" spans="1:97">
      <c r="A197" s="66">
        <v>44757</v>
      </c>
      <c r="B197" s="67">
        <v>20.329999999999998</v>
      </c>
      <c r="C197" s="67">
        <v>20</v>
      </c>
      <c r="D197" s="67">
        <v>19.670000000000002</v>
      </c>
      <c r="E197" s="67">
        <v>19.670000000000002</v>
      </c>
      <c r="F197" s="67">
        <v>20</v>
      </c>
      <c r="G197" s="67">
        <v>20</v>
      </c>
      <c r="H197" s="67">
        <v>20</v>
      </c>
      <c r="I197" s="67">
        <v>20</v>
      </c>
      <c r="J197" s="67">
        <v>19</v>
      </c>
      <c r="K197" s="67">
        <v>19</v>
      </c>
      <c r="L197" s="67">
        <v>19</v>
      </c>
      <c r="M197" s="67">
        <v>19.329999999999998</v>
      </c>
      <c r="N197" s="67">
        <v>18.670000000000002</v>
      </c>
      <c r="O197" s="67">
        <v>18.329999999999998</v>
      </c>
      <c r="P197" s="67">
        <v>18</v>
      </c>
      <c r="Q197" s="67">
        <v>17.329999999999998</v>
      </c>
      <c r="R197" s="67">
        <v>15.33</v>
      </c>
      <c r="S197" s="67">
        <v>15.33</v>
      </c>
      <c r="T197" s="67">
        <v>15.33</v>
      </c>
      <c r="U197" s="67">
        <v>15</v>
      </c>
      <c r="V197" s="67">
        <v>14.67</v>
      </c>
      <c r="W197" s="67">
        <v>14.33</v>
      </c>
      <c r="X197" s="67">
        <v>14</v>
      </c>
      <c r="Y197" s="67">
        <v>13.67</v>
      </c>
      <c r="Z197" s="67">
        <v>13.67</v>
      </c>
      <c r="AA197" s="67">
        <v>13.67</v>
      </c>
      <c r="AB197" s="67">
        <v>19.329999999999998</v>
      </c>
      <c r="AC197" s="67">
        <v>19</v>
      </c>
      <c r="AD197" s="67">
        <v>18.670000000000002</v>
      </c>
      <c r="AE197" s="67">
        <v>18.329999999999998</v>
      </c>
      <c r="AF197" s="67">
        <v>19.329999999999998</v>
      </c>
      <c r="AG197" s="67">
        <v>20.67</v>
      </c>
      <c r="AH197" s="67">
        <v>22.67</v>
      </c>
      <c r="AI197" s="67">
        <v>25</v>
      </c>
      <c r="AJ197" s="67">
        <v>28.33</v>
      </c>
      <c r="AK197" s="67">
        <v>31.67</v>
      </c>
      <c r="AL197" s="67">
        <v>18</v>
      </c>
      <c r="AM197" s="67">
        <v>18.329999999999998</v>
      </c>
      <c r="AN197" s="67">
        <v>18.329999999999998</v>
      </c>
      <c r="AO197" s="67">
        <v>18.670000000000002</v>
      </c>
      <c r="AP197" s="67">
        <v>19.329999999999998</v>
      </c>
      <c r="AQ197" s="67">
        <v>19.670000000000002</v>
      </c>
      <c r="AR197" s="67">
        <v>20</v>
      </c>
      <c r="AS197" s="67">
        <v>20.329999999999998</v>
      </c>
      <c r="AT197" s="67">
        <v>25</v>
      </c>
      <c r="AU197" s="67">
        <v>25.33</v>
      </c>
      <c r="AV197" s="67">
        <v>25.67</v>
      </c>
      <c r="AW197" s="67">
        <v>26</v>
      </c>
      <c r="AX197" s="67">
        <v>26.33</v>
      </c>
      <c r="AY197" s="67">
        <v>27.33</v>
      </c>
      <c r="AZ197" s="67">
        <v>27.67</v>
      </c>
      <c r="BA197" s="67">
        <v>28</v>
      </c>
      <c r="BB197" s="67">
        <v>28.33</v>
      </c>
      <c r="BC197" s="67">
        <v>28.67</v>
      </c>
      <c r="BD197" s="67">
        <v>23.33</v>
      </c>
      <c r="BE197" s="67">
        <v>24</v>
      </c>
      <c r="BF197" s="67">
        <v>24.33</v>
      </c>
      <c r="BG197" s="67">
        <v>24.67</v>
      </c>
      <c r="BH197" s="67">
        <v>25</v>
      </c>
      <c r="BI197" s="67">
        <v>25.33</v>
      </c>
      <c r="BJ197" s="67">
        <v>25.67</v>
      </c>
      <c r="BK197" s="67">
        <v>26</v>
      </c>
      <c r="BL197" s="67">
        <v>26.33</v>
      </c>
      <c r="BM197" s="67">
        <v>26.67</v>
      </c>
      <c r="BN197" s="67">
        <v>22.07</v>
      </c>
      <c r="BO197" s="67">
        <v>22.34</v>
      </c>
      <c r="BP197" s="67">
        <v>25.33</v>
      </c>
      <c r="BQ197" s="67">
        <v>25</v>
      </c>
      <c r="BR197" s="67">
        <v>24.33</v>
      </c>
      <c r="BS197" s="67">
        <v>24</v>
      </c>
      <c r="BT197" s="67">
        <v>30</v>
      </c>
      <c r="BU197" s="67">
        <v>30</v>
      </c>
      <c r="BV197" s="67">
        <v>30</v>
      </c>
      <c r="BW197" s="67">
        <v>30</v>
      </c>
      <c r="BX197" s="67">
        <v>30</v>
      </c>
      <c r="BY197" s="67">
        <v>30</v>
      </c>
      <c r="BZ197" s="67">
        <v>29.67</v>
      </c>
      <c r="CA197" s="67">
        <v>29.67</v>
      </c>
      <c r="CB197" s="67">
        <v>29.67</v>
      </c>
      <c r="CC197" s="67">
        <v>29.33</v>
      </c>
      <c r="CD197" s="67">
        <v>28</v>
      </c>
      <c r="CE197" s="67">
        <v>27.33</v>
      </c>
      <c r="CF197" s="67">
        <v>26.67</v>
      </c>
      <c r="CG197" s="67">
        <v>26.67</v>
      </c>
      <c r="CH197" s="67">
        <v>24.33</v>
      </c>
      <c r="CI197" s="67">
        <v>23.67</v>
      </c>
      <c r="CJ197" s="67">
        <v>23</v>
      </c>
      <c r="CK197" s="67">
        <v>22.67</v>
      </c>
      <c r="CL197" s="67">
        <v>19.670000000000002</v>
      </c>
      <c r="CM197" s="67">
        <v>19.670000000000002</v>
      </c>
      <c r="CN197" s="67">
        <v>19.329999999999998</v>
      </c>
      <c r="CO197" s="67">
        <v>19.329999999999998</v>
      </c>
      <c r="CP197" s="67">
        <v>18.670000000000002</v>
      </c>
      <c r="CQ197" s="67">
        <v>18.329999999999998</v>
      </c>
      <c r="CR197" s="67">
        <v>18.670000000000002</v>
      </c>
      <c r="CS197" s="67">
        <v>18</v>
      </c>
    </row>
    <row r="198" spans="1:97">
      <c r="A198" s="66">
        <v>44758</v>
      </c>
      <c r="B198" s="67">
        <v>11.33</v>
      </c>
      <c r="C198" s="67">
        <v>10.67</v>
      </c>
      <c r="D198" s="67">
        <v>10</v>
      </c>
      <c r="E198" s="67">
        <v>9.67</v>
      </c>
      <c r="F198" s="67">
        <v>9.33</v>
      </c>
      <c r="G198" s="67">
        <v>9</v>
      </c>
      <c r="H198" s="67">
        <v>8.67</v>
      </c>
      <c r="I198" s="67">
        <v>8.67</v>
      </c>
      <c r="J198" s="67">
        <v>8</v>
      </c>
      <c r="K198" s="67">
        <v>7.33</v>
      </c>
      <c r="L198" s="67">
        <v>6.67</v>
      </c>
      <c r="M198" s="67">
        <v>6.67</v>
      </c>
      <c r="N198" s="67">
        <v>6.67</v>
      </c>
      <c r="O198" s="67">
        <v>6.67</v>
      </c>
      <c r="P198" s="67">
        <v>6.67</v>
      </c>
      <c r="Q198" s="67">
        <v>6.67</v>
      </c>
      <c r="R198" s="67">
        <v>6.67</v>
      </c>
      <c r="S198" s="67">
        <v>6.67</v>
      </c>
      <c r="T198" s="67">
        <v>6.67</v>
      </c>
      <c r="U198" s="67">
        <v>6.67</v>
      </c>
      <c r="V198" s="67">
        <v>6.67</v>
      </c>
      <c r="W198" s="67">
        <v>6.67</v>
      </c>
      <c r="X198" s="67">
        <v>6.67</v>
      </c>
      <c r="Y198" s="67">
        <v>6.67</v>
      </c>
      <c r="Z198" s="67">
        <v>6.67</v>
      </c>
      <c r="AA198" s="67">
        <v>6.67</v>
      </c>
      <c r="AB198" s="67">
        <v>6.67</v>
      </c>
      <c r="AC198" s="67">
        <v>6.67</v>
      </c>
      <c r="AD198" s="67">
        <v>6.67</v>
      </c>
      <c r="AE198" s="67">
        <v>6.67</v>
      </c>
      <c r="AF198" s="67">
        <v>6.67</v>
      </c>
      <c r="AG198" s="67">
        <v>6.67</v>
      </c>
      <c r="AH198" s="67">
        <v>6.67</v>
      </c>
      <c r="AI198" s="67">
        <v>6.67</v>
      </c>
      <c r="AJ198" s="67">
        <v>6.67</v>
      </c>
      <c r="AK198" s="67">
        <v>6.67</v>
      </c>
      <c r="AL198" s="67">
        <v>6.67</v>
      </c>
      <c r="AM198" s="67">
        <v>6.67</v>
      </c>
      <c r="AN198" s="67">
        <v>6</v>
      </c>
      <c r="AO198" s="67">
        <v>6</v>
      </c>
      <c r="AP198" s="67">
        <v>6</v>
      </c>
      <c r="AQ198" s="67">
        <v>6</v>
      </c>
      <c r="AR198" s="67">
        <v>6</v>
      </c>
      <c r="AS198" s="67">
        <v>6</v>
      </c>
      <c r="AT198" s="67">
        <v>6</v>
      </c>
      <c r="AU198" s="67">
        <v>6</v>
      </c>
      <c r="AV198" s="67">
        <v>6</v>
      </c>
      <c r="AW198" s="67">
        <v>6</v>
      </c>
      <c r="AX198" s="67">
        <v>6</v>
      </c>
      <c r="AY198" s="67">
        <v>6</v>
      </c>
      <c r="AZ198" s="67">
        <v>6</v>
      </c>
      <c r="BA198" s="67">
        <v>6</v>
      </c>
      <c r="BB198" s="67">
        <v>6</v>
      </c>
      <c r="BC198" s="67">
        <v>6</v>
      </c>
      <c r="BD198" s="67">
        <v>6</v>
      </c>
      <c r="BE198" s="67">
        <v>6</v>
      </c>
      <c r="BF198" s="67">
        <v>6</v>
      </c>
      <c r="BG198" s="67">
        <v>6</v>
      </c>
      <c r="BH198" s="67">
        <v>6</v>
      </c>
      <c r="BI198" s="67">
        <v>6</v>
      </c>
      <c r="BJ198" s="67">
        <v>6</v>
      </c>
      <c r="BK198" s="67">
        <v>6.33</v>
      </c>
      <c r="BL198" s="67">
        <v>9.33</v>
      </c>
      <c r="BM198" s="67">
        <v>10.67</v>
      </c>
      <c r="BN198" s="67">
        <v>11.67</v>
      </c>
      <c r="BO198" s="67">
        <v>13.33</v>
      </c>
      <c r="BP198" s="67">
        <v>14</v>
      </c>
      <c r="BQ198" s="67">
        <v>14.33</v>
      </c>
      <c r="BR198" s="67">
        <v>16</v>
      </c>
      <c r="BS198" s="67">
        <v>16.329999999999998</v>
      </c>
      <c r="BT198" s="67">
        <v>16.670000000000002</v>
      </c>
      <c r="BU198" s="67">
        <v>17.670000000000002</v>
      </c>
      <c r="BV198" s="67">
        <v>18</v>
      </c>
      <c r="BW198" s="67">
        <v>18.670000000000002</v>
      </c>
      <c r="BX198" s="67">
        <v>18.670000000000002</v>
      </c>
      <c r="BY198" s="67">
        <v>18.670000000000002</v>
      </c>
      <c r="BZ198" s="67">
        <v>18.670000000000002</v>
      </c>
      <c r="CA198" s="67">
        <v>18.670000000000002</v>
      </c>
      <c r="CB198" s="67">
        <v>18.670000000000002</v>
      </c>
      <c r="CC198" s="67">
        <v>18.670000000000002</v>
      </c>
      <c r="CD198" s="67">
        <v>18.670000000000002</v>
      </c>
      <c r="CE198" s="67">
        <v>17.670000000000002</v>
      </c>
      <c r="CF198" s="67">
        <v>17.670000000000002</v>
      </c>
      <c r="CG198" s="67">
        <v>17.329999999999998</v>
      </c>
      <c r="CH198" s="67">
        <v>17</v>
      </c>
      <c r="CI198" s="67">
        <v>16.670000000000002</v>
      </c>
      <c r="CJ198" s="67">
        <v>8.33</v>
      </c>
      <c r="CK198" s="67">
        <v>8</v>
      </c>
      <c r="CL198" s="67">
        <v>8</v>
      </c>
      <c r="CM198" s="67">
        <v>8</v>
      </c>
      <c r="CN198" s="67">
        <v>7.67</v>
      </c>
      <c r="CO198" s="67">
        <v>7.33</v>
      </c>
      <c r="CP198" s="67">
        <v>11.67</v>
      </c>
      <c r="CQ198" s="67">
        <v>11.67</v>
      </c>
      <c r="CR198" s="67">
        <v>11.67</v>
      </c>
      <c r="CS198" s="67">
        <v>11.67</v>
      </c>
    </row>
    <row r="199" spans="1:97">
      <c r="A199" s="66">
        <v>44759</v>
      </c>
      <c r="B199" s="67">
        <v>12.33</v>
      </c>
      <c r="C199" s="67">
        <v>11.67</v>
      </c>
      <c r="D199" s="67">
        <v>16.670000000000002</v>
      </c>
      <c r="E199" s="67">
        <v>16</v>
      </c>
      <c r="F199" s="67">
        <v>15.67</v>
      </c>
      <c r="G199" s="67">
        <v>15</v>
      </c>
      <c r="H199" s="67">
        <v>13.33</v>
      </c>
      <c r="I199" s="67">
        <v>12.67</v>
      </c>
      <c r="J199" s="67">
        <v>11.67</v>
      </c>
      <c r="K199" s="67">
        <v>10.67</v>
      </c>
      <c r="L199" s="67">
        <v>10</v>
      </c>
      <c r="M199" s="67">
        <v>9.33</v>
      </c>
      <c r="N199" s="67">
        <v>9.33</v>
      </c>
      <c r="O199" s="67">
        <v>9.33</v>
      </c>
      <c r="P199" s="67">
        <v>9.33</v>
      </c>
      <c r="Q199" s="67">
        <v>9.33</v>
      </c>
      <c r="R199" s="67">
        <v>9.33</v>
      </c>
      <c r="S199" s="67">
        <v>9.33</v>
      </c>
      <c r="T199" s="67">
        <v>9.33</v>
      </c>
      <c r="U199" s="67">
        <v>9.33</v>
      </c>
      <c r="V199" s="67">
        <v>8.67</v>
      </c>
      <c r="W199" s="67">
        <v>8</v>
      </c>
      <c r="X199" s="67">
        <v>7.33</v>
      </c>
      <c r="Y199" s="67">
        <v>7.33</v>
      </c>
      <c r="Z199" s="67">
        <v>7.33</v>
      </c>
      <c r="AA199" s="67">
        <v>7.33</v>
      </c>
      <c r="AB199" s="67">
        <v>7.33</v>
      </c>
      <c r="AC199" s="67">
        <v>7.33</v>
      </c>
      <c r="AD199" s="67">
        <v>7.33</v>
      </c>
      <c r="AE199" s="67">
        <v>7.33</v>
      </c>
      <c r="AF199" s="67">
        <v>7.33</v>
      </c>
      <c r="AG199" s="67">
        <v>7.33</v>
      </c>
      <c r="AH199" s="67">
        <v>7.33</v>
      </c>
      <c r="AI199" s="67">
        <v>7.33</v>
      </c>
      <c r="AJ199" s="67">
        <v>7.33</v>
      </c>
      <c r="AK199" s="67">
        <v>7.33</v>
      </c>
      <c r="AL199" s="67">
        <v>7.33</v>
      </c>
      <c r="AM199" s="67">
        <v>7.33</v>
      </c>
      <c r="AN199" s="67">
        <v>7.33</v>
      </c>
      <c r="AO199" s="67">
        <v>7.33</v>
      </c>
      <c r="AP199" s="67">
        <v>7.33</v>
      </c>
      <c r="AQ199" s="67">
        <v>7.33</v>
      </c>
      <c r="AR199" s="67">
        <v>7.33</v>
      </c>
      <c r="AS199" s="67">
        <v>7.33</v>
      </c>
      <c r="AT199" s="67">
        <v>7.33</v>
      </c>
      <c r="AU199" s="67">
        <v>7.33</v>
      </c>
      <c r="AV199" s="67">
        <v>7.33</v>
      </c>
      <c r="AW199" s="67">
        <v>7.33</v>
      </c>
      <c r="AX199" s="67">
        <v>7.33</v>
      </c>
      <c r="AY199" s="67">
        <v>7.33</v>
      </c>
      <c r="AZ199" s="67">
        <v>7.33</v>
      </c>
      <c r="BA199" s="67">
        <v>7.33</v>
      </c>
      <c r="BB199" s="67">
        <v>7.33</v>
      </c>
      <c r="BC199" s="67">
        <v>7.33</v>
      </c>
      <c r="BD199" s="67">
        <v>7.33</v>
      </c>
      <c r="BE199" s="67">
        <v>7.33</v>
      </c>
      <c r="BF199" s="67">
        <v>7.33</v>
      </c>
      <c r="BG199" s="67">
        <v>7.33</v>
      </c>
      <c r="BH199" s="67">
        <v>7.33</v>
      </c>
      <c r="BI199" s="67">
        <v>7.33</v>
      </c>
      <c r="BJ199" s="67">
        <v>7.33</v>
      </c>
      <c r="BK199" s="67">
        <v>7.67</v>
      </c>
      <c r="BL199" s="67">
        <v>8.33</v>
      </c>
      <c r="BM199" s="67">
        <v>9.33</v>
      </c>
      <c r="BN199" s="67">
        <v>8.33</v>
      </c>
      <c r="BO199" s="67">
        <v>8.33</v>
      </c>
      <c r="BP199" s="67">
        <v>8.33</v>
      </c>
      <c r="BQ199" s="67">
        <v>8.33</v>
      </c>
      <c r="BR199" s="67">
        <v>7.33</v>
      </c>
      <c r="BS199" s="67">
        <v>7.33</v>
      </c>
      <c r="BT199" s="67">
        <v>8.67</v>
      </c>
      <c r="BU199" s="67">
        <v>8.67</v>
      </c>
      <c r="BV199" s="67">
        <v>9</v>
      </c>
      <c r="BW199" s="67">
        <v>9</v>
      </c>
      <c r="BX199" s="67">
        <v>9.33</v>
      </c>
      <c r="BY199" s="67">
        <v>9.67</v>
      </c>
      <c r="BZ199" s="67">
        <v>12</v>
      </c>
      <c r="CA199" s="67">
        <v>12.67</v>
      </c>
      <c r="CB199" s="67">
        <v>12.33</v>
      </c>
      <c r="CC199" s="67">
        <v>12</v>
      </c>
      <c r="CD199" s="67">
        <v>11.67</v>
      </c>
      <c r="CE199" s="67">
        <v>11.67</v>
      </c>
      <c r="CF199" s="67">
        <v>8.33</v>
      </c>
      <c r="CG199" s="67">
        <v>8.33</v>
      </c>
      <c r="CH199" s="67">
        <v>8.33</v>
      </c>
      <c r="CI199" s="67">
        <v>8.33</v>
      </c>
      <c r="CJ199" s="67">
        <v>8.67</v>
      </c>
      <c r="CK199" s="67">
        <v>8.67</v>
      </c>
      <c r="CL199" s="67">
        <v>9</v>
      </c>
      <c r="CM199" s="67">
        <v>9.33</v>
      </c>
      <c r="CN199" s="67">
        <v>11</v>
      </c>
      <c r="CO199" s="67">
        <v>11.67</v>
      </c>
      <c r="CP199" s="67">
        <v>13.33</v>
      </c>
      <c r="CQ199" s="67">
        <v>15</v>
      </c>
      <c r="CR199" s="67">
        <v>16</v>
      </c>
      <c r="CS199" s="67">
        <v>17.329999999999998</v>
      </c>
    </row>
    <row r="200" spans="1:97">
      <c r="A200" s="66">
        <v>44760</v>
      </c>
      <c r="B200" s="67">
        <v>15</v>
      </c>
      <c r="C200" s="67">
        <v>15</v>
      </c>
      <c r="D200" s="67">
        <v>15</v>
      </c>
      <c r="E200" s="67">
        <v>15</v>
      </c>
      <c r="F200" s="67">
        <v>14.67</v>
      </c>
      <c r="G200" s="67">
        <v>14.33</v>
      </c>
      <c r="H200" s="67">
        <v>14</v>
      </c>
      <c r="I200" s="67">
        <v>13.67</v>
      </c>
      <c r="J200" s="67">
        <v>13.33</v>
      </c>
      <c r="K200" s="67">
        <v>13</v>
      </c>
      <c r="L200" s="67">
        <v>18.670000000000002</v>
      </c>
      <c r="M200" s="67">
        <v>18.329999999999998</v>
      </c>
      <c r="N200" s="67">
        <v>17.670000000000002</v>
      </c>
      <c r="O200" s="67">
        <v>16.670000000000002</v>
      </c>
      <c r="P200" s="67">
        <v>9</v>
      </c>
      <c r="Q200" s="67">
        <v>9</v>
      </c>
      <c r="R200" s="67">
        <v>8</v>
      </c>
      <c r="S200" s="67">
        <v>8</v>
      </c>
      <c r="T200" s="67">
        <v>8</v>
      </c>
      <c r="U200" s="67">
        <v>8</v>
      </c>
      <c r="V200" s="67">
        <v>8</v>
      </c>
      <c r="W200" s="67">
        <v>8</v>
      </c>
      <c r="X200" s="67">
        <v>7</v>
      </c>
      <c r="Y200" s="67">
        <v>7</v>
      </c>
      <c r="Z200" s="67">
        <v>7</v>
      </c>
      <c r="AA200" s="67">
        <v>7</v>
      </c>
      <c r="AB200" s="67">
        <v>7</v>
      </c>
      <c r="AC200" s="67">
        <v>7</v>
      </c>
      <c r="AD200" s="67">
        <v>7</v>
      </c>
      <c r="AE200" s="67">
        <v>7</v>
      </c>
      <c r="AF200" s="67">
        <v>7</v>
      </c>
      <c r="AG200" s="67">
        <v>7</v>
      </c>
      <c r="AH200" s="67">
        <v>7</v>
      </c>
      <c r="AI200" s="67">
        <v>7</v>
      </c>
      <c r="AJ200" s="67">
        <v>7</v>
      </c>
      <c r="AK200" s="67">
        <v>7</v>
      </c>
      <c r="AL200" s="67">
        <v>7</v>
      </c>
      <c r="AM200" s="67">
        <v>7</v>
      </c>
      <c r="AN200" s="67">
        <v>7</v>
      </c>
      <c r="AO200" s="67">
        <v>7</v>
      </c>
      <c r="AP200" s="67">
        <v>7</v>
      </c>
      <c r="AQ200" s="67">
        <v>7</v>
      </c>
      <c r="AR200" s="67">
        <v>7</v>
      </c>
      <c r="AS200" s="67">
        <v>7</v>
      </c>
      <c r="AT200" s="67">
        <v>7</v>
      </c>
      <c r="AU200" s="67">
        <v>7</v>
      </c>
      <c r="AV200" s="67">
        <v>7</v>
      </c>
      <c r="AW200" s="67">
        <v>7</v>
      </c>
      <c r="AX200" s="67">
        <v>7</v>
      </c>
      <c r="AY200" s="67">
        <v>7</v>
      </c>
      <c r="AZ200" s="67">
        <v>7</v>
      </c>
      <c r="BA200" s="67">
        <v>7</v>
      </c>
      <c r="BB200" s="67">
        <v>7</v>
      </c>
      <c r="BC200" s="67">
        <v>7</v>
      </c>
      <c r="BD200" s="67">
        <v>7</v>
      </c>
      <c r="BE200" s="67">
        <v>7</v>
      </c>
      <c r="BF200" s="67">
        <v>7</v>
      </c>
      <c r="BG200" s="67">
        <v>7.33</v>
      </c>
      <c r="BH200" s="67">
        <v>8</v>
      </c>
      <c r="BI200" s="67">
        <v>9</v>
      </c>
      <c r="BJ200" s="67">
        <v>9.67</v>
      </c>
      <c r="BK200" s="67">
        <v>10.67</v>
      </c>
      <c r="BL200" s="67">
        <v>11.67</v>
      </c>
      <c r="BM200" s="67">
        <v>12.33</v>
      </c>
      <c r="BN200" s="67">
        <v>13.33</v>
      </c>
      <c r="BO200" s="67">
        <v>13.67</v>
      </c>
      <c r="BP200" s="67">
        <v>14.33</v>
      </c>
      <c r="BQ200" s="67">
        <v>14</v>
      </c>
      <c r="BR200" s="67">
        <v>14.67</v>
      </c>
      <c r="BS200" s="67">
        <v>15</v>
      </c>
      <c r="BT200" s="67">
        <v>12</v>
      </c>
      <c r="BU200" s="67">
        <v>12.67</v>
      </c>
      <c r="BV200" s="67">
        <v>13.33</v>
      </c>
      <c r="BW200" s="67">
        <v>13</v>
      </c>
      <c r="BX200" s="67">
        <v>8.67</v>
      </c>
      <c r="BY200" s="67">
        <v>8.67</v>
      </c>
      <c r="BZ200" s="67">
        <v>8.67</v>
      </c>
      <c r="CA200" s="67">
        <v>9</v>
      </c>
      <c r="CB200" s="67">
        <v>7.33</v>
      </c>
      <c r="CC200" s="67">
        <v>7.33</v>
      </c>
      <c r="CD200" s="67">
        <v>7.33</v>
      </c>
      <c r="CE200" s="67">
        <v>7.33</v>
      </c>
      <c r="CF200" s="67">
        <v>7.33</v>
      </c>
      <c r="CG200" s="67">
        <v>7.33</v>
      </c>
      <c r="CH200" s="67">
        <v>7.33</v>
      </c>
      <c r="CI200" s="67">
        <v>7.33</v>
      </c>
      <c r="CJ200" s="67">
        <v>7.33</v>
      </c>
      <c r="CK200" s="67">
        <v>7.67</v>
      </c>
      <c r="CL200" s="67">
        <v>8</v>
      </c>
      <c r="CM200" s="67">
        <v>8.33</v>
      </c>
      <c r="CN200" s="67">
        <v>8.67</v>
      </c>
      <c r="CO200" s="67">
        <v>9</v>
      </c>
      <c r="CP200" s="67">
        <v>8.33</v>
      </c>
      <c r="CQ200" s="67">
        <v>8.33</v>
      </c>
      <c r="CR200" s="67">
        <v>8.33</v>
      </c>
      <c r="CS200" s="67">
        <v>8.33</v>
      </c>
    </row>
    <row r="201" spans="1:97">
      <c r="A201" s="66">
        <v>44761</v>
      </c>
      <c r="B201" s="67">
        <v>8.33</v>
      </c>
      <c r="C201" s="67">
        <v>8.33</v>
      </c>
      <c r="D201" s="67">
        <v>8.33</v>
      </c>
      <c r="E201" s="67">
        <v>8.33</v>
      </c>
      <c r="F201" s="67">
        <v>8.33</v>
      </c>
      <c r="G201" s="67">
        <v>8.33</v>
      </c>
      <c r="H201" s="67">
        <v>7.33</v>
      </c>
      <c r="I201" s="67">
        <v>7.33</v>
      </c>
      <c r="J201" s="67">
        <v>7.33</v>
      </c>
      <c r="K201" s="67">
        <v>7.33</v>
      </c>
      <c r="L201" s="67">
        <v>7.33</v>
      </c>
      <c r="M201" s="67">
        <v>7.33</v>
      </c>
      <c r="N201" s="67">
        <v>7.33</v>
      </c>
      <c r="O201" s="67">
        <v>7.33</v>
      </c>
      <c r="P201" s="67">
        <v>7.33</v>
      </c>
      <c r="Q201" s="67">
        <v>7.33</v>
      </c>
      <c r="R201" s="67">
        <v>7.33</v>
      </c>
      <c r="S201" s="67">
        <v>7.33</v>
      </c>
      <c r="T201" s="67">
        <v>7.33</v>
      </c>
      <c r="U201" s="67">
        <v>7.33</v>
      </c>
      <c r="V201" s="67">
        <v>7.33</v>
      </c>
      <c r="W201" s="67">
        <v>7.33</v>
      </c>
      <c r="X201" s="67">
        <v>7.33</v>
      </c>
      <c r="Y201" s="67">
        <v>7.33</v>
      </c>
      <c r="Z201" s="67">
        <v>7.33</v>
      </c>
      <c r="AA201" s="67">
        <v>7.33</v>
      </c>
      <c r="AB201" s="67">
        <v>7.33</v>
      </c>
      <c r="AC201" s="67">
        <v>7.33</v>
      </c>
      <c r="AD201" s="67">
        <v>7.33</v>
      </c>
      <c r="AE201" s="67">
        <v>7.33</v>
      </c>
      <c r="AF201" s="67">
        <v>7.33</v>
      </c>
      <c r="AG201" s="67">
        <v>7.33</v>
      </c>
      <c r="AH201" s="67">
        <v>7.33</v>
      </c>
      <c r="AI201" s="67">
        <v>7.33</v>
      </c>
      <c r="AJ201" s="67">
        <v>7.33</v>
      </c>
      <c r="AK201" s="67">
        <v>7.33</v>
      </c>
      <c r="AL201" s="67">
        <v>7.33</v>
      </c>
      <c r="AM201" s="67">
        <v>7.33</v>
      </c>
      <c r="AN201" s="67">
        <v>7.33</v>
      </c>
      <c r="AO201" s="67">
        <v>7.33</v>
      </c>
      <c r="AP201" s="67">
        <v>7.33</v>
      </c>
      <c r="AQ201" s="67">
        <v>7.33</v>
      </c>
      <c r="AR201" s="67">
        <v>6.67</v>
      </c>
      <c r="AS201" s="67">
        <v>6.67</v>
      </c>
      <c r="AT201" s="67">
        <v>6.67</v>
      </c>
      <c r="AU201" s="67">
        <v>6.67</v>
      </c>
      <c r="AV201" s="67">
        <v>6.67</v>
      </c>
      <c r="AW201" s="67">
        <v>6.67</v>
      </c>
      <c r="AX201" s="67">
        <v>6.67</v>
      </c>
      <c r="AY201" s="67">
        <v>6.67</v>
      </c>
      <c r="AZ201" s="67">
        <v>6.67</v>
      </c>
      <c r="BA201" s="67">
        <v>6.67</v>
      </c>
      <c r="BB201" s="67">
        <v>6.67</v>
      </c>
      <c r="BC201" s="67">
        <v>6.67</v>
      </c>
      <c r="BD201" s="67">
        <v>6.67</v>
      </c>
      <c r="BE201" s="67">
        <v>6.67</v>
      </c>
      <c r="BF201" s="67">
        <v>6.67</v>
      </c>
      <c r="BG201" s="67">
        <v>6.67</v>
      </c>
      <c r="BH201" s="67">
        <v>6.67</v>
      </c>
      <c r="BI201" s="67">
        <v>6.67</v>
      </c>
      <c r="BJ201" s="67">
        <v>6.67</v>
      </c>
      <c r="BK201" s="67">
        <v>6.67</v>
      </c>
      <c r="BL201" s="67">
        <v>7.33</v>
      </c>
      <c r="BM201" s="67">
        <v>7.33</v>
      </c>
      <c r="BN201" s="67">
        <v>16.670000000000002</v>
      </c>
      <c r="BO201" s="67">
        <v>15</v>
      </c>
      <c r="BP201" s="67">
        <v>28.33</v>
      </c>
      <c r="BQ201" s="67">
        <v>27.67</v>
      </c>
      <c r="BR201" s="67">
        <v>15</v>
      </c>
      <c r="BS201" s="67">
        <v>14.33</v>
      </c>
      <c r="BT201" s="67">
        <v>13.67</v>
      </c>
      <c r="BU201" s="67">
        <v>12.67</v>
      </c>
      <c r="BV201" s="67">
        <v>11.67</v>
      </c>
      <c r="BW201" s="67">
        <v>10.67</v>
      </c>
      <c r="BX201" s="67">
        <v>9.67</v>
      </c>
      <c r="BY201" s="67">
        <v>8.33</v>
      </c>
      <c r="BZ201" s="67">
        <v>7.33</v>
      </c>
      <c r="CA201" s="67">
        <v>7.33</v>
      </c>
      <c r="CB201" s="67">
        <v>7.33</v>
      </c>
      <c r="CC201" s="67">
        <v>7.33</v>
      </c>
      <c r="CD201" s="67">
        <v>7.33</v>
      </c>
      <c r="CE201" s="67">
        <v>7.33</v>
      </c>
      <c r="CF201" s="67">
        <v>7.33</v>
      </c>
      <c r="CG201" s="67">
        <v>7.33</v>
      </c>
      <c r="CH201" s="67">
        <v>7.33</v>
      </c>
      <c r="CI201" s="67">
        <v>7.33</v>
      </c>
      <c r="CJ201" s="67">
        <v>7.33</v>
      </c>
      <c r="CK201" s="67">
        <v>7.33</v>
      </c>
      <c r="CL201" s="67">
        <v>7.33</v>
      </c>
      <c r="CM201" s="67">
        <v>7.33</v>
      </c>
      <c r="CN201" s="67">
        <v>7.33</v>
      </c>
      <c r="CO201" s="67">
        <v>7.33</v>
      </c>
      <c r="CP201" s="67">
        <v>7.33</v>
      </c>
      <c r="CQ201" s="67">
        <v>7.33</v>
      </c>
      <c r="CR201" s="67">
        <v>7.33</v>
      </c>
      <c r="CS201" s="67">
        <v>7.33</v>
      </c>
    </row>
    <row r="202" spans="1:97">
      <c r="A202" s="66">
        <v>44762</v>
      </c>
      <c r="B202" s="67">
        <v>7.33</v>
      </c>
      <c r="C202" s="67">
        <v>7.33</v>
      </c>
      <c r="D202" s="67">
        <v>7.33</v>
      </c>
      <c r="E202" s="67">
        <v>13.51</v>
      </c>
      <c r="F202" s="67">
        <v>13.46</v>
      </c>
      <c r="G202" s="67">
        <v>13.34</v>
      </c>
      <c r="H202" s="67">
        <v>8.75</v>
      </c>
      <c r="I202" s="67">
        <v>8.42</v>
      </c>
      <c r="J202" s="67">
        <v>6.67</v>
      </c>
      <c r="K202" s="67">
        <v>6.67</v>
      </c>
      <c r="L202" s="67">
        <v>6.67</v>
      </c>
      <c r="M202" s="67">
        <v>6.67</v>
      </c>
      <c r="N202" s="67">
        <v>6.67</v>
      </c>
      <c r="O202" s="67">
        <v>6.67</v>
      </c>
      <c r="P202" s="67">
        <v>6.67</v>
      </c>
      <c r="Q202" s="67">
        <v>6.67</v>
      </c>
      <c r="R202" s="67">
        <v>6.67</v>
      </c>
      <c r="S202" s="67">
        <v>6.67</v>
      </c>
      <c r="T202" s="67">
        <v>6.67</v>
      </c>
      <c r="U202" s="67">
        <v>6.67</v>
      </c>
      <c r="V202" s="67">
        <v>6.67</v>
      </c>
      <c r="W202" s="67">
        <v>6.67</v>
      </c>
      <c r="X202" s="67">
        <v>16.670000000000002</v>
      </c>
      <c r="Y202" s="67">
        <v>17.329999999999998</v>
      </c>
      <c r="Z202" s="67">
        <v>21.6</v>
      </c>
      <c r="AA202" s="67">
        <v>22.8</v>
      </c>
      <c r="AB202" s="67">
        <v>27.33</v>
      </c>
      <c r="AC202" s="67">
        <v>27.33</v>
      </c>
      <c r="AD202" s="67">
        <v>27.33</v>
      </c>
      <c r="AE202" s="67">
        <v>27</v>
      </c>
      <c r="AF202" s="67">
        <v>21</v>
      </c>
      <c r="AG202" s="67">
        <v>20</v>
      </c>
      <c r="AH202" s="67">
        <v>19.329999999999998</v>
      </c>
      <c r="AI202" s="67">
        <v>19</v>
      </c>
      <c r="AJ202" s="67">
        <v>18.329999999999998</v>
      </c>
      <c r="AK202" s="67">
        <v>18</v>
      </c>
      <c r="AL202" s="67">
        <v>12</v>
      </c>
      <c r="AM202" s="67">
        <v>12</v>
      </c>
      <c r="AN202" s="67">
        <v>11.67</v>
      </c>
      <c r="AO202" s="67">
        <v>11</v>
      </c>
      <c r="AP202" s="67">
        <v>6.67</v>
      </c>
      <c r="AQ202" s="67">
        <v>6.67</v>
      </c>
      <c r="AR202" s="67">
        <v>6.67</v>
      </c>
      <c r="AS202" s="67">
        <v>6.67</v>
      </c>
      <c r="AT202" s="67">
        <v>6.67</v>
      </c>
      <c r="AU202" s="67">
        <v>6.67</v>
      </c>
      <c r="AV202" s="67">
        <v>6.67</v>
      </c>
      <c r="AW202" s="67">
        <v>6.67</v>
      </c>
      <c r="AX202" s="67">
        <v>6.67</v>
      </c>
      <c r="AY202" s="67">
        <v>6.67</v>
      </c>
      <c r="AZ202" s="67">
        <v>6.67</v>
      </c>
      <c r="BA202" s="67">
        <v>6.67</v>
      </c>
      <c r="BB202" s="67">
        <v>6.67</v>
      </c>
      <c r="BC202" s="67">
        <v>6.67</v>
      </c>
      <c r="BD202" s="67">
        <v>6.67</v>
      </c>
      <c r="BE202" s="67">
        <v>6.67</v>
      </c>
      <c r="BF202" s="67">
        <v>6.67</v>
      </c>
      <c r="BG202" s="67">
        <v>6.67</v>
      </c>
      <c r="BH202" s="67">
        <v>6.67</v>
      </c>
      <c r="BI202" s="67">
        <v>6.67</v>
      </c>
      <c r="BJ202" s="67">
        <v>6.67</v>
      </c>
      <c r="BK202" s="67">
        <v>6.67</v>
      </c>
      <c r="BL202" s="67">
        <v>7.33</v>
      </c>
      <c r="BM202" s="67">
        <v>7.33</v>
      </c>
      <c r="BN202" s="67">
        <v>8</v>
      </c>
      <c r="BO202" s="67">
        <v>8</v>
      </c>
      <c r="BP202" s="67">
        <v>8.67</v>
      </c>
      <c r="BQ202" s="67">
        <v>9.33</v>
      </c>
      <c r="BR202" s="67">
        <v>14.67</v>
      </c>
      <c r="BS202" s="67">
        <v>13.67</v>
      </c>
      <c r="BT202" s="67">
        <v>12</v>
      </c>
      <c r="BU202" s="67">
        <v>10.67</v>
      </c>
      <c r="BV202" s="67">
        <v>9.33</v>
      </c>
      <c r="BW202" s="67">
        <v>8</v>
      </c>
      <c r="BX202" s="67">
        <v>8</v>
      </c>
      <c r="BY202" s="67">
        <v>7.33</v>
      </c>
      <c r="BZ202" s="67">
        <v>7.33</v>
      </c>
      <c r="CA202" s="67">
        <v>6.67</v>
      </c>
      <c r="CB202" s="67">
        <v>6.67</v>
      </c>
      <c r="CC202" s="67">
        <v>6.67</v>
      </c>
      <c r="CD202" s="67">
        <v>12.33</v>
      </c>
      <c r="CE202" s="67">
        <v>12</v>
      </c>
      <c r="CF202" s="67">
        <v>12</v>
      </c>
      <c r="CG202" s="67">
        <v>11.67</v>
      </c>
      <c r="CH202" s="67">
        <v>11.67</v>
      </c>
      <c r="CI202" s="67">
        <v>11.33</v>
      </c>
      <c r="CJ202" s="67">
        <v>11.33</v>
      </c>
      <c r="CK202" s="67">
        <v>11</v>
      </c>
      <c r="CL202" s="67">
        <v>16</v>
      </c>
      <c r="CM202" s="67">
        <v>15.33</v>
      </c>
      <c r="CN202" s="67">
        <v>8</v>
      </c>
      <c r="CO202" s="67">
        <v>8</v>
      </c>
      <c r="CP202" s="67">
        <v>8</v>
      </c>
      <c r="CQ202" s="67">
        <v>8</v>
      </c>
      <c r="CR202" s="67">
        <v>8</v>
      </c>
      <c r="CS202" s="67">
        <v>8</v>
      </c>
    </row>
    <row r="203" spans="1:97">
      <c r="A203" s="66">
        <v>44763</v>
      </c>
      <c r="B203" s="67">
        <v>10.33</v>
      </c>
      <c r="C203" s="67">
        <v>10</v>
      </c>
      <c r="D203" s="67">
        <v>9.33</v>
      </c>
      <c r="E203" s="67">
        <v>9</v>
      </c>
      <c r="F203" s="67">
        <v>9</v>
      </c>
      <c r="G203" s="67">
        <v>8.67</v>
      </c>
      <c r="H203" s="67">
        <v>8</v>
      </c>
      <c r="I203" s="67">
        <v>7.33</v>
      </c>
      <c r="J203" s="67">
        <v>6.67</v>
      </c>
      <c r="K203" s="67">
        <v>6.67</v>
      </c>
      <c r="L203" s="67">
        <v>6.67</v>
      </c>
      <c r="M203" s="67">
        <v>6.67</v>
      </c>
      <c r="N203" s="67">
        <v>6.67</v>
      </c>
      <c r="O203" s="67">
        <v>6.67</v>
      </c>
      <c r="P203" s="67">
        <v>6.67</v>
      </c>
      <c r="Q203" s="67">
        <v>6.67</v>
      </c>
      <c r="R203" s="67">
        <v>6.67</v>
      </c>
      <c r="S203" s="67">
        <v>6.67</v>
      </c>
      <c r="T203" s="67">
        <v>6.67</v>
      </c>
      <c r="U203" s="67">
        <v>6.67</v>
      </c>
      <c r="V203" s="67">
        <v>6.67</v>
      </c>
      <c r="W203" s="67">
        <v>6.67</v>
      </c>
      <c r="X203" s="67">
        <v>6.67</v>
      </c>
      <c r="Y203" s="67">
        <v>6.67</v>
      </c>
      <c r="Z203" s="67">
        <v>6.67</v>
      </c>
      <c r="AA203" s="67">
        <v>6.67</v>
      </c>
      <c r="AB203" s="67">
        <v>6.67</v>
      </c>
      <c r="AC203" s="67">
        <v>6.67</v>
      </c>
      <c r="AD203" s="67">
        <v>6.67</v>
      </c>
      <c r="AE203" s="67">
        <v>6.67</v>
      </c>
      <c r="AF203" s="67">
        <v>6.67</v>
      </c>
      <c r="AG203" s="67">
        <v>6.67</v>
      </c>
      <c r="AH203" s="67">
        <v>6.67</v>
      </c>
      <c r="AI203" s="67">
        <v>6.67</v>
      </c>
      <c r="AJ203" s="67">
        <v>6.67</v>
      </c>
      <c r="AK203" s="67">
        <v>6.67</v>
      </c>
      <c r="AL203" s="67">
        <v>6.67</v>
      </c>
      <c r="AM203" s="67">
        <v>6.67</v>
      </c>
      <c r="AN203" s="67">
        <v>6.67</v>
      </c>
      <c r="AO203" s="67">
        <v>6.67</v>
      </c>
      <c r="AP203" s="67">
        <v>6.67</v>
      </c>
      <c r="AQ203" s="67">
        <v>6.67</v>
      </c>
      <c r="AR203" s="67">
        <v>6.67</v>
      </c>
      <c r="AS203" s="67">
        <v>6.67</v>
      </c>
      <c r="AT203" s="67">
        <v>6.67</v>
      </c>
      <c r="AU203" s="67">
        <v>6.67</v>
      </c>
      <c r="AV203" s="67">
        <v>6.67</v>
      </c>
      <c r="AW203" s="67">
        <v>6.67</v>
      </c>
      <c r="AX203" s="67">
        <v>6.67</v>
      </c>
      <c r="AY203" s="67">
        <v>6.67</v>
      </c>
      <c r="AZ203" s="67">
        <v>6.67</v>
      </c>
      <c r="BA203" s="67">
        <v>6.67</v>
      </c>
      <c r="BB203" s="67">
        <v>6.67</v>
      </c>
      <c r="BC203" s="67">
        <v>6.67</v>
      </c>
      <c r="BD203" s="67">
        <v>11.67</v>
      </c>
      <c r="BE203" s="67">
        <v>12</v>
      </c>
      <c r="BF203" s="67">
        <v>12.33</v>
      </c>
      <c r="BG203" s="67">
        <v>13</v>
      </c>
      <c r="BH203" s="67">
        <v>19.670000000000002</v>
      </c>
      <c r="BI203" s="67">
        <v>20.67</v>
      </c>
      <c r="BJ203" s="67">
        <v>22</v>
      </c>
      <c r="BK203" s="67">
        <v>23</v>
      </c>
      <c r="BL203" s="67">
        <v>11.33</v>
      </c>
      <c r="BM203" s="67">
        <v>11</v>
      </c>
      <c r="BN203" s="67">
        <v>10.67</v>
      </c>
      <c r="BO203" s="67">
        <v>10.33</v>
      </c>
      <c r="BP203" s="67">
        <v>10</v>
      </c>
      <c r="BQ203" s="67">
        <v>9.67</v>
      </c>
      <c r="BR203" s="67">
        <v>9.67</v>
      </c>
      <c r="BS203" s="67">
        <v>9.67</v>
      </c>
      <c r="BT203" s="67">
        <v>9.67</v>
      </c>
      <c r="BU203" s="67">
        <v>9.33</v>
      </c>
      <c r="BV203" s="67">
        <v>7.33</v>
      </c>
      <c r="BW203" s="67">
        <v>7.33</v>
      </c>
      <c r="BX203" s="67">
        <v>7.33</v>
      </c>
      <c r="BY203" s="67">
        <v>7.33</v>
      </c>
      <c r="BZ203" s="67">
        <v>7.33</v>
      </c>
      <c r="CA203" s="67">
        <v>7.33</v>
      </c>
      <c r="CB203" s="67">
        <v>7.33</v>
      </c>
      <c r="CC203" s="67">
        <v>7.33</v>
      </c>
      <c r="CD203" s="67">
        <v>7</v>
      </c>
      <c r="CE203" s="67">
        <v>7</v>
      </c>
      <c r="CF203" s="67">
        <v>7</v>
      </c>
      <c r="CG203" s="67">
        <v>7</v>
      </c>
      <c r="CH203" s="67">
        <v>7</v>
      </c>
      <c r="CI203" s="67">
        <v>7</v>
      </c>
      <c r="CJ203" s="67">
        <v>7</v>
      </c>
      <c r="CK203" s="67">
        <v>7</v>
      </c>
      <c r="CL203" s="67">
        <v>7</v>
      </c>
      <c r="CM203" s="67">
        <v>7</v>
      </c>
      <c r="CN203" s="67">
        <v>7</v>
      </c>
      <c r="CO203" s="67">
        <v>7</v>
      </c>
      <c r="CP203" s="67">
        <v>7</v>
      </c>
      <c r="CQ203" s="67">
        <v>7</v>
      </c>
      <c r="CR203" s="67">
        <v>7</v>
      </c>
      <c r="CS203" s="67">
        <v>7</v>
      </c>
    </row>
    <row r="204" spans="1:97">
      <c r="A204" s="66">
        <v>44764</v>
      </c>
      <c r="B204" s="67">
        <v>7.33</v>
      </c>
      <c r="C204" s="67">
        <v>7.33</v>
      </c>
      <c r="D204" s="67">
        <v>7.33</v>
      </c>
      <c r="E204" s="67">
        <v>7.33</v>
      </c>
      <c r="F204" s="67">
        <v>7.33</v>
      </c>
      <c r="G204" s="67">
        <v>7.33</v>
      </c>
      <c r="H204" s="67">
        <v>7.33</v>
      </c>
      <c r="I204" s="67">
        <v>7.33</v>
      </c>
      <c r="J204" s="67">
        <v>7.33</v>
      </c>
      <c r="K204" s="67">
        <v>7.33</v>
      </c>
      <c r="L204" s="67">
        <v>6.67</v>
      </c>
      <c r="M204" s="67">
        <v>6.67</v>
      </c>
      <c r="N204" s="67">
        <v>6.67</v>
      </c>
      <c r="O204" s="67">
        <v>6.67</v>
      </c>
      <c r="P204" s="67">
        <v>6.67</v>
      </c>
      <c r="Q204" s="67">
        <v>6.67</v>
      </c>
      <c r="R204" s="67">
        <v>6.67</v>
      </c>
      <c r="S204" s="67">
        <v>6.67</v>
      </c>
      <c r="T204" s="67">
        <v>6.67</v>
      </c>
      <c r="U204" s="67">
        <v>6.67</v>
      </c>
      <c r="V204" s="67">
        <v>6.67</v>
      </c>
      <c r="W204" s="67">
        <v>6.67</v>
      </c>
      <c r="X204" s="67">
        <v>6.67</v>
      </c>
      <c r="Y204" s="67">
        <v>6.67</v>
      </c>
      <c r="Z204" s="67">
        <v>6.67</v>
      </c>
      <c r="AA204" s="67">
        <v>6.67</v>
      </c>
      <c r="AB204" s="67">
        <v>6.67</v>
      </c>
      <c r="AC204" s="67">
        <v>6.67</v>
      </c>
      <c r="AD204" s="67">
        <v>6.67</v>
      </c>
      <c r="AE204" s="67">
        <v>6.67</v>
      </c>
      <c r="AF204" s="67">
        <v>6.67</v>
      </c>
      <c r="AG204" s="67">
        <v>6.67</v>
      </c>
      <c r="AH204" s="67">
        <v>6.67</v>
      </c>
      <c r="AI204" s="67">
        <v>6.67</v>
      </c>
      <c r="AJ204" s="67">
        <v>6.67</v>
      </c>
      <c r="AK204" s="67">
        <v>6.67</v>
      </c>
      <c r="AL204" s="67">
        <v>6.67</v>
      </c>
      <c r="AM204" s="67">
        <v>6.67</v>
      </c>
      <c r="AN204" s="67">
        <v>6.67</v>
      </c>
      <c r="AO204" s="67">
        <v>6.67</v>
      </c>
      <c r="AP204" s="67">
        <v>6.67</v>
      </c>
      <c r="AQ204" s="67">
        <v>6.67</v>
      </c>
      <c r="AR204" s="67">
        <v>6.67</v>
      </c>
      <c r="AS204" s="67">
        <v>6.67</v>
      </c>
      <c r="AT204" s="67">
        <v>6.67</v>
      </c>
      <c r="AU204" s="67">
        <v>6.67</v>
      </c>
      <c r="AV204" s="67">
        <v>6.67</v>
      </c>
      <c r="AW204" s="67">
        <v>6.67</v>
      </c>
      <c r="AX204" s="67">
        <v>6.67</v>
      </c>
      <c r="AY204" s="67">
        <v>6.67</v>
      </c>
      <c r="AZ204" s="67">
        <v>6.67</v>
      </c>
      <c r="BA204" s="67">
        <v>6.67</v>
      </c>
      <c r="BB204" s="67">
        <v>6.67</v>
      </c>
      <c r="BC204" s="67">
        <v>6.67</v>
      </c>
      <c r="BD204" s="67">
        <v>6.67</v>
      </c>
      <c r="BE204" s="67">
        <v>6.67</v>
      </c>
      <c r="BF204" s="67">
        <v>6.67</v>
      </c>
      <c r="BG204" s="67">
        <v>6.67</v>
      </c>
      <c r="BH204" s="67">
        <v>6.67</v>
      </c>
      <c r="BI204" s="67">
        <v>6.67</v>
      </c>
      <c r="BJ204" s="67">
        <v>6.67</v>
      </c>
      <c r="BK204" s="67">
        <v>6.67</v>
      </c>
      <c r="BL204" s="67">
        <v>6.67</v>
      </c>
      <c r="BM204" s="67">
        <v>6.67</v>
      </c>
      <c r="BN204" s="67">
        <v>6.67</v>
      </c>
      <c r="BO204" s="67">
        <v>6.67</v>
      </c>
      <c r="BP204" s="67">
        <v>6.67</v>
      </c>
      <c r="BQ204" s="67">
        <v>6.67</v>
      </c>
      <c r="BR204" s="67">
        <v>6.67</v>
      </c>
      <c r="BS204" s="67">
        <v>6.67</v>
      </c>
      <c r="BT204" s="67">
        <v>6.67</v>
      </c>
      <c r="BU204" s="67">
        <v>6.67</v>
      </c>
      <c r="BV204" s="67">
        <v>6.67</v>
      </c>
      <c r="BW204" s="67">
        <v>6.67</v>
      </c>
      <c r="BX204" s="67">
        <v>6.67</v>
      </c>
      <c r="BY204" s="67">
        <v>6.67</v>
      </c>
      <c r="BZ204" s="67">
        <v>6.67</v>
      </c>
      <c r="CA204" s="67">
        <v>6.67</v>
      </c>
      <c r="CB204" s="67">
        <v>12</v>
      </c>
      <c r="CC204" s="67">
        <v>12.33</v>
      </c>
      <c r="CD204" s="67">
        <v>9.33</v>
      </c>
      <c r="CE204" s="67">
        <v>9.33</v>
      </c>
      <c r="CF204" s="67">
        <v>9.33</v>
      </c>
      <c r="CG204" s="67">
        <v>9.33</v>
      </c>
      <c r="CH204" s="67">
        <v>9.33</v>
      </c>
      <c r="CI204" s="67">
        <v>9.33</v>
      </c>
      <c r="CJ204" s="67">
        <v>6.67</v>
      </c>
      <c r="CK204" s="67">
        <v>6.67</v>
      </c>
      <c r="CL204" s="67">
        <v>13.33</v>
      </c>
      <c r="CM204" s="67">
        <v>14</v>
      </c>
      <c r="CN204" s="67">
        <v>14.67</v>
      </c>
      <c r="CO204" s="67">
        <v>15.33</v>
      </c>
      <c r="CP204" s="67">
        <v>15.33</v>
      </c>
      <c r="CQ204" s="67">
        <v>15.33</v>
      </c>
      <c r="CR204" s="67">
        <v>15.33</v>
      </c>
      <c r="CS204" s="67">
        <v>15.33</v>
      </c>
    </row>
    <row r="205" spans="1:97">
      <c r="A205" s="66">
        <v>44765</v>
      </c>
      <c r="B205" s="67">
        <v>15</v>
      </c>
      <c r="C205" s="67">
        <v>15.33</v>
      </c>
      <c r="D205" s="67">
        <v>15.33</v>
      </c>
      <c r="E205" s="67">
        <v>15.67</v>
      </c>
      <c r="F205" s="67">
        <v>15.67</v>
      </c>
      <c r="G205" s="67">
        <v>15.33</v>
      </c>
      <c r="H205" s="67">
        <v>15.33</v>
      </c>
      <c r="I205" s="67">
        <v>15</v>
      </c>
      <c r="J205" s="67">
        <v>14.67</v>
      </c>
      <c r="K205" s="67">
        <v>14</v>
      </c>
      <c r="L205" s="67">
        <v>10</v>
      </c>
      <c r="M205" s="67">
        <v>9.67</v>
      </c>
      <c r="N205" s="67">
        <v>9.33</v>
      </c>
      <c r="O205" s="67">
        <v>9.33</v>
      </c>
      <c r="P205" s="67">
        <v>9.33</v>
      </c>
      <c r="Q205" s="67">
        <v>9</v>
      </c>
      <c r="R205" s="67">
        <v>9.67</v>
      </c>
      <c r="S205" s="67">
        <v>9.33</v>
      </c>
      <c r="T205" s="67">
        <v>13.33</v>
      </c>
      <c r="U205" s="67">
        <v>13</v>
      </c>
      <c r="V205" s="67">
        <v>12.67</v>
      </c>
      <c r="W205" s="67">
        <v>12.33</v>
      </c>
      <c r="X205" s="67">
        <v>9</v>
      </c>
      <c r="Y205" s="67">
        <v>8.67</v>
      </c>
      <c r="Z205" s="67">
        <v>8.33</v>
      </c>
      <c r="AA205" s="67">
        <v>8</v>
      </c>
      <c r="AB205" s="67">
        <v>7.67</v>
      </c>
      <c r="AC205" s="67">
        <v>6.98</v>
      </c>
      <c r="AD205" s="67">
        <v>6.61</v>
      </c>
      <c r="AE205" s="67">
        <v>6.56</v>
      </c>
      <c r="AF205" s="67">
        <v>6.56</v>
      </c>
      <c r="AG205" s="67">
        <v>6.35</v>
      </c>
      <c r="AH205" s="67">
        <v>5.95</v>
      </c>
      <c r="AI205" s="67">
        <v>5.92</v>
      </c>
      <c r="AJ205" s="67">
        <v>6.24</v>
      </c>
      <c r="AK205" s="67">
        <v>6.51</v>
      </c>
      <c r="AL205" s="67">
        <v>6.67</v>
      </c>
      <c r="AM205" s="67">
        <v>6.67</v>
      </c>
      <c r="AN205" s="67">
        <v>6.67</v>
      </c>
      <c r="AO205" s="67">
        <v>6.67</v>
      </c>
      <c r="AP205" s="67">
        <v>6.67</v>
      </c>
      <c r="AQ205" s="67">
        <v>6.67</v>
      </c>
      <c r="AR205" s="67">
        <v>6.67</v>
      </c>
      <c r="AS205" s="67">
        <v>6.67</v>
      </c>
      <c r="AT205" s="67">
        <v>6.67</v>
      </c>
      <c r="AU205" s="67">
        <v>6.67</v>
      </c>
      <c r="AV205" s="67">
        <v>6.67</v>
      </c>
      <c r="AW205" s="67">
        <v>6.67</v>
      </c>
      <c r="AX205" s="67">
        <v>6.67</v>
      </c>
      <c r="AY205" s="67">
        <v>6.67</v>
      </c>
      <c r="AZ205" s="67">
        <v>6.67</v>
      </c>
      <c r="BA205" s="67">
        <v>6.67</v>
      </c>
      <c r="BB205" s="67">
        <v>6.67</v>
      </c>
      <c r="BC205" s="67">
        <v>6.67</v>
      </c>
      <c r="BD205" s="67">
        <v>6.67</v>
      </c>
      <c r="BE205" s="67">
        <v>6.67</v>
      </c>
      <c r="BF205" s="67">
        <v>6.67</v>
      </c>
      <c r="BG205" s="67">
        <v>6.67</v>
      </c>
      <c r="BH205" s="67">
        <v>6.67</v>
      </c>
      <c r="BI205" s="67">
        <v>6.67</v>
      </c>
      <c r="BJ205" s="67">
        <v>6.67</v>
      </c>
      <c r="BK205" s="67">
        <v>6.67</v>
      </c>
      <c r="BL205" s="67">
        <v>6.67</v>
      </c>
      <c r="BM205" s="67">
        <v>7.51</v>
      </c>
      <c r="BN205" s="67">
        <v>8.51</v>
      </c>
      <c r="BO205" s="67">
        <v>8.8000000000000007</v>
      </c>
      <c r="BP205" s="67">
        <v>9</v>
      </c>
      <c r="BQ205" s="67">
        <v>9.33</v>
      </c>
      <c r="BR205" s="67">
        <v>13.33</v>
      </c>
      <c r="BS205" s="67">
        <v>12.67</v>
      </c>
      <c r="BT205" s="67">
        <v>16.670000000000002</v>
      </c>
      <c r="BU205" s="67">
        <v>16</v>
      </c>
      <c r="BV205" s="67">
        <v>22.67</v>
      </c>
      <c r="BW205" s="67">
        <v>22</v>
      </c>
      <c r="BX205" s="67">
        <v>21.67</v>
      </c>
      <c r="BY205" s="67">
        <v>21.33</v>
      </c>
      <c r="BZ205" s="67">
        <v>11.67</v>
      </c>
      <c r="CA205" s="67">
        <v>11.67</v>
      </c>
      <c r="CB205" s="67">
        <v>11.67</v>
      </c>
      <c r="CC205" s="67">
        <v>11.67</v>
      </c>
      <c r="CD205" s="67">
        <v>13.33</v>
      </c>
      <c r="CE205" s="67">
        <v>13.33</v>
      </c>
      <c r="CF205" s="67">
        <v>13.33</v>
      </c>
      <c r="CG205" s="67">
        <v>13.33</v>
      </c>
      <c r="CH205" s="67">
        <v>13.33</v>
      </c>
      <c r="CI205" s="67">
        <v>13.33</v>
      </c>
      <c r="CJ205" s="67">
        <v>13.33</v>
      </c>
      <c r="CK205" s="67">
        <v>13</v>
      </c>
      <c r="CL205" s="67">
        <v>12.67</v>
      </c>
      <c r="CM205" s="67">
        <v>14</v>
      </c>
      <c r="CN205" s="67">
        <v>15</v>
      </c>
      <c r="CO205" s="67">
        <v>15</v>
      </c>
      <c r="CP205" s="67">
        <v>15.33</v>
      </c>
      <c r="CQ205" s="67">
        <v>15.67</v>
      </c>
      <c r="CR205" s="67">
        <v>15.67</v>
      </c>
      <c r="CS205" s="67">
        <v>16</v>
      </c>
    </row>
    <row r="206" spans="1:97">
      <c r="A206" s="66">
        <v>44766</v>
      </c>
      <c r="B206" s="67">
        <v>16.670000000000002</v>
      </c>
      <c r="C206" s="67">
        <v>17.329999999999998</v>
      </c>
      <c r="D206" s="67">
        <v>17.670000000000002</v>
      </c>
      <c r="E206" s="67">
        <v>18</v>
      </c>
      <c r="F206" s="67">
        <v>18.329999999999998</v>
      </c>
      <c r="G206" s="67">
        <v>18.670000000000002</v>
      </c>
      <c r="H206" s="67">
        <v>19.329999999999998</v>
      </c>
      <c r="I206" s="67">
        <v>19.329999999999998</v>
      </c>
      <c r="J206" s="67">
        <v>12.33</v>
      </c>
      <c r="K206" s="67">
        <v>12.33</v>
      </c>
      <c r="L206" s="67">
        <v>12.67</v>
      </c>
      <c r="M206" s="67">
        <v>13</v>
      </c>
      <c r="N206" s="67">
        <v>13.33</v>
      </c>
      <c r="O206" s="67">
        <v>13.67</v>
      </c>
      <c r="P206" s="67">
        <v>8.67</v>
      </c>
      <c r="Q206" s="67">
        <v>7.67</v>
      </c>
      <c r="R206" s="67">
        <v>7.67</v>
      </c>
      <c r="S206" s="67">
        <v>7.67</v>
      </c>
      <c r="T206" s="67">
        <v>13</v>
      </c>
      <c r="U206" s="67">
        <v>12.67</v>
      </c>
      <c r="V206" s="67">
        <v>12.67</v>
      </c>
      <c r="W206" s="67">
        <v>12.67</v>
      </c>
      <c r="X206" s="67">
        <v>21.67</v>
      </c>
      <c r="Y206" s="67">
        <v>21.67</v>
      </c>
      <c r="Z206" s="67">
        <v>28.33</v>
      </c>
      <c r="AA206" s="67">
        <v>28</v>
      </c>
      <c r="AB206" s="67">
        <v>27.67</v>
      </c>
      <c r="AC206" s="67">
        <v>26.67</v>
      </c>
      <c r="AD206" s="67">
        <v>26</v>
      </c>
      <c r="AE206" s="67">
        <v>25</v>
      </c>
      <c r="AF206" s="67">
        <v>23.33</v>
      </c>
      <c r="AG206" s="67">
        <v>23</v>
      </c>
      <c r="AH206" s="67">
        <v>22.67</v>
      </c>
      <c r="AI206" s="67">
        <v>22.33</v>
      </c>
      <c r="AJ206" s="67">
        <v>21.67</v>
      </c>
      <c r="AK206" s="67">
        <v>21.33</v>
      </c>
      <c r="AL206" s="67">
        <v>21</v>
      </c>
      <c r="AM206" s="67">
        <v>20.67</v>
      </c>
      <c r="AN206" s="67">
        <v>20.67</v>
      </c>
      <c r="AO206" s="67">
        <v>20.329999999999998</v>
      </c>
      <c r="AP206" s="67">
        <v>10.19</v>
      </c>
      <c r="AQ206" s="67">
        <v>10.66</v>
      </c>
      <c r="AR206" s="67">
        <v>10</v>
      </c>
      <c r="AS206" s="67">
        <v>10</v>
      </c>
      <c r="AT206" s="67">
        <v>10</v>
      </c>
      <c r="AU206" s="67">
        <v>10.67</v>
      </c>
      <c r="AV206" s="67">
        <v>27.33</v>
      </c>
      <c r="AW206" s="67">
        <v>26.86</v>
      </c>
      <c r="AX206" s="67">
        <v>27.67</v>
      </c>
      <c r="AY206" s="67">
        <v>28.33</v>
      </c>
      <c r="AZ206" s="67">
        <v>20</v>
      </c>
      <c r="BA206" s="67">
        <v>20.329999999999998</v>
      </c>
      <c r="BB206" s="67">
        <v>20.329999999999998</v>
      </c>
      <c r="BC206" s="67">
        <v>20.329999999999998</v>
      </c>
      <c r="BD206" s="67">
        <v>20.67</v>
      </c>
      <c r="BE206" s="67">
        <v>21</v>
      </c>
      <c r="BF206" s="67">
        <v>21.33</v>
      </c>
      <c r="BG206" s="67">
        <v>21.67</v>
      </c>
      <c r="BH206" s="67">
        <v>16.670000000000002</v>
      </c>
      <c r="BI206" s="67">
        <v>17.329999999999998</v>
      </c>
      <c r="BJ206" s="67">
        <v>18.329999999999998</v>
      </c>
      <c r="BK206" s="67">
        <v>19</v>
      </c>
      <c r="BL206" s="67">
        <v>20</v>
      </c>
      <c r="BM206" s="67">
        <v>20.329999999999998</v>
      </c>
      <c r="BN206" s="67">
        <v>21</v>
      </c>
      <c r="BO206" s="67">
        <v>21.67</v>
      </c>
      <c r="BP206" s="67">
        <v>22.33</v>
      </c>
      <c r="BQ206" s="67">
        <v>23</v>
      </c>
      <c r="BR206" s="67">
        <v>23.33</v>
      </c>
      <c r="BS206" s="67">
        <v>24.43</v>
      </c>
      <c r="BT206" s="67">
        <v>23.6</v>
      </c>
      <c r="BU206" s="67">
        <v>22.06</v>
      </c>
      <c r="BV206" s="67">
        <v>16.61</v>
      </c>
      <c r="BW206" s="67">
        <v>16.36</v>
      </c>
      <c r="BX206" s="67">
        <v>22.67</v>
      </c>
      <c r="BY206" s="67">
        <v>22.33</v>
      </c>
      <c r="BZ206" s="67">
        <v>22</v>
      </c>
      <c r="CA206" s="67">
        <v>21.67</v>
      </c>
      <c r="CB206" s="67">
        <v>21.33</v>
      </c>
      <c r="CC206" s="67">
        <v>21</v>
      </c>
      <c r="CD206" s="67">
        <v>20.329999999999998</v>
      </c>
      <c r="CE206" s="67">
        <v>19.329999999999998</v>
      </c>
      <c r="CF206" s="67">
        <v>26</v>
      </c>
      <c r="CG206" s="67">
        <v>25.67</v>
      </c>
      <c r="CH206" s="67">
        <v>25.33</v>
      </c>
      <c r="CI206" s="67">
        <v>25</v>
      </c>
      <c r="CJ206" s="67">
        <v>25</v>
      </c>
      <c r="CK206" s="67">
        <v>25</v>
      </c>
      <c r="CL206" s="67">
        <v>30</v>
      </c>
      <c r="CM206" s="67">
        <v>30</v>
      </c>
      <c r="CN206" s="67">
        <v>30</v>
      </c>
      <c r="CO206" s="67">
        <v>30</v>
      </c>
      <c r="CP206" s="67">
        <v>30</v>
      </c>
      <c r="CQ206" s="67">
        <v>30</v>
      </c>
      <c r="CR206" s="67">
        <v>30</v>
      </c>
      <c r="CS206" s="67">
        <v>30</v>
      </c>
    </row>
    <row r="207" spans="1:97">
      <c r="A207" s="66">
        <v>44767</v>
      </c>
      <c r="B207" s="67">
        <v>28.33</v>
      </c>
      <c r="C207" s="67">
        <v>28.33</v>
      </c>
      <c r="D207" s="67">
        <v>28.33</v>
      </c>
      <c r="E207" s="67">
        <v>28.33</v>
      </c>
      <c r="F207" s="67">
        <v>28.33</v>
      </c>
      <c r="G207" s="67">
        <v>27</v>
      </c>
      <c r="H207" s="67">
        <v>26.67</v>
      </c>
      <c r="I207" s="67">
        <v>26.33</v>
      </c>
      <c r="J207" s="67">
        <v>31.67</v>
      </c>
      <c r="K207" s="67">
        <v>31.67</v>
      </c>
      <c r="L207" s="67">
        <v>31.67</v>
      </c>
      <c r="M207" s="67">
        <v>31.33</v>
      </c>
      <c r="N207" s="67">
        <v>31.33</v>
      </c>
      <c r="O207" s="67">
        <v>31.33</v>
      </c>
      <c r="P207" s="67">
        <v>31</v>
      </c>
      <c r="Q207" s="67">
        <v>31</v>
      </c>
      <c r="R207" s="67">
        <v>30.67</v>
      </c>
      <c r="S207" s="67">
        <v>30.33</v>
      </c>
      <c r="T207" s="67">
        <v>30.33</v>
      </c>
      <c r="U207" s="67">
        <v>30</v>
      </c>
      <c r="V207" s="67">
        <v>30</v>
      </c>
      <c r="W207" s="67">
        <v>29.67</v>
      </c>
      <c r="X207" s="67">
        <v>29.33</v>
      </c>
      <c r="Y207" s="67">
        <v>29</v>
      </c>
      <c r="Z207" s="67">
        <v>28.33</v>
      </c>
      <c r="AA207" s="67">
        <v>27.67</v>
      </c>
      <c r="AB207" s="67">
        <v>27</v>
      </c>
      <c r="AC207" s="67">
        <v>26.33</v>
      </c>
      <c r="AD207" s="67">
        <v>25.67</v>
      </c>
      <c r="AE207" s="67">
        <v>25</v>
      </c>
      <c r="AF207" s="67">
        <v>24.33</v>
      </c>
      <c r="AG207" s="67">
        <v>23.67</v>
      </c>
      <c r="AH207" s="67">
        <v>23.67</v>
      </c>
      <c r="AI207" s="67">
        <v>23.67</v>
      </c>
      <c r="AJ207" s="67">
        <v>23.67</v>
      </c>
      <c r="AK207" s="67">
        <v>23.67</v>
      </c>
      <c r="AL207" s="67">
        <v>23.33</v>
      </c>
      <c r="AM207" s="67">
        <v>23.67</v>
      </c>
      <c r="AN207" s="67">
        <v>27</v>
      </c>
      <c r="AO207" s="67">
        <v>27.33</v>
      </c>
      <c r="AP207" s="67">
        <v>23.33</v>
      </c>
      <c r="AQ207" s="67">
        <v>24.33</v>
      </c>
      <c r="AR207" s="67">
        <v>25</v>
      </c>
      <c r="AS207" s="67">
        <v>25.67</v>
      </c>
      <c r="AT207" s="67">
        <v>21.67</v>
      </c>
      <c r="AU207" s="67">
        <v>22</v>
      </c>
      <c r="AV207" s="67">
        <v>22.33</v>
      </c>
      <c r="AW207" s="67">
        <v>22.33</v>
      </c>
      <c r="AX207" s="67">
        <v>28.33</v>
      </c>
      <c r="AY207" s="67">
        <v>29</v>
      </c>
      <c r="AZ207" s="67">
        <v>30</v>
      </c>
      <c r="BA207" s="67">
        <v>30</v>
      </c>
      <c r="BB207" s="67">
        <v>33.33</v>
      </c>
      <c r="BC207" s="67">
        <v>33.33</v>
      </c>
      <c r="BD207" s="67">
        <v>33.33</v>
      </c>
      <c r="BE207" s="67">
        <v>33.33</v>
      </c>
      <c r="BF207" s="67">
        <v>33.33</v>
      </c>
      <c r="BG207" s="67">
        <v>33.33</v>
      </c>
      <c r="BH207" s="67">
        <v>33.33</v>
      </c>
      <c r="BI207" s="67">
        <v>33.33</v>
      </c>
      <c r="BJ207" s="67">
        <v>33.33</v>
      </c>
      <c r="BK207" s="67">
        <v>33.33</v>
      </c>
      <c r="BL207" s="67">
        <v>33.33</v>
      </c>
      <c r="BM207" s="67">
        <v>33.33</v>
      </c>
      <c r="BN207" s="67">
        <v>33.33</v>
      </c>
      <c r="BO207" s="67">
        <v>33.33</v>
      </c>
      <c r="BP207" s="67">
        <v>33.33</v>
      </c>
      <c r="BQ207" s="67">
        <v>33.33</v>
      </c>
      <c r="BR207" s="67">
        <v>33.33</v>
      </c>
      <c r="BS207" s="67">
        <v>33.33</v>
      </c>
      <c r="BT207" s="67">
        <v>31.06</v>
      </c>
      <c r="BU207" s="67">
        <v>30.82</v>
      </c>
      <c r="BV207" s="67">
        <v>27.33</v>
      </c>
      <c r="BW207" s="67">
        <v>27.33</v>
      </c>
      <c r="BX207" s="67">
        <v>27.33</v>
      </c>
      <c r="BY207" s="67">
        <v>27.33</v>
      </c>
      <c r="BZ207" s="67">
        <v>27.33</v>
      </c>
      <c r="CA207" s="67">
        <v>27.33</v>
      </c>
      <c r="CB207" s="67">
        <v>27.67</v>
      </c>
      <c r="CC207" s="67">
        <v>28.33</v>
      </c>
      <c r="CD207" s="67">
        <v>28.67</v>
      </c>
      <c r="CE207" s="67">
        <v>28.67</v>
      </c>
      <c r="CF207" s="67">
        <v>29</v>
      </c>
      <c r="CG207" s="67">
        <v>29.33</v>
      </c>
      <c r="CH207" s="67">
        <v>29.67</v>
      </c>
      <c r="CI207" s="67">
        <v>30</v>
      </c>
      <c r="CJ207" s="67">
        <v>30</v>
      </c>
      <c r="CK207" s="67">
        <v>30</v>
      </c>
      <c r="CL207" s="67">
        <v>30</v>
      </c>
      <c r="CM207" s="67">
        <v>30</v>
      </c>
      <c r="CN207" s="67">
        <v>30</v>
      </c>
      <c r="CO207" s="67">
        <v>30</v>
      </c>
      <c r="CP207" s="67">
        <v>30</v>
      </c>
      <c r="CQ207" s="67">
        <v>30</v>
      </c>
      <c r="CR207" s="67">
        <v>30</v>
      </c>
      <c r="CS207" s="67">
        <v>30</v>
      </c>
    </row>
    <row r="208" spans="1:97">
      <c r="A208" s="66">
        <v>44768</v>
      </c>
      <c r="B208" s="67">
        <v>30</v>
      </c>
      <c r="C208" s="67">
        <v>30</v>
      </c>
      <c r="D208" s="67">
        <v>30</v>
      </c>
      <c r="E208" s="67">
        <v>30</v>
      </c>
      <c r="F208" s="67">
        <v>30</v>
      </c>
      <c r="G208" s="67">
        <v>30</v>
      </c>
      <c r="H208" s="67">
        <v>30</v>
      </c>
      <c r="I208" s="67">
        <v>30</v>
      </c>
      <c r="J208" s="67">
        <v>27</v>
      </c>
      <c r="K208" s="67">
        <v>27</v>
      </c>
      <c r="L208" s="67">
        <v>27</v>
      </c>
      <c r="M208" s="67">
        <v>26.67</v>
      </c>
      <c r="N208" s="67">
        <v>26.67</v>
      </c>
      <c r="O208" s="67">
        <v>26.67</v>
      </c>
      <c r="P208" s="67">
        <v>26.33</v>
      </c>
      <c r="Q208" s="67">
        <v>26.33</v>
      </c>
      <c r="R208" s="67">
        <v>26</v>
      </c>
      <c r="S208" s="67">
        <v>25.67</v>
      </c>
      <c r="T208" s="67">
        <v>25.67</v>
      </c>
      <c r="U208" s="67">
        <v>25.67</v>
      </c>
      <c r="V208" s="67">
        <v>28.67</v>
      </c>
      <c r="W208" s="67">
        <v>28.67</v>
      </c>
      <c r="X208" s="67">
        <v>28.67</v>
      </c>
      <c r="Y208" s="67">
        <v>28.67</v>
      </c>
      <c r="Z208" s="67">
        <v>29</v>
      </c>
      <c r="AA208" s="67">
        <v>29</v>
      </c>
      <c r="AB208" s="67">
        <v>29</v>
      </c>
      <c r="AC208" s="67">
        <v>29</v>
      </c>
      <c r="AD208" s="67">
        <v>29.33</v>
      </c>
      <c r="AE208" s="67">
        <v>29.33</v>
      </c>
      <c r="AF208" s="67">
        <v>29.33</v>
      </c>
      <c r="AG208" s="67">
        <v>29.33</v>
      </c>
      <c r="AH208" s="67">
        <v>29.33</v>
      </c>
      <c r="AI208" s="67">
        <v>29.33</v>
      </c>
      <c r="AJ208" s="67">
        <v>29.33</v>
      </c>
      <c r="AK208" s="67">
        <v>29.33</v>
      </c>
      <c r="AL208" s="67">
        <v>29.33</v>
      </c>
      <c r="AM208" s="67">
        <v>29.33</v>
      </c>
      <c r="AN208" s="67">
        <v>23.33</v>
      </c>
      <c r="AO208" s="67">
        <v>24</v>
      </c>
      <c r="AP208" s="67">
        <v>18.329999999999998</v>
      </c>
      <c r="AQ208" s="67">
        <v>18.670000000000002</v>
      </c>
      <c r="AR208" s="67">
        <v>19</v>
      </c>
      <c r="AS208" s="67">
        <v>19</v>
      </c>
      <c r="AT208" s="67">
        <v>25.33</v>
      </c>
      <c r="AU208" s="67">
        <v>25.67</v>
      </c>
      <c r="AV208" s="67">
        <v>26</v>
      </c>
      <c r="AW208" s="67">
        <v>26.33</v>
      </c>
      <c r="AX208" s="67">
        <v>28.67</v>
      </c>
      <c r="AY208" s="67">
        <v>28.67</v>
      </c>
      <c r="AZ208" s="67">
        <v>29</v>
      </c>
      <c r="BA208" s="67">
        <v>29.33</v>
      </c>
      <c r="BB208" s="67">
        <v>29.67</v>
      </c>
      <c r="BC208" s="67">
        <v>30</v>
      </c>
      <c r="BD208" s="67">
        <v>30</v>
      </c>
      <c r="BE208" s="67">
        <v>30</v>
      </c>
      <c r="BF208" s="67">
        <v>30</v>
      </c>
      <c r="BG208" s="67">
        <v>30</v>
      </c>
      <c r="BH208" s="67">
        <v>30</v>
      </c>
      <c r="BI208" s="67">
        <v>30</v>
      </c>
      <c r="BJ208" s="67">
        <v>30</v>
      </c>
      <c r="BK208" s="67">
        <v>30</v>
      </c>
      <c r="BL208" s="67">
        <v>30</v>
      </c>
      <c r="BM208" s="67">
        <v>30</v>
      </c>
      <c r="BN208" s="67">
        <v>30</v>
      </c>
      <c r="BO208" s="67">
        <v>30</v>
      </c>
      <c r="BP208" s="67">
        <v>30</v>
      </c>
      <c r="BQ208" s="67">
        <v>30</v>
      </c>
      <c r="BR208" s="67">
        <v>30</v>
      </c>
      <c r="BS208" s="67">
        <v>30</v>
      </c>
      <c r="BT208" s="67">
        <v>33</v>
      </c>
      <c r="BU208" s="67">
        <v>33</v>
      </c>
      <c r="BV208" s="67">
        <v>36.67</v>
      </c>
      <c r="BW208" s="67">
        <v>36.67</v>
      </c>
      <c r="BX208" s="67">
        <v>36.67</v>
      </c>
      <c r="BY208" s="67">
        <v>36.67</v>
      </c>
      <c r="BZ208" s="67">
        <v>10</v>
      </c>
      <c r="CA208" s="67">
        <v>13.33</v>
      </c>
      <c r="CB208" s="67">
        <v>16.670000000000002</v>
      </c>
      <c r="CC208" s="67">
        <v>20</v>
      </c>
      <c r="CD208" s="67">
        <v>6.67</v>
      </c>
      <c r="CE208" s="67">
        <v>6.67</v>
      </c>
      <c r="CF208" s="67">
        <v>11.67</v>
      </c>
      <c r="CG208" s="67">
        <v>13.33</v>
      </c>
      <c r="CH208" s="67">
        <v>15</v>
      </c>
      <c r="CI208" s="67">
        <v>16.670000000000002</v>
      </c>
      <c r="CJ208" s="67">
        <v>23.33</v>
      </c>
      <c r="CK208" s="67">
        <v>23.33</v>
      </c>
      <c r="CL208" s="67">
        <v>23.33</v>
      </c>
      <c r="CM208" s="67">
        <v>23.33</v>
      </c>
      <c r="CN208" s="67">
        <v>24</v>
      </c>
      <c r="CO208" s="67">
        <v>24.67</v>
      </c>
      <c r="CP208" s="67">
        <v>26.33</v>
      </c>
      <c r="CQ208" s="67">
        <v>27</v>
      </c>
      <c r="CR208" s="67">
        <v>27.67</v>
      </c>
      <c r="CS208" s="67">
        <v>28.33</v>
      </c>
    </row>
    <row r="209" spans="1:865">
      <c r="A209" s="66">
        <v>44769</v>
      </c>
      <c r="B209" s="67">
        <v>27.33</v>
      </c>
      <c r="C209" s="67">
        <v>27.33</v>
      </c>
      <c r="D209" s="67">
        <v>27.33</v>
      </c>
      <c r="E209" s="67">
        <v>27.33</v>
      </c>
      <c r="F209" s="67">
        <v>27.33</v>
      </c>
      <c r="G209" s="67">
        <v>27.33</v>
      </c>
      <c r="H209" s="67">
        <v>27.33</v>
      </c>
      <c r="I209" s="67">
        <v>27.33</v>
      </c>
      <c r="J209" s="67">
        <v>27</v>
      </c>
      <c r="K209" s="67">
        <v>27</v>
      </c>
      <c r="L209" s="67">
        <v>27</v>
      </c>
      <c r="M209" s="67">
        <v>26.67</v>
      </c>
      <c r="N209" s="67">
        <v>26.67</v>
      </c>
      <c r="O209" s="67">
        <v>26.67</v>
      </c>
      <c r="P209" s="67">
        <v>26.33</v>
      </c>
      <c r="Q209" s="67">
        <v>26.33</v>
      </c>
      <c r="R209" s="67">
        <v>26</v>
      </c>
      <c r="S209" s="67">
        <v>25.67</v>
      </c>
      <c r="T209" s="67">
        <v>28.33</v>
      </c>
      <c r="U209" s="67">
        <v>28.33</v>
      </c>
      <c r="V209" s="67">
        <v>28.33</v>
      </c>
      <c r="W209" s="67">
        <v>28.33</v>
      </c>
      <c r="X209" s="67">
        <v>28.33</v>
      </c>
      <c r="Y209" s="67">
        <v>28.33</v>
      </c>
      <c r="Z209" s="67">
        <v>28.33</v>
      </c>
      <c r="AA209" s="67">
        <v>28.33</v>
      </c>
      <c r="AB209" s="67">
        <v>28</v>
      </c>
      <c r="AC209" s="67">
        <v>28</v>
      </c>
      <c r="AD209" s="67">
        <v>28</v>
      </c>
      <c r="AE209" s="67">
        <v>27.67</v>
      </c>
      <c r="AF209" s="67">
        <v>27.67</v>
      </c>
      <c r="AG209" s="67">
        <v>27.67</v>
      </c>
      <c r="AH209" s="67">
        <v>27.33</v>
      </c>
      <c r="AI209" s="67">
        <v>27.33</v>
      </c>
      <c r="AJ209" s="67">
        <v>25</v>
      </c>
      <c r="AK209" s="67">
        <v>25</v>
      </c>
      <c r="AL209" s="67">
        <v>25</v>
      </c>
      <c r="AM209" s="67">
        <v>25</v>
      </c>
      <c r="AN209" s="67">
        <v>25</v>
      </c>
      <c r="AO209" s="67">
        <v>25</v>
      </c>
      <c r="AP209" s="67">
        <v>25.67</v>
      </c>
      <c r="AQ209" s="67">
        <v>25.67</v>
      </c>
      <c r="AR209" s="67">
        <v>25.67</v>
      </c>
      <c r="AS209" s="67">
        <v>25.67</v>
      </c>
      <c r="AT209" s="67">
        <v>25.67</v>
      </c>
      <c r="AU209" s="67">
        <v>25.67</v>
      </c>
      <c r="AV209" s="67">
        <v>25.67</v>
      </c>
      <c r="AW209" s="67">
        <v>25.67</v>
      </c>
      <c r="AX209" s="67">
        <v>25.67</v>
      </c>
      <c r="AY209" s="67">
        <v>25.67</v>
      </c>
      <c r="AZ209" s="67">
        <v>25.67</v>
      </c>
      <c r="BA209" s="67">
        <v>25.67</v>
      </c>
      <c r="BB209" s="67">
        <v>25.67</v>
      </c>
      <c r="BC209" s="67">
        <v>25.67</v>
      </c>
      <c r="BD209" s="67">
        <v>25.67</v>
      </c>
      <c r="BE209" s="67">
        <v>25.67</v>
      </c>
      <c r="BF209" s="67">
        <v>25.67</v>
      </c>
      <c r="BG209" s="67">
        <v>25.67</v>
      </c>
      <c r="BH209" s="67">
        <v>26.33</v>
      </c>
      <c r="BI209" s="67">
        <v>27</v>
      </c>
      <c r="BJ209" s="67">
        <v>27.67</v>
      </c>
      <c r="BK209" s="67">
        <v>28.33</v>
      </c>
      <c r="BL209" s="67">
        <v>29.33</v>
      </c>
      <c r="BM209" s="67">
        <v>30.33</v>
      </c>
      <c r="BN209" s="67">
        <v>31</v>
      </c>
      <c r="BO209" s="67">
        <v>31</v>
      </c>
      <c r="BP209" s="67">
        <v>31</v>
      </c>
      <c r="BQ209" s="67">
        <v>31</v>
      </c>
      <c r="BR209" s="67">
        <v>31</v>
      </c>
      <c r="BS209" s="67">
        <v>31</v>
      </c>
      <c r="BT209" s="67">
        <v>31</v>
      </c>
      <c r="BU209" s="67">
        <v>31</v>
      </c>
      <c r="BV209" s="67">
        <v>31</v>
      </c>
      <c r="BW209" s="67">
        <v>31</v>
      </c>
      <c r="BX209" s="67">
        <v>31</v>
      </c>
      <c r="BY209" s="67">
        <v>31</v>
      </c>
      <c r="BZ209" s="67">
        <v>34.67</v>
      </c>
      <c r="CA209" s="67">
        <v>34.67</v>
      </c>
      <c r="CB209" s="67">
        <v>34.33</v>
      </c>
      <c r="CC209" s="67">
        <v>34.33</v>
      </c>
      <c r="CD209" s="67">
        <v>28.67</v>
      </c>
      <c r="CE209" s="67">
        <v>28.67</v>
      </c>
      <c r="CF209" s="67">
        <v>28.67</v>
      </c>
      <c r="CG209" s="67">
        <v>28.33</v>
      </c>
      <c r="CH209" s="67">
        <v>18.670000000000002</v>
      </c>
      <c r="CI209" s="67">
        <v>18.670000000000002</v>
      </c>
      <c r="CJ209" s="67">
        <v>19</v>
      </c>
      <c r="CK209" s="67">
        <v>19.670000000000002</v>
      </c>
      <c r="CL209" s="67">
        <v>20.329999999999998</v>
      </c>
      <c r="CM209" s="67">
        <v>20.329999999999998</v>
      </c>
      <c r="CN209" s="67">
        <v>20.67</v>
      </c>
      <c r="CO209" s="67">
        <v>20.67</v>
      </c>
      <c r="CP209" s="67">
        <v>23.33</v>
      </c>
      <c r="CQ209" s="67">
        <v>23.33</v>
      </c>
      <c r="CR209" s="67">
        <v>23.33</v>
      </c>
      <c r="CS209" s="67">
        <v>23.33</v>
      </c>
    </row>
    <row r="210" spans="1:865">
      <c r="A210" s="66">
        <v>44770</v>
      </c>
      <c r="B210" s="67">
        <v>27.33</v>
      </c>
      <c r="C210" s="67">
        <v>27.33</v>
      </c>
      <c r="D210" s="67">
        <v>27.33</v>
      </c>
      <c r="E210" s="67">
        <v>27.33</v>
      </c>
      <c r="F210" s="67">
        <v>27.33</v>
      </c>
      <c r="G210" s="67">
        <v>27.33</v>
      </c>
      <c r="H210" s="67">
        <v>27.33</v>
      </c>
      <c r="I210" s="67">
        <v>27.33</v>
      </c>
      <c r="J210" s="67">
        <v>27</v>
      </c>
      <c r="K210" s="67">
        <v>27</v>
      </c>
      <c r="L210" s="67">
        <v>27</v>
      </c>
      <c r="M210" s="67">
        <v>26.67</v>
      </c>
      <c r="N210" s="67">
        <v>26.67</v>
      </c>
      <c r="O210" s="67">
        <v>26.67</v>
      </c>
      <c r="P210" s="67">
        <v>26.33</v>
      </c>
      <c r="Q210" s="67">
        <v>26.33</v>
      </c>
      <c r="R210" s="67">
        <v>26</v>
      </c>
      <c r="S210" s="67">
        <v>25.67</v>
      </c>
      <c r="T210" s="67">
        <v>25.67</v>
      </c>
      <c r="U210" s="67">
        <v>25.67</v>
      </c>
      <c r="V210" s="67">
        <v>25.67</v>
      </c>
      <c r="W210" s="67">
        <v>25.33</v>
      </c>
      <c r="X210" s="67">
        <v>25</v>
      </c>
      <c r="Y210" s="67">
        <v>24.67</v>
      </c>
      <c r="Z210" s="67">
        <v>24</v>
      </c>
      <c r="AA210" s="67">
        <v>23.33</v>
      </c>
      <c r="AB210" s="67">
        <v>22.67</v>
      </c>
      <c r="AC210" s="67">
        <v>22.33</v>
      </c>
      <c r="AD210" s="67">
        <v>21.67</v>
      </c>
      <c r="AE210" s="67">
        <v>21</v>
      </c>
      <c r="AF210" s="67">
        <v>20.329999999999998</v>
      </c>
      <c r="AG210" s="67">
        <v>19.670000000000002</v>
      </c>
      <c r="AH210" s="67">
        <v>19.670000000000002</v>
      </c>
      <c r="AI210" s="67">
        <v>19.670000000000002</v>
      </c>
      <c r="AJ210" s="67">
        <v>19.670000000000002</v>
      </c>
      <c r="AK210" s="67">
        <v>19.670000000000002</v>
      </c>
      <c r="AL210" s="67">
        <v>19.670000000000002</v>
      </c>
      <c r="AM210" s="67">
        <v>19.670000000000002</v>
      </c>
      <c r="AN210" s="67">
        <v>23.67</v>
      </c>
      <c r="AO210" s="67">
        <v>24</v>
      </c>
      <c r="AP210" s="67">
        <v>24.67</v>
      </c>
      <c r="AQ210" s="67">
        <v>25</v>
      </c>
      <c r="AR210" s="67">
        <v>24.67</v>
      </c>
      <c r="AS210" s="67">
        <v>25</v>
      </c>
      <c r="AT210" s="67">
        <v>25.67</v>
      </c>
      <c r="AU210" s="67">
        <v>26.33</v>
      </c>
      <c r="AV210" s="67">
        <v>26.67</v>
      </c>
      <c r="AW210" s="67">
        <v>26.67</v>
      </c>
      <c r="AX210" s="67">
        <v>27.33</v>
      </c>
      <c r="AY210" s="67">
        <v>27.67</v>
      </c>
      <c r="AZ210" s="67">
        <v>28.67</v>
      </c>
      <c r="BA210" s="67">
        <v>29.33</v>
      </c>
      <c r="BB210" s="67">
        <v>29.33</v>
      </c>
      <c r="BC210" s="67">
        <v>29.67</v>
      </c>
      <c r="BD210" s="67">
        <v>29.33</v>
      </c>
      <c r="BE210" s="67">
        <v>29.33</v>
      </c>
      <c r="BF210" s="67">
        <v>22.67</v>
      </c>
      <c r="BG210" s="67">
        <v>22.67</v>
      </c>
      <c r="BH210" s="67">
        <v>23</v>
      </c>
      <c r="BI210" s="67">
        <v>23</v>
      </c>
      <c r="BJ210" s="67">
        <v>24</v>
      </c>
      <c r="BK210" s="67">
        <v>24.33</v>
      </c>
      <c r="BL210" s="67">
        <v>24.33</v>
      </c>
      <c r="BM210" s="67">
        <v>24.67</v>
      </c>
      <c r="BN210" s="67">
        <v>25</v>
      </c>
      <c r="BO210" s="67">
        <v>25</v>
      </c>
      <c r="BP210" s="67">
        <v>25</v>
      </c>
      <c r="BQ210" s="67">
        <v>25.33</v>
      </c>
      <c r="BR210" s="67">
        <v>21.67</v>
      </c>
      <c r="BS210" s="67">
        <v>21.67</v>
      </c>
      <c r="BT210" s="67">
        <v>21.67</v>
      </c>
      <c r="BU210" s="67">
        <v>21.67</v>
      </c>
      <c r="BV210" s="67">
        <v>21.67</v>
      </c>
      <c r="BW210" s="67">
        <v>21.67</v>
      </c>
      <c r="BX210" s="67">
        <v>15.67</v>
      </c>
      <c r="BY210" s="67">
        <v>15</v>
      </c>
      <c r="BZ210" s="67">
        <v>15</v>
      </c>
      <c r="CA210" s="67">
        <v>15.33</v>
      </c>
      <c r="CB210" s="67">
        <v>15.67</v>
      </c>
      <c r="CC210" s="67">
        <v>16.329999999999998</v>
      </c>
      <c r="CD210" s="67">
        <v>17.329999999999998</v>
      </c>
      <c r="CE210" s="67">
        <v>18.329999999999998</v>
      </c>
      <c r="CF210" s="67">
        <v>19</v>
      </c>
      <c r="CG210" s="67">
        <v>19.670000000000002</v>
      </c>
      <c r="CH210" s="67">
        <v>15.67</v>
      </c>
      <c r="CI210" s="67">
        <v>16.329999999999998</v>
      </c>
      <c r="CJ210" s="67">
        <v>16.329999999999998</v>
      </c>
      <c r="CK210" s="67">
        <v>16.329999999999998</v>
      </c>
      <c r="CL210" s="67">
        <v>17.329999999999998</v>
      </c>
      <c r="CM210" s="67">
        <v>17</v>
      </c>
      <c r="CN210" s="67">
        <v>17.329999999999998</v>
      </c>
      <c r="CO210" s="67">
        <v>17</v>
      </c>
      <c r="CP210" s="67">
        <v>17.329999999999998</v>
      </c>
      <c r="CQ210" s="67">
        <v>17</v>
      </c>
      <c r="CR210" s="67">
        <v>17.329999999999998</v>
      </c>
      <c r="CS210" s="67">
        <v>17</v>
      </c>
    </row>
    <row r="211" spans="1:865">
      <c r="A211" s="66">
        <v>44771</v>
      </c>
      <c r="B211" s="67">
        <v>11</v>
      </c>
      <c r="C211" s="67">
        <v>11.33</v>
      </c>
      <c r="D211" s="67">
        <v>11.33</v>
      </c>
      <c r="E211" s="67">
        <v>11.67</v>
      </c>
      <c r="F211" s="67">
        <v>11.33</v>
      </c>
      <c r="G211" s="67">
        <v>11</v>
      </c>
      <c r="H211" s="67">
        <v>10.67</v>
      </c>
      <c r="I211" s="67">
        <v>10.33</v>
      </c>
      <c r="J211" s="67">
        <v>15.67</v>
      </c>
      <c r="K211" s="67">
        <v>15.33</v>
      </c>
      <c r="L211" s="67">
        <v>15.33</v>
      </c>
      <c r="M211" s="67">
        <v>14.67</v>
      </c>
      <c r="N211" s="67">
        <v>9.67</v>
      </c>
      <c r="O211" s="67">
        <v>9.67</v>
      </c>
      <c r="P211" s="67">
        <v>9.33</v>
      </c>
      <c r="Q211" s="67">
        <v>8.67</v>
      </c>
      <c r="R211" s="67">
        <v>8.33</v>
      </c>
      <c r="S211" s="67">
        <v>7.67</v>
      </c>
      <c r="T211" s="67">
        <v>7.33</v>
      </c>
      <c r="U211" s="67">
        <v>7.33</v>
      </c>
      <c r="V211" s="67">
        <v>7.33</v>
      </c>
      <c r="W211" s="67">
        <v>7.33</v>
      </c>
      <c r="X211" s="67">
        <v>7.33</v>
      </c>
      <c r="Y211" s="67">
        <v>7.33</v>
      </c>
      <c r="Z211" s="67">
        <v>7.33</v>
      </c>
      <c r="AA211" s="67">
        <v>7.33</v>
      </c>
      <c r="AB211" s="67">
        <v>7.33</v>
      </c>
      <c r="AC211" s="67">
        <v>7.33</v>
      </c>
      <c r="AD211" s="67">
        <v>7.33</v>
      </c>
      <c r="AE211" s="67">
        <v>7.33</v>
      </c>
      <c r="AF211" s="67">
        <v>7.33</v>
      </c>
      <c r="AG211" s="67">
        <v>7.33</v>
      </c>
      <c r="AH211" s="67">
        <v>7.33</v>
      </c>
      <c r="AI211" s="67">
        <v>7.33</v>
      </c>
      <c r="AJ211" s="67">
        <v>7.33</v>
      </c>
      <c r="AK211" s="67">
        <v>7.33</v>
      </c>
      <c r="AL211" s="67">
        <v>7.33</v>
      </c>
      <c r="AM211" s="67">
        <v>7.33</v>
      </c>
      <c r="AN211" s="67">
        <v>7.33</v>
      </c>
      <c r="AO211" s="67">
        <v>7.33</v>
      </c>
      <c r="AP211" s="67">
        <v>7.33</v>
      </c>
      <c r="AQ211" s="67">
        <v>7.33</v>
      </c>
      <c r="AR211" s="67">
        <v>9.67</v>
      </c>
      <c r="AS211" s="67">
        <v>9.33</v>
      </c>
      <c r="AT211" s="67">
        <v>11.67</v>
      </c>
      <c r="AU211" s="67">
        <v>11.33</v>
      </c>
      <c r="AV211" s="67">
        <v>13.33</v>
      </c>
      <c r="AW211" s="67">
        <v>13</v>
      </c>
      <c r="AX211" s="67">
        <v>12.67</v>
      </c>
      <c r="AY211" s="67">
        <v>12</v>
      </c>
      <c r="AZ211" s="67">
        <v>11.33</v>
      </c>
      <c r="BA211" s="67">
        <v>10.67</v>
      </c>
      <c r="BB211" s="67">
        <v>10</v>
      </c>
      <c r="BC211" s="67">
        <v>9.33</v>
      </c>
      <c r="BD211" s="67">
        <v>11.33</v>
      </c>
      <c r="BE211" s="67">
        <v>11.33</v>
      </c>
      <c r="BF211" s="67">
        <v>7.33</v>
      </c>
      <c r="BG211" s="67">
        <v>7.33</v>
      </c>
      <c r="BH211" s="67">
        <v>7.33</v>
      </c>
      <c r="BI211" s="67">
        <v>7.33</v>
      </c>
      <c r="BJ211" s="67">
        <v>7.33</v>
      </c>
      <c r="BK211" s="67">
        <v>7.33</v>
      </c>
      <c r="BL211" s="67">
        <v>7.33</v>
      </c>
      <c r="BM211" s="67">
        <v>7.33</v>
      </c>
      <c r="BN211" s="67">
        <v>7.33</v>
      </c>
      <c r="BO211" s="67">
        <v>7.33</v>
      </c>
      <c r="BP211" s="67">
        <v>7.33</v>
      </c>
      <c r="BQ211" s="67">
        <v>7.33</v>
      </c>
      <c r="BR211" s="67">
        <v>7.33</v>
      </c>
      <c r="BS211" s="67">
        <v>7.67</v>
      </c>
      <c r="BT211" s="67">
        <v>7.67</v>
      </c>
      <c r="BU211" s="67">
        <v>7.67</v>
      </c>
      <c r="BV211" s="67">
        <v>7.67</v>
      </c>
      <c r="BW211" s="67">
        <v>7.67</v>
      </c>
      <c r="BX211" s="67">
        <v>8</v>
      </c>
      <c r="BY211" s="67">
        <v>8</v>
      </c>
      <c r="BZ211" s="67">
        <v>8</v>
      </c>
      <c r="CA211" s="67">
        <v>8</v>
      </c>
      <c r="CB211" s="67">
        <v>8</v>
      </c>
      <c r="CC211" s="67">
        <v>8</v>
      </c>
      <c r="CD211" s="67">
        <v>8</v>
      </c>
      <c r="CE211" s="67">
        <v>8.33</v>
      </c>
      <c r="CF211" s="67">
        <v>8.33</v>
      </c>
      <c r="CG211" s="67">
        <v>8.67</v>
      </c>
      <c r="CH211" s="67">
        <v>8.67</v>
      </c>
      <c r="CI211" s="67">
        <v>8.67</v>
      </c>
      <c r="CJ211" s="67">
        <v>9</v>
      </c>
      <c r="CK211" s="67">
        <v>9</v>
      </c>
      <c r="CL211" s="67">
        <v>9</v>
      </c>
      <c r="CM211" s="67">
        <v>9</v>
      </c>
      <c r="CN211" s="67">
        <v>13.33</v>
      </c>
      <c r="CO211" s="67">
        <v>12.67</v>
      </c>
      <c r="CP211" s="67">
        <v>12.33</v>
      </c>
      <c r="CQ211" s="67">
        <v>11.67</v>
      </c>
      <c r="CR211" s="67">
        <v>11</v>
      </c>
      <c r="CS211" s="67">
        <v>10.33</v>
      </c>
    </row>
    <row r="212" spans="1:865">
      <c r="A212" s="66">
        <v>44772</v>
      </c>
      <c r="B212" s="67">
        <v>13</v>
      </c>
      <c r="C212" s="67">
        <v>12.67</v>
      </c>
      <c r="D212" s="67">
        <v>12.67</v>
      </c>
      <c r="E212" s="67">
        <v>12.67</v>
      </c>
      <c r="F212" s="67">
        <v>12.33</v>
      </c>
      <c r="G212" s="67">
        <v>11.33</v>
      </c>
      <c r="H212" s="67">
        <v>8</v>
      </c>
      <c r="I212" s="67">
        <v>7.67</v>
      </c>
      <c r="J212" s="67">
        <v>7.33</v>
      </c>
      <c r="K212" s="67">
        <v>7.33</v>
      </c>
      <c r="L212" s="67">
        <v>7.33</v>
      </c>
      <c r="M212" s="67">
        <v>7.33</v>
      </c>
      <c r="N212" s="67">
        <v>6.67</v>
      </c>
      <c r="O212" s="67">
        <v>6.67</v>
      </c>
      <c r="P212" s="67">
        <v>6.67</v>
      </c>
      <c r="Q212" s="67">
        <v>6.67</v>
      </c>
      <c r="R212" s="67">
        <v>6.67</v>
      </c>
      <c r="S212" s="67">
        <v>6.67</v>
      </c>
      <c r="T212" s="67">
        <v>6.67</v>
      </c>
      <c r="U212" s="67">
        <v>6.67</v>
      </c>
      <c r="V212" s="67">
        <v>6.67</v>
      </c>
      <c r="W212" s="67">
        <v>6.67</v>
      </c>
      <c r="X212" s="67">
        <v>6.67</v>
      </c>
      <c r="Y212" s="67">
        <v>6.67</v>
      </c>
      <c r="Z212" s="67">
        <v>6.67</v>
      </c>
      <c r="AA212" s="67">
        <v>6.67</v>
      </c>
      <c r="AB212" s="67">
        <v>6.67</v>
      </c>
      <c r="AC212" s="67">
        <v>6.67</v>
      </c>
      <c r="AD212" s="67">
        <v>6.67</v>
      </c>
      <c r="AE212" s="67">
        <v>6.67</v>
      </c>
      <c r="AF212" s="67">
        <v>6.67</v>
      </c>
      <c r="AG212" s="67">
        <v>6.67</v>
      </c>
      <c r="AH212" s="67">
        <v>6.67</v>
      </c>
      <c r="AI212" s="67">
        <v>6.67</v>
      </c>
      <c r="AJ212" s="67">
        <v>6.67</v>
      </c>
      <c r="AK212" s="67">
        <v>6.67</v>
      </c>
      <c r="AL212" s="67">
        <v>6.67</v>
      </c>
      <c r="AM212" s="67">
        <v>6.67</v>
      </c>
      <c r="AN212" s="67">
        <v>6.67</v>
      </c>
      <c r="AO212" s="67">
        <v>6.67</v>
      </c>
      <c r="AP212" s="67">
        <v>6.67</v>
      </c>
      <c r="AQ212" s="67">
        <v>6.67</v>
      </c>
      <c r="AR212" s="67">
        <v>6.67</v>
      </c>
      <c r="AS212" s="67">
        <v>7</v>
      </c>
      <c r="AT212" s="67">
        <v>7</v>
      </c>
      <c r="AU212" s="67">
        <v>7.33</v>
      </c>
      <c r="AV212" s="67">
        <v>7.67</v>
      </c>
      <c r="AW212" s="67">
        <v>7.67</v>
      </c>
      <c r="AX212" s="67">
        <v>8</v>
      </c>
      <c r="AY212" s="67">
        <v>8.33</v>
      </c>
      <c r="AZ212" s="67">
        <v>8.67</v>
      </c>
      <c r="BA212" s="67">
        <v>9</v>
      </c>
      <c r="BB212" s="67">
        <v>9.33</v>
      </c>
      <c r="BC212" s="67">
        <v>9.67</v>
      </c>
      <c r="BD212" s="67">
        <v>9.67</v>
      </c>
      <c r="BE212" s="67">
        <v>9.67</v>
      </c>
      <c r="BF212" s="67">
        <v>8.33</v>
      </c>
      <c r="BG212" s="67">
        <v>8.33</v>
      </c>
      <c r="BH212" s="67">
        <v>8.33</v>
      </c>
      <c r="BI212" s="67">
        <v>8.67</v>
      </c>
      <c r="BJ212" s="67">
        <v>8.67</v>
      </c>
      <c r="BK212" s="67">
        <v>8.67</v>
      </c>
      <c r="BL212" s="67">
        <v>8.67</v>
      </c>
      <c r="BM212" s="67">
        <v>9</v>
      </c>
      <c r="BN212" s="67">
        <v>9.33</v>
      </c>
      <c r="BO212" s="67">
        <v>9.67</v>
      </c>
      <c r="BP212" s="67">
        <v>10</v>
      </c>
      <c r="BQ212" s="67">
        <v>10.33</v>
      </c>
      <c r="BR212" s="67">
        <v>10.67</v>
      </c>
      <c r="BS212" s="67">
        <v>11</v>
      </c>
      <c r="BT212" s="67">
        <v>11.67</v>
      </c>
      <c r="BU212" s="67">
        <v>12.33</v>
      </c>
      <c r="BV212" s="67">
        <v>12.67</v>
      </c>
      <c r="BW212" s="67">
        <v>12.67</v>
      </c>
      <c r="BX212" s="67">
        <v>6.67</v>
      </c>
      <c r="BY212" s="67">
        <v>6.67</v>
      </c>
      <c r="BZ212" s="67">
        <v>6.67</v>
      </c>
      <c r="CA212" s="67">
        <v>6.67</v>
      </c>
      <c r="CB212" s="67">
        <v>6.67</v>
      </c>
      <c r="CC212" s="67">
        <v>6.67</v>
      </c>
      <c r="CD212" s="67">
        <v>6.67</v>
      </c>
      <c r="CE212" s="67">
        <v>7.67</v>
      </c>
      <c r="CF212" s="67">
        <v>8.33</v>
      </c>
      <c r="CG212" s="67">
        <v>9</v>
      </c>
      <c r="CH212" s="67">
        <v>9.33</v>
      </c>
      <c r="CI212" s="67">
        <v>10.039999999999999</v>
      </c>
      <c r="CJ212" s="67">
        <v>6.67</v>
      </c>
      <c r="CK212" s="67">
        <v>6.67</v>
      </c>
      <c r="CL212" s="67">
        <v>6.67</v>
      </c>
      <c r="CM212" s="67">
        <v>7.67</v>
      </c>
      <c r="CN212" s="67">
        <v>6.67</v>
      </c>
      <c r="CO212" s="67">
        <v>6.67</v>
      </c>
      <c r="CP212" s="67">
        <v>6.67</v>
      </c>
      <c r="CQ212" s="67">
        <v>6.67</v>
      </c>
      <c r="CR212" s="67">
        <v>6.67</v>
      </c>
      <c r="CS212" s="67">
        <v>6.67</v>
      </c>
    </row>
    <row r="213" spans="1:865">
      <c r="A213" s="66">
        <v>44773</v>
      </c>
      <c r="B213" s="67">
        <v>7.33</v>
      </c>
      <c r="C213" s="67">
        <v>7.33</v>
      </c>
      <c r="D213" s="67">
        <v>7.33</v>
      </c>
      <c r="E213" s="67">
        <v>7.33</v>
      </c>
      <c r="F213" s="67">
        <v>7.33</v>
      </c>
      <c r="G213" s="67">
        <v>7.33</v>
      </c>
      <c r="H213" s="67">
        <v>7.33</v>
      </c>
      <c r="I213" s="67">
        <v>7.33</v>
      </c>
      <c r="J213" s="67">
        <v>7.33</v>
      </c>
      <c r="K213" s="67">
        <v>7.33</v>
      </c>
      <c r="L213" s="67">
        <v>7.33</v>
      </c>
      <c r="M213" s="67">
        <v>7.33</v>
      </c>
      <c r="N213" s="67">
        <v>6.67</v>
      </c>
      <c r="O213" s="67">
        <v>6.67</v>
      </c>
      <c r="P213" s="67">
        <v>6.67</v>
      </c>
      <c r="Q213" s="67">
        <v>6.67</v>
      </c>
      <c r="R213" s="67">
        <v>6.67</v>
      </c>
      <c r="S213" s="67">
        <v>6.67</v>
      </c>
      <c r="T213" s="67">
        <v>6.67</v>
      </c>
      <c r="U213" s="67">
        <v>6.67</v>
      </c>
      <c r="V213" s="67">
        <v>6.67</v>
      </c>
      <c r="W213" s="67">
        <v>6.67</v>
      </c>
      <c r="X213" s="67">
        <v>6.67</v>
      </c>
      <c r="Y213" s="67">
        <v>6.67</v>
      </c>
      <c r="Z213" s="67">
        <v>6.67</v>
      </c>
      <c r="AA213" s="67">
        <v>6.67</v>
      </c>
      <c r="AB213" s="67">
        <v>6.67</v>
      </c>
      <c r="AC213" s="67">
        <v>6.67</v>
      </c>
      <c r="AD213" s="67">
        <v>6.67</v>
      </c>
      <c r="AE213" s="67">
        <v>6.67</v>
      </c>
      <c r="AF213" s="67">
        <v>6.67</v>
      </c>
      <c r="AG213" s="67">
        <v>6.67</v>
      </c>
      <c r="AH213" s="67">
        <v>6.67</v>
      </c>
      <c r="AI213" s="67">
        <v>6.67</v>
      </c>
      <c r="AJ213" s="67">
        <v>6.67</v>
      </c>
      <c r="AK213" s="67">
        <v>6.67</v>
      </c>
      <c r="AL213" s="67">
        <v>6.67</v>
      </c>
      <c r="AM213" s="67">
        <v>6.67</v>
      </c>
      <c r="AN213" s="67">
        <v>6.67</v>
      </c>
      <c r="AO213" s="67">
        <v>6.67</v>
      </c>
      <c r="AP213" s="67">
        <v>6.67</v>
      </c>
      <c r="AQ213" s="67">
        <v>6.67</v>
      </c>
      <c r="AR213" s="67">
        <v>7.33</v>
      </c>
      <c r="AS213" s="67">
        <v>7.67</v>
      </c>
      <c r="AT213" s="67">
        <v>8.33</v>
      </c>
      <c r="AU213" s="67">
        <v>8.67</v>
      </c>
      <c r="AV213" s="67">
        <v>13.33</v>
      </c>
      <c r="AW213" s="67">
        <v>14.33</v>
      </c>
      <c r="AX213" s="67">
        <v>15</v>
      </c>
      <c r="AY213" s="67">
        <v>15.67</v>
      </c>
      <c r="AZ213" s="67">
        <v>10</v>
      </c>
      <c r="BA213" s="67">
        <v>10</v>
      </c>
      <c r="BB213" s="67">
        <v>7.33</v>
      </c>
      <c r="BC213" s="67">
        <v>7.33</v>
      </c>
      <c r="BD213" s="67">
        <v>7.33</v>
      </c>
      <c r="BE213" s="67">
        <v>7.33</v>
      </c>
      <c r="BF213" s="67">
        <v>7.33</v>
      </c>
      <c r="BG213" s="67">
        <v>7.33</v>
      </c>
      <c r="BH213" s="67">
        <v>7.33</v>
      </c>
      <c r="BI213" s="67">
        <v>7.33</v>
      </c>
      <c r="BJ213" s="67">
        <v>7.33</v>
      </c>
      <c r="BK213" s="67">
        <v>7.33</v>
      </c>
      <c r="BL213" s="67">
        <v>7.33</v>
      </c>
      <c r="BM213" s="67">
        <v>7.33</v>
      </c>
      <c r="BN213" s="67">
        <v>7.33</v>
      </c>
      <c r="BO213" s="67">
        <v>7.33</v>
      </c>
      <c r="BP213" s="67">
        <v>7.33</v>
      </c>
      <c r="BQ213" s="67">
        <v>7.33</v>
      </c>
      <c r="BR213" s="67">
        <v>7.33</v>
      </c>
      <c r="BS213" s="67">
        <v>7.33</v>
      </c>
      <c r="BT213" s="67">
        <v>7.33</v>
      </c>
      <c r="BU213" s="67">
        <v>7.33</v>
      </c>
      <c r="BV213" s="67">
        <v>6.67</v>
      </c>
      <c r="BW213" s="67">
        <v>6.67</v>
      </c>
      <c r="BX213" s="67">
        <v>6.67</v>
      </c>
      <c r="BY213" s="67">
        <v>6.67</v>
      </c>
      <c r="BZ213" s="67">
        <v>6.67</v>
      </c>
      <c r="CA213" s="67">
        <v>6.67</v>
      </c>
      <c r="CB213" s="67">
        <v>6.67</v>
      </c>
      <c r="CC213" s="67">
        <v>6.67</v>
      </c>
      <c r="CD213" s="67">
        <v>6.67</v>
      </c>
      <c r="CE213" s="67">
        <v>6.67</v>
      </c>
      <c r="CF213" s="67">
        <v>6.67</v>
      </c>
      <c r="CG213" s="67">
        <v>6.67</v>
      </c>
      <c r="CH213" s="67">
        <v>6.67</v>
      </c>
      <c r="CI213" s="67">
        <v>6.67</v>
      </c>
      <c r="CJ213" s="67">
        <v>12.33</v>
      </c>
      <c r="CK213" s="67">
        <v>12.33</v>
      </c>
      <c r="CL213" s="67">
        <v>12.67</v>
      </c>
      <c r="CM213" s="67">
        <v>13</v>
      </c>
      <c r="CN213" s="67">
        <v>9.33</v>
      </c>
      <c r="CO213" s="67">
        <v>9.33</v>
      </c>
      <c r="CP213" s="67">
        <v>9.33</v>
      </c>
      <c r="CQ213" s="67">
        <v>9.33</v>
      </c>
      <c r="CR213" s="67">
        <v>9.33</v>
      </c>
      <c r="CS213" s="67">
        <v>9.33</v>
      </c>
    </row>
    <row r="214" spans="1:865">
      <c r="A214" s="66">
        <v>44774</v>
      </c>
      <c r="B214" s="67">
        <v>9.67</v>
      </c>
      <c r="C214" s="67">
        <v>9.33</v>
      </c>
      <c r="D214" s="67">
        <v>9</v>
      </c>
      <c r="E214" s="67">
        <v>9</v>
      </c>
      <c r="F214" s="67">
        <v>9</v>
      </c>
      <c r="G214" s="67">
        <v>8.67</v>
      </c>
      <c r="H214" s="67">
        <v>8.67</v>
      </c>
      <c r="I214" s="67">
        <v>8.33</v>
      </c>
      <c r="J214" s="67">
        <v>8</v>
      </c>
      <c r="K214" s="67">
        <v>7.67</v>
      </c>
      <c r="L214" s="67">
        <v>13.33</v>
      </c>
      <c r="M214" s="67">
        <v>13.33</v>
      </c>
      <c r="N214" s="67">
        <v>13.33</v>
      </c>
      <c r="O214" s="67">
        <v>13</v>
      </c>
      <c r="P214" s="67">
        <v>12.67</v>
      </c>
      <c r="Q214" s="67">
        <v>12.67</v>
      </c>
      <c r="R214" s="67">
        <v>13.67</v>
      </c>
      <c r="S214" s="67">
        <v>13.67</v>
      </c>
      <c r="T214" s="67">
        <v>13.67</v>
      </c>
      <c r="U214" s="67">
        <v>13.67</v>
      </c>
      <c r="V214" s="67">
        <v>13.67</v>
      </c>
      <c r="W214" s="67">
        <v>13.67</v>
      </c>
      <c r="X214" s="67">
        <v>13.67</v>
      </c>
      <c r="Y214" s="67">
        <v>13.67</v>
      </c>
      <c r="Z214" s="67">
        <v>12</v>
      </c>
      <c r="AA214" s="67">
        <v>12.33</v>
      </c>
      <c r="AB214" s="67">
        <v>12.67</v>
      </c>
      <c r="AC214" s="67">
        <v>13.33</v>
      </c>
      <c r="AD214" s="67">
        <v>12.67</v>
      </c>
      <c r="AE214" s="67">
        <v>12</v>
      </c>
      <c r="AF214" s="67">
        <v>11.67</v>
      </c>
      <c r="AG214" s="67">
        <v>11</v>
      </c>
      <c r="AH214" s="67">
        <v>15.67</v>
      </c>
      <c r="AI214" s="67">
        <v>15.33</v>
      </c>
      <c r="AJ214" s="67">
        <v>15</v>
      </c>
      <c r="AK214" s="67">
        <v>14.67</v>
      </c>
      <c r="AL214" s="67">
        <v>14.33</v>
      </c>
      <c r="AM214" s="67">
        <v>14</v>
      </c>
      <c r="AN214" s="67">
        <v>16</v>
      </c>
      <c r="AO214" s="67">
        <v>16</v>
      </c>
      <c r="AP214" s="67">
        <v>15.67</v>
      </c>
      <c r="AQ214" s="67">
        <v>15.33</v>
      </c>
      <c r="AR214" s="67">
        <v>18.670000000000002</v>
      </c>
      <c r="AS214" s="67">
        <v>19</v>
      </c>
      <c r="AT214" s="67">
        <v>19.670000000000002</v>
      </c>
      <c r="AU214" s="67">
        <v>20.329999999999998</v>
      </c>
      <c r="AV214" s="67">
        <v>25.67</v>
      </c>
      <c r="AW214" s="67">
        <v>27</v>
      </c>
      <c r="AX214" s="67">
        <v>27.33</v>
      </c>
      <c r="AY214" s="67">
        <v>27.67</v>
      </c>
      <c r="AZ214" s="67">
        <v>28.33</v>
      </c>
      <c r="BA214" s="67">
        <v>28.67</v>
      </c>
      <c r="BB214" s="67">
        <v>29.33</v>
      </c>
      <c r="BC214" s="67">
        <v>30</v>
      </c>
      <c r="BD214" s="67">
        <v>32</v>
      </c>
      <c r="BE214" s="67">
        <v>32.33</v>
      </c>
      <c r="BF214" s="67">
        <v>32.67</v>
      </c>
      <c r="BG214" s="67">
        <v>32.67</v>
      </c>
      <c r="BH214" s="67">
        <v>28.67</v>
      </c>
      <c r="BI214" s="67">
        <v>28.33</v>
      </c>
      <c r="BJ214" s="67">
        <v>23.67</v>
      </c>
      <c r="BK214" s="67">
        <v>23.67</v>
      </c>
      <c r="BL214" s="67">
        <v>23</v>
      </c>
      <c r="BM214" s="67">
        <v>23</v>
      </c>
      <c r="BN214" s="67">
        <v>22.67</v>
      </c>
      <c r="BO214" s="67">
        <v>21.67</v>
      </c>
      <c r="BP214" s="67">
        <v>21.33</v>
      </c>
      <c r="BQ214" s="67">
        <v>21</v>
      </c>
      <c r="BR214" s="67">
        <v>15.33</v>
      </c>
      <c r="BS214" s="67">
        <v>15.33</v>
      </c>
      <c r="BT214" s="67">
        <v>21.33</v>
      </c>
      <c r="BU214" s="67">
        <v>21</v>
      </c>
      <c r="BV214" s="67">
        <v>21.67</v>
      </c>
      <c r="BW214" s="67">
        <v>21.33</v>
      </c>
      <c r="BX214" s="67">
        <v>24.33</v>
      </c>
      <c r="BY214" s="67">
        <v>24</v>
      </c>
      <c r="BZ214" s="67">
        <v>23.67</v>
      </c>
      <c r="CA214" s="67">
        <v>23.33</v>
      </c>
      <c r="CB214" s="67">
        <v>23</v>
      </c>
      <c r="CC214" s="67">
        <v>22.67</v>
      </c>
      <c r="CD214" s="67">
        <v>29.67</v>
      </c>
      <c r="CE214" s="67">
        <v>29.67</v>
      </c>
      <c r="CF214" s="67">
        <v>29.33</v>
      </c>
      <c r="CG214" s="67">
        <v>29</v>
      </c>
      <c r="CH214" s="67">
        <v>23.67</v>
      </c>
      <c r="CI214" s="67">
        <v>23.33</v>
      </c>
      <c r="CJ214" s="67">
        <v>18.329999999999998</v>
      </c>
      <c r="CK214" s="67">
        <v>17.670000000000002</v>
      </c>
      <c r="CL214" s="67">
        <v>17.670000000000002</v>
      </c>
      <c r="CM214" s="67">
        <v>17.670000000000002</v>
      </c>
      <c r="CN214" s="67">
        <v>16.329999999999998</v>
      </c>
      <c r="CO214" s="67">
        <v>16</v>
      </c>
      <c r="CP214" s="67">
        <v>15.67</v>
      </c>
      <c r="CQ214" s="67">
        <v>15.33</v>
      </c>
      <c r="CR214" s="67">
        <v>14.67</v>
      </c>
      <c r="CS214" s="67">
        <v>14.33</v>
      </c>
    </row>
    <row r="215" spans="1:865">
      <c r="A215" s="66">
        <v>44775</v>
      </c>
      <c r="B215" s="67">
        <v>15</v>
      </c>
      <c r="C215" s="67">
        <v>15</v>
      </c>
      <c r="D215" s="67">
        <v>15</v>
      </c>
      <c r="E215" s="67">
        <v>15.33</v>
      </c>
      <c r="F215" s="67">
        <v>15.67</v>
      </c>
      <c r="G215" s="67">
        <v>22.67</v>
      </c>
      <c r="H215" s="67">
        <v>24</v>
      </c>
      <c r="I215" s="67">
        <v>25</v>
      </c>
      <c r="J215" s="67">
        <v>25.33</v>
      </c>
      <c r="K215" s="67">
        <v>25.33</v>
      </c>
      <c r="L215" s="67">
        <v>25.67</v>
      </c>
      <c r="M215" s="67">
        <v>25.67</v>
      </c>
      <c r="N215" s="67">
        <v>25</v>
      </c>
      <c r="O215" s="67">
        <v>25</v>
      </c>
      <c r="P215" s="67">
        <v>20</v>
      </c>
      <c r="Q215" s="67">
        <v>20.67</v>
      </c>
      <c r="R215" s="67">
        <v>21</v>
      </c>
      <c r="S215" s="67">
        <v>21</v>
      </c>
      <c r="T215" s="67">
        <v>21.33</v>
      </c>
      <c r="U215" s="67">
        <v>21.67</v>
      </c>
      <c r="V215" s="67">
        <v>21.67</v>
      </c>
      <c r="W215" s="67">
        <v>21.67</v>
      </c>
      <c r="X215" s="67">
        <v>21.67</v>
      </c>
      <c r="Y215" s="67">
        <v>21.67</v>
      </c>
      <c r="Z215" s="67">
        <v>26.67</v>
      </c>
      <c r="AA215" s="67">
        <v>26.67</v>
      </c>
      <c r="AB215" s="67">
        <v>28.33</v>
      </c>
      <c r="AC215" s="67">
        <v>29.33</v>
      </c>
      <c r="AD215" s="67">
        <v>30</v>
      </c>
      <c r="AE215" s="67">
        <v>30</v>
      </c>
      <c r="AF215" s="67">
        <v>30</v>
      </c>
      <c r="AG215" s="67">
        <v>30</v>
      </c>
      <c r="AH215" s="67">
        <v>30</v>
      </c>
      <c r="AI215" s="67">
        <v>30</v>
      </c>
      <c r="AJ215" s="67">
        <v>30</v>
      </c>
      <c r="AK215" s="67">
        <v>30</v>
      </c>
      <c r="AL215" s="67">
        <v>30</v>
      </c>
      <c r="AM215" s="67">
        <v>30</v>
      </c>
      <c r="AN215" s="67">
        <v>26.67</v>
      </c>
      <c r="AO215" s="67">
        <v>26.67</v>
      </c>
      <c r="AP215" s="67">
        <v>27.33</v>
      </c>
      <c r="AQ215" s="67">
        <v>27.67</v>
      </c>
      <c r="AR215" s="67">
        <v>28</v>
      </c>
      <c r="AS215" s="67">
        <v>28</v>
      </c>
      <c r="AT215" s="67">
        <v>28.33</v>
      </c>
      <c r="AU215" s="67">
        <v>29.33</v>
      </c>
      <c r="AV215" s="67">
        <v>36.67</v>
      </c>
      <c r="AW215" s="67">
        <v>37.33</v>
      </c>
      <c r="AX215" s="67">
        <v>37.67</v>
      </c>
      <c r="AY215" s="67">
        <v>38.33</v>
      </c>
      <c r="AZ215" s="67">
        <v>38.33</v>
      </c>
      <c r="BA215" s="67">
        <v>38.33</v>
      </c>
      <c r="BB215" s="67">
        <v>38.33</v>
      </c>
      <c r="BC215" s="67">
        <v>38.33</v>
      </c>
      <c r="BD215" s="67">
        <v>38.33</v>
      </c>
      <c r="BE215" s="67">
        <v>38.33</v>
      </c>
      <c r="BF215" s="67">
        <v>38.33</v>
      </c>
      <c r="BG215" s="67">
        <v>38.33</v>
      </c>
      <c r="BH215" s="67">
        <v>38.33</v>
      </c>
      <c r="BI215" s="67">
        <v>38.33</v>
      </c>
      <c r="BJ215" s="67">
        <v>38.33</v>
      </c>
      <c r="BK215" s="67">
        <v>38.33</v>
      </c>
      <c r="BL215" s="67">
        <v>38.33</v>
      </c>
      <c r="BM215" s="67">
        <v>38.33</v>
      </c>
      <c r="BN215" s="67">
        <v>38.33</v>
      </c>
      <c r="BO215" s="67">
        <v>38.33</v>
      </c>
      <c r="BP215" s="67">
        <v>38.33</v>
      </c>
      <c r="BQ215" s="67">
        <v>38.33</v>
      </c>
      <c r="BR215" s="67">
        <v>38.33</v>
      </c>
      <c r="BS215" s="67">
        <v>38.33</v>
      </c>
      <c r="BT215" s="67">
        <v>38.33</v>
      </c>
      <c r="BU215" s="67">
        <v>38.33</v>
      </c>
      <c r="BV215" s="67">
        <v>38.33</v>
      </c>
      <c r="BW215" s="67">
        <v>38.33</v>
      </c>
      <c r="BX215" s="67">
        <v>38.33</v>
      </c>
      <c r="BY215" s="67">
        <v>38.33</v>
      </c>
      <c r="BZ215" s="67">
        <v>38.33</v>
      </c>
      <c r="CA215" s="67">
        <v>38.33</v>
      </c>
      <c r="CB215" s="67">
        <v>38.33</v>
      </c>
      <c r="CC215" s="67">
        <v>38.33</v>
      </c>
      <c r="CD215" s="67">
        <v>38.33</v>
      </c>
      <c r="CE215" s="67">
        <v>38.33</v>
      </c>
      <c r="CF215" s="67">
        <v>38.33</v>
      </c>
      <c r="CG215" s="67">
        <v>38</v>
      </c>
      <c r="CH215" s="67">
        <v>37.67</v>
      </c>
      <c r="CI215" s="67">
        <v>37.33</v>
      </c>
      <c r="CJ215" s="67">
        <v>37</v>
      </c>
      <c r="CK215" s="67">
        <v>36.67</v>
      </c>
      <c r="CL215" s="67">
        <v>31.67</v>
      </c>
      <c r="CM215" s="67">
        <v>31</v>
      </c>
      <c r="CN215" s="67">
        <v>30.33</v>
      </c>
      <c r="CO215" s="67">
        <v>29.33</v>
      </c>
      <c r="CP215" s="67">
        <v>28.33</v>
      </c>
      <c r="CQ215" s="67">
        <v>27.33</v>
      </c>
      <c r="CR215" s="67">
        <v>27</v>
      </c>
      <c r="CS215" s="67">
        <v>26.67</v>
      </c>
      <c r="ACP215" s="65"/>
      <c r="ACQ215" s="65"/>
      <c r="ACR215" s="65"/>
      <c r="ACS215" s="65"/>
      <c r="ACT215" s="65"/>
      <c r="ACU215" s="65"/>
      <c r="ACV215" s="65"/>
      <c r="ACW215" s="65"/>
      <c r="ACX215" s="65"/>
      <c r="ACY215" s="65"/>
      <c r="ACZ215" s="65"/>
      <c r="ADA215" s="65"/>
      <c r="ADB215" s="65"/>
      <c r="ADC215" s="65"/>
      <c r="ADD215" s="65"/>
      <c r="ADE215" s="65"/>
      <c r="ADF215" s="65"/>
      <c r="ADG215" s="65"/>
      <c r="ADH215" s="65"/>
      <c r="ADI215" s="65"/>
      <c r="ADJ215" s="65"/>
      <c r="ADK215" s="65"/>
      <c r="ADL215" s="65"/>
      <c r="ADM215" s="65"/>
      <c r="ADN215" s="65"/>
      <c r="ADO215" s="65"/>
      <c r="ADP215" s="65"/>
      <c r="ADQ215" s="65"/>
      <c r="ADR215" s="65"/>
      <c r="ADS215" s="65"/>
      <c r="ADT215" s="65"/>
      <c r="ADU215" s="65"/>
      <c r="ADV215" s="65"/>
      <c r="ADW215" s="65"/>
      <c r="ADX215" s="65"/>
      <c r="ADY215" s="65"/>
      <c r="ADZ215" s="65"/>
      <c r="AEA215" s="65"/>
      <c r="AEB215" s="65"/>
      <c r="AEC215" s="65"/>
      <c r="AED215" s="65"/>
      <c r="AEE215" s="65"/>
      <c r="AEF215" s="65"/>
      <c r="AEG215" s="65"/>
      <c r="AEH215" s="65"/>
      <c r="AEI215" s="65"/>
      <c r="AEJ215" s="65"/>
      <c r="AEK215" s="65"/>
      <c r="AEL215" s="65"/>
      <c r="AEM215" s="65"/>
      <c r="AEN215" s="65"/>
      <c r="AEO215" s="65"/>
      <c r="AEP215" s="65"/>
      <c r="AEQ215" s="65"/>
      <c r="AER215" s="65"/>
      <c r="AES215" s="65"/>
      <c r="AET215" s="65"/>
      <c r="AEU215" s="65"/>
      <c r="AEV215" s="65"/>
      <c r="AEW215" s="65"/>
      <c r="AEX215" s="65"/>
      <c r="AEY215" s="65"/>
      <c r="AEZ215" s="65"/>
      <c r="AFA215" s="65"/>
      <c r="AFB215" s="65"/>
      <c r="AFC215" s="65"/>
      <c r="AFD215" s="65"/>
      <c r="AFE215" s="65"/>
      <c r="AFF215" s="65"/>
      <c r="AFG215" s="65"/>
      <c r="AFH215" s="65"/>
      <c r="AFI215" s="65"/>
      <c r="AFJ215" s="65"/>
      <c r="AFK215" s="65"/>
      <c r="AFL215" s="65"/>
      <c r="AFM215" s="65"/>
      <c r="AFN215" s="65"/>
      <c r="AFO215" s="65"/>
      <c r="AFP215" s="65"/>
      <c r="AFQ215" s="65"/>
      <c r="AFR215" s="65"/>
      <c r="AFS215" s="65"/>
      <c r="AFT215" s="65"/>
      <c r="AFU215" s="65"/>
      <c r="AFV215" s="65"/>
      <c r="AFW215" s="65"/>
      <c r="AFX215" s="65"/>
      <c r="AFY215" s="65"/>
      <c r="AFZ215" s="65"/>
      <c r="AGA215" s="65"/>
      <c r="AGB215" s="65"/>
      <c r="AGC215" s="65"/>
      <c r="AGD215" s="65"/>
      <c r="AGE215" s="65"/>
      <c r="AGF215" s="65"/>
      <c r="AGG215" s="65"/>
    </row>
    <row r="216" spans="1:865">
      <c r="A216" s="66">
        <v>44776</v>
      </c>
      <c r="B216" s="67">
        <v>30</v>
      </c>
      <c r="C216" s="67">
        <v>30</v>
      </c>
      <c r="D216" s="67">
        <v>30</v>
      </c>
      <c r="E216" s="67">
        <v>30</v>
      </c>
      <c r="F216" s="67">
        <v>29.33</v>
      </c>
      <c r="G216" s="67">
        <v>29.33</v>
      </c>
      <c r="H216" s="67">
        <v>29.33</v>
      </c>
      <c r="I216" s="67">
        <v>29.33</v>
      </c>
      <c r="J216" s="67">
        <v>30</v>
      </c>
      <c r="K216" s="67">
        <v>30</v>
      </c>
      <c r="L216" s="67">
        <v>35</v>
      </c>
      <c r="M216" s="67">
        <v>35</v>
      </c>
      <c r="N216" s="67">
        <v>35</v>
      </c>
      <c r="O216" s="67">
        <v>35</v>
      </c>
      <c r="P216" s="67">
        <v>35</v>
      </c>
      <c r="Q216" s="67">
        <v>35</v>
      </c>
      <c r="R216" s="67">
        <v>37.33</v>
      </c>
      <c r="S216" s="67">
        <v>37</v>
      </c>
      <c r="T216" s="67">
        <v>36.67</v>
      </c>
      <c r="U216" s="67">
        <v>36.33</v>
      </c>
      <c r="V216" s="67">
        <v>36</v>
      </c>
      <c r="W216" s="67">
        <v>35.67</v>
      </c>
      <c r="X216" s="67">
        <v>35.33</v>
      </c>
      <c r="Y216" s="67">
        <v>34.67</v>
      </c>
      <c r="Z216" s="67">
        <v>34.33</v>
      </c>
      <c r="AA216" s="67">
        <v>33.67</v>
      </c>
      <c r="AB216" s="67">
        <v>35</v>
      </c>
      <c r="AC216" s="67">
        <v>35</v>
      </c>
      <c r="AD216" s="67">
        <v>35</v>
      </c>
      <c r="AE216" s="67">
        <v>35</v>
      </c>
      <c r="AF216" s="67">
        <v>31.67</v>
      </c>
      <c r="AG216" s="67">
        <v>31.67</v>
      </c>
      <c r="AH216" s="67">
        <v>31.67</v>
      </c>
      <c r="AI216" s="67">
        <v>32</v>
      </c>
      <c r="AJ216" s="67">
        <v>32.33</v>
      </c>
      <c r="AK216" s="67">
        <v>32.67</v>
      </c>
      <c r="AL216" s="67">
        <v>33</v>
      </c>
      <c r="AM216" s="67">
        <v>33.33</v>
      </c>
      <c r="AN216" s="67">
        <v>33.67</v>
      </c>
      <c r="AO216" s="67">
        <v>34.33</v>
      </c>
      <c r="AP216" s="67">
        <v>35</v>
      </c>
      <c r="AQ216" s="67">
        <v>36</v>
      </c>
      <c r="AR216" s="67">
        <v>36.67</v>
      </c>
      <c r="AS216" s="67">
        <v>37.33</v>
      </c>
      <c r="AT216" s="67">
        <v>38.33</v>
      </c>
      <c r="AU216" s="67">
        <v>38.33</v>
      </c>
      <c r="AV216" s="67">
        <v>38.33</v>
      </c>
      <c r="AW216" s="67">
        <v>38.33</v>
      </c>
      <c r="AX216" s="67">
        <v>38.33</v>
      </c>
      <c r="AY216" s="67">
        <v>38.33</v>
      </c>
      <c r="AZ216" s="67">
        <v>38.33</v>
      </c>
      <c r="BA216" s="67">
        <v>38.33</v>
      </c>
      <c r="BB216" s="67">
        <v>38.33</v>
      </c>
      <c r="BC216" s="67">
        <v>38.33</v>
      </c>
      <c r="BD216" s="67">
        <v>31.67</v>
      </c>
      <c r="BE216" s="67">
        <v>31.67</v>
      </c>
      <c r="BF216" s="67">
        <v>31.67</v>
      </c>
      <c r="BG216" s="67">
        <v>31.67</v>
      </c>
      <c r="BH216" s="67">
        <v>32</v>
      </c>
      <c r="BI216" s="67">
        <v>32.33</v>
      </c>
      <c r="BJ216" s="67">
        <v>33</v>
      </c>
      <c r="BK216" s="67">
        <v>33.67</v>
      </c>
      <c r="BL216" s="67">
        <v>34.33</v>
      </c>
      <c r="BM216" s="67">
        <v>35</v>
      </c>
      <c r="BN216" s="67">
        <v>35.67</v>
      </c>
      <c r="BO216" s="67">
        <v>36.33</v>
      </c>
      <c r="BP216" s="67">
        <v>37</v>
      </c>
      <c r="BQ216" s="67">
        <v>37.67</v>
      </c>
      <c r="BR216" s="67">
        <v>38.33</v>
      </c>
      <c r="BS216" s="67">
        <v>38.33</v>
      </c>
      <c r="BT216" s="67">
        <v>24</v>
      </c>
      <c r="BU216" s="67">
        <v>24.67</v>
      </c>
      <c r="BV216" s="67">
        <v>20</v>
      </c>
      <c r="BW216" s="67">
        <v>20</v>
      </c>
      <c r="BX216" s="67">
        <v>19.670000000000002</v>
      </c>
      <c r="BY216" s="67">
        <v>20</v>
      </c>
      <c r="BZ216" s="67">
        <v>33.33</v>
      </c>
      <c r="CA216" s="67">
        <v>33.67</v>
      </c>
      <c r="CB216" s="67">
        <v>38.33</v>
      </c>
      <c r="CC216" s="67">
        <v>38.33</v>
      </c>
      <c r="CD216" s="67">
        <v>38.33</v>
      </c>
      <c r="CE216" s="67">
        <v>38.33</v>
      </c>
      <c r="CF216" s="67">
        <v>38.33</v>
      </c>
      <c r="CG216" s="67">
        <v>38.33</v>
      </c>
      <c r="CH216" s="67">
        <v>38.33</v>
      </c>
      <c r="CI216" s="67">
        <v>38.33</v>
      </c>
      <c r="CJ216" s="67">
        <v>28.67</v>
      </c>
      <c r="CK216" s="67">
        <v>26.67</v>
      </c>
      <c r="CL216" s="67">
        <v>25</v>
      </c>
      <c r="CM216" s="67">
        <v>23.33</v>
      </c>
      <c r="CN216" s="67">
        <v>22.33</v>
      </c>
      <c r="CO216" s="67">
        <v>22</v>
      </c>
      <c r="CP216" s="67">
        <v>15</v>
      </c>
      <c r="CQ216" s="67">
        <v>15.33</v>
      </c>
      <c r="CR216" s="67">
        <v>16</v>
      </c>
      <c r="CS216" s="67">
        <v>16.670000000000002</v>
      </c>
    </row>
    <row r="217" spans="1:865">
      <c r="A217" s="66">
        <v>44777</v>
      </c>
      <c r="B217" s="67">
        <v>18.670000000000002</v>
      </c>
      <c r="C217" s="67">
        <v>19.670000000000002</v>
      </c>
      <c r="D217" s="67">
        <v>21</v>
      </c>
      <c r="E217" s="67">
        <v>22.67</v>
      </c>
      <c r="F217" s="67">
        <v>22.67</v>
      </c>
      <c r="G217" s="67">
        <v>23.67</v>
      </c>
      <c r="H217" s="67">
        <v>24.33</v>
      </c>
      <c r="I217" s="67">
        <v>24.67</v>
      </c>
      <c r="J217" s="67">
        <v>25</v>
      </c>
      <c r="K217" s="67">
        <v>25</v>
      </c>
      <c r="L217" s="67">
        <v>24.67</v>
      </c>
      <c r="M217" s="67">
        <v>24.67</v>
      </c>
      <c r="N217" s="67">
        <v>21.33</v>
      </c>
      <c r="O217" s="67">
        <v>21.33</v>
      </c>
      <c r="P217" s="67">
        <v>25</v>
      </c>
      <c r="Q217" s="67">
        <v>25</v>
      </c>
      <c r="R217" s="67">
        <v>25</v>
      </c>
      <c r="S217" s="67">
        <v>25</v>
      </c>
      <c r="T217" s="67">
        <v>25</v>
      </c>
      <c r="U217" s="67">
        <v>25.06</v>
      </c>
      <c r="V217" s="67">
        <v>26.17</v>
      </c>
      <c r="W217" s="67">
        <v>26.48</v>
      </c>
      <c r="X217" s="67">
        <v>26.08</v>
      </c>
      <c r="Y217" s="67">
        <v>25.53</v>
      </c>
      <c r="Z217" s="67">
        <v>25.78</v>
      </c>
      <c r="AA217" s="67">
        <v>25.59</v>
      </c>
      <c r="AB217" s="67">
        <v>25.64</v>
      </c>
      <c r="AC217" s="67">
        <v>25.62</v>
      </c>
      <c r="AD217" s="67">
        <v>26.83</v>
      </c>
      <c r="AE217" s="67">
        <v>28.31</v>
      </c>
      <c r="AF217" s="67">
        <v>29.24</v>
      </c>
      <c r="AG217" s="67">
        <v>30.08</v>
      </c>
      <c r="AH217" s="67">
        <v>29.52</v>
      </c>
      <c r="AI217" s="67">
        <v>31.55</v>
      </c>
      <c r="AJ217" s="67">
        <v>31.84</v>
      </c>
      <c r="AK217" s="67">
        <v>31.63</v>
      </c>
      <c r="AL217" s="67">
        <v>31</v>
      </c>
      <c r="AM217" s="67">
        <v>31</v>
      </c>
      <c r="AN217" s="67">
        <v>31</v>
      </c>
      <c r="AO217" s="67">
        <v>31</v>
      </c>
      <c r="AP217" s="67">
        <v>31</v>
      </c>
      <c r="AQ217" s="67">
        <v>31</v>
      </c>
      <c r="AR217" s="67">
        <v>31</v>
      </c>
      <c r="AS217" s="67">
        <v>31</v>
      </c>
      <c r="AT217" s="67">
        <v>31</v>
      </c>
      <c r="AU217" s="67">
        <v>31</v>
      </c>
      <c r="AV217" s="67">
        <v>31</v>
      </c>
      <c r="AW217" s="67">
        <v>31</v>
      </c>
      <c r="AX217" s="67">
        <v>31</v>
      </c>
      <c r="AY217" s="67">
        <v>31</v>
      </c>
      <c r="AZ217" s="67">
        <v>36.67</v>
      </c>
      <c r="BA217" s="67">
        <v>36.67</v>
      </c>
      <c r="BB217" s="67">
        <v>36.67</v>
      </c>
      <c r="BC217" s="67">
        <v>36.67</v>
      </c>
      <c r="BD217" s="67">
        <v>36.67</v>
      </c>
      <c r="BE217" s="67">
        <v>36.67</v>
      </c>
      <c r="BF217" s="67">
        <v>36.67</v>
      </c>
      <c r="BG217" s="67">
        <v>36.67</v>
      </c>
      <c r="BH217" s="67">
        <v>36.67</v>
      </c>
      <c r="BI217" s="67">
        <v>36.67</v>
      </c>
      <c r="BJ217" s="67">
        <v>36.67</v>
      </c>
      <c r="BK217" s="67">
        <v>36.67</v>
      </c>
      <c r="BL217" s="67">
        <v>36.67</v>
      </c>
      <c r="BM217" s="67">
        <v>36.67</v>
      </c>
      <c r="BN217" s="67">
        <v>36.67</v>
      </c>
      <c r="BO217" s="67">
        <v>36.67</v>
      </c>
      <c r="BP217" s="67">
        <v>36.67</v>
      </c>
      <c r="BQ217" s="67">
        <v>36.67</v>
      </c>
      <c r="BR217" s="67">
        <v>36.67</v>
      </c>
      <c r="BS217" s="67">
        <v>36.67</v>
      </c>
      <c r="BT217" s="67">
        <v>36.67</v>
      </c>
      <c r="BU217" s="67">
        <v>36.67</v>
      </c>
      <c r="BV217" s="67">
        <v>36.67</v>
      </c>
      <c r="BW217" s="67">
        <v>37.67</v>
      </c>
      <c r="BX217" s="67">
        <v>37.67</v>
      </c>
      <c r="BY217" s="67">
        <v>37.67</v>
      </c>
      <c r="BZ217" s="67">
        <v>37.67</v>
      </c>
      <c r="CA217" s="67">
        <v>37.67</v>
      </c>
      <c r="CB217" s="67">
        <v>36.33</v>
      </c>
      <c r="CC217" s="67">
        <v>33.33</v>
      </c>
      <c r="CD217" s="67">
        <v>30</v>
      </c>
      <c r="CE217" s="67">
        <v>31.67</v>
      </c>
      <c r="CF217" s="67">
        <v>31.67</v>
      </c>
      <c r="CG217" s="67">
        <v>31.67</v>
      </c>
      <c r="CH217" s="67">
        <v>31.33</v>
      </c>
      <c r="CI217" s="67">
        <v>31</v>
      </c>
      <c r="CJ217" s="67">
        <v>30.67</v>
      </c>
      <c r="CK217" s="67">
        <v>30</v>
      </c>
      <c r="CL217" s="67">
        <v>26</v>
      </c>
      <c r="CM217" s="67">
        <v>25</v>
      </c>
      <c r="CN217" s="67">
        <v>24.67</v>
      </c>
      <c r="CO217" s="67">
        <v>24.33</v>
      </c>
      <c r="CP217" s="67">
        <v>24</v>
      </c>
      <c r="CQ217" s="67">
        <v>23.67</v>
      </c>
      <c r="CR217" s="67">
        <v>23.33</v>
      </c>
      <c r="CS217" s="67">
        <v>21.67</v>
      </c>
    </row>
    <row r="218" spans="1:865">
      <c r="A218" s="66">
        <v>44778</v>
      </c>
      <c r="B218" s="67">
        <v>26.67</v>
      </c>
      <c r="C218" s="67">
        <v>27</v>
      </c>
      <c r="D218" s="67">
        <v>27.67</v>
      </c>
      <c r="E218" s="67">
        <v>28.33</v>
      </c>
      <c r="F218" s="67">
        <v>29</v>
      </c>
      <c r="G218" s="67">
        <v>29.67</v>
      </c>
      <c r="H218" s="67">
        <v>29.7</v>
      </c>
      <c r="I218" s="67">
        <v>29.38</v>
      </c>
      <c r="J218" s="67">
        <v>29.49</v>
      </c>
      <c r="K218" s="67">
        <v>28.86</v>
      </c>
      <c r="L218" s="67">
        <v>28.55</v>
      </c>
      <c r="M218" s="67">
        <v>27.86</v>
      </c>
      <c r="N218" s="67">
        <v>31</v>
      </c>
      <c r="O218" s="67">
        <v>31</v>
      </c>
      <c r="P218" s="67">
        <v>33.33</v>
      </c>
      <c r="Q218" s="67">
        <v>33.33</v>
      </c>
      <c r="R218" s="67">
        <v>36.67</v>
      </c>
      <c r="S218" s="67">
        <v>36.67</v>
      </c>
      <c r="T218" s="67">
        <v>36.67</v>
      </c>
      <c r="U218" s="67">
        <v>36.67</v>
      </c>
      <c r="V218" s="67">
        <v>36.67</v>
      </c>
      <c r="W218" s="67">
        <v>36.67</v>
      </c>
      <c r="X218" s="67">
        <v>33.33</v>
      </c>
      <c r="Y218" s="67">
        <v>34.01</v>
      </c>
      <c r="Z218" s="67">
        <v>34.159999999999997</v>
      </c>
      <c r="AA218" s="67">
        <v>34.229999999999997</v>
      </c>
      <c r="AB218" s="67">
        <v>34.119999999999997</v>
      </c>
      <c r="AC218" s="67">
        <v>34.049999999999997</v>
      </c>
      <c r="AD218" s="67">
        <v>25</v>
      </c>
      <c r="AE218" s="67">
        <v>25</v>
      </c>
      <c r="AF218" s="67">
        <v>25</v>
      </c>
      <c r="AG218" s="67">
        <v>25</v>
      </c>
      <c r="AH218" s="67">
        <v>26.67</v>
      </c>
      <c r="AI218" s="67">
        <v>26.67</v>
      </c>
      <c r="AJ218" s="67">
        <v>26.67</v>
      </c>
      <c r="AK218" s="67">
        <v>27.67</v>
      </c>
      <c r="AL218" s="67">
        <v>28</v>
      </c>
      <c r="AM218" s="67">
        <v>28.33</v>
      </c>
      <c r="AN218" s="67">
        <v>29</v>
      </c>
      <c r="AO218" s="67">
        <v>29.69</v>
      </c>
      <c r="AP218" s="67">
        <v>21.67</v>
      </c>
      <c r="AQ218" s="67">
        <v>22.33</v>
      </c>
      <c r="AR218" s="67">
        <v>23.33</v>
      </c>
      <c r="AS218" s="67">
        <v>23.33</v>
      </c>
      <c r="AT218" s="67">
        <v>30</v>
      </c>
      <c r="AU218" s="67">
        <v>30.33</v>
      </c>
      <c r="AV218" s="67">
        <v>31</v>
      </c>
      <c r="AW218" s="67">
        <v>31.33</v>
      </c>
      <c r="AX218" s="67">
        <v>28.33</v>
      </c>
      <c r="AY218" s="67">
        <v>28.33</v>
      </c>
      <c r="AZ218" s="67">
        <v>32.33</v>
      </c>
      <c r="BA218" s="67">
        <v>32.67</v>
      </c>
      <c r="BB218" s="67">
        <v>33</v>
      </c>
      <c r="BC218" s="67">
        <v>32.67</v>
      </c>
      <c r="BD218" s="67">
        <v>32</v>
      </c>
      <c r="BE218" s="67">
        <v>31.67</v>
      </c>
      <c r="BF218" s="67">
        <v>31.33</v>
      </c>
      <c r="BG218" s="67">
        <v>31</v>
      </c>
      <c r="BH218" s="67">
        <v>30.67</v>
      </c>
      <c r="BI218" s="67">
        <v>30</v>
      </c>
      <c r="BJ218" s="67">
        <v>29.33</v>
      </c>
      <c r="BK218" s="67">
        <v>28.67</v>
      </c>
      <c r="BL218" s="67">
        <v>28.33</v>
      </c>
      <c r="BM218" s="67">
        <v>27.67</v>
      </c>
      <c r="BN218" s="67">
        <v>27.33</v>
      </c>
      <c r="BO218" s="67">
        <v>27</v>
      </c>
      <c r="BP218" s="67">
        <v>26.67</v>
      </c>
      <c r="BQ218" s="67">
        <v>26.33</v>
      </c>
      <c r="BR218" s="67">
        <v>26</v>
      </c>
      <c r="BS218" s="67">
        <v>25.67</v>
      </c>
      <c r="BT218" s="67">
        <v>21.67</v>
      </c>
      <c r="BU218" s="67">
        <v>21</v>
      </c>
      <c r="BV218" s="67">
        <v>20</v>
      </c>
      <c r="BW218" s="67">
        <v>19</v>
      </c>
      <c r="BX218" s="67">
        <v>24</v>
      </c>
      <c r="BY218" s="67">
        <v>23.67</v>
      </c>
      <c r="BZ218" s="67">
        <v>23.67</v>
      </c>
      <c r="CA218" s="67">
        <v>23</v>
      </c>
      <c r="CB218" s="67">
        <v>21.67</v>
      </c>
      <c r="CC218" s="67">
        <v>21</v>
      </c>
      <c r="CD218" s="67">
        <v>20</v>
      </c>
      <c r="CE218" s="67">
        <v>19</v>
      </c>
      <c r="CF218" s="67">
        <v>18.329999999999998</v>
      </c>
      <c r="CG218" s="67">
        <v>18</v>
      </c>
      <c r="CH218" s="67">
        <v>17.670000000000002</v>
      </c>
      <c r="CI218" s="67">
        <v>17</v>
      </c>
      <c r="CJ218" s="67">
        <v>16.670000000000002</v>
      </c>
      <c r="CK218" s="67">
        <v>16.670000000000002</v>
      </c>
      <c r="CL218" s="67">
        <v>16.670000000000002</v>
      </c>
      <c r="CM218" s="67">
        <v>16.670000000000002</v>
      </c>
      <c r="CN218" s="67">
        <v>21.67</v>
      </c>
      <c r="CO218" s="67">
        <v>21.67</v>
      </c>
      <c r="CP218" s="67">
        <v>16.670000000000002</v>
      </c>
      <c r="CQ218" s="67">
        <v>16.670000000000002</v>
      </c>
      <c r="CR218" s="67">
        <v>16.670000000000002</v>
      </c>
      <c r="CS218" s="67">
        <v>16.670000000000002</v>
      </c>
    </row>
    <row r="219" spans="1:865">
      <c r="A219" s="66">
        <v>44779</v>
      </c>
      <c r="B219" s="67">
        <v>20.67</v>
      </c>
      <c r="C219" s="67">
        <v>20.67</v>
      </c>
      <c r="D219" s="67">
        <v>20.67</v>
      </c>
      <c r="E219" s="67">
        <v>21.33</v>
      </c>
      <c r="F219" s="67">
        <v>13.33</v>
      </c>
      <c r="G219" s="67">
        <v>13.46</v>
      </c>
      <c r="H219" s="67">
        <v>13.37</v>
      </c>
      <c r="I219" s="67">
        <v>13.24</v>
      </c>
      <c r="J219" s="67">
        <v>13.22</v>
      </c>
      <c r="K219" s="67">
        <v>12.66</v>
      </c>
      <c r="L219" s="67">
        <v>12.07</v>
      </c>
      <c r="M219" s="67">
        <v>11.41</v>
      </c>
      <c r="N219" s="67">
        <v>15.53</v>
      </c>
      <c r="O219" s="67">
        <v>15.03</v>
      </c>
      <c r="P219" s="67">
        <v>15</v>
      </c>
      <c r="Q219" s="67">
        <v>14.69</v>
      </c>
      <c r="R219" s="67">
        <v>14.67</v>
      </c>
      <c r="S219" s="67">
        <v>14.57</v>
      </c>
      <c r="T219" s="67">
        <v>11.67</v>
      </c>
      <c r="U219" s="67">
        <v>11.67</v>
      </c>
      <c r="V219" s="67">
        <v>11.67</v>
      </c>
      <c r="W219" s="67">
        <v>11.67</v>
      </c>
      <c r="X219" s="67">
        <v>11.67</v>
      </c>
      <c r="Y219" s="67">
        <v>11.67</v>
      </c>
      <c r="Z219" s="67">
        <v>11.67</v>
      </c>
      <c r="AA219" s="67">
        <v>11.67</v>
      </c>
      <c r="AB219" s="67">
        <v>11.67</v>
      </c>
      <c r="AC219" s="67">
        <v>11.67</v>
      </c>
      <c r="AD219" s="67">
        <v>12.33</v>
      </c>
      <c r="AE219" s="67">
        <v>12.33</v>
      </c>
      <c r="AF219" s="67">
        <v>12.33</v>
      </c>
      <c r="AG219" s="67">
        <v>12.33</v>
      </c>
      <c r="AH219" s="67">
        <v>13.56</v>
      </c>
      <c r="AI219" s="67">
        <v>13.88</v>
      </c>
      <c r="AJ219" s="67">
        <v>14.23</v>
      </c>
      <c r="AK219" s="67">
        <v>14.59</v>
      </c>
      <c r="AL219" s="67">
        <v>10</v>
      </c>
      <c r="AM219" s="67">
        <v>10.67</v>
      </c>
      <c r="AN219" s="67">
        <v>11</v>
      </c>
      <c r="AO219" s="67">
        <v>11.33</v>
      </c>
      <c r="AP219" s="67">
        <v>11.33</v>
      </c>
      <c r="AQ219" s="67">
        <v>11.67</v>
      </c>
      <c r="AR219" s="67">
        <v>16</v>
      </c>
      <c r="AS219" s="67">
        <v>16.670000000000002</v>
      </c>
      <c r="AT219" s="67">
        <v>17.329999999999998</v>
      </c>
      <c r="AU219" s="67">
        <v>17.670000000000002</v>
      </c>
      <c r="AV219" s="67">
        <v>18</v>
      </c>
      <c r="AW219" s="67">
        <v>18.329999999999998</v>
      </c>
      <c r="AX219" s="67">
        <v>18.329999999999998</v>
      </c>
      <c r="AY219" s="67">
        <v>18.329999999999998</v>
      </c>
      <c r="AZ219" s="67">
        <v>18.670000000000002</v>
      </c>
      <c r="BA219" s="67">
        <v>19</v>
      </c>
      <c r="BB219" s="67">
        <v>19.329999999999998</v>
      </c>
      <c r="BC219" s="67">
        <v>19.670000000000002</v>
      </c>
      <c r="BD219" s="67">
        <v>20.67</v>
      </c>
      <c r="BE219" s="67">
        <v>21</v>
      </c>
      <c r="BF219" s="67">
        <v>21.67</v>
      </c>
      <c r="BG219" s="67">
        <v>22</v>
      </c>
      <c r="BH219" s="67">
        <v>22.33</v>
      </c>
      <c r="BI219" s="67">
        <v>22.67</v>
      </c>
      <c r="BJ219" s="67">
        <v>23</v>
      </c>
      <c r="BK219" s="67">
        <v>23.33</v>
      </c>
      <c r="BL219" s="67">
        <v>15</v>
      </c>
      <c r="BM219" s="67">
        <v>15.67</v>
      </c>
      <c r="BN219" s="67">
        <v>16.329999999999998</v>
      </c>
      <c r="BO219" s="67">
        <v>17</v>
      </c>
      <c r="BP219" s="67">
        <v>16.670000000000002</v>
      </c>
      <c r="BQ219" s="67">
        <v>17</v>
      </c>
      <c r="BR219" s="67">
        <v>17.329999999999998</v>
      </c>
      <c r="BS219" s="67">
        <v>17</v>
      </c>
      <c r="BT219" s="67">
        <v>17.329999999999998</v>
      </c>
      <c r="BU219" s="67">
        <v>17</v>
      </c>
      <c r="BV219" s="67">
        <v>17</v>
      </c>
      <c r="BW219" s="67">
        <v>17</v>
      </c>
      <c r="BX219" s="67">
        <v>17</v>
      </c>
      <c r="BY219" s="67">
        <v>17</v>
      </c>
      <c r="BZ219" s="67">
        <v>17.329999999999998</v>
      </c>
      <c r="CA219" s="67">
        <v>17.329999999999998</v>
      </c>
      <c r="CB219" s="67">
        <v>17.329999999999998</v>
      </c>
      <c r="CC219" s="67">
        <v>17.670000000000002</v>
      </c>
      <c r="CD219" s="67">
        <v>18</v>
      </c>
      <c r="CE219" s="67">
        <v>18.329999999999998</v>
      </c>
      <c r="CF219" s="67">
        <v>18.329999999999998</v>
      </c>
      <c r="CG219" s="67">
        <v>18</v>
      </c>
      <c r="CH219" s="67">
        <v>17.670000000000002</v>
      </c>
      <c r="CI219" s="67">
        <v>16.670000000000002</v>
      </c>
      <c r="CJ219" s="67">
        <v>25</v>
      </c>
      <c r="CK219" s="67">
        <v>25</v>
      </c>
      <c r="CL219" s="67">
        <v>24.33</v>
      </c>
      <c r="CM219" s="67">
        <v>23.33</v>
      </c>
      <c r="CN219" s="67">
        <v>22.33</v>
      </c>
      <c r="CO219" s="67">
        <v>21.67</v>
      </c>
      <c r="CP219" s="67">
        <v>14</v>
      </c>
      <c r="CQ219" s="67">
        <v>13.33</v>
      </c>
      <c r="CR219" s="67">
        <v>12.33</v>
      </c>
      <c r="CS219" s="67">
        <v>11.67</v>
      </c>
    </row>
    <row r="220" spans="1:865">
      <c r="A220" s="66">
        <v>44780</v>
      </c>
      <c r="B220" s="67">
        <v>18.670000000000002</v>
      </c>
      <c r="C220" s="67">
        <v>18.670000000000002</v>
      </c>
      <c r="D220" s="67">
        <v>18.670000000000002</v>
      </c>
      <c r="E220" s="67">
        <v>19.329999999999998</v>
      </c>
      <c r="F220" s="67">
        <v>18.670000000000002</v>
      </c>
      <c r="G220" s="67">
        <v>18.329999999999998</v>
      </c>
      <c r="H220" s="67">
        <v>18.670000000000002</v>
      </c>
      <c r="I220" s="67">
        <v>18.670000000000002</v>
      </c>
      <c r="J220" s="67">
        <v>19.670000000000002</v>
      </c>
      <c r="K220" s="67">
        <v>19.670000000000002</v>
      </c>
      <c r="L220" s="67">
        <v>11.67</v>
      </c>
      <c r="M220" s="67">
        <v>11.67</v>
      </c>
      <c r="N220" s="67">
        <v>11.67</v>
      </c>
      <c r="O220" s="67">
        <v>11.67</v>
      </c>
      <c r="P220" s="67">
        <v>19.739999999999998</v>
      </c>
      <c r="Q220" s="67">
        <v>20.190000000000001</v>
      </c>
      <c r="R220" s="67">
        <v>20.329999999999998</v>
      </c>
      <c r="S220" s="67">
        <v>20.67</v>
      </c>
      <c r="T220" s="67">
        <v>21</v>
      </c>
      <c r="U220" s="67">
        <v>21.33</v>
      </c>
      <c r="V220" s="67">
        <v>23.33</v>
      </c>
      <c r="W220" s="67">
        <v>23.33</v>
      </c>
      <c r="X220" s="67">
        <v>23.33</v>
      </c>
      <c r="Y220" s="67">
        <v>23.33</v>
      </c>
      <c r="Z220" s="67">
        <v>23.33</v>
      </c>
      <c r="AA220" s="67">
        <v>23.33</v>
      </c>
      <c r="AB220" s="67">
        <v>23.33</v>
      </c>
      <c r="AC220" s="67">
        <v>23.33</v>
      </c>
      <c r="AD220" s="67">
        <v>23.33</v>
      </c>
      <c r="AE220" s="67">
        <v>23.33</v>
      </c>
      <c r="AF220" s="67">
        <v>23.33</v>
      </c>
      <c r="AG220" s="67">
        <v>23.33</v>
      </c>
      <c r="AH220" s="67">
        <v>25</v>
      </c>
      <c r="AI220" s="67">
        <v>25</v>
      </c>
      <c r="AJ220" s="67">
        <v>25</v>
      </c>
      <c r="AK220" s="67">
        <v>25</v>
      </c>
      <c r="AL220" s="67">
        <v>25</v>
      </c>
      <c r="AM220" s="67">
        <v>25</v>
      </c>
      <c r="AN220" s="67">
        <v>25</v>
      </c>
      <c r="AO220" s="67">
        <v>26.91</v>
      </c>
      <c r="AP220" s="67">
        <v>27.23</v>
      </c>
      <c r="AQ220" s="67">
        <v>27.24</v>
      </c>
      <c r="AR220" s="67">
        <v>22</v>
      </c>
      <c r="AS220" s="67">
        <v>22.67</v>
      </c>
      <c r="AT220" s="67">
        <v>24</v>
      </c>
      <c r="AU220" s="67">
        <v>24.33</v>
      </c>
      <c r="AV220" s="67">
        <v>24.67</v>
      </c>
      <c r="AW220" s="67">
        <v>25</v>
      </c>
      <c r="AX220" s="67">
        <v>25</v>
      </c>
      <c r="AY220" s="67">
        <v>25</v>
      </c>
      <c r="AZ220" s="67">
        <v>25.33</v>
      </c>
      <c r="BA220" s="67">
        <v>25.67</v>
      </c>
      <c r="BB220" s="67">
        <v>29.33</v>
      </c>
      <c r="BC220" s="67">
        <v>28.67</v>
      </c>
      <c r="BD220" s="67">
        <v>28.33</v>
      </c>
      <c r="BE220" s="67">
        <v>28.33</v>
      </c>
      <c r="BF220" s="67">
        <v>28.33</v>
      </c>
      <c r="BG220" s="67">
        <v>28.33</v>
      </c>
      <c r="BH220" s="67">
        <v>28</v>
      </c>
      <c r="BI220" s="67">
        <v>27.67</v>
      </c>
      <c r="BJ220" s="67">
        <v>32.67</v>
      </c>
      <c r="BK220" s="67">
        <v>32.33</v>
      </c>
      <c r="BL220" s="67">
        <v>32</v>
      </c>
      <c r="BM220" s="67">
        <v>31.67</v>
      </c>
      <c r="BN220" s="67">
        <v>32</v>
      </c>
      <c r="BO220" s="67">
        <v>31.67</v>
      </c>
      <c r="BP220" s="67">
        <v>31.67</v>
      </c>
      <c r="BQ220" s="67">
        <v>31.67</v>
      </c>
      <c r="BR220" s="67">
        <v>31</v>
      </c>
      <c r="BS220" s="67">
        <v>30</v>
      </c>
      <c r="BT220" s="67">
        <v>29</v>
      </c>
      <c r="BU220" s="67">
        <v>28</v>
      </c>
      <c r="BV220" s="67">
        <v>28</v>
      </c>
      <c r="BW220" s="67">
        <v>27.33</v>
      </c>
      <c r="BX220" s="67">
        <v>26.33</v>
      </c>
      <c r="BY220" s="67">
        <v>26.33</v>
      </c>
      <c r="BZ220" s="67">
        <v>25.67</v>
      </c>
      <c r="CA220" s="67">
        <v>25.67</v>
      </c>
      <c r="CB220" s="67">
        <v>25.67</v>
      </c>
      <c r="CC220" s="67">
        <v>26.67</v>
      </c>
      <c r="CD220" s="67">
        <v>25</v>
      </c>
      <c r="CE220" s="67">
        <v>24.67</v>
      </c>
      <c r="CF220" s="67">
        <v>25</v>
      </c>
      <c r="CG220" s="67">
        <v>24.33</v>
      </c>
      <c r="CH220" s="67">
        <v>24</v>
      </c>
      <c r="CI220" s="67">
        <v>24</v>
      </c>
      <c r="CJ220" s="67">
        <v>23.67</v>
      </c>
      <c r="CK220" s="67">
        <v>22.67</v>
      </c>
      <c r="CL220" s="67">
        <v>22</v>
      </c>
      <c r="CM220" s="67">
        <v>22</v>
      </c>
      <c r="CN220" s="67">
        <v>22</v>
      </c>
      <c r="CO220" s="67">
        <v>22.67</v>
      </c>
      <c r="CP220" s="67">
        <v>28</v>
      </c>
      <c r="CQ220" s="67">
        <v>28</v>
      </c>
      <c r="CR220" s="67">
        <v>27.67</v>
      </c>
      <c r="CS220" s="67">
        <v>29.33</v>
      </c>
    </row>
    <row r="221" spans="1:865">
      <c r="A221" s="66">
        <v>44781</v>
      </c>
      <c r="B221" s="67">
        <v>26.3</v>
      </c>
      <c r="C221" s="67">
        <v>26.12</v>
      </c>
      <c r="D221" s="67">
        <v>26.08</v>
      </c>
      <c r="E221" s="67">
        <v>26.05</v>
      </c>
      <c r="F221" s="67">
        <v>25.86</v>
      </c>
      <c r="G221" s="67">
        <v>25.58</v>
      </c>
      <c r="H221" s="67">
        <v>26.67</v>
      </c>
      <c r="I221" s="67">
        <v>26.67</v>
      </c>
      <c r="J221" s="67">
        <v>26.67</v>
      </c>
      <c r="K221" s="67">
        <v>26.67</v>
      </c>
      <c r="L221" s="67">
        <v>28.33</v>
      </c>
      <c r="M221" s="67">
        <v>28.33</v>
      </c>
      <c r="N221" s="67">
        <v>28.33</v>
      </c>
      <c r="O221" s="67">
        <v>28.33</v>
      </c>
      <c r="P221" s="67">
        <v>28.33</v>
      </c>
      <c r="Q221" s="67">
        <v>28.33</v>
      </c>
      <c r="R221" s="67">
        <v>28.33</v>
      </c>
      <c r="S221" s="67">
        <v>28.33</v>
      </c>
      <c r="T221" s="67">
        <v>28.33</v>
      </c>
      <c r="U221" s="67">
        <v>28.33</v>
      </c>
      <c r="V221" s="67">
        <v>28.33</v>
      </c>
      <c r="W221" s="67">
        <v>28.33</v>
      </c>
      <c r="X221" s="67">
        <v>28.33</v>
      </c>
      <c r="Y221" s="67">
        <v>28.33</v>
      </c>
      <c r="Z221" s="67">
        <v>28.33</v>
      </c>
      <c r="AA221" s="67">
        <v>28.33</v>
      </c>
      <c r="AB221" s="67">
        <v>25</v>
      </c>
      <c r="AC221" s="67">
        <v>25</v>
      </c>
      <c r="AD221" s="67">
        <v>25</v>
      </c>
      <c r="AE221" s="67">
        <v>25</v>
      </c>
      <c r="AF221" s="67">
        <v>25</v>
      </c>
      <c r="AG221" s="67">
        <v>25</v>
      </c>
      <c r="AH221" s="67">
        <v>25</v>
      </c>
      <c r="AI221" s="67">
        <v>25</v>
      </c>
      <c r="AJ221" s="67">
        <v>25</v>
      </c>
      <c r="AK221" s="67">
        <v>25</v>
      </c>
      <c r="AL221" s="67">
        <v>30.67</v>
      </c>
      <c r="AM221" s="67">
        <v>31</v>
      </c>
      <c r="AN221" s="67">
        <v>31</v>
      </c>
      <c r="AO221" s="67">
        <v>31.33</v>
      </c>
      <c r="AP221" s="67">
        <v>31.67</v>
      </c>
      <c r="AQ221" s="67">
        <v>31.67</v>
      </c>
      <c r="AR221" s="67">
        <v>31.67</v>
      </c>
      <c r="AS221" s="67">
        <v>31.67</v>
      </c>
      <c r="AT221" s="67">
        <v>31.67</v>
      </c>
      <c r="AU221" s="67">
        <v>31.67</v>
      </c>
      <c r="AV221" s="67">
        <v>31.67</v>
      </c>
      <c r="AW221" s="67">
        <v>31.67</v>
      </c>
      <c r="AX221" s="67">
        <v>35.67</v>
      </c>
      <c r="AY221" s="67">
        <v>35.67</v>
      </c>
      <c r="AZ221" s="67">
        <v>35</v>
      </c>
      <c r="BA221" s="67">
        <v>35</v>
      </c>
      <c r="BB221" s="67">
        <v>34.67</v>
      </c>
      <c r="BC221" s="67">
        <v>34.67</v>
      </c>
      <c r="BD221" s="67">
        <v>35.33</v>
      </c>
      <c r="BE221" s="67">
        <v>35.33</v>
      </c>
      <c r="BF221" s="67">
        <v>39.33</v>
      </c>
      <c r="BG221" s="67">
        <v>39.33</v>
      </c>
      <c r="BH221" s="67">
        <v>39.33</v>
      </c>
      <c r="BI221" s="67">
        <v>39.33</v>
      </c>
      <c r="BJ221" s="67">
        <v>39</v>
      </c>
      <c r="BK221" s="67">
        <v>38.67</v>
      </c>
      <c r="BL221" s="67">
        <v>38.33</v>
      </c>
      <c r="BM221" s="67">
        <v>38.33</v>
      </c>
      <c r="BN221" s="67">
        <v>38</v>
      </c>
      <c r="BO221" s="67">
        <v>37.67</v>
      </c>
      <c r="BP221" s="67">
        <v>37.33</v>
      </c>
      <c r="BQ221" s="67">
        <v>36.67</v>
      </c>
      <c r="BR221" s="67">
        <v>36.33</v>
      </c>
      <c r="BS221" s="67">
        <v>36</v>
      </c>
      <c r="BT221" s="67">
        <v>35.67</v>
      </c>
      <c r="BU221" s="67">
        <v>35.33</v>
      </c>
      <c r="BV221" s="67">
        <v>30</v>
      </c>
      <c r="BW221" s="67">
        <v>29.67</v>
      </c>
      <c r="BX221" s="67">
        <v>28.33</v>
      </c>
      <c r="BY221" s="67">
        <v>27.67</v>
      </c>
      <c r="BZ221" s="67">
        <v>27</v>
      </c>
      <c r="CA221" s="67">
        <v>26</v>
      </c>
      <c r="CB221" s="67">
        <v>25.33</v>
      </c>
      <c r="CC221" s="67">
        <v>25</v>
      </c>
      <c r="CD221" s="67">
        <v>30.67</v>
      </c>
      <c r="CE221" s="67">
        <v>30</v>
      </c>
      <c r="CF221" s="67">
        <v>29.33</v>
      </c>
      <c r="CG221" s="67">
        <v>28.67</v>
      </c>
      <c r="CH221" s="67">
        <v>27.67</v>
      </c>
      <c r="CI221" s="67">
        <v>27</v>
      </c>
      <c r="CJ221" s="67">
        <v>26</v>
      </c>
      <c r="CK221" s="67">
        <v>25</v>
      </c>
      <c r="CL221" s="67">
        <v>25</v>
      </c>
      <c r="CM221" s="67">
        <v>25</v>
      </c>
      <c r="CN221" s="67">
        <v>25</v>
      </c>
      <c r="CO221" s="67">
        <v>25</v>
      </c>
      <c r="CP221" s="67">
        <v>26</v>
      </c>
      <c r="CQ221" s="67">
        <v>24.67</v>
      </c>
      <c r="CR221" s="67">
        <v>23.33</v>
      </c>
      <c r="CS221" s="67">
        <v>22.67</v>
      </c>
    </row>
    <row r="222" spans="1:865">
      <c r="A222" s="66">
        <v>44782</v>
      </c>
      <c r="B222" s="67">
        <v>29.33</v>
      </c>
      <c r="C222" s="67">
        <v>29.67</v>
      </c>
      <c r="D222" s="67">
        <v>30</v>
      </c>
      <c r="E222" s="67">
        <v>29.67</v>
      </c>
      <c r="F222" s="67">
        <v>30.33</v>
      </c>
      <c r="G222" s="67">
        <v>30.33</v>
      </c>
      <c r="H222" s="67">
        <v>30.67</v>
      </c>
      <c r="I222" s="67">
        <v>31</v>
      </c>
      <c r="J222" s="67">
        <v>31.33</v>
      </c>
      <c r="K222" s="67">
        <v>31</v>
      </c>
      <c r="L222" s="67">
        <v>24.67</v>
      </c>
      <c r="M222" s="67">
        <v>25</v>
      </c>
      <c r="N222" s="67">
        <v>20</v>
      </c>
      <c r="O222" s="67">
        <v>20.67</v>
      </c>
      <c r="P222" s="67">
        <v>16.670000000000002</v>
      </c>
      <c r="Q222" s="67">
        <v>16.329999999999998</v>
      </c>
      <c r="R222" s="67">
        <v>16</v>
      </c>
      <c r="S222" s="67">
        <v>15.67</v>
      </c>
      <c r="T222" s="67">
        <v>16</v>
      </c>
      <c r="U222" s="67">
        <v>15.67</v>
      </c>
      <c r="V222" s="67">
        <v>22</v>
      </c>
      <c r="W222" s="67">
        <v>22.33</v>
      </c>
      <c r="X222" s="67">
        <v>22</v>
      </c>
      <c r="Y222" s="67">
        <v>21.67</v>
      </c>
      <c r="Z222" s="67">
        <v>22.33</v>
      </c>
      <c r="AA222" s="67">
        <v>22.67</v>
      </c>
      <c r="AB222" s="67">
        <v>23</v>
      </c>
      <c r="AC222" s="67">
        <v>22.67</v>
      </c>
      <c r="AD222" s="67">
        <v>22.33</v>
      </c>
      <c r="AE222" s="67">
        <v>23</v>
      </c>
      <c r="AF222" s="67">
        <v>24</v>
      </c>
      <c r="AG222" s="67">
        <v>25</v>
      </c>
      <c r="AH222" s="67">
        <v>17.670000000000002</v>
      </c>
      <c r="AI222" s="67">
        <v>18</v>
      </c>
      <c r="AJ222" s="67">
        <v>18.329999999999998</v>
      </c>
      <c r="AK222" s="67">
        <v>19</v>
      </c>
      <c r="AL222" s="67">
        <v>19.670000000000002</v>
      </c>
      <c r="AM222" s="67">
        <v>19.329999999999998</v>
      </c>
      <c r="AN222" s="67">
        <v>19</v>
      </c>
      <c r="AO222" s="67">
        <v>19.329999999999998</v>
      </c>
      <c r="AP222" s="67">
        <v>24.67</v>
      </c>
      <c r="AQ222" s="67">
        <v>25.33</v>
      </c>
      <c r="AR222" s="67">
        <v>24.67</v>
      </c>
      <c r="AS222" s="67">
        <v>25</v>
      </c>
      <c r="AT222" s="67">
        <v>29.33</v>
      </c>
      <c r="AU222" s="67">
        <v>29.33</v>
      </c>
      <c r="AV222" s="67">
        <v>29.33</v>
      </c>
      <c r="AW222" s="67">
        <v>29.33</v>
      </c>
      <c r="AX222" s="67">
        <v>29.33</v>
      </c>
      <c r="AY222" s="67">
        <v>29.33</v>
      </c>
      <c r="AZ222" s="67">
        <v>31.33</v>
      </c>
      <c r="BA222" s="67">
        <v>31.33</v>
      </c>
      <c r="BB222" s="67">
        <v>30.67</v>
      </c>
      <c r="BC222" s="67">
        <v>31.67</v>
      </c>
      <c r="BD222" s="67">
        <v>31.67</v>
      </c>
      <c r="BE222" s="67">
        <v>32</v>
      </c>
      <c r="BF222" s="67">
        <v>31.67</v>
      </c>
      <c r="BG222" s="67">
        <v>31.33</v>
      </c>
      <c r="BH222" s="67">
        <v>31.33</v>
      </c>
      <c r="BI222" s="67">
        <v>31.33</v>
      </c>
      <c r="BJ222" s="67">
        <v>31.33</v>
      </c>
      <c r="BK222" s="67">
        <v>31.33</v>
      </c>
      <c r="BL222" s="67">
        <v>31.33</v>
      </c>
      <c r="BM222" s="67">
        <v>31.33</v>
      </c>
      <c r="BN222" s="67">
        <v>31</v>
      </c>
      <c r="BO222" s="67">
        <v>30.67</v>
      </c>
      <c r="BP222" s="67">
        <v>30.33</v>
      </c>
      <c r="BQ222" s="67">
        <v>29.67</v>
      </c>
      <c r="BR222" s="67">
        <v>29.33</v>
      </c>
      <c r="BS222" s="67">
        <v>29</v>
      </c>
      <c r="BT222" s="67">
        <v>28.33</v>
      </c>
      <c r="BU222" s="67">
        <v>27.67</v>
      </c>
      <c r="BV222" s="67">
        <v>26.33</v>
      </c>
      <c r="BW222" s="67">
        <v>26.33</v>
      </c>
      <c r="BX222" s="67">
        <v>28.33</v>
      </c>
      <c r="BY222" s="67">
        <v>27.67</v>
      </c>
      <c r="BZ222" s="67">
        <v>27</v>
      </c>
      <c r="CA222" s="67">
        <v>26.33</v>
      </c>
      <c r="CB222" s="67">
        <v>25.67</v>
      </c>
      <c r="CC222" s="67">
        <v>24.67</v>
      </c>
      <c r="CD222" s="67">
        <v>24</v>
      </c>
      <c r="CE222" s="67">
        <v>22.67</v>
      </c>
      <c r="CF222" s="67">
        <v>21.67</v>
      </c>
      <c r="CG222" s="67">
        <v>21</v>
      </c>
      <c r="CH222" s="67">
        <v>19</v>
      </c>
      <c r="CI222" s="67">
        <v>18.329999999999998</v>
      </c>
      <c r="CJ222" s="67">
        <v>17.329999999999998</v>
      </c>
      <c r="CK222" s="67">
        <v>16.670000000000002</v>
      </c>
      <c r="CL222" s="67">
        <v>16.670000000000002</v>
      </c>
      <c r="CM222" s="67">
        <v>17.329999999999998</v>
      </c>
      <c r="CN222" s="67">
        <v>17.329999999999998</v>
      </c>
      <c r="CO222" s="67">
        <v>18</v>
      </c>
      <c r="CP222" s="67">
        <v>18.670000000000002</v>
      </c>
      <c r="CQ222" s="67">
        <v>18.670000000000002</v>
      </c>
      <c r="CR222" s="67">
        <v>19</v>
      </c>
      <c r="CS222" s="67">
        <v>19</v>
      </c>
    </row>
    <row r="223" spans="1:865">
      <c r="A223" s="66">
        <v>44783</v>
      </c>
      <c r="B223" s="67">
        <v>16.670000000000002</v>
      </c>
      <c r="C223" s="67">
        <v>16.670000000000002</v>
      </c>
      <c r="D223" s="67">
        <v>16.670000000000002</v>
      </c>
      <c r="E223" s="67">
        <v>16.670000000000002</v>
      </c>
      <c r="F223" s="67">
        <v>16.670000000000002</v>
      </c>
      <c r="G223" s="67">
        <v>16.670000000000002</v>
      </c>
      <c r="H223" s="67">
        <v>16.670000000000002</v>
      </c>
      <c r="I223" s="67">
        <v>16.670000000000002</v>
      </c>
      <c r="J223" s="67">
        <v>16.670000000000002</v>
      </c>
      <c r="K223" s="67">
        <v>16.670000000000002</v>
      </c>
      <c r="L223" s="67">
        <v>16.670000000000002</v>
      </c>
      <c r="M223" s="67">
        <v>17</v>
      </c>
      <c r="N223" s="67">
        <v>17.670000000000002</v>
      </c>
      <c r="O223" s="67">
        <v>18</v>
      </c>
      <c r="P223" s="67">
        <v>18.670000000000002</v>
      </c>
      <c r="Q223" s="67">
        <v>19.329999999999998</v>
      </c>
      <c r="R223" s="67">
        <v>17.329999999999998</v>
      </c>
      <c r="S223" s="67">
        <v>17.329999999999998</v>
      </c>
      <c r="T223" s="67">
        <v>17.670000000000002</v>
      </c>
      <c r="U223" s="67">
        <v>17.670000000000002</v>
      </c>
      <c r="V223" s="67">
        <v>18</v>
      </c>
      <c r="W223" s="67">
        <v>18.670000000000002</v>
      </c>
      <c r="X223" s="67">
        <v>16.329999999999998</v>
      </c>
      <c r="Y223" s="67">
        <v>16.329999999999998</v>
      </c>
      <c r="Z223" s="67">
        <v>16</v>
      </c>
      <c r="AA223" s="67">
        <v>16.670000000000002</v>
      </c>
      <c r="AB223" s="67">
        <v>17</v>
      </c>
      <c r="AC223" s="67">
        <v>17.670000000000002</v>
      </c>
      <c r="AD223" s="67">
        <v>18</v>
      </c>
      <c r="AE223" s="67">
        <v>18.329999999999998</v>
      </c>
      <c r="AF223" s="67">
        <v>18</v>
      </c>
      <c r="AG223" s="67">
        <v>18</v>
      </c>
      <c r="AH223" s="67">
        <v>17.329999999999998</v>
      </c>
      <c r="AI223" s="67">
        <v>18</v>
      </c>
      <c r="AJ223" s="67">
        <v>16.670000000000002</v>
      </c>
      <c r="AK223" s="67">
        <v>17</v>
      </c>
      <c r="AL223" s="67">
        <v>17.329999999999998</v>
      </c>
      <c r="AM223" s="67">
        <v>17.670000000000002</v>
      </c>
      <c r="AN223" s="67">
        <v>18</v>
      </c>
      <c r="AO223" s="67">
        <v>18.329999999999998</v>
      </c>
      <c r="AP223" s="67">
        <v>19.329999999999998</v>
      </c>
      <c r="AQ223" s="67">
        <v>20.329999999999998</v>
      </c>
      <c r="AR223" s="67">
        <v>20.67</v>
      </c>
      <c r="AS223" s="67">
        <v>21.33</v>
      </c>
      <c r="AT223" s="67">
        <v>22</v>
      </c>
      <c r="AU223" s="67">
        <v>22.33</v>
      </c>
      <c r="AV223" s="67">
        <v>22.33</v>
      </c>
      <c r="AW223" s="67">
        <v>22.67</v>
      </c>
      <c r="AX223" s="67">
        <v>22.67</v>
      </c>
      <c r="AY223" s="67">
        <v>22.67</v>
      </c>
      <c r="AZ223" s="67">
        <v>23.67</v>
      </c>
      <c r="BA223" s="67">
        <v>24</v>
      </c>
      <c r="BB223" s="67">
        <v>24.33</v>
      </c>
      <c r="BC223" s="67">
        <v>25</v>
      </c>
      <c r="BD223" s="67">
        <v>24.67</v>
      </c>
      <c r="BE223" s="67">
        <v>25</v>
      </c>
      <c r="BF223" s="67">
        <v>25.33</v>
      </c>
      <c r="BG223" s="67">
        <v>25.67</v>
      </c>
      <c r="BH223" s="67">
        <v>25.67</v>
      </c>
      <c r="BI223" s="67">
        <v>25.33</v>
      </c>
      <c r="BJ223" s="67">
        <v>25</v>
      </c>
      <c r="BK223" s="67">
        <v>25</v>
      </c>
      <c r="BL223" s="67">
        <v>25</v>
      </c>
      <c r="BM223" s="67">
        <v>25</v>
      </c>
      <c r="BN223" s="67">
        <v>30</v>
      </c>
      <c r="BO223" s="67">
        <v>30</v>
      </c>
      <c r="BP223" s="67">
        <v>30</v>
      </c>
      <c r="BQ223" s="67">
        <v>30</v>
      </c>
      <c r="BR223" s="67">
        <v>30.33</v>
      </c>
      <c r="BS223" s="67">
        <v>30</v>
      </c>
      <c r="BT223" s="67">
        <v>29.33</v>
      </c>
      <c r="BU223" s="67">
        <v>28.67</v>
      </c>
      <c r="BV223" s="67">
        <v>28.33</v>
      </c>
      <c r="BW223" s="67">
        <v>28</v>
      </c>
      <c r="BX223" s="67">
        <v>27</v>
      </c>
      <c r="BY223" s="67">
        <v>27</v>
      </c>
      <c r="BZ223" s="67">
        <v>26.67</v>
      </c>
      <c r="CA223" s="67">
        <v>26</v>
      </c>
      <c r="CB223" s="67">
        <v>25</v>
      </c>
      <c r="CC223" s="67">
        <v>24.33</v>
      </c>
      <c r="CD223" s="67">
        <v>23.33</v>
      </c>
      <c r="CE223" s="67">
        <v>22</v>
      </c>
      <c r="CF223" s="67">
        <v>22</v>
      </c>
      <c r="CG223" s="67">
        <v>21.33</v>
      </c>
      <c r="CH223" s="67">
        <v>21</v>
      </c>
      <c r="CI223" s="67">
        <v>19.670000000000002</v>
      </c>
      <c r="CJ223" s="67">
        <v>20.329999999999998</v>
      </c>
      <c r="CK223" s="67">
        <v>19.329999999999998</v>
      </c>
      <c r="CL223" s="67">
        <v>19.329999999999998</v>
      </c>
      <c r="CM223" s="67">
        <v>19.329999999999998</v>
      </c>
      <c r="CN223" s="67">
        <v>19</v>
      </c>
      <c r="CO223" s="67">
        <v>19</v>
      </c>
      <c r="CP223" s="67">
        <v>19.670000000000002</v>
      </c>
      <c r="CQ223" s="67">
        <v>20.329999999999998</v>
      </c>
      <c r="CR223" s="67">
        <v>19</v>
      </c>
      <c r="CS223" s="67">
        <v>20</v>
      </c>
    </row>
    <row r="224" spans="1:865">
      <c r="A224" s="66">
        <v>44784</v>
      </c>
      <c r="B224" s="67">
        <v>17.670000000000002</v>
      </c>
      <c r="C224" s="67">
        <v>17</v>
      </c>
      <c r="D224" s="67">
        <v>16.329999999999998</v>
      </c>
      <c r="E224" s="67">
        <v>16.329999999999998</v>
      </c>
      <c r="F224" s="67">
        <v>16</v>
      </c>
      <c r="G224" s="67">
        <v>16</v>
      </c>
      <c r="H224" s="67">
        <v>15.67</v>
      </c>
      <c r="I224" s="67">
        <v>15.33</v>
      </c>
      <c r="J224" s="67">
        <v>16</v>
      </c>
      <c r="K224" s="67">
        <v>16</v>
      </c>
      <c r="L224" s="67">
        <v>16</v>
      </c>
      <c r="M224" s="67">
        <v>16.329999999999998</v>
      </c>
      <c r="N224" s="67">
        <v>16</v>
      </c>
      <c r="O224" s="67">
        <v>16</v>
      </c>
      <c r="P224" s="67">
        <v>16</v>
      </c>
      <c r="Q224" s="67">
        <v>15.67</v>
      </c>
      <c r="R224" s="67">
        <v>19</v>
      </c>
      <c r="S224" s="67">
        <v>19</v>
      </c>
      <c r="T224" s="67">
        <v>19</v>
      </c>
      <c r="U224" s="67">
        <v>19</v>
      </c>
      <c r="V224" s="67">
        <v>18.329999999999998</v>
      </c>
      <c r="W224" s="67">
        <v>17.670000000000002</v>
      </c>
      <c r="X224" s="67">
        <v>18.670000000000002</v>
      </c>
      <c r="Y224" s="67">
        <v>18</v>
      </c>
      <c r="Z224" s="67">
        <v>17.670000000000002</v>
      </c>
      <c r="AA224" s="67">
        <v>17.670000000000002</v>
      </c>
      <c r="AB224" s="67">
        <v>17.670000000000002</v>
      </c>
      <c r="AC224" s="67">
        <v>18</v>
      </c>
      <c r="AD224" s="67">
        <v>18.329999999999998</v>
      </c>
      <c r="AE224" s="67">
        <v>18.670000000000002</v>
      </c>
      <c r="AF224" s="67">
        <v>19.329999999999998</v>
      </c>
      <c r="AG224" s="67">
        <v>19.670000000000002</v>
      </c>
      <c r="AH224" s="67">
        <v>22</v>
      </c>
      <c r="AI224" s="67">
        <v>23</v>
      </c>
      <c r="AJ224" s="67">
        <v>24.67</v>
      </c>
      <c r="AK224" s="67">
        <v>25.67</v>
      </c>
      <c r="AL224" s="67">
        <v>27.33</v>
      </c>
      <c r="AM224" s="67">
        <v>29</v>
      </c>
      <c r="AN224" s="67">
        <v>24.33</v>
      </c>
      <c r="AO224" s="67">
        <v>25</v>
      </c>
      <c r="AP224" s="67">
        <v>25.67</v>
      </c>
      <c r="AQ224" s="67">
        <v>26.67</v>
      </c>
      <c r="AR224" s="67">
        <v>28.67</v>
      </c>
      <c r="AS224" s="67">
        <v>29</v>
      </c>
      <c r="AT224" s="67">
        <v>35</v>
      </c>
      <c r="AU224" s="67">
        <v>35</v>
      </c>
      <c r="AV224" s="67">
        <v>35</v>
      </c>
      <c r="AW224" s="67">
        <v>35</v>
      </c>
      <c r="AX224" s="67">
        <v>35</v>
      </c>
      <c r="AY224" s="67">
        <v>35</v>
      </c>
      <c r="AZ224" s="67">
        <v>36.67</v>
      </c>
      <c r="BA224" s="67">
        <v>36.67</v>
      </c>
      <c r="BB224" s="67">
        <v>36.67</v>
      </c>
      <c r="BC224" s="67">
        <v>36.67</v>
      </c>
      <c r="BD224" s="67">
        <v>36.67</v>
      </c>
      <c r="BE224" s="67">
        <v>36.67</v>
      </c>
      <c r="BF224" s="67">
        <v>36.67</v>
      </c>
      <c r="BG224" s="67">
        <v>36.67</v>
      </c>
      <c r="BH224" s="67">
        <v>36.67</v>
      </c>
      <c r="BI224" s="67">
        <v>36.67</v>
      </c>
      <c r="BJ224" s="67">
        <v>36.67</v>
      </c>
      <c r="BK224" s="67">
        <v>36.67</v>
      </c>
      <c r="BL224" s="67">
        <v>37.33</v>
      </c>
      <c r="BM224" s="67">
        <v>36.67</v>
      </c>
      <c r="BN224" s="67">
        <v>36.67</v>
      </c>
      <c r="BO224" s="67">
        <v>36.67</v>
      </c>
      <c r="BP224" s="67">
        <v>37</v>
      </c>
      <c r="BQ224" s="67">
        <v>37</v>
      </c>
      <c r="BR224" s="67">
        <v>36.67</v>
      </c>
      <c r="BS224" s="67">
        <v>36</v>
      </c>
      <c r="BT224" s="67">
        <v>35.67</v>
      </c>
      <c r="BU224" s="67">
        <v>34.67</v>
      </c>
      <c r="BV224" s="67">
        <v>34.67</v>
      </c>
      <c r="BW224" s="67">
        <v>34</v>
      </c>
      <c r="BX224" s="67">
        <v>32.33</v>
      </c>
      <c r="BY224" s="67">
        <v>31</v>
      </c>
      <c r="BZ224" s="67">
        <v>30</v>
      </c>
      <c r="CA224" s="67">
        <v>29.33</v>
      </c>
      <c r="CB224" s="67">
        <v>28.33</v>
      </c>
      <c r="CC224" s="67">
        <v>27.67</v>
      </c>
      <c r="CD224" s="67">
        <v>31.67</v>
      </c>
      <c r="CE224" s="67">
        <v>30.67</v>
      </c>
      <c r="CF224" s="67">
        <v>30</v>
      </c>
      <c r="CG224" s="67">
        <v>29.33</v>
      </c>
      <c r="CH224" s="67">
        <v>28.33</v>
      </c>
      <c r="CI224" s="67">
        <v>27.33</v>
      </c>
      <c r="CJ224" s="67">
        <v>26.67</v>
      </c>
      <c r="CK224" s="67">
        <v>25.33</v>
      </c>
      <c r="CL224" s="67">
        <v>29.33</v>
      </c>
      <c r="CM224" s="67">
        <v>29.33</v>
      </c>
      <c r="CN224" s="67">
        <v>28.67</v>
      </c>
      <c r="CO224" s="67">
        <v>28.33</v>
      </c>
      <c r="CP224" s="67">
        <v>21.67</v>
      </c>
      <c r="CQ224" s="67">
        <v>20.67</v>
      </c>
      <c r="CR224" s="67">
        <v>20</v>
      </c>
      <c r="CS224" s="67">
        <v>19.329999999999998</v>
      </c>
    </row>
    <row r="225" spans="1:97">
      <c r="A225" s="66">
        <v>44785</v>
      </c>
      <c r="B225" s="67">
        <v>31.67</v>
      </c>
      <c r="C225" s="67">
        <v>31.67</v>
      </c>
      <c r="D225" s="67">
        <v>31.67</v>
      </c>
      <c r="E225" s="67">
        <v>31.67</v>
      </c>
      <c r="F225" s="67">
        <v>31.67</v>
      </c>
      <c r="G225" s="67">
        <v>31.67</v>
      </c>
      <c r="H225" s="67">
        <v>31.67</v>
      </c>
      <c r="I225" s="67">
        <v>31.67</v>
      </c>
      <c r="J225" s="67">
        <v>31.67</v>
      </c>
      <c r="K225" s="67">
        <v>31.67</v>
      </c>
      <c r="L225" s="67">
        <v>33.33</v>
      </c>
      <c r="M225" s="67">
        <v>33.33</v>
      </c>
      <c r="N225" s="67">
        <v>33.33</v>
      </c>
      <c r="O225" s="67">
        <v>33.33</v>
      </c>
      <c r="P225" s="67">
        <v>33.33</v>
      </c>
      <c r="Q225" s="67">
        <v>33.33</v>
      </c>
      <c r="R225" s="67">
        <v>32.67</v>
      </c>
      <c r="S225" s="67">
        <v>32</v>
      </c>
      <c r="T225" s="67">
        <v>32.33</v>
      </c>
      <c r="U225" s="67">
        <v>32.33</v>
      </c>
      <c r="V225" s="67">
        <v>33</v>
      </c>
      <c r="W225" s="67">
        <v>33</v>
      </c>
      <c r="X225" s="67">
        <v>33</v>
      </c>
      <c r="Y225" s="67">
        <v>33</v>
      </c>
      <c r="Z225" s="67">
        <v>32.33</v>
      </c>
      <c r="AA225" s="67">
        <v>32</v>
      </c>
      <c r="AB225" s="67">
        <v>32</v>
      </c>
      <c r="AC225" s="67">
        <v>32</v>
      </c>
      <c r="AD225" s="67">
        <v>32</v>
      </c>
      <c r="AE225" s="67">
        <v>32</v>
      </c>
      <c r="AF225" s="67">
        <v>36.67</v>
      </c>
      <c r="AG225" s="67">
        <v>36.67</v>
      </c>
      <c r="AH225" s="67">
        <v>36.67</v>
      </c>
      <c r="AI225" s="67">
        <v>36.67</v>
      </c>
      <c r="AJ225" s="67">
        <v>33.33</v>
      </c>
      <c r="AK225" s="67">
        <v>33.33</v>
      </c>
      <c r="AL225" s="67">
        <v>33.33</v>
      </c>
      <c r="AM225" s="67">
        <v>33.33</v>
      </c>
      <c r="AN225" s="67">
        <v>33.33</v>
      </c>
      <c r="AO225" s="67">
        <v>33.33</v>
      </c>
      <c r="AP225" s="67">
        <v>35</v>
      </c>
      <c r="AQ225" s="67">
        <v>35</v>
      </c>
      <c r="AR225" s="67">
        <v>35</v>
      </c>
      <c r="AS225" s="67">
        <v>35</v>
      </c>
      <c r="AT225" s="67">
        <v>35</v>
      </c>
      <c r="AU225" s="67">
        <v>35</v>
      </c>
      <c r="AV225" s="67">
        <v>38.33</v>
      </c>
      <c r="AW225" s="67">
        <v>38.33</v>
      </c>
      <c r="AX225" s="67">
        <v>38.33</v>
      </c>
      <c r="AY225" s="67">
        <v>38.33</v>
      </c>
      <c r="AZ225" s="67">
        <v>38.33</v>
      </c>
      <c r="BA225" s="67">
        <v>38.33</v>
      </c>
      <c r="BB225" s="67">
        <v>38.33</v>
      </c>
      <c r="BC225" s="67">
        <v>38.33</v>
      </c>
      <c r="BD225" s="67">
        <v>7.33</v>
      </c>
      <c r="BE225" s="67">
        <v>7.33</v>
      </c>
      <c r="BF225" s="67">
        <v>7.33</v>
      </c>
      <c r="BG225" s="67">
        <v>7.33</v>
      </c>
      <c r="BH225" s="67">
        <v>20</v>
      </c>
      <c r="BI225" s="67">
        <v>30</v>
      </c>
      <c r="BJ225" s="67">
        <v>33.33</v>
      </c>
      <c r="BK225" s="67">
        <v>38.33</v>
      </c>
      <c r="BL225" s="67">
        <v>18.329999999999998</v>
      </c>
      <c r="BM225" s="67">
        <v>18.670000000000002</v>
      </c>
      <c r="BN225" s="67">
        <v>31.67</v>
      </c>
      <c r="BO225" s="67">
        <v>32</v>
      </c>
      <c r="BP225" s="67">
        <v>38.33</v>
      </c>
      <c r="BQ225" s="67">
        <v>38.33</v>
      </c>
      <c r="BR225" s="67">
        <v>38.33</v>
      </c>
      <c r="BS225" s="67">
        <v>38.33</v>
      </c>
      <c r="BT225" s="67">
        <v>38.33</v>
      </c>
      <c r="BU225" s="67">
        <v>38.33</v>
      </c>
      <c r="BV225" s="67">
        <v>38.33</v>
      </c>
      <c r="BW225" s="67">
        <v>38.33</v>
      </c>
      <c r="BX225" s="67">
        <v>38.33</v>
      </c>
      <c r="BY225" s="67">
        <v>38</v>
      </c>
      <c r="BZ225" s="67">
        <v>30</v>
      </c>
      <c r="CA225" s="67">
        <v>29.33</v>
      </c>
      <c r="CB225" s="67">
        <v>29</v>
      </c>
      <c r="CC225" s="67">
        <v>28.33</v>
      </c>
      <c r="CD225" s="67">
        <v>28.33</v>
      </c>
      <c r="CE225" s="67">
        <v>27.67</v>
      </c>
      <c r="CF225" s="67">
        <v>27.33</v>
      </c>
      <c r="CG225" s="67">
        <v>27</v>
      </c>
      <c r="CH225" s="67">
        <v>26.67</v>
      </c>
      <c r="CI225" s="67">
        <v>26</v>
      </c>
      <c r="CJ225" s="67">
        <v>25.67</v>
      </c>
      <c r="CK225" s="67">
        <v>25.33</v>
      </c>
      <c r="CL225" s="67">
        <v>18.329999999999998</v>
      </c>
      <c r="CM225" s="67">
        <v>18</v>
      </c>
      <c r="CN225" s="67">
        <v>17.670000000000002</v>
      </c>
      <c r="CO225" s="67">
        <v>17.329999999999998</v>
      </c>
      <c r="CP225" s="67">
        <v>17</v>
      </c>
      <c r="CQ225" s="67">
        <v>16.670000000000002</v>
      </c>
      <c r="CR225" s="67">
        <v>16.670000000000002</v>
      </c>
      <c r="CS225" s="67">
        <v>16.329999999999998</v>
      </c>
    </row>
    <row r="226" spans="1:97">
      <c r="A226" s="66">
        <v>44786</v>
      </c>
      <c r="B226" s="67">
        <v>15</v>
      </c>
      <c r="C226" s="67">
        <v>15</v>
      </c>
      <c r="D226" s="67">
        <v>15</v>
      </c>
      <c r="E226" s="67">
        <v>15</v>
      </c>
      <c r="F226" s="67">
        <v>15.67</v>
      </c>
      <c r="G226" s="67">
        <v>16.670000000000002</v>
      </c>
      <c r="H226" s="67">
        <v>17.329999999999998</v>
      </c>
      <c r="I226" s="67">
        <v>18</v>
      </c>
      <c r="J226" s="67">
        <v>17.329999999999998</v>
      </c>
      <c r="K226" s="67">
        <v>17.329999999999998</v>
      </c>
      <c r="L226" s="67">
        <v>17.670000000000002</v>
      </c>
      <c r="M226" s="67">
        <v>17.670000000000002</v>
      </c>
      <c r="N226" s="67">
        <v>16.670000000000002</v>
      </c>
      <c r="O226" s="67">
        <v>17</v>
      </c>
      <c r="P226" s="67">
        <v>16.329999999999998</v>
      </c>
      <c r="Q226" s="67">
        <v>16.329999999999998</v>
      </c>
      <c r="R226" s="67">
        <v>16.329999999999998</v>
      </c>
      <c r="S226" s="67">
        <v>16.329999999999998</v>
      </c>
      <c r="T226" s="67">
        <v>16.329999999999998</v>
      </c>
      <c r="U226" s="67">
        <v>16</v>
      </c>
      <c r="V226" s="67">
        <v>16.329999999999998</v>
      </c>
      <c r="W226" s="67">
        <v>16.329999999999998</v>
      </c>
      <c r="X226" s="67">
        <v>16.670000000000002</v>
      </c>
      <c r="Y226" s="67">
        <v>17</v>
      </c>
      <c r="Z226" s="67">
        <v>20.329999999999998</v>
      </c>
      <c r="AA226" s="67">
        <v>21</v>
      </c>
      <c r="AB226" s="67">
        <v>21.67</v>
      </c>
      <c r="AC226" s="67">
        <v>21.33</v>
      </c>
      <c r="AD226" s="67">
        <v>21.67</v>
      </c>
      <c r="AE226" s="67">
        <v>22.33</v>
      </c>
      <c r="AF226" s="67">
        <v>22.33</v>
      </c>
      <c r="AG226" s="67">
        <v>22</v>
      </c>
      <c r="AH226" s="67">
        <v>21.67</v>
      </c>
      <c r="AI226" s="67">
        <v>21.33</v>
      </c>
      <c r="AJ226" s="67">
        <v>21.67</v>
      </c>
      <c r="AK226" s="67">
        <v>22</v>
      </c>
      <c r="AL226" s="67">
        <v>21.67</v>
      </c>
      <c r="AM226" s="67">
        <v>21.67</v>
      </c>
      <c r="AN226" s="67">
        <v>21.67</v>
      </c>
      <c r="AO226" s="67">
        <v>21.67</v>
      </c>
      <c r="AP226" s="67">
        <v>22.67</v>
      </c>
      <c r="AQ226" s="67">
        <v>22.33</v>
      </c>
      <c r="AR226" s="67">
        <v>22</v>
      </c>
      <c r="AS226" s="67">
        <v>21.33</v>
      </c>
      <c r="AT226" s="67">
        <v>26.67</v>
      </c>
      <c r="AU226" s="67">
        <v>26.67</v>
      </c>
      <c r="AV226" s="67">
        <v>22</v>
      </c>
      <c r="AW226" s="67">
        <v>22</v>
      </c>
      <c r="AX226" s="67">
        <v>22</v>
      </c>
      <c r="AY226" s="67">
        <v>22</v>
      </c>
      <c r="AZ226" s="67">
        <v>22.33</v>
      </c>
      <c r="BA226" s="67">
        <v>22.33</v>
      </c>
      <c r="BB226" s="67">
        <v>22.33</v>
      </c>
      <c r="BC226" s="67">
        <v>22.33</v>
      </c>
      <c r="BD226" s="67">
        <v>22.67</v>
      </c>
      <c r="BE226" s="67">
        <v>22.67</v>
      </c>
      <c r="BF226" s="67">
        <v>22.67</v>
      </c>
      <c r="BG226" s="67">
        <v>22.67</v>
      </c>
      <c r="BH226" s="67">
        <v>22.33</v>
      </c>
      <c r="BI226" s="67">
        <v>22.33</v>
      </c>
      <c r="BJ226" s="67">
        <v>25</v>
      </c>
      <c r="BK226" s="67">
        <v>25</v>
      </c>
      <c r="BL226" s="67">
        <v>25</v>
      </c>
      <c r="BM226" s="67">
        <v>24.67</v>
      </c>
      <c r="BN226" s="67">
        <v>24.33</v>
      </c>
      <c r="BO226" s="67">
        <v>24.33</v>
      </c>
      <c r="BP226" s="67">
        <v>24</v>
      </c>
      <c r="BQ226" s="67">
        <v>23.67</v>
      </c>
      <c r="BR226" s="67">
        <v>23.67</v>
      </c>
      <c r="BS226" s="67">
        <v>23.33</v>
      </c>
      <c r="BT226" s="67">
        <v>22.33</v>
      </c>
      <c r="BU226" s="67">
        <v>21.67</v>
      </c>
      <c r="BV226" s="67">
        <v>20.67</v>
      </c>
      <c r="BW226" s="67">
        <v>20</v>
      </c>
      <c r="BX226" s="67">
        <v>22.33</v>
      </c>
      <c r="BY226" s="67">
        <v>21</v>
      </c>
      <c r="BZ226" s="67">
        <v>20.329999999999998</v>
      </c>
      <c r="CA226" s="67">
        <v>19</v>
      </c>
      <c r="CB226" s="67">
        <v>13.33</v>
      </c>
      <c r="CC226" s="67">
        <v>12.67</v>
      </c>
      <c r="CD226" s="67">
        <v>12</v>
      </c>
      <c r="CE226" s="67">
        <v>11.67</v>
      </c>
      <c r="CF226" s="67">
        <v>11</v>
      </c>
      <c r="CG226" s="67">
        <v>10.67</v>
      </c>
      <c r="CH226" s="67">
        <v>10</v>
      </c>
      <c r="CI226" s="67">
        <v>9.67</v>
      </c>
      <c r="CJ226" s="67">
        <v>9.33</v>
      </c>
      <c r="CK226" s="67">
        <v>9</v>
      </c>
      <c r="CL226" s="67">
        <v>8.67</v>
      </c>
      <c r="CM226" s="67">
        <v>8.33</v>
      </c>
      <c r="CN226" s="67">
        <v>8.33</v>
      </c>
      <c r="CO226" s="67">
        <v>8.33</v>
      </c>
      <c r="CP226" s="67">
        <v>8.33</v>
      </c>
      <c r="CQ226" s="67">
        <v>8.33</v>
      </c>
      <c r="CR226" s="67">
        <v>8.33</v>
      </c>
      <c r="CS226" s="67">
        <v>8.33</v>
      </c>
    </row>
    <row r="227" spans="1:97">
      <c r="A227" s="66">
        <v>44787</v>
      </c>
      <c r="B227" s="67">
        <v>9.33</v>
      </c>
      <c r="C227" s="67">
        <v>9.33</v>
      </c>
      <c r="D227" s="67">
        <v>9.33</v>
      </c>
      <c r="E227" s="67">
        <v>9.33</v>
      </c>
      <c r="F227" s="67">
        <v>9.33</v>
      </c>
      <c r="G227" s="67">
        <v>9</v>
      </c>
      <c r="H227" s="67">
        <v>9</v>
      </c>
      <c r="I227" s="67">
        <v>8.67</v>
      </c>
      <c r="J227" s="67">
        <v>8.67</v>
      </c>
      <c r="K227" s="67">
        <v>8.67</v>
      </c>
      <c r="L227" s="67">
        <v>9</v>
      </c>
      <c r="M227" s="67">
        <v>9</v>
      </c>
      <c r="N227" s="67">
        <v>9</v>
      </c>
      <c r="O227" s="67">
        <v>9</v>
      </c>
      <c r="P227" s="67">
        <v>8.67</v>
      </c>
      <c r="Q227" s="67">
        <v>8.67</v>
      </c>
      <c r="R227" s="67">
        <v>7.33</v>
      </c>
      <c r="S227" s="67">
        <v>7.33</v>
      </c>
      <c r="T227" s="67">
        <v>7.33</v>
      </c>
      <c r="U227" s="67">
        <v>7.33</v>
      </c>
      <c r="V227" s="67">
        <v>7.33</v>
      </c>
      <c r="W227" s="67">
        <v>7.33</v>
      </c>
      <c r="X227" s="67">
        <v>7.33</v>
      </c>
      <c r="Y227" s="67">
        <v>6.67</v>
      </c>
      <c r="Z227" s="67">
        <v>6.67</v>
      </c>
      <c r="AA227" s="67">
        <v>6.67</v>
      </c>
      <c r="AB227" s="67">
        <v>6.67</v>
      </c>
      <c r="AC227" s="67">
        <v>6.67</v>
      </c>
      <c r="AD227" s="67">
        <v>6.67</v>
      </c>
      <c r="AE227" s="67">
        <v>6.67</v>
      </c>
      <c r="AF227" s="67">
        <v>6.67</v>
      </c>
      <c r="AG227" s="67">
        <v>6.67</v>
      </c>
      <c r="AH227" s="67">
        <v>6.67</v>
      </c>
      <c r="AI227" s="67">
        <v>6.67</v>
      </c>
      <c r="AJ227" s="67">
        <v>6.67</v>
      </c>
      <c r="AK227" s="67">
        <v>6.67</v>
      </c>
      <c r="AL227" s="67">
        <v>6.67</v>
      </c>
      <c r="AM227" s="67">
        <v>6.67</v>
      </c>
      <c r="AN227" s="67">
        <v>6.67</v>
      </c>
      <c r="AO227" s="67">
        <v>6.67</v>
      </c>
      <c r="AP227" s="67">
        <v>6.67</v>
      </c>
      <c r="AQ227" s="67">
        <v>6.67</v>
      </c>
      <c r="AR227" s="67">
        <v>6.67</v>
      </c>
      <c r="AS227" s="67">
        <v>6.67</v>
      </c>
      <c r="AT227" s="67">
        <v>6.67</v>
      </c>
      <c r="AU227" s="67">
        <v>6.67</v>
      </c>
      <c r="AV227" s="67">
        <v>6.67</v>
      </c>
      <c r="AW227" s="67">
        <v>6.67</v>
      </c>
      <c r="AX227" s="67">
        <v>6.67</v>
      </c>
      <c r="AY227" s="67">
        <v>6.67</v>
      </c>
      <c r="AZ227" s="67">
        <v>6.67</v>
      </c>
      <c r="BA227" s="67">
        <v>6.67</v>
      </c>
      <c r="BB227" s="67">
        <v>6.67</v>
      </c>
      <c r="BC227" s="67">
        <v>6.67</v>
      </c>
      <c r="BD227" s="67">
        <v>6.67</v>
      </c>
      <c r="BE227" s="67">
        <v>6.67</v>
      </c>
      <c r="BF227" s="67">
        <v>6.67</v>
      </c>
      <c r="BG227" s="67">
        <v>6.67</v>
      </c>
      <c r="BH227" s="67">
        <v>6.67</v>
      </c>
      <c r="BI227" s="67">
        <v>6.67</v>
      </c>
      <c r="BJ227" s="67">
        <v>6.67</v>
      </c>
      <c r="BK227" s="67">
        <v>6.67</v>
      </c>
      <c r="BL227" s="67">
        <v>6.67</v>
      </c>
      <c r="BM227" s="67">
        <v>6.67</v>
      </c>
      <c r="BN227" s="67">
        <v>6.67</v>
      </c>
      <c r="BO227" s="67">
        <v>6.67</v>
      </c>
      <c r="BP227" s="67">
        <v>6.67</v>
      </c>
      <c r="BQ227" s="67">
        <v>6.67</v>
      </c>
      <c r="BR227" s="67">
        <v>10</v>
      </c>
      <c r="BS227" s="67">
        <v>10</v>
      </c>
      <c r="BT227" s="67">
        <v>10</v>
      </c>
      <c r="BU227" s="67">
        <v>9.67</v>
      </c>
      <c r="BV227" s="67">
        <v>9</v>
      </c>
      <c r="BW227" s="67">
        <v>8.33</v>
      </c>
      <c r="BX227" s="67">
        <v>7.67</v>
      </c>
      <c r="BY227" s="67">
        <v>7</v>
      </c>
      <c r="BZ227" s="67">
        <v>9.67</v>
      </c>
      <c r="CA227" s="67">
        <v>10</v>
      </c>
      <c r="CB227" s="67">
        <v>11.67</v>
      </c>
      <c r="CC227" s="67">
        <v>11.33</v>
      </c>
      <c r="CD227" s="67">
        <v>11</v>
      </c>
      <c r="CE227" s="67">
        <v>10.33</v>
      </c>
      <c r="CF227" s="67">
        <v>10</v>
      </c>
      <c r="CG227" s="67">
        <v>9.33</v>
      </c>
      <c r="CH227" s="67">
        <v>9</v>
      </c>
      <c r="CI227" s="67">
        <v>9</v>
      </c>
      <c r="CJ227" s="67">
        <v>8.67</v>
      </c>
      <c r="CK227" s="67">
        <v>8.67</v>
      </c>
      <c r="CL227" s="67">
        <v>8.67</v>
      </c>
      <c r="CM227" s="67">
        <v>8.33</v>
      </c>
      <c r="CN227" s="67">
        <v>8.33</v>
      </c>
      <c r="CO227" s="67">
        <v>8</v>
      </c>
      <c r="CP227" s="67">
        <v>8</v>
      </c>
      <c r="CQ227" s="67">
        <v>8</v>
      </c>
      <c r="CR227" s="67">
        <v>8</v>
      </c>
      <c r="CS227" s="67">
        <v>8</v>
      </c>
    </row>
    <row r="228" spans="1:97">
      <c r="A228" s="66">
        <v>44788</v>
      </c>
      <c r="B228" s="67">
        <v>10</v>
      </c>
      <c r="C228" s="67">
        <v>10.33</v>
      </c>
      <c r="D228" s="67">
        <v>10.33</v>
      </c>
      <c r="E228" s="67">
        <v>10.67</v>
      </c>
      <c r="F228" s="67">
        <v>10.67</v>
      </c>
      <c r="G228" s="67">
        <v>10.67</v>
      </c>
      <c r="H228" s="67">
        <v>10.67</v>
      </c>
      <c r="I228" s="67">
        <v>10.67</v>
      </c>
      <c r="J228" s="67">
        <v>10.67</v>
      </c>
      <c r="K228" s="67">
        <v>10.33</v>
      </c>
      <c r="L228" s="67">
        <v>10.67</v>
      </c>
      <c r="M228" s="67">
        <v>11</v>
      </c>
      <c r="N228" s="67">
        <v>11</v>
      </c>
      <c r="O228" s="67">
        <v>11</v>
      </c>
      <c r="P228" s="67">
        <v>11</v>
      </c>
      <c r="Q228" s="67">
        <v>11.33</v>
      </c>
      <c r="R228" s="67">
        <v>11</v>
      </c>
      <c r="S228" s="67">
        <v>10.67</v>
      </c>
      <c r="T228" s="67">
        <v>10.33</v>
      </c>
      <c r="U228" s="67">
        <v>10</v>
      </c>
      <c r="V228" s="67">
        <v>9.67</v>
      </c>
      <c r="W228" s="67">
        <v>9.67</v>
      </c>
      <c r="X228" s="67">
        <v>8</v>
      </c>
      <c r="Y228" s="67">
        <v>7.67</v>
      </c>
      <c r="Z228" s="67">
        <v>7.33</v>
      </c>
      <c r="AA228" s="67">
        <v>7.33</v>
      </c>
      <c r="AB228" s="67">
        <v>7</v>
      </c>
      <c r="AC228" s="67">
        <v>7</v>
      </c>
      <c r="AD228" s="67">
        <v>7</v>
      </c>
      <c r="AE228" s="67">
        <v>7</v>
      </c>
      <c r="AF228" s="67">
        <v>7</v>
      </c>
      <c r="AG228" s="67">
        <v>7</v>
      </c>
      <c r="AH228" s="67">
        <v>7</v>
      </c>
      <c r="AI228" s="67">
        <v>7</v>
      </c>
      <c r="AJ228" s="67">
        <v>7</v>
      </c>
      <c r="AK228" s="67">
        <v>7</v>
      </c>
      <c r="AL228" s="67">
        <v>7</v>
      </c>
      <c r="AM228" s="67">
        <v>7</v>
      </c>
      <c r="AN228" s="67">
        <v>7</v>
      </c>
      <c r="AO228" s="67">
        <v>7</v>
      </c>
      <c r="AP228" s="67">
        <v>7</v>
      </c>
      <c r="AQ228" s="67">
        <v>7</v>
      </c>
      <c r="AR228" s="67">
        <v>7</v>
      </c>
      <c r="AS228" s="67">
        <v>7</v>
      </c>
      <c r="AT228" s="67">
        <v>7</v>
      </c>
      <c r="AU228" s="67">
        <v>7</v>
      </c>
      <c r="AV228" s="67">
        <v>7</v>
      </c>
      <c r="AW228" s="67">
        <v>7</v>
      </c>
      <c r="AX228" s="67">
        <v>7</v>
      </c>
      <c r="AY228" s="67">
        <v>7</v>
      </c>
      <c r="AZ228" s="67">
        <v>7</v>
      </c>
      <c r="BA228" s="67">
        <v>7</v>
      </c>
      <c r="BB228" s="67">
        <v>7</v>
      </c>
      <c r="BC228" s="67">
        <v>7</v>
      </c>
      <c r="BD228" s="67">
        <v>7</v>
      </c>
      <c r="BE228" s="67">
        <v>7</v>
      </c>
      <c r="BF228" s="67">
        <v>7</v>
      </c>
      <c r="BG228" s="67">
        <v>7</v>
      </c>
      <c r="BH228" s="67">
        <v>7</v>
      </c>
      <c r="BI228" s="67">
        <v>7.33</v>
      </c>
      <c r="BJ228" s="67">
        <v>8.33</v>
      </c>
      <c r="BK228" s="67">
        <v>9</v>
      </c>
      <c r="BL228" s="67">
        <v>9.33</v>
      </c>
      <c r="BM228" s="67">
        <v>9.67</v>
      </c>
      <c r="BN228" s="67">
        <v>10.67</v>
      </c>
      <c r="BO228" s="67">
        <v>10.67</v>
      </c>
      <c r="BP228" s="67">
        <v>8</v>
      </c>
      <c r="BQ228" s="67">
        <v>8</v>
      </c>
      <c r="BR228" s="67">
        <v>8.67</v>
      </c>
      <c r="BS228" s="67">
        <v>8.67</v>
      </c>
      <c r="BT228" s="67">
        <v>9.33</v>
      </c>
      <c r="BU228" s="67">
        <v>10</v>
      </c>
      <c r="BV228" s="67">
        <v>13.33</v>
      </c>
      <c r="BW228" s="67">
        <v>13</v>
      </c>
      <c r="BX228" s="67">
        <v>15</v>
      </c>
      <c r="BY228" s="67">
        <v>15</v>
      </c>
      <c r="BZ228" s="67">
        <v>15</v>
      </c>
      <c r="CA228" s="67">
        <v>14.67</v>
      </c>
      <c r="CB228" s="67">
        <v>14.67</v>
      </c>
      <c r="CC228" s="67">
        <v>14.33</v>
      </c>
      <c r="CD228" s="67">
        <v>14</v>
      </c>
      <c r="CE228" s="67">
        <v>13.33</v>
      </c>
      <c r="CF228" s="67">
        <v>12.67</v>
      </c>
      <c r="CG228" s="67">
        <v>12</v>
      </c>
      <c r="CH228" s="67">
        <v>13.33</v>
      </c>
      <c r="CI228" s="67">
        <v>13</v>
      </c>
      <c r="CJ228" s="67">
        <v>9.33</v>
      </c>
      <c r="CK228" s="67">
        <v>9</v>
      </c>
      <c r="CL228" s="67">
        <v>8.67</v>
      </c>
      <c r="CM228" s="67">
        <v>8.33</v>
      </c>
      <c r="CN228" s="67">
        <v>13</v>
      </c>
      <c r="CO228" s="67">
        <v>12.67</v>
      </c>
      <c r="CP228" s="67">
        <v>12.33</v>
      </c>
      <c r="CQ228" s="67">
        <v>12</v>
      </c>
      <c r="CR228" s="67">
        <v>12.33</v>
      </c>
      <c r="CS228" s="67">
        <v>13</v>
      </c>
    </row>
    <row r="229" spans="1:97">
      <c r="A229" s="66">
        <v>44789</v>
      </c>
      <c r="B229" s="67">
        <v>10.33</v>
      </c>
      <c r="C229" s="67">
        <v>10</v>
      </c>
      <c r="D229" s="67">
        <v>10</v>
      </c>
      <c r="E229" s="67">
        <v>10</v>
      </c>
      <c r="F229" s="67">
        <v>10</v>
      </c>
      <c r="G229" s="67">
        <v>10.33</v>
      </c>
      <c r="H229" s="67">
        <v>10.33</v>
      </c>
      <c r="I229" s="67">
        <v>10.67</v>
      </c>
      <c r="J229" s="67">
        <v>10</v>
      </c>
      <c r="K229" s="67">
        <v>9.67</v>
      </c>
      <c r="L229" s="67">
        <v>13.33</v>
      </c>
      <c r="M229" s="67">
        <v>13.33</v>
      </c>
      <c r="N229" s="67">
        <v>13</v>
      </c>
      <c r="O229" s="67">
        <v>12.67</v>
      </c>
      <c r="P229" s="67">
        <v>12.33</v>
      </c>
      <c r="Q229" s="67">
        <v>12</v>
      </c>
      <c r="R229" s="67">
        <v>11.67</v>
      </c>
      <c r="S229" s="67">
        <v>11.33</v>
      </c>
      <c r="T229" s="67">
        <v>11</v>
      </c>
      <c r="U229" s="67">
        <v>10.67</v>
      </c>
      <c r="V229" s="67">
        <v>10.67</v>
      </c>
      <c r="W229" s="67">
        <v>10.67</v>
      </c>
      <c r="X229" s="67">
        <v>10.33</v>
      </c>
      <c r="Y229" s="67">
        <v>10</v>
      </c>
      <c r="Z229" s="67">
        <v>9.67</v>
      </c>
      <c r="AA229" s="67">
        <v>9.67</v>
      </c>
      <c r="AB229" s="67">
        <v>9.67</v>
      </c>
      <c r="AC229" s="67">
        <v>9.33</v>
      </c>
      <c r="AD229" s="67">
        <v>9</v>
      </c>
      <c r="AE229" s="67">
        <v>8.67</v>
      </c>
      <c r="AF229" s="67">
        <v>8.67</v>
      </c>
      <c r="AG229" s="67">
        <v>8.33</v>
      </c>
      <c r="AH229" s="67">
        <v>8</v>
      </c>
      <c r="AI229" s="67">
        <v>8.33</v>
      </c>
      <c r="AJ229" s="67">
        <v>8</v>
      </c>
      <c r="AK229" s="67">
        <v>8</v>
      </c>
      <c r="AL229" s="67">
        <v>7.67</v>
      </c>
      <c r="AM229" s="67">
        <v>7.33</v>
      </c>
      <c r="AN229" s="67">
        <v>6.67</v>
      </c>
      <c r="AO229" s="67">
        <v>6.67</v>
      </c>
      <c r="AP229" s="67">
        <v>6.67</v>
      </c>
      <c r="AQ229" s="67">
        <v>6.67</v>
      </c>
      <c r="AR229" s="67">
        <v>6.67</v>
      </c>
      <c r="AS229" s="67">
        <v>6.67</v>
      </c>
      <c r="AT229" s="67">
        <v>6.67</v>
      </c>
      <c r="AU229" s="67">
        <v>6.67</v>
      </c>
      <c r="AV229" s="67">
        <v>6.67</v>
      </c>
      <c r="AW229" s="67">
        <v>10.33</v>
      </c>
      <c r="AX229" s="67">
        <v>11</v>
      </c>
      <c r="AY229" s="67">
        <v>11.67</v>
      </c>
      <c r="AZ229" s="67">
        <v>12</v>
      </c>
      <c r="BA229" s="67">
        <v>12.33</v>
      </c>
      <c r="BB229" s="67">
        <v>15</v>
      </c>
      <c r="BC229" s="67">
        <v>15.67</v>
      </c>
      <c r="BD229" s="67">
        <v>16.329999999999998</v>
      </c>
      <c r="BE229" s="67">
        <v>17</v>
      </c>
      <c r="BF229" s="67">
        <v>17.670000000000002</v>
      </c>
      <c r="BG229" s="67">
        <v>18.329999999999998</v>
      </c>
      <c r="BH229" s="67">
        <v>19</v>
      </c>
      <c r="BI229" s="67">
        <v>19.670000000000002</v>
      </c>
      <c r="BJ229" s="67">
        <v>20</v>
      </c>
      <c r="BK229" s="67">
        <v>20</v>
      </c>
      <c r="BL229" s="67">
        <v>20</v>
      </c>
      <c r="BM229" s="67">
        <v>20</v>
      </c>
      <c r="BN229" s="67">
        <v>20</v>
      </c>
      <c r="BO229" s="67">
        <v>20</v>
      </c>
      <c r="BP229" s="67">
        <v>23.33</v>
      </c>
      <c r="BQ229" s="67">
        <v>24</v>
      </c>
      <c r="BR229" s="67">
        <v>24.33</v>
      </c>
      <c r="BS229" s="67">
        <v>24.67</v>
      </c>
      <c r="BT229" s="67">
        <v>24.67</v>
      </c>
      <c r="BU229" s="67">
        <v>23.67</v>
      </c>
      <c r="BV229" s="67">
        <v>24</v>
      </c>
      <c r="BW229" s="67">
        <v>23.33</v>
      </c>
      <c r="BX229" s="67">
        <v>22.67</v>
      </c>
      <c r="BY229" s="67">
        <v>22.67</v>
      </c>
      <c r="BZ229" s="67">
        <v>22.33</v>
      </c>
      <c r="CA229" s="67">
        <v>21.67</v>
      </c>
      <c r="CB229" s="67">
        <v>21.33</v>
      </c>
      <c r="CC229" s="67">
        <v>21</v>
      </c>
      <c r="CD229" s="67">
        <v>20.67</v>
      </c>
      <c r="CE229" s="67">
        <v>20</v>
      </c>
      <c r="CF229" s="67">
        <v>19.670000000000002</v>
      </c>
      <c r="CG229" s="67">
        <v>20</v>
      </c>
      <c r="CH229" s="67">
        <v>20</v>
      </c>
      <c r="CI229" s="67">
        <v>19.670000000000002</v>
      </c>
      <c r="CJ229" s="67">
        <v>13.33</v>
      </c>
      <c r="CK229" s="67">
        <v>12.33</v>
      </c>
      <c r="CL229" s="67">
        <v>11</v>
      </c>
      <c r="CM229" s="67">
        <v>10.67</v>
      </c>
      <c r="CN229" s="67">
        <v>10.67</v>
      </c>
      <c r="CO229" s="67">
        <v>11</v>
      </c>
      <c r="CP229" s="67">
        <v>11.33</v>
      </c>
      <c r="CQ229" s="67">
        <v>11.67</v>
      </c>
      <c r="CR229" s="67">
        <v>11.67</v>
      </c>
      <c r="CS229" s="67">
        <v>12</v>
      </c>
    </row>
    <row r="230" spans="1:97">
      <c r="A230" s="66">
        <v>44790</v>
      </c>
      <c r="B230" s="67">
        <v>12</v>
      </c>
      <c r="C230" s="67">
        <v>12.67</v>
      </c>
      <c r="D230" s="67">
        <v>13.33</v>
      </c>
      <c r="E230" s="67">
        <v>13.67</v>
      </c>
      <c r="F230" s="67">
        <v>13</v>
      </c>
      <c r="G230" s="67">
        <v>12.33</v>
      </c>
      <c r="H230" s="67">
        <v>11.67</v>
      </c>
      <c r="I230" s="67">
        <v>11</v>
      </c>
      <c r="J230" s="67">
        <v>10.33</v>
      </c>
      <c r="K230" s="67">
        <v>9.67</v>
      </c>
      <c r="L230" s="67">
        <v>9.33</v>
      </c>
      <c r="M230" s="67">
        <v>9</v>
      </c>
      <c r="N230" s="67">
        <v>9</v>
      </c>
      <c r="O230" s="67">
        <v>9.33</v>
      </c>
      <c r="P230" s="67">
        <v>9.67</v>
      </c>
      <c r="Q230" s="67">
        <v>10</v>
      </c>
      <c r="R230" s="67">
        <v>11</v>
      </c>
      <c r="S230" s="67">
        <v>11</v>
      </c>
      <c r="T230" s="67">
        <v>11.33</v>
      </c>
      <c r="U230" s="67">
        <v>11.67</v>
      </c>
      <c r="V230" s="67">
        <v>12</v>
      </c>
      <c r="W230" s="67">
        <v>12.67</v>
      </c>
      <c r="X230" s="67">
        <v>14.67</v>
      </c>
      <c r="Y230" s="67">
        <v>15.33</v>
      </c>
      <c r="Z230" s="67">
        <v>12</v>
      </c>
      <c r="AA230" s="67">
        <v>12.33</v>
      </c>
      <c r="AB230" s="67">
        <v>12.33</v>
      </c>
      <c r="AC230" s="67">
        <v>12.33</v>
      </c>
      <c r="AD230" s="67">
        <v>12.67</v>
      </c>
      <c r="AE230" s="67">
        <v>13</v>
      </c>
      <c r="AF230" s="67">
        <v>13.33</v>
      </c>
      <c r="AG230" s="67">
        <v>13.67</v>
      </c>
      <c r="AH230" s="67">
        <v>14.67</v>
      </c>
      <c r="AI230" s="67">
        <v>14</v>
      </c>
      <c r="AJ230" s="67">
        <v>13.33</v>
      </c>
      <c r="AK230" s="67">
        <v>12.67</v>
      </c>
      <c r="AL230" s="67">
        <v>12</v>
      </c>
      <c r="AM230" s="67">
        <v>11.33</v>
      </c>
      <c r="AN230" s="67">
        <v>10.67</v>
      </c>
      <c r="AO230" s="67">
        <v>10</v>
      </c>
      <c r="AP230" s="67">
        <v>16.329999999999998</v>
      </c>
      <c r="AQ230" s="67">
        <v>16.670000000000002</v>
      </c>
      <c r="AR230" s="67">
        <v>17.329999999999998</v>
      </c>
      <c r="AS230" s="67">
        <v>17.670000000000002</v>
      </c>
      <c r="AT230" s="67">
        <v>17.670000000000002</v>
      </c>
      <c r="AU230" s="67">
        <v>17.329999999999998</v>
      </c>
      <c r="AV230" s="67">
        <v>17</v>
      </c>
      <c r="AW230" s="67">
        <v>16.670000000000002</v>
      </c>
      <c r="AX230" s="67">
        <v>16.670000000000002</v>
      </c>
      <c r="AY230" s="67">
        <v>17.329999999999998</v>
      </c>
      <c r="AZ230" s="67">
        <v>17.670000000000002</v>
      </c>
      <c r="BA230" s="67">
        <v>18</v>
      </c>
      <c r="BB230" s="67">
        <v>18.670000000000002</v>
      </c>
      <c r="BC230" s="67">
        <v>19</v>
      </c>
      <c r="BD230" s="67">
        <v>19.329999999999998</v>
      </c>
      <c r="BE230" s="67">
        <v>19.329999999999998</v>
      </c>
      <c r="BF230" s="67">
        <v>19.329999999999998</v>
      </c>
      <c r="BG230" s="67">
        <v>19.329999999999998</v>
      </c>
      <c r="BH230" s="67">
        <v>19.329999999999998</v>
      </c>
      <c r="BI230" s="67">
        <v>20</v>
      </c>
      <c r="BJ230" s="67">
        <v>20</v>
      </c>
      <c r="BK230" s="67">
        <v>21</v>
      </c>
      <c r="BL230" s="67">
        <v>21.67</v>
      </c>
      <c r="BM230" s="67">
        <v>22.33</v>
      </c>
      <c r="BN230" s="67">
        <v>17.670000000000002</v>
      </c>
      <c r="BO230" s="67">
        <v>17.329999999999998</v>
      </c>
      <c r="BP230" s="67">
        <v>17</v>
      </c>
      <c r="BQ230" s="67">
        <v>16.670000000000002</v>
      </c>
      <c r="BR230" s="67">
        <v>16.670000000000002</v>
      </c>
      <c r="BS230" s="67">
        <v>16</v>
      </c>
      <c r="BT230" s="67">
        <v>19.440000000000001</v>
      </c>
      <c r="BU230" s="67">
        <v>19.62</v>
      </c>
      <c r="BV230" s="67">
        <v>20.21</v>
      </c>
      <c r="BW230" s="67">
        <v>19.64</v>
      </c>
      <c r="BX230" s="67">
        <v>19.059999999999999</v>
      </c>
      <c r="BY230" s="67">
        <v>18.329999999999998</v>
      </c>
      <c r="BZ230" s="67">
        <v>17.149999999999999</v>
      </c>
      <c r="CA230" s="67">
        <v>15.62</v>
      </c>
      <c r="CB230" s="67">
        <v>18.329999999999998</v>
      </c>
      <c r="CC230" s="67">
        <v>18</v>
      </c>
      <c r="CD230" s="67">
        <v>17</v>
      </c>
      <c r="CE230" s="67">
        <v>15.67</v>
      </c>
      <c r="CF230" s="67">
        <v>17.670000000000002</v>
      </c>
      <c r="CG230" s="67">
        <v>17.329999999999998</v>
      </c>
      <c r="CH230" s="67">
        <v>17</v>
      </c>
      <c r="CI230" s="67">
        <v>16</v>
      </c>
      <c r="CJ230" s="67">
        <v>15</v>
      </c>
      <c r="CK230" s="67">
        <v>14</v>
      </c>
      <c r="CL230" s="67">
        <v>13.67</v>
      </c>
      <c r="CM230" s="67">
        <v>13</v>
      </c>
      <c r="CN230" s="67">
        <v>13.67</v>
      </c>
      <c r="CO230" s="67">
        <v>13.67</v>
      </c>
      <c r="CP230" s="67">
        <v>13.33</v>
      </c>
      <c r="CQ230" s="67">
        <v>13.67</v>
      </c>
      <c r="CR230" s="67">
        <v>14.33</v>
      </c>
      <c r="CS230" s="67">
        <v>14.33</v>
      </c>
    </row>
    <row r="231" spans="1:97">
      <c r="A231" s="66">
        <v>44791</v>
      </c>
      <c r="B231" s="67">
        <v>16</v>
      </c>
      <c r="C231" s="67">
        <v>16</v>
      </c>
      <c r="D231" s="67">
        <v>16</v>
      </c>
      <c r="E231" s="67">
        <v>15.67</v>
      </c>
      <c r="F231" s="67">
        <v>15</v>
      </c>
      <c r="G231" s="67">
        <v>15</v>
      </c>
      <c r="H231" s="67">
        <v>14.67</v>
      </c>
      <c r="I231" s="67">
        <v>14.67</v>
      </c>
      <c r="J231" s="67">
        <v>17.670000000000002</v>
      </c>
      <c r="K231" s="67">
        <v>17.329999999999998</v>
      </c>
      <c r="L231" s="67">
        <v>17</v>
      </c>
      <c r="M231" s="67">
        <v>17</v>
      </c>
      <c r="N231" s="67">
        <v>17.329999999999998</v>
      </c>
      <c r="O231" s="67">
        <v>17</v>
      </c>
      <c r="P231" s="67">
        <v>17.329999999999998</v>
      </c>
      <c r="Q231" s="67">
        <v>17.329999999999998</v>
      </c>
      <c r="R231" s="67">
        <v>10</v>
      </c>
      <c r="S231" s="67">
        <v>9</v>
      </c>
      <c r="T231" s="67">
        <v>8.67</v>
      </c>
      <c r="U231" s="67">
        <v>8.67</v>
      </c>
      <c r="V231" s="67">
        <v>8.67</v>
      </c>
      <c r="W231" s="67">
        <v>8.33</v>
      </c>
      <c r="X231" s="67">
        <v>7.33</v>
      </c>
      <c r="Y231" s="67">
        <v>7.67</v>
      </c>
      <c r="Z231" s="67">
        <v>8</v>
      </c>
      <c r="AA231" s="67">
        <v>8.33</v>
      </c>
      <c r="AB231" s="67">
        <v>8.67</v>
      </c>
      <c r="AC231" s="67">
        <v>9</v>
      </c>
      <c r="AD231" s="67">
        <v>9.33</v>
      </c>
      <c r="AE231" s="67">
        <v>9.67</v>
      </c>
      <c r="AF231" s="67">
        <v>18.329999999999998</v>
      </c>
      <c r="AG231" s="67">
        <v>18.670000000000002</v>
      </c>
      <c r="AH231" s="67">
        <v>16.670000000000002</v>
      </c>
      <c r="AI231" s="67">
        <v>16.670000000000002</v>
      </c>
      <c r="AJ231" s="67">
        <v>12.33</v>
      </c>
      <c r="AK231" s="67">
        <v>12.67</v>
      </c>
      <c r="AL231" s="67">
        <v>12</v>
      </c>
      <c r="AM231" s="67">
        <v>12.33</v>
      </c>
      <c r="AN231" s="67">
        <v>12</v>
      </c>
      <c r="AO231" s="67">
        <v>11.67</v>
      </c>
      <c r="AP231" s="67">
        <v>12</v>
      </c>
      <c r="AQ231" s="67">
        <v>12</v>
      </c>
      <c r="AR231" s="67">
        <v>12</v>
      </c>
      <c r="AS231" s="67">
        <v>12.67</v>
      </c>
      <c r="AT231" s="67">
        <v>8.67</v>
      </c>
      <c r="AU231" s="67">
        <v>8.67</v>
      </c>
      <c r="AV231" s="67">
        <v>8.67</v>
      </c>
      <c r="AW231" s="67">
        <v>9.33</v>
      </c>
      <c r="AX231" s="67">
        <v>10</v>
      </c>
      <c r="AY231" s="67">
        <v>10</v>
      </c>
      <c r="AZ231" s="67">
        <v>15</v>
      </c>
      <c r="BA231" s="67">
        <v>15.33</v>
      </c>
      <c r="BB231" s="67">
        <v>15.33</v>
      </c>
      <c r="BC231" s="67">
        <v>15.33</v>
      </c>
      <c r="BD231" s="67">
        <v>15.67</v>
      </c>
      <c r="BE231" s="67">
        <v>15.67</v>
      </c>
      <c r="BF231" s="67">
        <v>16</v>
      </c>
      <c r="BG231" s="67">
        <v>16</v>
      </c>
      <c r="BH231" s="67">
        <v>16.329999999999998</v>
      </c>
      <c r="BI231" s="67">
        <v>16.329999999999998</v>
      </c>
      <c r="BJ231" s="67">
        <v>16.670000000000002</v>
      </c>
      <c r="BK231" s="67">
        <v>17.670000000000002</v>
      </c>
      <c r="BL231" s="67">
        <v>18.670000000000002</v>
      </c>
      <c r="BM231" s="67">
        <v>19.329999999999998</v>
      </c>
      <c r="BN231" s="67">
        <v>21</v>
      </c>
      <c r="BO231" s="67">
        <v>22</v>
      </c>
      <c r="BP231" s="67">
        <v>22.33</v>
      </c>
      <c r="BQ231" s="67">
        <v>22.33</v>
      </c>
      <c r="BR231" s="67">
        <v>22</v>
      </c>
      <c r="BS231" s="67">
        <v>23.33</v>
      </c>
      <c r="BT231" s="67">
        <v>21</v>
      </c>
      <c r="BU231" s="67">
        <v>22</v>
      </c>
      <c r="BV231" s="67">
        <v>21.67</v>
      </c>
      <c r="BW231" s="67">
        <v>21.67</v>
      </c>
      <c r="BX231" s="67">
        <v>21.67</v>
      </c>
      <c r="BY231" s="67">
        <v>20.67</v>
      </c>
      <c r="BZ231" s="67">
        <v>19.670000000000002</v>
      </c>
      <c r="CA231" s="67">
        <v>18.670000000000002</v>
      </c>
      <c r="CB231" s="67">
        <v>21.67</v>
      </c>
      <c r="CC231" s="67">
        <v>21.33</v>
      </c>
      <c r="CD231" s="67">
        <v>21</v>
      </c>
      <c r="CE231" s="67">
        <v>20.67</v>
      </c>
      <c r="CF231" s="67">
        <v>11.67</v>
      </c>
      <c r="CG231" s="67">
        <v>11.67</v>
      </c>
      <c r="CH231" s="67">
        <v>11</v>
      </c>
      <c r="CI231" s="67">
        <v>10.67</v>
      </c>
      <c r="CJ231" s="67">
        <v>10.33</v>
      </c>
      <c r="CK231" s="67">
        <v>10</v>
      </c>
      <c r="CL231" s="67">
        <v>16.670000000000002</v>
      </c>
      <c r="CM231" s="67">
        <v>16.329999999999998</v>
      </c>
      <c r="CN231" s="67">
        <v>15</v>
      </c>
      <c r="CO231" s="67">
        <v>14</v>
      </c>
      <c r="CP231" s="67">
        <v>12.67</v>
      </c>
      <c r="CQ231" s="67">
        <v>12</v>
      </c>
      <c r="CR231" s="67">
        <v>11.67</v>
      </c>
      <c r="CS231" s="67">
        <v>10.67</v>
      </c>
    </row>
    <row r="232" spans="1:97">
      <c r="A232" s="66">
        <v>44792</v>
      </c>
      <c r="B232" s="67">
        <v>12</v>
      </c>
      <c r="C232" s="67">
        <v>12.33</v>
      </c>
      <c r="D232" s="67">
        <v>12</v>
      </c>
      <c r="E232" s="67">
        <v>12</v>
      </c>
      <c r="F232" s="67">
        <v>12.33</v>
      </c>
      <c r="G232" s="67">
        <v>12.67</v>
      </c>
      <c r="H232" s="67">
        <v>12.67</v>
      </c>
      <c r="I232" s="67">
        <v>12.67</v>
      </c>
      <c r="J232" s="67">
        <v>15.67</v>
      </c>
      <c r="K232" s="67">
        <v>15.33</v>
      </c>
      <c r="L232" s="67">
        <v>15.33</v>
      </c>
      <c r="M232" s="67">
        <v>15.67</v>
      </c>
      <c r="N232" s="67">
        <v>15.33</v>
      </c>
      <c r="O232" s="67">
        <v>15.33</v>
      </c>
      <c r="P232" s="67">
        <v>15.33</v>
      </c>
      <c r="Q232" s="67">
        <v>16</v>
      </c>
      <c r="R232" s="67">
        <v>15.67</v>
      </c>
      <c r="S232" s="67">
        <v>14.33</v>
      </c>
      <c r="T232" s="67">
        <v>13.67</v>
      </c>
      <c r="U232" s="67">
        <v>13.67</v>
      </c>
      <c r="V232" s="67">
        <v>15</v>
      </c>
      <c r="W232" s="67">
        <v>14.67</v>
      </c>
      <c r="X232" s="67">
        <v>14.33</v>
      </c>
      <c r="Y232" s="67">
        <v>14</v>
      </c>
      <c r="Z232" s="67">
        <v>13.33</v>
      </c>
      <c r="AA232" s="67">
        <v>13.67</v>
      </c>
      <c r="AB232" s="67">
        <v>15.33</v>
      </c>
      <c r="AC232" s="67">
        <v>16.670000000000002</v>
      </c>
      <c r="AD232" s="67">
        <v>17.329999999999998</v>
      </c>
      <c r="AE232" s="67">
        <v>18.329999999999998</v>
      </c>
      <c r="AF232" s="67">
        <v>19.329999999999998</v>
      </c>
      <c r="AG232" s="67">
        <v>13.67</v>
      </c>
      <c r="AH232" s="67">
        <v>13.67</v>
      </c>
      <c r="AI232" s="67">
        <v>13.67</v>
      </c>
      <c r="AJ232" s="67">
        <v>10</v>
      </c>
      <c r="AK232" s="67">
        <v>10.33</v>
      </c>
      <c r="AL232" s="67">
        <v>10.67</v>
      </c>
      <c r="AM232" s="67">
        <v>11</v>
      </c>
      <c r="AN232" s="67">
        <v>11.33</v>
      </c>
      <c r="AO232" s="67">
        <v>11.67</v>
      </c>
      <c r="AP232" s="67">
        <v>12</v>
      </c>
      <c r="AQ232" s="67">
        <v>12.33</v>
      </c>
      <c r="AR232" s="67">
        <v>12.67</v>
      </c>
      <c r="AS232" s="67">
        <v>13</v>
      </c>
      <c r="AT232" s="67">
        <v>14.33</v>
      </c>
      <c r="AU232" s="67">
        <v>14</v>
      </c>
      <c r="AV232" s="67">
        <v>14.33</v>
      </c>
      <c r="AW232" s="67">
        <v>14.67</v>
      </c>
      <c r="AX232" s="67">
        <v>15</v>
      </c>
      <c r="AY232" s="67">
        <v>15.33</v>
      </c>
      <c r="AZ232" s="67">
        <v>11.67</v>
      </c>
      <c r="BA232" s="67">
        <v>12</v>
      </c>
      <c r="BB232" s="67">
        <v>12</v>
      </c>
      <c r="BC232" s="67">
        <v>12.33</v>
      </c>
      <c r="BD232" s="67">
        <v>12.67</v>
      </c>
      <c r="BE232" s="67">
        <v>13.33</v>
      </c>
      <c r="BF232" s="67">
        <v>14</v>
      </c>
      <c r="BG232" s="67">
        <v>14.33</v>
      </c>
      <c r="BH232" s="67">
        <v>14.67</v>
      </c>
      <c r="BI232" s="67">
        <v>15</v>
      </c>
      <c r="BJ232" s="67">
        <v>15.33</v>
      </c>
      <c r="BK232" s="67">
        <v>16</v>
      </c>
      <c r="BL232" s="67">
        <v>17.329999999999998</v>
      </c>
      <c r="BM232" s="67">
        <v>17.670000000000002</v>
      </c>
      <c r="BN232" s="67">
        <v>18</v>
      </c>
      <c r="BO232" s="67">
        <v>18.329999999999998</v>
      </c>
      <c r="BP232" s="67">
        <v>15</v>
      </c>
      <c r="BQ232" s="67">
        <v>15</v>
      </c>
      <c r="BR232" s="67">
        <v>15</v>
      </c>
      <c r="BS232" s="67">
        <v>15.33</v>
      </c>
      <c r="BT232" s="67">
        <v>15.33</v>
      </c>
      <c r="BU232" s="67">
        <v>15.33</v>
      </c>
      <c r="BV232" s="67">
        <v>18.670000000000002</v>
      </c>
      <c r="BW232" s="67">
        <v>18.670000000000002</v>
      </c>
      <c r="BX232" s="67">
        <v>18.329999999999998</v>
      </c>
      <c r="BY232" s="67">
        <v>17.670000000000002</v>
      </c>
      <c r="BZ232" s="67">
        <v>17</v>
      </c>
      <c r="CA232" s="67">
        <v>16.329999999999998</v>
      </c>
      <c r="CB232" s="67">
        <v>15.67</v>
      </c>
      <c r="CC232" s="67">
        <v>14.67</v>
      </c>
      <c r="CD232" s="67">
        <v>13.67</v>
      </c>
      <c r="CE232" s="67">
        <v>13.33</v>
      </c>
      <c r="CF232" s="67">
        <v>12.67</v>
      </c>
      <c r="CG232" s="67">
        <v>12.33</v>
      </c>
      <c r="CH232" s="67">
        <v>17.670000000000002</v>
      </c>
      <c r="CI232" s="67">
        <v>17</v>
      </c>
      <c r="CJ232" s="67">
        <v>16.670000000000002</v>
      </c>
      <c r="CK232" s="67">
        <v>16.329999999999998</v>
      </c>
      <c r="CL232" s="67">
        <v>15.67</v>
      </c>
      <c r="CM232" s="67">
        <v>15.33</v>
      </c>
      <c r="CN232" s="67">
        <v>15.33</v>
      </c>
      <c r="CO232" s="67">
        <v>15</v>
      </c>
      <c r="CP232" s="67">
        <v>10</v>
      </c>
      <c r="CQ232" s="67">
        <v>9.33</v>
      </c>
      <c r="CR232" s="67">
        <v>9.33</v>
      </c>
      <c r="CS232" s="67">
        <v>9.33</v>
      </c>
    </row>
    <row r="233" spans="1:97">
      <c r="A233" s="66">
        <v>44793</v>
      </c>
      <c r="B233" s="67">
        <v>8.67</v>
      </c>
      <c r="C233" s="67">
        <v>8.67</v>
      </c>
      <c r="D233" s="67">
        <v>8.33</v>
      </c>
      <c r="E233" s="67">
        <v>8.33</v>
      </c>
      <c r="F233" s="67">
        <v>8.33</v>
      </c>
      <c r="G233" s="67">
        <v>8.33</v>
      </c>
      <c r="H233" s="67">
        <v>14.33</v>
      </c>
      <c r="I233" s="67">
        <v>14.33</v>
      </c>
      <c r="J233" s="67">
        <v>14</v>
      </c>
      <c r="K233" s="67">
        <v>14</v>
      </c>
      <c r="L233" s="67">
        <v>13.67</v>
      </c>
      <c r="M233" s="67">
        <v>13</v>
      </c>
      <c r="N233" s="67">
        <v>12</v>
      </c>
      <c r="O233" s="67">
        <v>11.33</v>
      </c>
      <c r="P233" s="67">
        <v>11</v>
      </c>
      <c r="Q233" s="67">
        <v>11</v>
      </c>
      <c r="R233" s="67">
        <v>8</v>
      </c>
      <c r="S233" s="67">
        <v>7.67</v>
      </c>
      <c r="T233" s="67">
        <v>7</v>
      </c>
      <c r="U233" s="67">
        <v>7</v>
      </c>
      <c r="V233" s="67">
        <v>7</v>
      </c>
      <c r="W233" s="67">
        <v>7</v>
      </c>
      <c r="X233" s="67">
        <v>7</v>
      </c>
      <c r="Y233" s="67">
        <v>7</v>
      </c>
      <c r="Z233" s="67">
        <v>7</v>
      </c>
      <c r="AA233" s="67">
        <v>7</v>
      </c>
      <c r="AB233" s="67">
        <v>7</v>
      </c>
      <c r="AC233" s="67">
        <v>7</v>
      </c>
      <c r="AD233" s="67">
        <v>7</v>
      </c>
      <c r="AE233" s="67">
        <v>7</v>
      </c>
      <c r="AF233" s="67">
        <v>7</v>
      </c>
      <c r="AG233" s="67">
        <v>7</v>
      </c>
      <c r="AH233" s="67">
        <v>7</v>
      </c>
      <c r="AI233" s="67">
        <v>7</v>
      </c>
      <c r="AJ233" s="67">
        <v>7</v>
      </c>
      <c r="AK233" s="67">
        <v>7</v>
      </c>
      <c r="AL233" s="67">
        <v>7</v>
      </c>
      <c r="AM233" s="67">
        <v>7</v>
      </c>
      <c r="AN233" s="67">
        <v>7</v>
      </c>
      <c r="AO233" s="67">
        <v>7</v>
      </c>
      <c r="AP233" s="67">
        <v>10.67</v>
      </c>
      <c r="AQ233" s="67">
        <v>11.33</v>
      </c>
      <c r="AR233" s="67">
        <v>11.67</v>
      </c>
      <c r="AS233" s="67">
        <v>12.33</v>
      </c>
      <c r="AT233" s="67">
        <v>8.67</v>
      </c>
      <c r="AU233" s="67">
        <v>8.67</v>
      </c>
      <c r="AV233" s="67">
        <v>9.33</v>
      </c>
      <c r="AW233" s="67">
        <v>9.33</v>
      </c>
      <c r="AX233" s="67">
        <v>9.33</v>
      </c>
      <c r="AY233" s="67">
        <v>9.33</v>
      </c>
      <c r="AZ233" s="67">
        <v>12.67</v>
      </c>
      <c r="BA233" s="67">
        <v>12.67</v>
      </c>
      <c r="BB233" s="67">
        <v>13.33</v>
      </c>
      <c r="BC233" s="67">
        <v>13.33</v>
      </c>
      <c r="BD233" s="67">
        <v>14</v>
      </c>
      <c r="BE233" s="67">
        <v>14</v>
      </c>
      <c r="BF233" s="67">
        <v>12.67</v>
      </c>
      <c r="BG233" s="67">
        <v>12.67</v>
      </c>
      <c r="BH233" s="67">
        <v>16.670000000000002</v>
      </c>
      <c r="BI233" s="67">
        <v>17.329999999999998</v>
      </c>
      <c r="BJ233" s="67">
        <v>17.329999999999998</v>
      </c>
      <c r="BK233" s="67">
        <v>18</v>
      </c>
      <c r="BL233" s="67">
        <v>18</v>
      </c>
      <c r="BM233" s="67">
        <v>18.670000000000002</v>
      </c>
      <c r="BN233" s="67">
        <v>24</v>
      </c>
      <c r="BO233" s="67">
        <v>23.77</v>
      </c>
      <c r="BP233" s="67">
        <v>23.54</v>
      </c>
      <c r="BQ233" s="67">
        <v>23.34</v>
      </c>
      <c r="BR233" s="67">
        <v>23.03</v>
      </c>
      <c r="BS233" s="67">
        <v>22.73</v>
      </c>
      <c r="BT233" s="67">
        <v>17.7</v>
      </c>
      <c r="BU233" s="67">
        <v>17.46</v>
      </c>
      <c r="BV233" s="67">
        <v>17.37</v>
      </c>
      <c r="BW233" s="67">
        <v>16.23</v>
      </c>
      <c r="BX233" s="67">
        <v>15.47</v>
      </c>
      <c r="BY233" s="67">
        <v>14.91</v>
      </c>
      <c r="BZ233" s="67">
        <v>17.329999999999998</v>
      </c>
      <c r="CA233" s="67">
        <v>16.670000000000002</v>
      </c>
      <c r="CB233" s="67">
        <v>13.36</v>
      </c>
      <c r="CC233" s="67">
        <v>12.5</v>
      </c>
      <c r="CD233" s="67">
        <v>10.96</v>
      </c>
      <c r="CE233" s="67">
        <v>10.63</v>
      </c>
      <c r="CF233" s="67">
        <v>10.08</v>
      </c>
      <c r="CG233" s="67">
        <v>9.67</v>
      </c>
      <c r="CH233" s="67">
        <v>9.33</v>
      </c>
      <c r="CI233" s="67">
        <v>9</v>
      </c>
      <c r="CJ233" s="67">
        <v>8.67</v>
      </c>
      <c r="CK233" s="67">
        <v>8.33</v>
      </c>
      <c r="CL233" s="67">
        <v>8.33</v>
      </c>
      <c r="CM233" s="67">
        <v>8.33</v>
      </c>
      <c r="CN233" s="67">
        <v>8.33</v>
      </c>
      <c r="CO233" s="67">
        <v>8.33</v>
      </c>
      <c r="CP233" s="67">
        <v>8.57</v>
      </c>
      <c r="CQ233" s="67">
        <v>8.57</v>
      </c>
      <c r="CR233" s="67">
        <v>8.57</v>
      </c>
      <c r="CS233" s="67">
        <v>8.57</v>
      </c>
    </row>
    <row r="234" spans="1:97">
      <c r="A234" s="66">
        <v>44794</v>
      </c>
      <c r="B234" s="67">
        <v>10</v>
      </c>
      <c r="C234" s="67">
        <v>10</v>
      </c>
      <c r="D234" s="67">
        <v>10</v>
      </c>
      <c r="E234" s="67">
        <v>10</v>
      </c>
      <c r="F234" s="67">
        <v>10</v>
      </c>
      <c r="G234" s="67">
        <v>10</v>
      </c>
      <c r="H234" s="67">
        <v>9.67</v>
      </c>
      <c r="I234" s="67">
        <v>9.33</v>
      </c>
      <c r="J234" s="67">
        <v>8.67</v>
      </c>
      <c r="K234" s="67">
        <v>8.33</v>
      </c>
      <c r="L234" s="67">
        <v>8.33</v>
      </c>
      <c r="M234" s="67">
        <v>8.33</v>
      </c>
      <c r="N234" s="67">
        <v>8.33</v>
      </c>
      <c r="O234" s="67">
        <v>8.33</v>
      </c>
      <c r="P234" s="67">
        <v>8.33</v>
      </c>
      <c r="Q234" s="67">
        <v>8.33</v>
      </c>
      <c r="R234" s="67">
        <v>8.33</v>
      </c>
      <c r="S234" s="67">
        <v>8.33</v>
      </c>
      <c r="T234" s="67">
        <v>8.33</v>
      </c>
      <c r="U234" s="67">
        <v>8.33</v>
      </c>
      <c r="V234" s="67">
        <v>11.67</v>
      </c>
      <c r="W234" s="67">
        <v>12.33</v>
      </c>
      <c r="X234" s="67">
        <v>12.33</v>
      </c>
      <c r="Y234" s="67">
        <v>13</v>
      </c>
      <c r="Z234" s="67">
        <v>13.33</v>
      </c>
      <c r="AA234" s="67">
        <v>13.33</v>
      </c>
      <c r="AB234" s="67">
        <v>13</v>
      </c>
      <c r="AC234" s="67">
        <v>12.33</v>
      </c>
      <c r="AD234" s="67">
        <v>11.67</v>
      </c>
      <c r="AE234" s="67">
        <v>11.33</v>
      </c>
      <c r="AF234" s="67">
        <v>11</v>
      </c>
      <c r="AG234" s="67">
        <v>10.33</v>
      </c>
      <c r="AH234" s="67">
        <v>10</v>
      </c>
      <c r="AI234" s="67">
        <v>10</v>
      </c>
      <c r="AJ234" s="67">
        <v>10</v>
      </c>
      <c r="AK234" s="67">
        <v>10</v>
      </c>
      <c r="AL234" s="67">
        <v>10</v>
      </c>
      <c r="AM234" s="67">
        <v>10.33</v>
      </c>
      <c r="AN234" s="67">
        <v>10.33</v>
      </c>
      <c r="AO234" s="67">
        <v>10.33</v>
      </c>
      <c r="AP234" s="67">
        <v>10.33</v>
      </c>
      <c r="AQ234" s="67">
        <v>10.33</v>
      </c>
      <c r="AR234" s="67">
        <v>10.33</v>
      </c>
      <c r="AS234" s="67">
        <v>10.33</v>
      </c>
      <c r="AT234" s="67">
        <v>10.67</v>
      </c>
      <c r="AU234" s="67">
        <v>11.33</v>
      </c>
      <c r="AV234" s="67">
        <v>11.67</v>
      </c>
      <c r="AW234" s="67">
        <v>12.33</v>
      </c>
      <c r="AX234" s="67">
        <v>9.67</v>
      </c>
      <c r="AY234" s="67">
        <v>10.67</v>
      </c>
      <c r="AZ234" s="67">
        <v>11.67</v>
      </c>
      <c r="BA234" s="67">
        <v>12.67</v>
      </c>
      <c r="BB234" s="67">
        <v>15.33</v>
      </c>
      <c r="BC234" s="67">
        <v>15.33</v>
      </c>
      <c r="BD234" s="67">
        <v>15.67</v>
      </c>
      <c r="BE234" s="67">
        <v>15.67</v>
      </c>
      <c r="BF234" s="67">
        <v>15.67</v>
      </c>
      <c r="BG234" s="67">
        <v>16</v>
      </c>
      <c r="BH234" s="67">
        <v>16.329999999999998</v>
      </c>
      <c r="BI234" s="67">
        <v>16.670000000000002</v>
      </c>
      <c r="BJ234" s="67">
        <v>17</v>
      </c>
      <c r="BK234" s="67">
        <v>17.329999999999998</v>
      </c>
      <c r="BL234" s="67">
        <v>16.670000000000002</v>
      </c>
      <c r="BM234" s="67">
        <v>16.670000000000002</v>
      </c>
      <c r="BN234" s="67">
        <v>14.67</v>
      </c>
      <c r="BO234" s="67">
        <v>14.67</v>
      </c>
      <c r="BP234" s="67">
        <v>14.67</v>
      </c>
      <c r="BQ234" s="67">
        <v>14.67</v>
      </c>
      <c r="BR234" s="67">
        <v>15</v>
      </c>
      <c r="BS234" s="67">
        <v>15</v>
      </c>
      <c r="BT234" s="67">
        <v>18.329999999999998</v>
      </c>
      <c r="BU234" s="67">
        <v>17.670000000000002</v>
      </c>
      <c r="BV234" s="67">
        <v>17.329999999999998</v>
      </c>
      <c r="BW234" s="67">
        <v>17</v>
      </c>
      <c r="BX234" s="67">
        <v>16.670000000000002</v>
      </c>
      <c r="BY234" s="67">
        <v>16.329999999999998</v>
      </c>
      <c r="BZ234" s="67">
        <v>15.67</v>
      </c>
      <c r="CA234" s="67">
        <v>15.33</v>
      </c>
      <c r="CB234" s="67">
        <v>14.67</v>
      </c>
      <c r="CC234" s="67">
        <v>14</v>
      </c>
      <c r="CD234" s="67">
        <v>13.67</v>
      </c>
      <c r="CE234" s="67">
        <v>13.33</v>
      </c>
      <c r="CF234" s="67">
        <v>12</v>
      </c>
      <c r="CG234" s="67">
        <v>11.67</v>
      </c>
      <c r="CH234" s="67">
        <v>11</v>
      </c>
      <c r="CI234" s="67">
        <v>10.67</v>
      </c>
      <c r="CJ234" s="67">
        <v>10</v>
      </c>
      <c r="CK234" s="67">
        <v>9.67</v>
      </c>
      <c r="CL234" s="67">
        <v>12</v>
      </c>
      <c r="CM234" s="67">
        <v>11.67</v>
      </c>
      <c r="CN234" s="67">
        <v>11.67</v>
      </c>
      <c r="CO234" s="67">
        <v>11.33</v>
      </c>
      <c r="CP234" s="67">
        <v>10.67</v>
      </c>
      <c r="CQ234" s="67">
        <v>10</v>
      </c>
      <c r="CR234" s="67">
        <v>9.33</v>
      </c>
      <c r="CS234" s="67">
        <v>9</v>
      </c>
    </row>
    <row r="235" spans="1:97">
      <c r="A235" s="66">
        <v>44795</v>
      </c>
      <c r="B235" s="67">
        <v>12.67</v>
      </c>
      <c r="C235" s="67">
        <v>12.67</v>
      </c>
      <c r="D235" s="67">
        <v>12.67</v>
      </c>
      <c r="E235" s="67">
        <v>12.67</v>
      </c>
      <c r="F235" s="67">
        <v>12.33</v>
      </c>
      <c r="G235" s="67">
        <v>12.33</v>
      </c>
      <c r="H235" s="67">
        <v>12.33</v>
      </c>
      <c r="I235" s="67">
        <v>12.33</v>
      </c>
      <c r="J235" s="67">
        <v>12</v>
      </c>
      <c r="K235" s="67">
        <v>11.67</v>
      </c>
      <c r="L235" s="67">
        <v>12</v>
      </c>
      <c r="M235" s="67">
        <v>11.67</v>
      </c>
      <c r="N235" s="67">
        <v>11.33</v>
      </c>
      <c r="O235" s="67">
        <v>11</v>
      </c>
      <c r="P235" s="67">
        <v>10.67</v>
      </c>
      <c r="Q235" s="67">
        <v>10.33</v>
      </c>
      <c r="R235" s="67">
        <v>10</v>
      </c>
      <c r="S235" s="67">
        <v>9.67</v>
      </c>
      <c r="T235" s="67">
        <v>9.33</v>
      </c>
      <c r="U235" s="67">
        <v>9</v>
      </c>
      <c r="V235" s="67">
        <v>7.67</v>
      </c>
      <c r="W235" s="67">
        <v>8</v>
      </c>
      <c r="X235" s="67">
        <v>9.33</v>
      </c>
      <c r="Y235" s="67">
        <v>9.33</v>
      </c>
      <c r="Z235" s="67">
        <v>7</v>
      </c>
      <c r="AA235" s="67">
        <v>7</v>
      </c>
      <c r="AB235" s="67">
        <v>7</v>
      </c>
      <c r="AC235" s="67">
        <v>7</v>
      </c>
      <c r="AD235" s="67">
        <v>7</v>
      </c>
      <c r="AE235" s="67">
        <v>7</v>
      </c>
      <c r="AF235" s="67">
        <v>7</v>
      </c>
      <c r="AG235" s="67">
        <v>7</v>
      </c>
      <c r="AH235" s="67">
        <v>7</v>
      </c>
      <c r="AI235" s="67">
        <v>7</v>
      </c>
      <c r="AJ235" s="67">
        <v>7</v>
      </c>
      <c r="AK235" s="67">
        <v>7</v>
      </c>
      <c r="AL235" s="67">
        <v>8.67</v>
      </c>
      <c r="AM235" s="67">
        <v>8.67</v>
      </c>
      <c r="AN235" s="67">
        <v>8.67</v>
      </c>
      <c r="AO235" s="67">
        <v>8.67</v>
      </c>
      <c r="AP235" s="67">
        <v>8.67</v>
      </c>
      <c r="AQ235" s="67">
        <v>8.67</v>
      </c>
      <c r="AR235" s="67">
        <v>8.67</v>
      </c>
      <c r="AS235" s="67">
        <v>8.67</v>
      </c>
      <c r="AT235" s="67">
        <v>8.67</v>
      </c>
      <c r="AU235" s="67">
        <v>8.67</v>
      </c>
      <c r="AV235" s="67">
        <v>8.67</v>
      </c>
      <c r="AW235" s="67">
        <v>8.67</v>
      </c>
      <c r="AX235" s="67">
        <v>9</v>
      </c>
      <c r="AY235" s="67">
        <v>9</v>
      </c>
      <c r="AZ235" s="67">
        <v>9</v>
      </c>
      <c r="BA235" s="67">
        <v>8.67</v>
      </c>
      <c r="BB235" s="67">
        <v>8.67</v>
      </c>
      <c r="BC235" s="67">
        <v>8.67</v>
      </c>
      <c r="BD235" s="67">
        <v>8.67</v>
      </c>
      <c r="BE235" s="67">
        <v>8.67</v>
      </c>
      <c r="BF235" s="67">
        <v>8.67</v>
      </c>
      <c r="BG235" s="67">
        <v>8.33</v>
      </c>
      <c r="BH235" s="67">
        <v>14</v>
      </c>
      <c r="BI235" s="67">
        <v>14.33</v>
      </c>
      <c r="BJ235" s="67">
        <v>14.67</v>
      </c>
      <c r="BK235" s="67">
        <v>15</v>
      </c>
      <c r="BL235" s="67">
        <v>15</v>
      </c>
      <c r="BM235" s="67">
        <v>15</v>
      </c>
      <c r="BN235" s="67">
        <v>15</v>
      </c>
      <c r="BO235" s="67">
        <v>15.33</v>
      </c>
      <c r="BP235" s="67">
        <v>15.33</v>
      </c>
      <c r="BQ235" s="67">
        <v>15.33</v>
      </c>
      <c r="BR235" s="67">
        <v>15</v>
      </c>
      <c r="BS235" s="67">
        <v>15</v>
      </c>
      <c r="BT235" s="67">
        <v>15.33</v>
      </c>
      <c r="BU235" s="67">
        <v>15</v>
      </c>
      <c r="BV235" s="67">
        <v>16.670000000000002</v>
      </c>
      <c r="BW235" s="67">
        <v>16.329999999999998</v>
      </c>
      <c r="BX235" s="67">
        <v>16</v>
      </c>
      <c r="BY235" s="67">
        <v>16</v>
      </c>
      <c r="BZ235" s="67">
        <v>16</v>
      </c>
      <c r="CA235" s="67">
        <v>16</v>
      </c>
      <c r="CB235" s="67">
        <v>15.67</v>
      </c>
      <c r="CC235" s="67">
        <v>15.33</v>
      </c>
      <c r="CD235" s="67">
        <v>12</v>
      </c>
      <c r="CE235" s="67">
        <v>11.67</v>
      </c>
      <c r="CF235" s="67">
        <v>11.67</v>
      </c>
      <c r="CG235" s="67">
        <v>11</v>
      </c>
      <c r="CH235" s="67">
        <v>10.67</v>
      </c>
      <c r="CI235" s="67">
        <v>10.33</v>
      </c>
      <c r="CJ235" s="67">
        <v>10</v>
      </c>
      <c r="CK235" s="67">
        <v>9.33</v>
      </c>
      <c r="CL235" s="67">
        <v>9</v>
      </c>
      <c r="CM235" s="67">
        <v>9</v>
      </c>
      <c r="CN235" s="67">
        <v>9</v>
      </c>
      <c r="CO235" s="67">
        <v>9</v>
      </c>
      <c r="CP235" s="67">
        <v>9</v>
      </c>
      <c r="CQ235" s="67">
        <v>9</v>
      </c>
      <c r="CR235" s="67">
        <v>9</v>
      </c>
      <c r="CS235" s="67">
        <v>9</v>
      </c>
    </row>
    <row r="236" spans="1:97">
      <c r="A236" s="66">
        <v>44796</v>
      </c>
      <c r="B236" s="67">
        <v>11.67</v>
      </c>
      <c r="C236" s="67">
        <v>11.67</v>
      </c>
      <c r="D236" s="67">
        <v>11.33</v>
      </c>
      <c r="E236" s="67">
        <v>11</v>
      </c>
      <c r="F236" s="67">
        <v>10.67</v>
      </c>
      <c r="G236" s="67">
        <v>10.33</v>
      </c>
      <c r="H236" s="67">
        <v>10.33</v>
      </c>
      <c r="I236" s="67">
        <v>10</v>
      </c>
      <c r="J236" s="67">
        <v>10.33</v>
      </c>
      <c r="K236" s="67">
        <v>10.33</v>
      </c>
      <c r="L236" s="67">
        <v>10</v>
      </c>
      <c r="M236" s="67">
        <v>10</v>
      </c>
      <c r="N236" s="67">
        <v>10</v>
      </c>
      <c r="O236" s="67">
        <v>10</v>
      </c>
      <c r="P236" s="67">
        <v>10</v>
      </c>
      <c r="Q236" s="67">
        <v>10</v>
      </c>
      <c r="R236" s="67">
        <v>8.33</v>
      </c>
      <c r="S236" s="67">
        <v>8.33</v>
      </c>
      <c r="T236" s="67">
        <v>8.33</v>
      </c>
      <c r="U236" s="67">
        <v>8.33</v>
      </c>
      <c r="V236" s="67">
        <v>8.33</v>
      </c>
      <c r="W236" s="67">
        <v>8.33</v>
      </c>
      <c r="X236" s="67">
        <v>8.67</v>
      </c>
      <c r="Y236" s="67">
        <v>8.67</v>
      </c>
      <c r="Z236" s="67">
        <v>9</v>
      </c>
      <c r="AA236" s="67">
        <v>9</v>
      </c>
      <c r="AB236" s="67">
        <v>8.67</v>
      </c>
      <c r="AC236" s="67">
        <v>8</v>
      </c>
      <c r="AD236" s="67">
        <v>8.67</v>
      </c>
      <c r="AE236" s="67">
        <v>9</v>
      </c>
      <c r="AF236" s="67">
        <v>9.67</v>
      </c>
      <c r="AG236" s="67">
        <v>10.33</v>
      </c>
      <c r="AH236" s="67">
        <v>8</v>
      </c>
      <c r="AI236" s="67">
        <v>7.33</v>
      </c>
      <c r="AJ236" s="67">
        <v>7</v>
      </c>
      <c r="AK236" s="67">
        <v>6.33</v>
      </c>
      <c r="AL236" s="67">
        <v>6</v>
      </c>
      <c r="AM236" s="67">
        <v>5.33</v>
      </c>
      <c r="AN236" s="67">
        <v>5</v>
      </c>
      <c r="AO236" s="67">
        <v>4.67</v>
      </c>
      <c r="AP236" s="67">
        <v>5.67</v>
      </c>
      <c r="AQ236" s="67">
        <v>5.67</v>
      </c>
      <c r="AR236" s="67">
        <v>5.67</v>
      </c>
      <c r="AS236" s="67">
        <v>5.67</v>
      </c>
      <c r="AT236" s="67">
        <v>6.67</v>
      </c>
      <c r="AU236" s="67">
        <v>8</v>
      </c>
      <c r="AV236" s="67">
        <v>7.33</v>
      </c>
      <c r="AW236" s="67">
        <v>7.33</v>
      </c>
      <c r="AX236" s="67">
        <v>7.33</v>
      </c>
      <c r="AY236" s="67">
        <v>7.33</v>
      </c>
      <c r="AZ236" s="67">
        <v>7.33</v>
      </c>
      <c r="BA236" s="67">
        <v>7.33</v>
      </c>
      <c r="BB236" s="67">
        <v>7.33</v>
      </c>
      <c r="BC236" s="67">
        <v>7.67</v>
      </c>
      <c r="BD236" s="67">
        <v>8</v>
      </c>
      <c r="BE236" s="67">
        <v>8.33</v>
      </c>
      <c r="BF236" s="67">
        <v>11</v>
      </c>
      <c r="BG236" s="67">
        <v>11.33</v>
      </c>
      <c r="BH236" s="67">
        <v>11.67</v>
      </c>
      <c r="BI236" s="67">
        <v>12</v>
      </c>
      <c r="BJ236" s="67">
        <v>12.67</v>
      </c>
      <c r="BK236" s="67">
        <v>13.67</v>
      </c>
      <c r="BL236" s="67">
        <v>14.33</v>
      </c>
      <c r="BM236" s="67">
        <v>14.67</v>
      </c>
      <c r="BN236" s="67">
        <v>15</v>
      </c>
      <c r="BO236" s="67">
        <v>15.33</v>
      </c>
      <c r="BP236" s="67">
        <v>15.67</v>
      </c>
      <c r="BQ236" s="67">
        <v>16.329999999999998</v>
      </c>
      <c r="BR236" s="67">
        <v>16.670000000000002</v>
      </c>
      <c r="BS236" s="67">
        <v>16</v>
      </c>
      <c r="BT236" s="67">
        <v>18.329999999999998</v>
      </c>
      <c r="BU236" s="67">
        <v>18.329999999999998</v>
      </c>
      <c r="BV236" s="67">
        <v>18</v>
      </c>
      <c r="BW236" s="67">
        <v>17.329999999999998</v>
      </c>
      <c r="BX236" s="67">
        <v>18.670000000000002</v>
      </c>
      <c r="BY236" s="67">
        <v>18.329999999999998</v>
      </c>
      <c r="BZ236" s="67">
        <v>18.329999999999998</v>
      </c>
      <c r="CA236" s="67">
        <v>18</v>
      </c>
      <c r="CB236" s="67">
        <v>17.329999999999998</v>
      </c>
      <c r="CC236" s="67">
        <v>16.670000000000002</v>
      </c>
      <c r="CD236" s="67">
        <v>14.33</v>
      </c>
      <c r="CE236" s="67">
        <v>14</v>
      </c>
      <c r="CF236" s="67">
        <v>13.33</v>
      </c>
      <c r="CG236" s="67">
        <v>13</v>
      </c>
      <c r="CH236" s="67">
        <v>12.67</v>
      </c>
      <c r="CI236" s="67">
        <v>11.67</v>
      </c>
      <c r="CJ236" s="67">
        <v>10.33</v>
      </c>
      <c r="CK236" s="67">
        <v>10</v>
      </c>
      <c r="CL236" s="67">
        <v>11.67</v>
      </c>
      <c r="CM236" s="67">
        <v>11.67</v>
      </c>
      <c r="CN236" s="67">
        <v>11.67</v>
      </c>
      <c r="CO236" s="67">
        <v>11.67</v>
      </c>
      <c r="CP236" s="67">
        <v>11.67</v>
      </c>
      <c r="CQ236" s="67">
        <v>11.67</v>
      </c>
      <c r="CR236" s="67">
        <v>11.67</v>
      </c>
      <c r="CS236" s="67">
        <v>11.67</v>
      </c>
    </row>
    <row r="237" spans="1:97">
      <c r="A237" s="66">
        <v>44797</v>
      </c>
      <c r="B237" s="67">
        <v>10.33</v>
      </c>
      <c r="C237" s="67">
        <v>10</v>
      </c>
      <c r="D237" s="67">
        <v>10</v>
      </c>
      <c r="E237" s="67">
        <v>9.67</v>
      </c>
      <c r="F237" s="67">
        <v>9.33</v>
      </c>
      <c r="G237" s="67">
        <v>9</v>
      </c>
      <c r="H237" s="67">
        <v>8.67</v>
      </c>
      <c r="I237" s="67">
        <v>8.33</v>
      </c>
      <c r="J237" s="67">
        <v>8</v>
      </c>
      <c r="K237" s="67">
        <v>8</v>
      </c>
      <c r="L237" s="67">
        <v>8</v>
      </c>
      <c r="M237" s="67">
        <v>8</v>
      </c>
      <c r="N237" s="67">
        <v>8</v>
      </c>
      <c r="O237" s="67">
        <v>8.33</v>
      </c>
      <c r="P237" s="67">
        <v>8.33</v>
      </c>
      <c r="Q237" s="67">
        <v>8.33</v>
      </c>
      <c r="R237" s="67">
        <v>7.33</v>
      </c>
      <c r="S237" s="67">
        <v>7.67</v>
      </c>
      <c r="T237" s="67">
        <v>8</v>
      </c>
      <c r="U237" s="67">
        <v>8</v>
      </c>
      <c r="V237" s="67">
        <v>8</v>
      </c>
      <c r="W237" s="67">
        <v>7.67</v>
      </c>
      <c r="X237" s="67">
        <v>9.33</v>
      </c>
      <c r="Y237" s="67">
        <v>9</v>
      </c>
      <c r="Z237" s="67">
        <v>8.67</v>
      </c>
      <c r="AA237" s="67">
        <v>8.33</v>
      </c>
      <c r="AB237" s="67">
        <v>8.33</v>
      </c>
      <c r="AC237" s="67">
        <v>8.33</v>
      </c>
      <c r="AD237" s="67">
        <v>8.33</v>
      </c>
      <c r="AE237" s="67">
        <v>8</v>
      </c>
      <c r="AF237" s="67">
        <v>8</v>
      </c>
      <c r="AG237" s="67">
        <v>8</v>
      </c>
      <c r="AH237" s="67">
        <v>8.67</v>
      </c>
      <c r="AI237" s="67">
        <v>8.67</v>
      </c>
      <c r="AJ237" s="67">
        <v>8.67</v>
      </c>
      <c r="AK237" s="67">
        <v>8.33</v>
      </c>
      <c r="AL237" s="67">
        <v>7.33</v>
      </c>
      <c r="AM237" s="67">
        <v>7.33</v>
      </c>
      <c r="AN237" s="67">
        <v>7.33</v>
      </c>
      <c r="AO237" s="67">
        <v>7.33</v>
      </c>
      <c r="AP237" s="67">
        <v>7.33</v>
      </c>
      <c r="AQ237" s="67">
        <v>7.33</v>
      </c>
      <c r="AR237" s="67">
        <v>7.33</v>
      </c>
      <c r="AS237" s="67">
        <v>7.33</v>
      </c>
      <c r="AT237" s="67">
        <v>10.67</v>
      </c>
      <c r="AU237" s="67">
        <v>10.67</v>
      </c>
      <c r="AV237" s="67">
        <v>10.67</v>
      </c>
      <c r="AW237" s="67">
        <v>10.67</v>
      </c>
      <c r="AX237" s="67">
        <v>10.67</v>
      </c>
      <c r="AY237" s="67">
        <v>10.67</v>
      </c>
      <c r="AZ237" s="67">
        <v>10.67</v>
      </c>
      <c r="BA237" s="67">
        <v>10.67</v>
      </c>
      <c r="BB237" s="67">
        <v>10.67</v>
      </c>
      <c r="BC237" s="67">
        <v>10.67</v>
      </c>
      <c r="BD237" s="67">
        <v>10.67</v>
      </c>
      <c r="BE237" s="67">
        <v>10.67</v>
      </c>
      <c r="BF237" s="67">
        <v>15</v>
      </c>
      <c r="BG237" s="67">
        <v>15.67</v>
      </c>
      <c r="BH237" s="67">
        <v>16.329999999999998</v>
      </c>
      <c r="BI237" s="67">
        <v>17</v>
      </c>
      <c r="BJ237" s="67">
        <v>20.67</v>
      </c>
      <c r="BK237" s="67">
        <v>21</v>
      </c>
      <c r="BL237" s="67">
        <v>21.33</v>
      </c>
      <c r="BM237" s="67">
        <v>21.67</v>
      </c>
      <c r="BN237" s="67">
        <v>22</v>
      </c>
      <c r="BO237" s="67">
        <v>22.33</v>
      </c>
      <c r="BP237" s="67">
        <v>22.67</v>
      </c>
      <c r="BQ237" s="67">
        <v>23</v>
      </c>
      <c r="BR237" s="67">
        <v>23.33</v>
      </c>
      <c r="BS237" s="67">
        <v>23.33</v>
      </c>
      <c r="BT237" s="67">
        <v>23.67</v>
      </c>
      <c r="BU237" s="67">
        <v>24</v>
      </c>
      <c r="BV237" s="67">
        <v>23.33</v>
      </c>
      <c r="BW237" s="67">
        <v>22.67</v>
      </c>
      <c r="BX237" s="67">
        <v>22.33</v>
      </c>
      <c r="BY237" s="67">
        <v>22</v>
      </c>
      <c r="BZ237" s="67">
        <v>22</v>
      </c>
      <c r="CA237" s="67">
        <v>21.67</v>
      </c>
      <c r="CB237" s="67">
        <v>20.67</v>
      </c>
      <c r="CC237" s="67">
        <v>19.670000000000002</v>
      </c>
      <c r="CD237" s="67">
        <v>19.329999999999998</v>
      </c>
      <c r="CE237" s="67">
        <v>19</v>
      </c>
      <c r="CF237" s="67">
        <v>18.670000000000002</v>
      </c>
      <c r="CG237" s="67">
        <v>18.329999999999998</v>
      </c>
      <c r="CH237" s="67">
        <v>18</v>
      </c>
      <c r="CI237" s="67">
        <v>17.670000000000002</v>
      </c>
      <c r="CJ237" s="67">
        <v>12.33</v>
      </c>
      <c r="CK237" s="67">
        <v>12</v>
      </c>
      <c r="CL237" s="67">
        <v>11.67</v>
      </c>
      <c r="CM237" s="67">
        <v>11.67</v>
      </c>
      <c r="CN237" s="67">
        <v>11.67</v>
      </c>
      <c r="CO237" s="67">
        <v>12</v>
      </c>
      <c r="CP237" s="67">
        <v>12</v>
      </c>
      <c r="CQ237" s="67">
        <v>12.33</v>
      </c>
      <c r="CR237" s="67">
        <v>12.67</v>
      </c>
      <c r="CS237" s="67">
        <v>13</v>
      </c>
    </row>
    <row r="238" spans="1:97">
      <c r="A238" s="66">
        <v>44798</v>
      </c>
      <c r="B238" s="67">
        <v>13</v>
      </c>
      <c r="C238" s="67">
        <v>13</v>
      </c>
      <c r="D238" s="67">
        <v>13</v>
      </c>
      <c r="E238" s="67">
        <v>13</v>
      </c>
      <c r="F238" s="67">
        <v>12.67</v>
      </c>
      <c r="G238" s="67">
        <v>12.67</v>
      </c>
      <c r="H238" s="67">
        <v>12.67</v>
      </c>
      <c r="I238" s="67">
        <v>12.67</v>
      </c>
      <c r="J238" s="67">
        <v>13.33</v>
      </c>
      <c r="K238" s="67">
        <v>13.33</v>
      </c>
      <c r="L238" s="67">
        <v>13.33</v>
      </c>
      <c r="M238" s="67">
        <v>13</v>
      </c>
      <c r="N238" s="67">
        <v>16.670000000000002</v>
      </c>
      <c r="O238" s="67">
        <v>16.329999999999998</v>
      </c>
      <c r="P238" s="67">
        <v>16</v>
      </c>
      <c r="Q238" s="67">
        <v>15.33</v>
      </c>
      <c r="R238" s="67">
        <v>14.67</v>
      </c>
      <c r="S238" s="67">
        <v>14</v>
      </c>
      <c r="T238" s="67">
        <v>13</v>
      </c>
      <c r="U238" s="67">
        <v>12.33</v>
      </c>
      <c r="V238" s="67">
        <v>20</v>
      </c>
      <c r="W238" s="67">
        <v>20</v>
      </c>
      <c r="X238" s="67">
        <v>19.670000000000002</v>
      </c>
      <c r="Y238" s="67">
        <v>19.329999999999998</v>
      </c>
      <c r="Z238" s="67">
        <v>19.329999999999998</v>
      </c>
      <c r="AA238" s="67">
        <v>19.329999999999998</v>
      </c>
      <c r="AB238" s="67">
        <v>19</v>
      </c>
      <c r="AC238" s="67">
        <v>18.670000000000002</v>
      </c>
      <c r="AD238" s="67">
        <v>18</v>
      </c>
      <c r="AE238" s="67">
        <v>16.670000000000002</v>
      </c>
      <c r="AF238" s="67">
        <v>16</v>
      </c>
      <c r="AG238" s="67">
        <v>15.33</v>
      </c>
      <c r="AH238" s="67">
        <v>14.67</v>
      </c>
      <c r="AI238" s="67">
        <v>13.33</v>
      </c>
      <c r="AJ238" s="67">
        <v>13</v>
      </c>
      <c r="AK238" s="67">
        <v>12.67</v>
      </c>
      <c r="AL238" s="67">
        <v>13</v>
      </c>
      <c r="AM238" s="67">
        <v>13</v>
      </c>
      <c r="AN238" s="67">
        <v>16.670000000000002</v>
      </c>
      <c r="AO238" s="67">
        <v>16.670000000000002</v>
      </c>
      <c r="AP238" s="67">
        <v>16.670000000000002</v>
      </c>
      <c r="AQ238" s="67">
        <v>16.670000000000002</v>
      </c>
      <c r="AR238" s="67">
        <v>16.670000000000002</v>
      </c>
      <c r="AS238" s="67">
        <v>16.670000000000002</v>
      </c>
      <c r="AT238" s="67">
        <v>16.670000000000002</v>
      </c>
      <c r="AU238" s="67">
        <v>16.329999999999998</v>
      </c>
      <c r="AV238" s="67">
        <v>16.329999999999998</v>
      </c>
      <c r="AW238" s="67">
        <v>16.329999999999998</v>
      </c>
      <c r="AX238" s="67">
        <v>17</v>
      </c>
      <c r="AY238" s="67">
        <v>18.329999999999998</v>
      </c>
      <c r="AZ238" s="67">
        <v>19.670000000000002</v>
      </c>
      <c r="BA238" s="67">
        <v>20.329999999999998</v>
      </c>
      <c r="BB238" s="67">
        <v>21</v>
      </c>
      <c r="BC238" s="67">
        <v>21.67</v>
      </c>
      <c r="BD238" s="67">
        <v>22.33</v>
      </c>
      <c r="BE238" s="67">
        <v>23</v>
      </c>
      <c r="BF238" s="67">
        <v>23.33</v>
      </c>
      <c r="BG238" s="67">
        <v>23.67</v>
      </c>
      <c r="BH238" s="67">
        <v>22</v>
      </c>
      <c r="BI238" s="67">
        <v>22.33</v>
      </c>
      <c r="BJ238" s="67">
        <v>22.67</v>
      </c>
      <c r="BK238" s="67">
        <v>23</v>
      </c>
      <c r="BL238" s="67">
        <v>23.67</v>
      </c>
      <c r="BM238" s="67">
        <v>24</v>
      </c>
      <c r="BN238" s="67">
        <v>24</v>
      </c>
      <c r="BO238" s="67">
        <v>24</v>
      </c>
      <c r="BP238" s="67">
        <v>29.33</v>
      </c>
      <c r="BQ238" s="67">
        <v>28.67</v>
      </c>
      <c r="BR238" s="67">
        <v>28</v>
      </c>
      <c r="BS238" s="67">
        <v>27.67</v>
      </c>
      <c r="BT238" s="67">
        <v>35.67</v>
      </c>
      <c r="BU238" s="67">
        <v>35</v>
      </c>
      <c r="BV238" s="67">
        <v>37.67</v>
      </c>
      <c r="BW238" s="67">
        <v>37</v>
      </c>
      <c r="BX238" s="67">
        <v>36.33</v>
      </c>
      <c r="BY238" s="67">
        <v>35.67</v>
      </c>
      <c r="BZ238" s="67">
        <v>38.33</v>
      </c>
      <c r="CA238" s="67">
        <v>37.33</v>
      </c>
      <c r="CB238" s="67">
        <v>36</v>
      </c>
      <c r="CC238" s="67">
        <v>35</v>
      </c>
      <c r="CD238" s="67">
        <v>34</v>
      </c>
      <c r="CE238" s="67">
        <v>33.33</v>
      </c>
      <c r="CF238" s="67">
        <v>32.67</v>
      </c>
      <c r="CG238" s="67">
        <v>32</v>
      </c>
      <c r="CH238" s="67">
        <v>30.33</v>
      </c>
      <c r="CI238" s="67">
        <v>28.67</v>
      </c>
      <c r="CJ238" s="67">
        <v>28</v>
      </c>
      <c r="CK238" s="67">
        <v>26.67</v>
      </c>
      <c r="CL238" s="67">
        <v>22</v>
      </c>
      <c r="CM238" s="67">
        <v>22</v>
      </c>
      <c r="CN238" s="67">
        <v>22.67</v>
      </c>
      <c r="CO238" s="67">
        <v>23.33</v>
      </c>
      <c r="CP238" s="67">
        <v>23.67</v>
      </c>
      <c r="CQ238" s="67">
        <v>24.33</v>
      </c>
      <c r="CR238" s="67">
        <v>24.33</v>
      </c>
      <c r="CS238" s="67">
        <v>24.67</v>
      </c>
    </row>
    <row r="239" spans="1:97">
      <c r="A239" s="66">
        <v>44799</v>
      </c>
      <c r="B239" s="67">
        <v>26.67</v>
      </c>
      <c r="C239" s="67">
        <v>26.67</v>
      </c>
      <c r="D239" s="67">
        <v>26.67</v>
      </c>
      <c r="E239" s="67">
        <v>15</v>
      </c>
      <c r="F239" s="67">
        <v>15.33</v>
      </c>
      <c r="G239" s="67">
        <v>16</v>
      </c>
      <c r="H239" s="67">
        <v>10</v>
      </c>
      <c r="I239" s="67">
        <v>11.33</v>
      </c>
      <c r="J239" s="67">
        <v>16</v>
      </c>
      <c r="K239" s="67">
        <v>17.329999999999998</v>
      </c>
      <c r="L239" s="67">
        <v>18.329999999999998</v>
      </c>
      <c r="M239" s="67">
        <v>18.329999999999998</v>
      </c>
      <c r="N239" s="67">
        <v>26.67</v>
      </c>
      <c r="O239" s="67">
        <v>26.67</v>
      </c>
      <c r="P239" s="67">
        <v>26.67</v>
      </c>
      <c r="Q239" s="67">
        <v>26.67</v>
      </c>
      <c r="R239" s="67">
        <v>26.67</v>
      </c>
      <c r="S239" s="67">
        <v>26.67</v>
      </c>
      <c r="T239" s="67">
        <v>26.33</v>
      </c>
      <c r="U239" s="67">
        <v>26</v>
      </c>
      <c r="V239" s="67">
        <v>25.67</v>
      </c>
      <c r="W239" s="67">
        <v>25.33</v>
      </c>
      <c r="X239" s="67">
        <v>25</v>
      </c>
      <c r="Y239" s="67">
        <v>25</v>
      </c>
      <c r="Z239" s="67">
        <v>20</v>
      </c>
      <c r="AA239" s="67">
        <v>20</v>
      </c>
      <c r="AB239" s="67">
        <v>20</v>
      </c>
      <c r="AC239" s="67">
        <v>20</v>
      </c>
      <c r="AD239" s="67">
        <v>20.67</v>
      </c>
      <c r="AE239" s="67">
        <v>21</v>
      </c>
      <c r="AF239" s="67">
        <v>21.33</v>
      </c>
      <c r="AG239" s="67">
        <v>21.67</v>
      </c>
      <c r="AH239" s="67">
        <v>21.67</v>
      </c>
      <c r="AI239" s="67">
        <v>21.67</v>
      </c>
      <c r="AJ239" s="67">
        <v>15</v>
      </c>
      <c r="AK239" s="67">
        <v>15</v>
      </c>
      <c r="AL239" s="67">
        <v>15.67</v>
      </c>
      <c r="AM239" s="67">
        <v>16.329999999999998</v>
      </c>
      <c r="AN239" s="67">
        <v>25.67</v>
      </c>
      <c r="AO239" s="67">
        <v>26.33</v>
      </c>
      <c r="AP239" s="67">
        <v>27.33</v>
      </c>
      <c r="AQ239" s="67">
        <v>28</v>
      </c>
      <c r="AR239" s="67">
        <v>28.67</v>
      </c>
      <c r="AS239" s="67">
        <v>29.33</v>
      </c>
      <c r="AT239" s="67">
        <v>30.67</v>
      </c>
      <c r="AU239" s="67">
        <v>30.67</v>
      </c>
      <c r="AV239" s="67">
        <v>30.67</v>
      </c>
      <c r="AW239" s="67">
        <v>30</v>
      </c>
      <c r="AX239" s="67">
        <v>29.33</v>
      </c>
      <c r="AY239" s="67">
        <v>30</v>
      </c>
      <c r="AZ239" s="67">
        <v>30.67</v>
      </c>
      <c r="BA239" s="67">
        <v>32</v>
      </c>
      <c r="BB239" s="67">
        <v>33</v>
      </c>
      <c r="BC239" s="67">
        <v>33.33</v>
      </c>
      <c r="BD239" s="67">
        <v>35</v>
      </c>
      <c r="BE239" s="67">
        <v>36.67</v>
      </c>
      <c r="BF239" s="67">
        <v>36.67</v>
      </c>
      <c r="BG239" s="67">
        <v>37</v>
      </c>
      <c r="BH239" s="67">
        <v>37.33</v>
      </c>
      <c r="BI239" s="67">
        <v>37.67</v>
      </c>
      <c r="BJ239" s="67">
        <v>38.67</v>
      </c>
      <c r="BK239" s="67">
        <v>38.67</v>
      </c>
      <c r="BL239" s="67">
        <v>38.67</v>
      </c>
      <c r="BM239" s="67">
        <v>39</v>
      </c>
      <c r="BN239" s="67">
        <v>39</v>
      </c>
      <c r="BO239" s="67">
        <v>39.67</v>
      </c>
      <c r="BP239" s="67">
        <v>40</v>
      </c>
      <c r="BQ239" s="67">
        <v>40.33</v>
      </c>
      <c r="BR239" s="67">
        <v>39.33</v>
      </c>
      <c r="BS239" s="67">
        <v>39</v>
      </c>
      <c r="BT239" s="67">
        <v>42.67</v>
      </c>
      <c r="BU239" s="67">
        <v>42.67</v>
      </c>
      <c r="BV239" s="67">
        <v>41.67</v>
      </c>
      <c r="BW239" s="67">
        <v>41.67</v>
      </c>
      <c r="BX239" s="67">
        <v>40.33</v>
      </c>
      <c r="BY239" s="67">
        <v>40.67</v>
      </c>
      <c r="BZ239" s="67">
        <v>40.33</v>
      </c>
      <c r="CA239" s="67">
        <v>40.67</v>
      </c>
      <c r="CB239" s="67">
        <v>39.67</v>
      </c>
      <c r="CC239" s="67">
        <v>39</v>
      </c>
      <c r="CD239" s="67">
        <v>41.67</v>
      </c>
      <c r="CE239" s="67">
        <v>41</v>
      </c>
      <c r="CF239" s="67">
        <v>40.33</v>
      </c>
      <c r="CG239" s="67">
        <v>40</v>
      </c>
      <c r="CH239" s="67">
        <v>39.33</v>
      </c>
      <c r="CI239" s="67">
        <v>38.33</v>
      </c>
      <c r="CJ239" s="67">
        <v>37.67</v>
      </c>
      <c r="CK239" s="67">
        <v>37</v>
      </c>
      <c r="CL239" s="67">
        <v>38.33</v>
      </c>
      <c r="CM239" s="67">
        <v>38.33</v>
      </c>
      <c r="CN239" s="67">
        <v>38.33</v>
      </c>
      <c r="CO239" s="67">
        <v>38.33</v>
      </c>
      <c r="CP239" s="67">
        <v>38.33</v>
      </c>
      <c r="CQ239" s="67">
        <v>38.33</v>
      </c>
      <c r="CR239" s="67">
        <v>38.33</v>
      </c>
      <c r="CS239" s="67">
        <v>38.33</v>
      </c>
    </row>
    <row r="240" spans="1:97">
      <c r="A240" s="66">
        <v>44800</v>
      </c>
      <c r="B240" s="67">
        <v>35</v>
      </c>
      <c r="C240" s="67">
        <v>35</v>
      </c>
      <c r="D240" s="67">
        <v>35.33</v>
      </c>
      <c r="E240" s="67">
        <v>35.67</v>
      </c>
      <c r="F240" s="67">
        <v>36</v>
      </c>
      <c r="G240" s="67">
        <v>36</v>
      </c>
      <c r="H240" s="67">
        <v>36.33</v>
      </c>
      <c r="I240" s="67">
        <v>36.67</v>
      </c>
      <c r="J240" s="67">
        <v>37.33</v>
      </c>
      <c r="K240" s="67">
        <v>37.67</v>
      </c>
      <c r="L240" s="67">
        <v>16.670000000000002</v>
      </c>
      <c r="M240" s="67">
        <v>17.329999999999998</v>
      </c>
      <c r="N240" s="67">
        <v>11.67</v>
      </c>
      <c r="O240" s="67">
        <v>12.67</v>
      </c>
      <c r="P240" s="67">
        <v>15</v>
      </c>
      <c r="Q240" s="67">
        <v>16</v>
      </c>
      <c r="R240" s="67">
        <v>26.67</v>
      </c>
      <c r="S240" s="67">
        <v>26.67</v>
      </c>
      <c r="T240" s="67">
        <v>26.67</v>
      </c>
      <c r="U240" s="67">
        <v>26.67</v>
      </c>
      <c r="V240" s="67">
        <v>27.33</v>
      </c>
      <c r="W240" s="67">
        <v>27.67</v>
      </c>
      <c r="X240" s="67">
        <v>35</v>
      </c>
      <c r="Y240" s="67">
        <v>35</v>
      </c>
      <c r="Z240" s="67">
        <v>38.33</v>
      </c>
      <c r="AA240" s="67">
        <v>38.33</v>
      </c>
      <c r="AB240" s="67">
        <v>38.33</v>
      </c>
      <c r="AC240" s="67">
        <v>38.33</v>
      </c>
      <c r="AD240" s="67">
        <v>38.33</v>
      </c>
      <c r="AE240" s="67">
        <v>38.33</v>
      </c>
      <c r="AF240" s="67">
        <v>38.33</v>
      </c>
      <c r="AG240" s="67">
        <v>38.33</v>
      </c>
      <c r="AH240" s="67">
        <v>38.33</v>
      </c>
      <c r="AI240" s="67">
        <v>38.33</v>
      </c>
      <c r="AJ240" s="67">
        <v>38.33</v>
      </c>
      <c r="AK240" s="67">
        <v>38.33</v>
      </c>
      <c r="AL240" s="67">
        <v>38.33</v>
      </c>
      <c r="AM240" s="67">
        <v>38.33</v>
      </c>
      <c r="AN240" s="67">
        <v>38.33</v>
      </c>
      <c r="AO240" s="67">
        <v>38.33</v>
      </c>
      <c r="AP240" s="67">
        <v>38.33</v>
      </c>
      <c r="AQ240" s="67">
        <v>38.33</v>
      </c>
      <c r="AR240" s="67">
        <v>38.33</v>
      </c>
      <c r="AS240" s="67">
        <v>38.33</v>
      </c>
      <c r="AT240" s="67">
        <v>38.33</v>
      </c>
      <c r="AU240" s="67">
        <v>38.33</v>
      </c>
      <c r="AV240" s="67">
        <v>38.33</v>
      </c>
      <c r="AW240" s="67">
        <v>38.33</v>
      </c>
      <c r="AX240" s="67">
        <v>38.33</v>
      </c>
      <c r="AY240" s="67">
        <v>38.33</v>
      </c>
      <c r="AZ240" s="67">
        <v>38.33</v>
      </c>
      <c r="BA240" s="67">
        <v>38.33</v>
      </c>
      <c r="BB240" s="67">
        <v>38.33</v>
      </c>
      <c r="BC240" s="67">
        <v>38.33</v>
      </c>
      <c r="BD240" s="67">
        <v>38.33</v>
      </c>
      <c r="BE240" s="67">
        <v>38.33</v>
      </c>
      <c r="BF240" s="67">
        <v>38.33</v>
      </c>
      <c r="BG240" s="67">
        <v>38.33</v>
      </c>
      <c r="BH240" s="67">
        <v>35</v>
      </c>
      <c r="BI240" s="67">
        <v>35</v>
      </c>
      <c r="BJ240" s="67">
        <v>35</v>
      </c>
      <c r="BK240" s="67">
        <v>35</v>
      </c>
      <c r="BL240" s="67">
        <v>35</v>
      </c>
      <c r="BM240" s="67">
        <v>35</v>
      </c>
      <c r="BN240" s="67">
        <v>40.67</v>
      </c>
      <c r="BO240" s="67">
        <v>40.67</v>
      </c>
      <c r="BP240" s="67">
        <v>40.67</v>
      </c>
      <c r="BQ240" s="67">
        <v>40.67</v>
      </c>
      <c r="BR240" s="67">
        <v>40.67</v>
      </c>
      <c r="BS240" s="67">
        <v>40.67</v>
      </c>
      <c r="BT240" s="67">
        <v>33.33</v>
      </c>
      <c r="BU240" s="67">
        <v>33.33</v>
      </c>
      <c r="BV240" s="67">
        <v>11.67</v>
      </c>
      <c r="BW240" s="67">
        <v>11.67</v>
      </c>
      <c r="BX240" s="67">
        <v>11.67</v>
      </c>
      <c r="BY240" s="67">
        <v>11.67</v>
      </c>
      <c r="BZ240" s="67">
        <v>12.33</v>
      </c>
      <c r="CA240" s="67">
        <v>14</v>
      </c>
      <c r="CB240" s="67">
        <v>15</v>
      </c>
      <c r="CC240" s="67">
        <v>16.329999999999998</v>
      </c>
      <c r="CD240" s="67">
        <v>19</v>
      </c>
      <c r="CE240" s="67">
        <v>20.329999999999998</v>
      </c>
      <c r="CF240" s="67">
        <v>21.67</v>
      </c>
      <c r="CG240" s="67">
        <v>24</v>
      </c>
      <c r="CH240" s="67">
        <v>31</v>
      </c>
      <c r="CI240" s="67">
        <v>31.67</v>
      </c>
      <c r="CJ240" s="67">
        <v>31.67</v>
      </c>
      <c r="CK240" s="67">
        <v>32.67</v>
      </c>
      <c r="CL240" s="67">
        <v>36.67</v>
      </c>
      <c r="CM240" s="67">
        <v>37.33</v>
      </c>
      <c r="CN240" s="67">
        <v>38.33</v>
      </c>
      <c r="CO240" s="67">
        <v>38.33</v>
      </c>
      <c r="CP240" s="67">
        <v>38.33</v>
      </c>
      <c r="CQ240" s="67">
        <v>38.33</v>
      </c>
      <c r="CR240" s="67">
        <v>38.33</v>
      </c>
      <c r="CS240" s="67">
        <v>38.33</v>
      </c>
    </row>
    <row r="241" spans="1:865">
      <c r="A241" s="66">
        <v>44801</v>
      </c>
      <c r="B241" s="67">
        <v>35</v>
      </c>
      <c r="C241" s="67">
        <v>35</v>
      </c>
      <c r="D241" s="67">
        <v>35</v>
      </c>
      <c r="E241" s="67">
        <v>35</v>
      </c>
      <c r="F241" s="67">
        <v>35</v>
      </c>
      <c r="G241" s="67">
        <v>35</v>
      </c>
      <c r="H241" s="67">
        <v>30</v>
      </c>
      <c r="I241" s="67">
        <v>30</v>
      </c>
      <c r="J241" s="67">
        <v>30</v>
      </c>
      <c r="K241" s="67">
        <v>30</v>
      </c>
      <c r="L241" s="67">
        <v>35</v>
      </c>
      <c r="M241" s="67">
        <v>35</v>
      </c>
      <c r="N241" s="67">
        <v>36.67</v>
      </c>
      <c r="O241" s="67">
        <v>36.67</v>
      </c>
      <c r="P241" s="67">
        <v>36.67</v>
      </c>
      <c r="Q241" s="67">
        <v>36.67</v>
      </c>
      <c r="R241" s="67">
        <v>36.67</v>
      </c>
      <c r="S241" s="67">
        <v>36.67</v>
      </c>
      <c r="T241" s="67">
        <v>36.67</v>
      </c>
      <c r="U241" s="67">
        <v>36.67</v>
      </c>
      <c r="V241" s="67">
        <v>31.67</v>
      </c>
      <c r="W241" s="67">
        <v>31.67</v>
      </c>
      <c r="X241" s="67">
        <v>31.67</v>
      </c>
      <c r="Y241" s="67">
        <v>31.67</v>
      </c>
      <c r="Z241" s="67">
        <v>30.67</v>
      </c>
      <c r="AA241" s="67">
        <v>30</v>
      </c>
      <c r="AB241" s="67">
        <v>29.33</v>
      </c>
      <c r="AC241" s="67">
        <v>28.33</v>
      </c>
      <c r="AD241" s="67">
        <v>31.67</v>
      </c>
      <c r="AE241" s="67">
        <v>30.67</v>
      </c>
      <c r="AF241" s="67">
        <v>30</v>
      </c>
      <c r="AG241" s="67">
        <v>29.33</v>
      </c>
      <c r="AH241" s="67">
        <v>36.67</v>
      </c>
      <c r="AI241" s="67">
        <v>36.67</v>
      </c>
      <c r="AJ241" s="67">
        <v>36.67</v>
      </c>
      <c r="AK241" s="67">
        <v>36.67</v>
      </c>
      <c r="AL241" s="67">
        <v>36.33</v>
      </c>
      <c r="AM241" s="67">
        <v>36</v>
      </c>
      <c r="AN241" s="67">
        <v>35.67</v>
      </c>
      <c r="AO241" s="67">
        <v>35</v>
      </c>
      <c r="AP241" s="67">
        <v>35</v>
      </c>
      <c r="AQ241" s="67">
        <v>35</v>
      </c>
      <c r="AR241" s="67">
        <v>35</v>
      </c>
      <c r="AS241" s="67">
        <v>34.67</v>
      </c>
      <c r="AT241" s="67">
        <v>34</v>
      </c>
      <c r="AU241" s="67">
        <v>33.67</v>
      </c>
      <c r="AV241" s="67">
        <v>32.67</v>
      </c>
      <c r="AW241" s="67">
        <v>31.67</v>
      </c>
      <c r="AX241" s="67">
        <v>31.67</v>
      </c>
      <c r="AY241" s="67">
        <v>31.67</v>
      </c>
      <c r="AZ241" s="67">
        <v>31.67</v>
      </c>
      <c r="BA241" s="67">
        <v>31.67</v>
      </c>
      <c r="BB241" s="67">
        <v>31.67</v>
      </c>
      <c r="BC241" s="67">
        <v>31.67</v>
      </c>
      <c r="BD241" s="67">
        <v>31.67</v>
      </c>
      <c r="BE241" s="67">
        <v>31.67</v>
      </c>
      <c r="BF241" s="67">
        <v>38.33</v>
      </c>
      <c r="BG241" s="67">
        <v>38.33</v>
      </c>
      <c r="BH241" s="67">
        <v>38.33</v>
      </c>
      <c r="BI241" s="67">
        <v>38.33</v>
      </c>
      <c r="BJ241" s="67">
        <v>38.33</v>
      </c>
      <c r="BK241" s="67">
        <v>37.67</v>
      </c>
      <c r="BL241" s="67">
        <v>37.33</v>
      </c>
      <c r="BM241" s="67">
        <v>36.67</v>
      </c>
      <c r="BN241" s="67">
        <v>25</v>
      </c>
      <c r="BO241" s="67">
        <v>25</v>
      </c>
      <c r="BP241" s="67">
        <v>25.67</v>
      </c>
      <c r="BQ241" s="67">
        <v>27.33</v>
      </c>
      <c r="BR241" s="67">
        <v>20</v>
      </c>
      <c r="BS241" s="67">
        <v>20</v>
      </c>
      <c r="BT241" s="67">
        <v>30.67</v>
      </c>
      <c r="BU241" s="67">
        <v>31.33</v>
      </c>
      <c r="BV241" s="67">
        <v>31.67</v>
      </c>
      <c r="BW241" s="67">
        <v>31.67</v>
      </c>
      <c r="BX241" s="67">
        <v>31.67</v>
      </c>
      <c r="BY241" s="67">
        <v>31.67</v>
      </c>
      <c r="BZ241" s="67">
        <v>31.67</v>
      </c>
      <c r="CA241" s="67">
        <v>31.67</v>
      </c>
      <c r="CB241" s="67">
        <v>23.33</v>
      </c>
      <c r="CC241" s="67">
        <v>24</v>
      </c>
      <c r="CD241" s="67">
        <v>16.670000000000002</v>
      </c>
      <c r="CE241" s="67">
        <v>17.329999999999998</v>
      </c>
      <c r="CF241" s="67">
        <v>20.67</v>
      </c>
      <c r="CG241" s="67">
        <v>21.33</v>
      </c>
      <c r="CH241" s="67">
        <v>22</v>
      </c>
      <c r="CI241" s="67">
        <v>22.67</v>
      </c>
      <c r="CJ241" s="67">
        <v>23.33</v>
      </c>
      <c r="CK241" s="67">
        <v>25</v>
      </c>
      <c r="CL241" s="67">
        <v>25</v>
      </c>
      <c r="CM241" s="67">
        <v>25</v>
      </c>
      <c r="CN241" s="67">
        <v>25</v>
      </c>
      <c r="CO241" s="67">
        <v>25</v>
      </c>
      <c r="CP241" s="67">
        <v>25</v>
      </c>
      <c r="CQ241" s="67">
        <v>25</v>
      </c>
      <c r="CR241" s="67">
        <v>25</v>
      </c>
      <c r="CS241" s="67">
        <v>25</v>
      </c>
    </row>
    <row r="242" spans="1:865">
      <c r="A242" s="66">
        <v>44802</v>
      </c>
      <c r="B242" s="67">
        <v>30.33</v>
      </c>
      <c r="C242" s="67">
        <v>29.67</v>
      </c>
      <c r="D242" s="67">
        <v>29</v>
      </c>
      <c r="E242" s="67">
        <v>28.33</v>
      </c>
      <c r="F242" s="67">
        <v>28.33</v>
      </c>
      <c r="G242" s="67">
        <v>28.33</v>
      </c>
      <c r="H242" s="67">
        <v>28.33</v>
      </c>
      <c r="I242" s="67">
        <v>28</v>
      </c>
      <c r="J242" s="67">
        <v>21.67</v>
      </c>
      <c r="K242" s="67">
        <v>22</v>
      </c>
      <c r="L242" s="67">
        <v>22.33</v>
      </c>
      <c r="M242" s="67">
        <v>22.67</v>
      </c>
      <c r="N242" s="67">
        <v>36.33</v>
      </c>
      <c r="O242" s="67">
        <v>36.67</v>
      </c>
      <c r="P242" s="67">
        <v>36.67</v>
      </c>
      <c r="Q242" s="67">
        <v>36.67</v>
      </c>
      <c r="R242" s="67">
        <v>36.67</v>
      </c>
      <c r="S242" s="67">
        <v>36.67</v>
      </c>
      <c r="T242" s="67">
        <v>36.67</v>
      </c>
      <c r="U242" s="67">
        <v>36.67</v>
      </c>
      <c r="V242" s="67">
        <v>36.67</v>
      </c>
      <c r="W242" s="67">
        <v>36.67</v>
      </c>
      <c r="X242" s="67">
        <v>37.33</v>
      </c>
      <c r="Y242" s="67">
        <v>37.67</v>
      </c>
      <c r="Z242" s="67">
        <v>37.67</v>
      </c>
      <c r="AA242" s="67">
        <v>37.67</v>
      </c>
      <c r="AB242" s="67">
        <v>37.67</v>
      </c>
      <c r="AC242" s="67">
        <v>37.67</v>
      </c>
      <c r="AD242" s="67">
        <v>37.67</v>
      </c>
      <c r="AE242" s="67">
        <v>37.67</v>
      </c>
      <c r="AF242" s="67">
        <v>41</v>
      </c>
      <c r="AG242" s="67">
        <v>41</v>
      </c>
      <c r="AH242" s="67">
        <v>41</v>
      </c>
      <c r="AI242" s="67">
        <v>41</v>
      </c>
      <c r="AJ242" s="67">
        <v>41</v>
      </c>
      <c r="AK242" s="67">
        <v>41</v>
      </c>
      <c r="AL242" s="67">
        <v>41</v>
      </c>
      <c r="AM242" s="67">
        <v>41</v>
      </c>
      <c r="AN242" s="67">
        <v>41</v>
      </c>
      <c r="AO242" s="67">
        <v>41</v>
      </c>
      <c r="AP242" s="67">
        <v>41</v>
      </c>
      <c r="AQ242" s="67">
        <v>41</v>
      </c>
      <c r="AR242" s="67">
        <v>41</v>
      </c>
      <c r="AS242" s="67">
        <v>41</v>
      </c>
      <c r="AT242" s="67">
        <v>41</v>
      </c>
      <c r="AU242" s="67">
        <v>41</v>
      </c>
      <c r="AV242" s="67">
        <v>41</v>
      </c>
      <c r="AW242" s="67">
        <v>41</v>
      </c>
      <c r="AX242" s="67">
        <v>41</v>
      </c>
      <c r="AY242" s="67">
        <v>41</v>
      </c>
      <c r="AZ242" s="67">
        <v>41</v>
      </c>
      <c r="BA242" s="67">
        <v>41</v>
      </c>
      <c r="BB242" s="67">
        <v>41</v>
      </c>
      <c r="BC242" s="67">
        <v>41</v>
      </c>
      <c r="BD242" s="67">
        <v>41</v>
      </c>
      <c r="BE242" s="67">
        <v>41</v>
      </c>
      <c r="BF242" s="67">
        <v>41</v>
      </c>
      <c r="BG242" s="67">
        <v>41</v>
      </c>
      <c r="BH242" s="67">
        <v>41</v>
      </c>
      <c r="BI242" s="67">
        <v>41</v>
      </c>
      <c r="BJ242" s="67">
        <v>41</v>
      </c>
      <c r="BK242" s="67">
        <v>41</v>
      </c>
      <c r="BL242" s="67">
        <v>41</v>
      </c>
      <c r="BM242" s="67">
        <v>41</v>
      </c>
      <c r="BN242" s="67">
        <v>37</v>
      </c>
      <c r="BO242" s="67">
        <v>37.67</v>
      </c>
      <c r="BP242" s="67">
        <v>38.67</v>
      </c>
      <c r="BQ242" s="67">
        <v>39.33</v>
      </c>
      <c r="BR242" s="67">
        <v>40</v>
      </c>
      <c r="BS242" s="67">
        <v>40.67</v>
      </c>
      <c r="BT242" s="67">
        <v>41.33</v>
      </c>
      <c r="BU242" s="67">
        <v>41.33</v>
      </c>
      <c r="BV242" s="67">
        <v>41.33</v>
      </c>
      <c r="BW242" s="67">
        <v>41.33</v>
      </c>
      <c r="BX242" s="67">
        <v>41.33</v>
      </c>
      <c r="BY242" s="67">
        <v>41.33</v>
      </c>
      <c r="BZ242" s="67">
        <v>41.33</v>
      </c>
      <c r="CA242" s="67">
        <v>41.33</v>
      </c>
      <c r="CB242" s="67">
        <v>38.33</v>
      </c>
      <c r="CC242" s="67">
        <v>38.33</v>
      </c>
      <c r="CD242" s="67">
        <v>38.33</v>
      </c>
      <c r="CE242" s="67">
        <v>38.33</v>
      </c>
      <c r="CF242" s="67">
        <v>38.33</v>
      </c>
      <c r="CG242" s="67">
        <v>38.33</v>
      </c>
      <c r="CH242" s="67">
        <v>38.33</v>
      </c>
      <c r="CI242" s="67">
        <v>38.33</v>
      </c>
      <c r="CJ242" s="67">
        <v>38.33</v>
      </c>
      <c r="CK242" s="67">
        <v>38.33</v>
      </c>
      <c r="CL242" s="67">
        <v>38.33</v>
      </c>
      <c r="CM242" s="67">
        <v>38.33</v>
      </c>
      <c r="CN242" s="67">
        <v>38.33</v>
      </c>
      <c r="CO242" s="67">
        <v>38.33</v>
      </c>
      <c r="CP242" s="67">
        <v>38.33</v>
      </c>
      <c r="CQ242" s="67">
        <v>38.33</v>
      </c>
      <c r="CR242" s="67">
        <v>38.33</v>
      </c>
      <c r="CS242" s="67">
        <v>38.33</v>
      </c>
    </row>
    <row r="243" spans="1:865">
      <c r="A243" s="66">
        <v>44803</v>
      </c>
      <c r="B243" s="67">
        <v>36.67</v>
      </c>
      <c r="C243" s="67">
        <v>37</v>
      </c>
      <c r="D243" s="67">
        <v>37.33</v>
      </c>
      <c r="E243" s="67">
        <v>37.67</v>
      </c>
      <c r="F243" s="67">
        <v>38</v>
      </c>
      <c r="G243" s="67">
        <v>38.33</v>
      </c>
      <c r="H243" s="67">
        <v>38.67</v>
      </c>
      <c r="I243" s="67">
        <v>39</v>
      </c>
      <c r="J243" s="67">
        <v>35</v>
      </c>
      <c r="K243" s="67">
        <v>35</v>
      </c>
      <c r="L243" s="67">
        <v>27.67</v>
      </c>
      <c r="M243" s="67">
        <v>28</v>
      </c>
      <c r="N243" s="67">
        <v>28.33</v>
      </c>
      <c r="O243" s="67">
        <v>28.33</v>
      </c>
      <c r="P243" s="67">
        <v>35</v>
      </c>
      <c r="Q243" s="67">
        <v>35</v>
      </c>
      <c r="R243" s="67">
        <v>35</v>
      </c>
      <c r="S243" s="67">
        <v>35</v>
      </c>
      <c r="T243" s="67">
        <v>36.67</v>
      </c>
      <c r="U243" s="67">
        <v>36.67</v>
      </c>
      <c r="V243" s="67">
        <v>36.67</v>
      </c>
      <c r="W243" s="67">
        <v>36.67</v>
      </c>
      <c r="X243" s="67">
        <v>33.33</v>
      </c>
      <c r="Y243" s="67">
        <v>32.67</v>
      </c>
      <c r="Z243" s="67">
        <v>36.67</v>
      </c>
      <c r="AA243" s="67">
        <v>36.33</v>
      </c>
      <c r="AB243" s="67">
        <v>36</v>
      </c>
      <c r="AC243" s="67">
        <v>35.67</v>
      </c>
      <c r="AD243" s="67">
        <v>35.33</v>
      </c>
      <c r="AE243" s="67">
        <v>35</v>
      </c>
      <c r="AF243" s="67">
        <v>34.67</v>
      </c>
      <c r="AG243" s="67">
        <v>34</v>
      </c>
      <c r="AH243" s="67">
        <v>36.67</v>
      </c>
      <c r="AI243" s="67">
        <v>36.33</v>
      </c>
      <c r="AJ243" s="67">
        <v>36</v>
      </c>
      <c r="AK243" s="67">
        <v>35.67</v>
      </c>
      <c r="AL243" s="67">
        <v>35.33</v>
      </c>
      <c r="AM243" s="67">
        <v>35</v>
      </c>
      <c r="AN243" s="67">
        <v>34.67</v>
      </c>
      <c r="AO243" s="67">
        <v>34.33</v>
      </c>
      <c r="AP243" s="67">
        <v>35</v>
      </c>
      <c r="AQ243" s="67">
        <v>35</v>
      </c>
      <c r="AR243" s="67">
        <v>35</v>
      </c>
      <c r="AS243" s="67">
        <v>35</v>
      </c>
      <c r="AT243" s="67">
        <v>35.33</v>
      </c>
      <c r="AU243" s="67">
        <v>35.33</v>
      </c>
      <c r="AV243" s="67">
        <v>35.33</v>
      </c>
      <c r="AW243" s="67">
        <v>35.67</v>
      </c>
      <c r="AX243" s="67">
        <v>35.67</v>
      </c>
      <c r="AY243" s="67">
        <v>35.67</v>
      </c>
      <c r="AZ243" s="67">
        <v>36</v>
      </c>
      <c r="BA243" s="67">
        <v>36</v>
      </c>
      <c r="BB243" s="67">
        <v>36</v>
      </c>
      <c r="BC243" s="67">
        <v>36.33</v>
      </c>
      <c r="BD243" s="67">
        <v>36.33</v>
      </c>
      <c r="BE243" s="67">
        <v>36.33</v>
      </c>
      <c r="BF243" s="67">
        <v>36.33</v>
      </c>
      <c r="BG243" s="67">
        <v>36.67</v>
      </c>
      <c r="BH243" s="67">
        <v>36.67</v>
      </c>
      <c r="BI243" s="67">
        <v>36.67</v>
      </c>
      <c r="BJ243" s="67">
        <v>36.67</v>
      </c>
      <c r="BK243" s="67">
        <v>36.67</v>
      </c>
      <c r="BL243" s="67">
        <v>36.67</v>
      </c>
      <c r="BM243" s="67">
        <v>36.67</v>
      </c>
      <c r="BN243" s="67">
        <v>36.67</v>
      </c>
      <c r="BO243" s="67">
        <v>36.67</v>
      </c>
      <c r="BP243" s="67">
        <v>25</v>
      </c>
      <c r="BQ243" s="67">
        <v>25</v>
      </c>
      <c r="BR243" s="67">
        <v>25.33</v>
      </c>
      <c r="BS243" s="67">
        <v>25.67</v>
      </c>
      <c r="BT243" s="67">
        <v>16.670000000000002</v>
      </c>
      <c r="BU243" s="67">
        <v>17.670000000000002</v>
      </c>
      <c r="BV243" s="67">
        <v>18.329999999999998</v>
      </c>
      <c r="BW243" s="67">
        <v>18.670000000000002</v>
      </c>
      <c r="BX243" s="67">
        <v>19.329999999999998</v>
      </c>
      <c r="BY243" s="67">
        <v>20</v>
      </c>
      <c r="BZ243" s="67">
        <v>21</v>
      </c>
      <c r="CA243" s="67">
        <v>22</v>
      </c>
      <c r="CB243" s="67">
        <v>25.67</v>
      </c>
      <c r="CC243" s="67">
        <v>25.67</v>
      </c>
      <c r="CD243" s="67">
        <v>25.67</v>
      </c>
      <c r="CE243" s="67">
        <v>25.67</v>
      </c>
      <c r="CF243" s="67">
        <v>25.67</v>
      </c>
      <c r="CG243" s="67">
        <v>25.67</v>
      </c>
      <c r="CH243" s="67">
        <v>16.670000000000002</v>
      </c>
      <c r="CI243" s="67">
        <v>16.670000000000002</v>
      </c>
      <c r="CJ243" s="67">
        <v>16.670000000000002</v>
      </c>
      <c r="CK243" s="67">
        <v>16.670000000000002</v>
      </c>
      <c r="CL243" s="67">
        <v>16.670000000000002</v>
      </c>
      <c r="CM243" s="67">
        <v>16.670000000000002</v>
      </c>
      <c r="CN243" s="67">
        <v>16.670000000000002</v>
      </c>
      <c r="CO243" s="67">
        <v>16.670000000000002</v>
      </c>
      <c r="CP243" s="67">
        <v>16.670000000000002</v>
      </c>
      <c r="CQ243" s="67">
        <v>16.670000000000002</v>
      </c>
      <c r="CR243" s="67">
        <v>16.670000000000002</v>
      </c>
      <c r="CS243" s="67">
        <v>16.670000000000002</v>
      </c>
    </row>
    <row r="244" spans="1:865">
      <c r="A244" s="66">
        <v>44804</v>
      </c>
      <c r="B244" s="67">
        <v>9</v>
      </c>
      <c r="C244" s="67">
        <v>9.67</v>
      </c>
      <c r="D244" s="67">
        <v>10.67</v>
      </c>
      <c r="E244" s="67">
        <v>11.33</v>
      </c>
      <c r="F244" s="67">
        <v>12.33</v>
      </c>
      <c r="G244" s="67">
        <v>13</v>
      </c>
      <c r="H244" s="67">
        <v>6.67</v>
      </c>
      <c r="I244" s="67">
        <v>6.67</v>
      </c>
      <c r="J244" s="67">
        <v>6.67</v>
      </c>
      <c r="K244" s="67">
        <v>6.67</v>
      </c>
      <c r="L244" s="67">
        <v>6.67</v>
      </c>
      <c r="M244" s="67">
        <v>6.67</v>
      </c>
      <c r="N244" s="67">
        <v>15.33</v>
      </c>
      <c r="O244" s="67">
        <v>16</v>
      </c>
      <c r="P244" s="67">
        <v>20.329999999999998</v>
      </c>
      <c r="Q244" s="67">
        <v>20.67</v>
      </c>
      <c r="R244" s="67">
        <v>12.67</v>
      </c>
      <c r="S244" s="67">
        <v>13</v>
      </c>
      <c r="T244" s="67">
        <v>8.33</v>
      </c>
      <c r="U244" s="67">
        <v>8.33</v>
      </c>
      <c r="V244" s="67">
        <v>8.33</v>
      </c>
      <c r="W244" s="67">
        <v>8.33</v>
      </c>
      <c r="X244" s="67">
        <v>8.33</v>
      </c>
      <c r="Y244" s="67">
        <v>8.33</v>
      </c>
      <c r="Z244" s="67">
        <v>18.329999999999998</v>
      </c>
      <c r="AA244" s="67">
        <v>18.670000000000002</v>
      </c>
      <c r="AB244" s="67">
        <v>18.670000000000002</v>
      </c>
      <c r="AC244" s="67">
        <v>18.670000000000002</v>
      </c>
      <c r="AD244" s="67">
        <v>19</v>
      </c>
      <c r="AE244" s="67">
        <v>19</v>
      </c>
      <c r="AF244" s="67">
        <v>19</v>
      </c>
      <c r="AG244" s="67">
        <v>19.329999999999998</v>
      </c>
      <c r="AH244" s="67">
        <v>9</v>
      </c>
      <c r="AI244" s="67">
        <v>9.67</v>
      </c>
      <c r="AJ244" s="67">
        <v>11</v>
      </c>
      <c r="AK244" s="67">
        <v>11.67</v>
      </c>
      <c r="AL244" s="67">
        <v>6.67</v>
      </c>
      <c r="AM244" s="67">
        <v>6.67</v>
      </c>
      <c r="AN244" s="67">
        <v>6.67</v>
      </c>
      <c r="AO244" s="67">
        <v>7</v>
      </c>
      <c r="AP244" s="67">
        <v>6</v>
      </c>
      <c r="AQ244" s="67">
        <v>6</v>
      </c>
      <c r="AR244" s="67">
        <v>6</v>
      </c>
      <c r="AS244" s="67">
        <v>6</v>
      </c>
      <c r="AT244" s="67">
        <v>6</v>
      </c>
      <c r="AU244" s="67">
        <v>6</v>
      </c>
      <c r="AV244" s="67">
        <v>6</v>
      </c>
      <c r="AW244" s="67">
        <v>6</v>
      </c>
      <c r="AX244" s="67">
        <v>6</v>
      </c>
      <c r="AY244" s="67">
        <v>7</v>
      </c>
      <c r="AZ244" s="67">
        <v>6</v>
      </c>
      <c r="BA244" s="67">
        <v>6</v>
      </c>
      <c r="BB244" s="67">
        <v>6</v>
      </c>
      <c r="BC244" s="67">
        <v>6</v>
      </c>
      <c r="BD244" s="67">
        <v>6</v>
      </c>
      <c r="BE244" s="67">
        <v>6</v>
      </c>
      <c r="BF244" s="67">
        <v>6</v>
      </c>
      <c r="BG244" s="67">
        <v>6</v>
      </c>
      <c r="BH244" s="67">
        <v>6</v>
      </c>
      <c r="BI244" s="67">
        <v>6</v>
      </c>
      <c r="BJ244" s="67">
        <v>6</v>
      </c>
      <c r="BK244" s="67">
        <v>6.33</v>
      </c>
      <c r="BL244" s="67">
        <v>23.33</v>
      </c>
      <c r="BM244" s="67">
        <v>23.33</v>
      </c>
      <c r="BN244" s="67">
        <v>23.33</v>
      </c>
      <c r="BO244" s="67">
        <v>23.33</v>
      </c>
      <c r="BP244" s="67">
        <v>23.33</v>
      </c>
      <c r="BQ244" s="67">
        <v>23.33</v>
      </c>
      <c r="BR244" s="67">
        <v>25.33</v>
      </c>
      <c r="BS244" s="67">
        <v>25.33</v>
      </c>
      <c r="BT244" s="67">
        <v>25.33</v>
      </c>
      <c r="BU244" s="67">
        <v>25.33</v>
      </c>
      <c r="BV244" s="67">
        <v>25.33</v>
      </c>
      <c r="BW244" s="67">
        <v>25.33</v>
      </c>
      <c r="BX244" s="67">
        <v>25.33</v>
      </c>
      <c r="BY244" s="67">
        <v>25.33</v>
      </c>
      <c r="BZ244" s="67">
        <v>25.33</v>
      </c>
      <c r="CA244" s="67">
        <v>25.33</v>
      </c>
      <c r="CB244" s="67">
        <v>25.33</v>
      </c>
      <c r="CC244" s="67">
        <v>25.33</v>
      </c>
      <c r="CD244" s="67">
        <v>25.33</v>
      </c>
      <c r="CE244" s="67">
        <v>25.33</v>
      </c>
      <c r="CF244" s="67">
        <v>25.33</v>
      </c>
      <c r="CG244" s="67">
        <v>25.33</v>
      </c>
      <c r="CH244" s="67">
        <v>20</v>
      </c>
      <c r="CI244" s="67">
        <v>20</v>
      </c>
      <c r="CJ244" s="67">
        <v>20</v>
      </c>
      <c r="CK244" s="67">
        <v>20</v>
      </c>
      <c r="CL244" s="67">
        <v>20</v>
      </c>
      <c r="CM244" s="67">
        <v>20</v>
      </c>
      <c r="CN244" s="67">
        <v>20</v>
      </c>
      <c r="CO244" s="67">
        <v>20</v>
      </c>
      <c r="CP244" s="67">
        <v>20</v>
      </c>
      <c r="CQ244" s="67">
        <v>20</v>
      </c>
      <c r="CR244" s="67">
        <v>16.670000000000002</v>
      </c>
      <c r="CS244" s="67">
        <v>16.670000000000002</v>
      </c>
    </row>
    <row r="245" spans="1:865">
      <c r="A245" s="66">
        <v>44805</v>
      </c>
      <c r="B245" s="67">
        <v>16</v>
      </c>
      <c r="C245" s="67">
        <v>15.67</v>
      </c>
      <c r="D245" s="67">
        <v>15</v>
      </c>
      <c r="E245" s="67">
        <v>14.33</v>
      </c>
      <c r="F245" s="67">
        <v>13.33</v>
      </c>
      <c r="G245" s="67">
        <v>12.33</v>
      </c>
      <c r="H245" s="67">
        <v>11.67</v>
      </c>
      <c r="I245" s="67">
        <v>10.67</v>
      </c>
      <c r="J245" s="67">
        <v>15.67</v>
      </c>
      <c r="K245" s="67">
        <v>15.67</v>
      </c>
      <c r="L245" s="67">
        <v>14</v>
      </c>
      <c r="M245" s="67">
        <v>14</v>
      </c>
      <c r="N245" s="67">
        <v>14</v>
      </c>
      <c r="O245" s="67">
        <v>14</v>
      </c>
      <c r="P245" s="67">
        <v>14</v>
      </c>
      <c r="Q245" s="67">
        <v>14</v>
      </c>
      <c r="R245" s="67">
        <v>14</v>
      </c>
      <c r="S245" s="67">
        <v>14</v>
      </c>
      <c r="T245" s="67">
        <v>14</v>
      </c>
      <c r="U245" s="67">
        <v>14</v>
      </c>
      <c r="V245" s="67">
        <v>14</v>
      </c>
      <c r="W245" s="67">
        <v>13.33</v>
      </c>
      <c r="X245" s="67">
        <v>12.67</v>
      </c>
      <c r="Y245" s="67">
        <v>12</v>
      </c>
      <c r="Z245" s="67">
        <v>12</v>
      </c>
      <c r="AA245" s="67">
        <v>12</v>
      </c>
      <c r="AB245" s="67">
        <v>12</v>
      </c>
      <c r="AC245" s="67">
        <v>12.33</v>
      </c>
      <c r="AD245" s="67">
        <v>10</v>
      </c>
      <c r="AE245" s="67">
        <v>10.33</v>
      </c>
      <c r="AF245" s="67">
        <v>11</v>
      </c>
      <c r="AG245" s="67">
        <v>9.67</v>
      </c>
      <c r="AH245" s="67">
        <v>5</v>
      </c>
      <c r="AI245" s="67">
        <v>5</v>
      </c>
      <c r="AJ245" s="67">
        <v>5</v>
      </c>
      <c r="AK245" s="67">
        <v>5</v>
      </c>
      <c r="AL245" s="67">
        <v>5</v>
      </c>
      <c r="AM245" s="67">
        <v>5</v>
      </c>
      <c r="AN245" s="67">
        <v>5</v>
      </c>
      <c r="AO245" s="67">
        <v>5</v>
      </c>
      <c r="AP245" s="67">
        <v>5</v>
      </c>
      <c r="AQ245" s="67">
        <v>7.67</v>
      </c>
      <c r="AR245" s="67">
        <v>8.33</v>
      </c>
      <c r="AS245" s="67">
        <v>9</v>
      </c>
      <c r="AT245" s="67">
        <v>9.67</v>
      </c>
      <c r="AU245" s="67">
        <v>10.33</v>
      </c>
      <c r="AV245" s="67">
        <v>11</v>
      </c>
      <c r="AW245" s="67">
        <v>11.67</v>
      </c>
      <c r="AX245" s="67">
        <v>12.33</v>
      </c>
      <c r="AY245" s="67">
        <v>13</v>
      </c>
      <c r="AZ245" s="67">
        <v>10.67</v>
      </c>
      <c r="BA245" s="67">
        <v>10.67</v>
      </c>
      <c r="BB245" s="67">
        <v>11.33</v>
      </c>
      <c r="BC245" s="67">
        <v>12</v>
      </c>
      <c r="BD245" s="67">
        <v>12.33</v>
      </c>
      <c r="BE245" s="67">
        <v>12.67</v>
      </c>
      <c r="BF245" s="67">
        <v>8.33</v>
      </c>
      <c r="BG245" s="67">
        <v>8.33</v>
      </c>
      <c r="BH245" s="67">
        <v>8.33</v>
      </c>
      <c r="BI245" s="67">
        <v>8.33</v>
      </c>
      <c r="BJ245" s="67">
        <v>8.33</v>
      </c>
      <c r="BK245" s="67">
        <v>8.33</v>
      </c>
      <c r="BL245" s="67">
        <v>13.33</v>
      </c>
      <c r="BM245" s="67">
        <v>13.33</v>
      </c>
      <c r="BN245" s="67">
        <v>13.33</v>
      </c>
      <c r="BO245" s="67">
        <v>13.33</v>
      </c>
      <c r="BP245" s="67">
        <v>13.33</v>
      </c>
      <c r="BQ245" s="67">
        <v>13.33</v>
      </c>
      <c r="BR245" s="67">
        <v>13.33</v>
      </c>
      <c r="BS245" s="67">
        <v>13.33</v>
      </c>
      <c r="BT245" s="67">
        <v>13.33</v>
      </c>
      <c r="BU245" s="67">
        <v>13.33</v>
      </c>
      <c r="BV245" s="67">
        <v>13.33</v>
      </c>
      <c r="BW245" s="67">
        <v>13.33</v>
      </c>
      <c r="BX245" s="67">
        <v>11.67</v>
      </c>
      <c r="BY245" s="67">
        <v>11.67</v>
      </c>
      <c r="BZ245" s="67">
        <v>11.67</v>
      </c>
      <c r="CA245" s="67">
        <v>11.67</v>
      </c>
      <c r="CB245" s="67">
        <v>11.67</v>
      </c>
      <c r="CC245" s="67">
        <v>11.67</v>
      </c>
      <c r="CD245" s="67">
        <v>11.67</v>
      </c>
      <c r="CE245" s="67">
        <v>11.67</v>
      </c>
      <c r="CF245" s="67">
        <v>11.67</v>
      </c>
      <c r="CG245" s="67">
        <v>11.67</v>
      </c>
      <c r="CH245" s="67">
        <v>8.33</v>
      </c>
      <c r="CI245" s="67">
        <v>8.33</v>
      </c>
      <c r="CJ245" s="67">
        <v>8.33</v>
      </c>
      <c r="CK245" s="67">
        <v>8.33</v>
      </c>
      <c r="CL245" s="67">
        <v>8.33</v>
      </c>
      <c r="CM245" s="67">
        <v>8.33</v>
      </c>
      <c r="CN245" s="67">
        <v>8.33</v>
      </c>
      <c r="CO245" s="67">
        <v>8.33</v>
      </c>
      <c r="CP245" s="67">
        <v>8.33</v>
      </c>
      <c r="CQ245" s="67">
        <v>8.33</v>
      </c>
      <c r="CR245" s="67">
        <v>8.33</v>
      </c>
      <c r="CS245" s="67">
        <v>8.33</v>
      </c>
    </row>
    <row r="246" spans="1:865">
      <c r="A246" s="66">
        <v>44806</v>
      </c>
      <c r="B246" s="67">
        <v>9.11</v>
      </c>
      <c r="C246" s="67">
        <v>8.6300000000000008</v>
      </c>
      <c r="D246" s="67">
        <v>6.33</v>
      </c>
      <c r="E246" s="67">
        <v>6.33</v>
      </c>
      <c r="F246" s="67">
        <v>6.33</v>
      </c>
      <c r="G246" s="67">
        <v>6.33</v>
      </c>
      <c r="H246" s="67">
        <v>6.33</v>
      </c>
      <c r="I246" s="67">
        <v>6.33</v>
      </c>
      <c r="J246" s="67">
        <v>6.33</v>
      </c>
      <c r="K246" s="67">
        <v>6.33</v>
      </c>
      <c r="L246" s="67">
        <v>6.33</v>
      </c>
      <c r="M246" s="67">
        <v>6.33</v>
      </c>
      <c r="N246" s="67">
        <v>6.33</v>
      </c>
      <c r="O246" s="67">
        <v>6.33</v>
      </c>
      <c r="P246" s="67">
        <v>6.33</v>
      </c>
      <c r="Q246" s="67">
        <v>6.33</v>
      </c>
      <c r="R246" s="67">
        <v>6.33</v>
      </c>
      <c r="S246" s="67">
        <v>6.33</v>
      </c>
      <c r="T246" s="67">
        <v>10</v>
      </c>
      <c r="U246" s="67">
        <v>9.33</v>
      </c>
      <c r="V246" s="67">
        <v>8.67</v>
      </c>
      <c r="W246" s="67">
        <v>8</v>
      </c>
      <c r="X246" s="67">
        <v>7.33</v>
      </c>
      <c r="Y246" s="67">
        <v>6.67</v>
      </c>
      <c r="Z246" s="67">
        <v>6.33</v>
      </c>
      <c r="AA246" s="67">
        <v>6.33</v>
      </c>
      <c r="AB246" s="67">
        <v>6.33</v>
      </c>
      <c r="AC246" s="67">
        <v>6.33</v>
      </c>
      <c r="AD246" s="67">
        <v>6.33</v>
      </c>
      <c r="AE246" s="67">
        <v>6.33</v>
      </c>
      <c r="AF246" s="67">
        <v>6.33</v>
      </c>
      <c r="AG246" s="67">
        <v>6.33</v>
      </c>
      <c r="AH246" s="67">
        <v>6.33</v>
      </c>
      <c r="AI246" s="67">
        <v>6.33</v>
      </c>
      <c r="AJ246" s="67">
        <v>6.33</v>
      </c>
      <c r="AK246" s="67">
        <v>6.33</v>
      </c>
      <c r="AL246" s="67">
        <v>6.33</v>
      </c>
      <c r="AM246" s="67">
        <v>6.33</v>
      </c>
      <c r="AN246" s="67">
        <v>6.33</v>
      </c>
      <c r="AO246" s="67">
        <v>6.33</v>
      </c>
      <c r="AP246" s="67">
        <v>6.33</v>
      </c>
      <c r="AQ246" s="67">
        <v>6.33</v>
      </c>
      <c r="AR246" s="67">
        <v>6.33</v>
      </c>
      <c r="AS246" s="67">
        <v>6.33</v>
      </c>
      <c r="AT246" s="67">
        <v>6.33</v>
      </c>
      <c r="AU246" s="67">
        <v>6.33</v>
      </c>
      <c r="AV246" s="67">
        <v>6.33</v>
      </c>
      <c r="AW246" s="67">
        <v>6.33</v>
      </c>
      <c r="AX246" s="67">
        <v>6.33</v>
      </c>
      <c r="AY246" s="67">
        <v>6.33</v>
      </c>
      <c r="AZ246" s="67">
        <v>6.33</v>
      </c>
      <c r="BA246" s="67">
        <v>6.33</v>
      </c>
      <c r="BB246" s="67">
        <v>6.33</v>
      </c>
      <c r="BC246" s="67">
        <v>6.33</v>
      </c>
      <c r="BD246" s="67">
        <v>6.33</v>
      </c>
      <c r="BE246" s="67">
        <v>6.33</v>
      </c>
      <c r="BF246" s="67">
        <v>6.33</v>
      </c>
      <c r="BG246" s="67">
        <v>6.33</v>
      </c>
      <c r="BH246" s="67">
        <v>6.33</v>
      </c>
      <c r="BI246" s="67">
        <v>6.33</v>
      </c>
      <c r="BJ246" s="67">
        <v>8.67</v>
      </c>
      <c r="BK246" s="67">
        <v>8.67</v>
      </c>
      <c r="BL246" s="67">
        <v>8.67</v>
      </c>
      <c r="BM246" s="67">
        <v>8.67</v>
      </c>
      <c r="BN246" s="67">
        <v>9</v>
      </c>
      <c r="BO246" s="67">
        <v>9</v>
      </c>
      <c r="BP246" s="67">
        <v>9.33</v>
      </c>
      <c r="BQ246" s="67">
        <v>9.33</v>
      </c>
      <c r="BR246" s="67">
        <v>9.33</v>
      </c>
      <c r="BS246" s="67">
        <v>9.33</v>
      </c>
      <c r="BT246" s="67">
        <v>9.33</v>
      </c>
      <c r="BU246" s="67">
        <v>9.33</v>
      </c>
      <c r="BV246" s="67">
        <v>9.33</v>
      </c>
      <c r="BW246" s="67">
        <v>9.33</v>
      </c>
      <c r="BX246" s="67">
        <v>9.33</v>
      </c>
      <c r="BY246" s="67">
        <v>9.33</v>
      </c>
      <c r="BZ246" s="67">
        <v>7.33</v>
      </c>
      <c r="CA246" s="67">
        <v>7.33</v>
      </c>
      <c r="CB246" s="67">
        <v>7.33</v>
      </c>
      <c r="CC246" s="67">
        <v>7.33</v>
      </c>
      <c r="CD246" s="67">
        <v>7.33</v>
      </c>
      <c r="CE246" s="67">
        <v>7.33</v>
      </c>
      <c r="CF246" s="67">
        <v>7.33</v>
      </c>
      <c r="CG246" s="67">
        <v>7.33</v>
      </c>
      <c r="CH246" s="67">
        <v>11</v>
      </c>
      <c r="CI246" s="67">
        <v>11</v>
      </c>
      <c r="CJ246" s="67">
        <v>10.67</v>
      </c>
      <c r="CK246" s="67">
        <v>10.67</v>
      </c>
      <c r="CL246" s="67">
        <v>10</v>
      </c>
      <c r="CM246" s="67">
        <v>9</v>
      </c>
      <c r="CN246" s="67">
        <v>8.67</v>
      </c>
      <c r="CO246" s="67">
        <v>8.33</v>
      </c>
      <c r="CP246" s="67">
        <v>8</v>
      </c>
      <c r="CQ246" s="67">
        <v>7.33</v>
      </c>
      <c r="CR246" s="67">
        <v>7.33</v>
      </c>
      <c r="CS246" s="67">
        <v>7.33</v>
      </c>
      <c r="ACP246" s="65"/>
      <c r="ACQ246" s="65"/>
      <c r="ACR246" s="65"/>
      <c r="ACS246" s="65"/>
      <c r="ACT246" s="65"/>
      <c r="ACU246" s="65"/>
      <c r="ACV246" s="65"/>
      <c r="ACW246" s="65"/>
      <c r="ACX246" s="65"/>
      <c r="ACY246" s="65"/>
      <c r="ACZ246" s="65"/>
      <c r="ADA246" s="65"/>
      <c r="ADB246" s="65"/>
      <c r="ADC246" s="65"/>
      <c r="ADD246" s="65"/>
      <c r="ADE246" s="65"/>
      <c r="ADF246" s="65"/>
      <c r="ADG246" s="65"/>
      <c r="ADH246" s="65"/>
      <c r="ADI246" s="65"/>
      <c r="ADJ246" s="65"/>
      <c r="ADK246" s="65"/>
      <c r="ADL246" s="65"/>
      <c r="ADM246" s="65"/>
      <c r="ADN246" s="65"/>
      <c r="ADO246" s="65"/>
      <c r="ADP246" s="65"/>
      <c r="ADQ246" s="65"/>
      <c r="ADR246" s="65"/>
      <c r="ADS246" s="65"/>
      <c r="ADT246" s="65"/>
      <c r="ADU246" s="65"/>
      <c r="ADV246" s="65"/>
      <c r="ADW246" s="65"/>
      <c r="ADX246" s="65"/>
      <c r="ADY246" s="65"/>
      <c r="ADZ246" s="65"/>
      <c r="AEA246" s="65"/>
      <c r="AEB246" s="65"/>
      <c r="AEC246" s="65"/>
      <c r="AED246" s="65"/>
      <c r="AEE246" s="65"/>
      <c r="AEF246" s="65"/>
      <c r="AEG246" s="65"/>
      <c r="AEH246" s="65"/>
      <c r="AEI246" s="65"/>
      <c r="AEJ246" s="65"/>
      <c r="AEK246" s="65"/>
      <c r="AEL246" s="65"/>
      <c r="AEM246" s="65"/>
      <c r="AEN246" s="65"/>
      <c r="AEO246" s="65"/>
      <c r="AEP246" s="65"/>
      <c r="AEQ246" s="65"/>
      <c r="AER246" s="65"/>
      <c r="AES246" s="65"/>
      <c r="AET246" s="65"/>
      <c r="AEU246" s="65"/>
      <c r="AEV246" s="65"/>
      <c r="AEW246" s="65"/>
      <c r="AEX246" s="65"/>
      <c r="AEY246" s="65"/>
      <c r="AEZ246" s="65"/>
      <c r="AFA246" s="65"/>
      <c r="AFB246" s="65"/>
      <c r="AFC246" s="65"/>
      <c r="AFD246" s="65"/>
      <c r="AFE246" s="65"/>
      <c r="AFF246" s="65"/>
      <c r="AFG246" s="65"/>
      <c r="AFH246" s="65"/>
      <c r="AFI246" s="65"/>
      <c r="AFJ246" s="65"/>
      <c r="AFK246" s="65"/>
      <c r="AFL246" s="65"/>
      <c r="AFM246" s="65"/>
      <c r="AFN246" s="65"/>
      <c r="AFO246" s="65"/>
      <c r="AFP246" s="65"/>
      <c r="AFQ246" s="65"/>
      <c r="AFR246" s="65"/>
      <c r="AFS246" s="65"/>
      <c r="AFT246" s="65"/>
      <c r="AFU246" s="65"/>
      <c r="AFV246" s="65"/>
      <c r="AFW246" s="65"/>
      <c r="AFX246" s="65"/>
      <c r="AFY246" s="65"/>
      <c r="AFZ246" s="65"/>
      <c r="AGA246" s="65"/>
      <c r="AGB246" s="65"/>
      <c r="AGC246" s="65"/>
      <c r="AGD246" s="65"/>
      <c r="AGE246" s="65"/>
      <c r="AGF246" s="65"/>
      <c r="AGG246" s="65"/>
    </row>
    <row r="247" spans="1:865">
      <c r="A247" s="66">
        <v>44807</v>
      </c>
      <c r="B247" s="67">
        <v>6.33</v>
      </c>
      <c r="C247" s="67">
        <v>6.33</v>
      </c>
      <c r="D247" s="67">
        <v>6.33</v>
      </c>
      <c r="E247" s="67">
        <v>6.33</v>
      </c>
      <c r="F247" s="67">
        <v>6.33</v>
      </c>
      <c r="G247" s="67">
        <v>6.33</v>
      </c>
      <c r="H247" s="67">
        <v>6.33</v>
      </c>
      <c r="I247" s="67">
        <v>6.33</v>
      </c>
      <c r="J247" s="67">
        <v>6.33</v>
      </c>
      <c r="K247" s="67">
        <v>6.33</v>
      </c>
      <c r="L247" s="67">
        <v>6.33</v>
      </c>
      <c r="M247" s="67">
        <v>6.33</v>
      </c>
      <c r="N247" s="67">
        <v>6.33</v>
      </c>
      <c r="O247" s="67">
        <v>6.33</v>
      </c>
      <c r="P247" s="67">
        <v>6.33</v>
      </c>
      <c r="Q247" s="67">
        <v>6.33</v>
      </c>
      <c r="R247" s="67">
        <v>6.33</v>
      </c>
      <c r="S247" s="67">
        <v>6.33</v>
      </c>
      <c r="T247" s="67">
        <v>6.33</v>
      </c>
      <c r="U247" s="67">
        <v>6.33</v>
      </c>
      <c r="V247" s="67">
        <v>6.33</v>
      </c>
      <c r="W247" s="67">
        <v>6.33</v>
      </c>
      <c r="X247" s="67">
        <v>6.33</v>
      </c>
      <c r="Y247" s="67">
        <v>6.33</v>
      </c>
      <c r="Z247" s="67">
        <v>6.33</v>
      </c>
      <c r="AA247" s="67">
        <v>6.33</v>
      </c>
      <c r="AB247" s="67">
        <v>6.33</v>
      </c>
      <c r="AC247" s="67">
        <v>6.33</v>
      </c>
      <c r="AD247" s="67">
        <v>6.33</v>
      </c>
      <c r="AE247" s="67">
        <v>6.33</v>
      </c>
      <c r="AF247" s="67">
        <v>6.33</v>
      </c>
      <c r="AG247" s="67">
        <v>6.33</v>
      </c>
      <c r="AH247" s="67">
        <v>6.33</v>
      </c>
      <c r="AI247" s="67">
        <v>6.33</v>
      </c>
      <c r="AJ247" s="67">
        <v>6.33</v>
      </c>
      <c r="AK247" s="67">
        <v>6.33</v>
      </c>
      <c r="AL247" s="67">
        <v>6.33</v>
      </c>
      <c r="AM247" s="67">
        <v>6.33</v>
      </c>
      <c r="AN247" s="67">
        <v>6.33</v>
      </c>
      <c r="AO247" s="67">
        <v>6.33</v>
      </c>
      <c r="AP247" s="67">
        <v>6.33</v>
      </c>
      <c r="AQ247" s="67">
        <v>6.33</v>
      </c>
      <c r="AR247" s="67">
        <v>6.33</v>
      </c>
      <c r="AS247" s="67">
        <v>6.33</v>
      </c>
      <c r="AT247" s="67">
        <v>6.33</v>
      </c>
      <c r="AU247" s="67">
        <v>6.33</v>
      </c>
      <c r="AV247" s="67">
        <v>6.33</v>
      </c>
      <c r="AW247" s="67">
        <v>6.33</v>
      </c>
      <c r="AX247" s="67">
        <v>6.33</v>
      </c>
      <c r="AY247" s="67">
        <v>6.33</v>
      </c>
      <c r="AZ247" s="67">
        <v>6.33</v>
      </c>
      <c r="BA247" s="67">
        <v>6.33</v>
      </c>
      <c r="BB247" s="67">
        <v>6.33</v>
      </c>
      <c r="BC247" s="67">
        <v>6.33</v>
      </c>
      <c r="BD247" s="67">
        <v>6.33</v>
      </c>
      <c r="BE247" s="67">
        <v>6.33</v>
      </c>
      <c r="BF247" s="67">
        <v>6.33</v>
      </c>
      <c r="BG247" s="67">
        <v>6.33</v>
      </c>
      <c r="BH247" s="67">
        <v>6.33</v>
      </c>
      <c r="BI247" s="67">
        <v>6.33</v>
      </c>
      <c r="BJ247" s="67">
        <v>6.33</v>
      </c>
      <c r="BK247" s="67">
        <v>6.33</v>
      </c>
      <c r="BL247" s="67">
        <v>6.33</v>
      </c>
      <c r="BM247" s="67">
        <v>6.33</v>
      </c>
      <c r="BN247" s="67">
        <v>6.33</v>
      </c>
      <c r="BO247" s="67">
        <v>6.33</v>
      </c>
      <c r="BP247" s="67">
        <v>6.33</v>
      </c>
      <c r="BQ247" s="67">
        <v>6.33</v>
      </c>
      <c r="BR247" s="67">
        <v>6.33</v>
      </c>
      <c r="BS247" s="67">
        <v>6.33</v>
      </c>
      <c r="BT247" s="67">
        <v>6.67</v>
      </c>
      <c r="BU247" s="67">
        <v>6.67</v>
      </c>
      <c r="BV247" s="67">
        <v>8.33</v>
      </c>
      <c r="BW247" s="67">
        <v>8.33</v>
      </c>
      <c r="BX247" s="67">
        <v>8.33</v>
      </c>
      <c r="BY247" s="67">
        <v>8.33</v>
      </c>
      <c r="BZ247" s="67">
        <v>8.33</v>
      </c>
      <c r="CA247" s="67">
        <v>8.33</v>
      </c>
      <c r="CB247" s="67">
        <v>8.33</v>
      </c>
      <c r="CC247" s="67">
        <v>8.33</v>
      </c>
      <c r="CD247" s="67">
        <v>8</v>
      </c>
      <c r="CE247" s="67">
        <v>8</v>
      </c>
      <c r="CF247" s="67">
        <v>8</v>
      </c>
      <c r="CG247" s="67">
        <v>8</v>
      </c>
      <c r="CH247" s="67">
        <v>8</v>
      </c>
      <c r="CI247" s="67">
        <v>6.67</v>
      </c>
      <c r="CJ247" s="67">
        <v>6.67</v>
      </c>
      <c r="CK247" s="67">
        <v>6.67</v>
      </c>
      <c r="CL247" s="67">
        <v>6.67</v>
      </c>
      <c r="CM247" s="67">
        <v>6.67</v>
      </c>
      <c r="CN247" s="67">
        <v>6.67</v>
      </c>
      <c r="CO247" s="67">
        <v>6.67</v>
      </c>
      <c r="CP247" s="67">
        <v>6.67</v>
      </c>
      <c r="CQ247" s="67">
        <v>6.67</v>
      </c>
      <c r="CR247" s="67">
        <v>6.67</v>
      </c>
      <c r="CS247" s="67">
        <v>6.67</v>
      </c>
    </row>
    <row r="248" spans="1:865">
      <c r="A248" s="66">
        <v>44808</v>
      </c>
      <c r="B248" s="67">
        <v>6.33</v>
      </c>
      <c r="C248" s="67">
        <v>6.33</v>
      </c>
      <c r="D248" s="67">
        <v>6.33</v>
      </c>
      <c r="E248" s="67">
        <v>6.33</v>
      </c>
      <c r="F248" s="67">
        <v>6.33</v>
      </c>
      <c r="G248" s="67">
        <v>6.33</v>
      </c>
      <c r="H248" s="67">
        <v>6.33</v>
      </c>
      <c r="I248" s="67">
        <v>6.33</v>
      </c>
      <c r="J248" s="67">
        <v>6.33</v>
      </c>
      <c r="K248" s="67">
        <v>6.33</v>
      </c>
      <c r="L248" s="67">
        <v>6.33</v>
      </c>
      <c r="M248" s="67">
        <v>6.33</v>
      </c>
      <c r="N248" s="67">
        <v>6.33</v>
      </c>
      <c r="O248" s="67">
        <v>6.33</v>
      </c>
      <c r="P248" s="67">
        <v>6.33</v>
      </c>
      <c r="Q248" s="67">
        <v>6.33</v>
      </c>
      <c r="R248" s="67">
        <v>6.33</v>
      </c>
      <c r="S248" s="67">
        <v>6.33</v>
      </c>
      <c r="T248" s="67">
        <v>6.33</v>
      </c>
      <c r="U248" s="67">
        <v>6.33</v>
      </c>
      <c r="V248" s="67">
        <v>6.33</v>
      </c>
      <c r="W248" s="67">
        <v>6.33</v>
      </c>
      <c r="X248" s="67">
        <v>6.33</v>
      </c>
      <c r="Y248" s="67">
        <v>6.33</v>
      </c>
      <c r="Z248" s="67">
        <v>6.33</v>
      </c>
      <c r="AA248" s="67">
        <v>6.33</v>
      </c>
      <c r="AB248" s="67">
        <v>6.33</v>
      </c>
      <c r="AC248" s="67">
        <v>6.33</v>
      </c>
      <c r="AD248" s="67">
        <v>6.33</v>
      </c>
      <c r="AE248" s="67">
        <v>6.33</v>
      </c>
      <c r="AF248" s="67">
        <v>6.33</v>
      </c>
      <c r="AG248" s="67">
        <v>6.33</v>
      </c>
      <c r="AH248" s="67">
        <v>6.33</v>
      </c>
      <c r="AI248" s="67">
        <v>6.33</v>
      </c>
      <c r="AJ248" s="67">
        <v>6.33</v>
      </c>
      <c r="AK248" s="67">
        <v>6.33</v>
      </c>
      <c r="AL248" s="67">
        <v>7.67</v>
      </c>
      <c r="AM248" s="67">
        <v>7.67</v>
      </c>
      <c r="AN248" s="67">
        <v>7.33</v>
      </c>
      <c r="AO248" s="67">
        <v>7.33</v>
      </c>
      <c r="AP248" s="67">
        <v>6.33</v>
      </c>
      <c r="AQ248" s="67">
        <v>6.33</v>
      </c>
      <c r="AR248" s="67">
        <v>6.33</v>
      </c>
      <c r="AS248" s="67">
        <v>6.33</v>
      </c>
      <c r="AT248" s="67">
        <v>6.33</v>
      </c>
      <c r="AU248" s="67">
        <v>6.33</v>
      </c>
      <c r="AV248" s="67">
        <v>6.33</v>
      </c>
      <c r="AW248" s="67">
        <v>6.33</v>
      </c>
      <c r="AX248" s="67">
        <v>6.33</v>
      </c>
      <c r="AY248" s="67">
        <v>6.33</v>
      </c>
      <c r="AZ248" s="67">
        <v>6.33</v>
      </c>
      <c r="BA248" s="67">
        <v>6.33</v>
      </c>
      <c r="BB248" s="67">
        <v>6.33</v>
      </c>
      <c r="BC248" s="67">
        <v>6.33</v>
      </c>
      <c r="BD248" s="67">
        <v>6.33</v>
      </c>
      <c r="BE248" s="67">
        <v>6.33</v>
      </c>
      <c r="BF248" s="67">
        <v>6.33</v>
      </c>
      <c r="BG248" s="67">
        <v>6.33</v>
      </c>
      <c r="BH248" s="67">
        <v>6.33</v>
      </c>
      <c r="BI248" s="67">
        <v>6.33</v>
      </c>
      <c r="BJ248" s="67">
        <v>6.33</v>
      </c>
      <c r="BK248" s="67">
        <v>6.33</v>
      </c>
      <c r="BL248" s="67">
        <v>6.33</v>
      </c>
      <c r="BM248" s="67">
        <v>6.33</v>
      </c>
      <c r="BN248" s="67">
        <v>6.33</v>
      </c>
      <c r="BO248" s="67">
        <v>6.33</v>
      </c>
      <c r="BP248" s="67">
        <v>6.33</v>
      </c>
      <c r="BQ248" s="67">
        <v>6.33</v>
      </c>
      <c r="BR248" s="67">
        <v>6.33</v>
      </c>
      <c r="BS248" s="67">
        <v>6.33</v>
      </c>
      <c r="BT248" s="67">
        <v>6.33</v>
      </c>
      <c r="BU248" s="67">
        <v>6.33</v>
      </c>
      <c r="BV248" s="67">
        <v>6.33</v>
      </c>
      <c r="BW248" s="67">
        <v>6.33</v>
      </c>
      <c r="BX248" s="67">
        <v>6.33</v>
      </c>
      <c r="BY248" s="67">
        <v>6.33</v>
      </c>
      <c r="BZ248" s="67">
        <v>6.33</v>
      </c>
      <c r="CA248" s="67">
        <v>6.33</v>
      </c>
      <c r="CB248" s="67">
        <v>6.33</v>
      </c>
      <c r="CC248" s="67">
        <v>6.33</v>
      </c>
      <c r="CD248" s="67">
        <v>6.33</v>
      </c>
      <c r="CE248" s="67">
        <v>6.33</v>
      </c>
      <c r="CF248" s="67">
        <v>6.33</v>
      </c>
      <c r="CG248" s="67">
        <v>6.33</v>
      </c>
      <c r="CH248" s="67">
        <v>6.33</v>
      </c>
      <c r="CI248" s="67">
        <v>6.33</v>
      </c>
      <c r="CJ248" s="67">
        <v>6.33</v>
      </c>
      <c r="CK248" s="67">
        <v>6.33</v>
      </c>
      <c r="CL248" s="67">
        <v>6.33</v>
      </c>
      <c r="CM248" s="67">
        <v>6.33</v>
      </c>
      <c r="CN248" s="67">
        <v>6.33</v>
      </c>
      <c r="CO248" s="67">
        <v>6.33</v>
      </c>
      <c r="CP248" s="67">
        <v>6.33</v>
      </c>
      <c r="CQ248" s="67">
        <v>6.33</v>
      </c>
      <c r="CR248" s="67">
        <v>6.33</v>
      </c>
      <c r="CS248" s="67">
        <v>6.33</v>
      </c>
    </row>
    <row r="249" spans="1:865">
      <c r="A249" s="66">
        <v>44809</v>
      </c>
      <c r="B249" s="67">
        <v>8.33</v>
      </c>
      <c r="C249" s="67">
        <v>8.67</v>
      </c>
      <c r="D249" s="67">
        <v>8.67</v>
      </c>
      <c r="E249" s="67">
        <v>9</v>
      </c>
      <c r="F249" s="67">
        <v>9.33</v>
      </c>
      <c r="G249" s="67">
        <v>7</v>
      </c>
      <c r="H249" s="67">
        <v>7</v>
      </c>
      <c r="I249" s="67">
        <v>7</v>
      </c>
      <c r="J249" s="67">
        <v>7</v>
      </c>
      <c r="K249" s="67">
        <v>7</v>
      </c>
      <c r="L249" s="67">
        <v>7</v>
      </c>
      <c r="M249" s="67">
        <v>7</v>
      </c>
      <c r="N249" s="67">
        <v>7</v>
      </c>
      <c r="O249" s="67">
        <v>7</v>
      </c>
      <c r="P249" s="67">
        <v>7</v>
      </c>
      <c r="Q249" s="67">
        <v>7</v>
      </c>
      <c r="R249" s="67">
        <v>7</v>
      </c>
      <c r="S249" s="67">
        <v>7</v>
      </c>
      <c r="T249" s="67">
        <v>8.67</v>
      </c>
      <c r="U249" s="67">
        <v>9</v>
      </c>
      <c r="V249" s="67">
        <v>9.67</v>
      </c>
      <c r="W249" s="67">
        <v>10.33</v>
      </c>
      <c r="X249" s="67">
        <v>10.67</v>
      </c>
      <c r="Y249" s="67">
        <v>11</v>
      </c>
      <c r="Z249" s="67">
        <v>12.33</v>
      </c>
      <c r="AA249" s="67">
        <v>12.33</v>
      </c>
      <c r="AB249" s="67">
        <v>12.33</v>
      </c>
      <c r="AC249" s="67">
        <v>12.33</v>
      </c>
      <c r="AD249" s="67">
        <v>10</v>
      </c>
      <c r="AE249" s="67">
        <v>10</v>
      </c>
      <c r="AF249" s="67">
        <v>10</v>
      </c>
      <c r="AG249" s="67">
        <v>10</v>
      </c>
      <c r="AH249" s="67">
        <v>10</v>
      </c>
      <c r="AI249" s="67">
        <v>10</v>
      </c>
      <c r="AJ249" s="67">
        <v>10</v>
      </c>
      <c r="AK249" s="67">
        <v>10</v>
      </c>
      <c r="AL249" s="67">
        <v>10</v>
      </c>
      <c r="AM249" s="67">
        <v>10</v>
      </c>
      <c r="AN249" s="67">
        <v>10</v>
      </c>
      <c r="AO249" s="67">
        <v>10</v>
      </c>
      <c r="AP249" s="67">
        <v>10</v>
      </c>
      <c r="AQ249" s="67">
        <v>10</v>
      </c>
      <c r="AR249" s="67">
        <v>10.33</v>
      </c>
      <c r="AS249" s="67">
        <v>10.33</v>
      </c>
      <c r="AT249" s="67">
        <v>11</v>
      </c>
      <c r="AU249" s="67">
        <v>11.67</v>
      </c>
      <c r="AV249" s="67">
        <v>10.67</v>
      </c>
      <c r="AW249" s="67">
        <v>11</v>
      </c>
      <c r="AX249" s="67">
        <v>11.67</v>
      </c>
      <c r="AY249" s="67">
        <v>12</v>
      </c>
      <c r="AZ249" s="67">
        <v>12.33</v>
      </c>
      <c r="BA249" s="67">
        <v>12.67</v>
      </c>
      <c r="BB249" s="67">
        <v>13</v>
      </c>
      <c r="BC249" s="67">
        <v>13.33</v>
      </c>
      <c r="BD249" s="67">
        <v>0</v>
      </c>
      <c r="BE249" s="67">
        <v>0</v>
      </c>
      <c r="BF249" s="67">
        <v>0</v>
      </c>
      <c r="BG249" s="67">
        <v>0</v>
      </c>
      <c r="BH249" s="67">
        <v>0</v>
      </c>
      <c r="BI249" s="67">
        <v>0</v>
      </c>
      <c r="BJ249" s="67">
        <v>0</v>
      </c>
      <c r="BK249" s="67">
        <v>0</v>
      </c>
      <c r="BL249" s="67">
        <v>0</v>
      </c>
      <c r="BM249" s="67">
        <v>0</v>
      </c>
      <c r="BN249" s="67">
        <v>0</v>
      </c>
      <c r="BO249" s="67">
        <v>0</v>
      </c>
      <c r="BP249" s="67">
        <v>0</v>
      </c>
      <c r="BQ249" s="67">
        <v>0</v>
      </c>
      <c r="BR249" s="67">
        <v>0</v>
      </c>
      <c r="BS249" s="67">
        <v>0</v>
      </c>
      <c r="BT249" s="67">
        <v>0</v>
      </c>
      <c r="BU249" s="67">
        <v>0</v>
      </c>
      <c r="BV249" s="67">
        <v>0</v>
      </c>
      <c r="BW249" s="67">
        <v>0</v>
      </c>
      <c r="BX249" s="67">
        <v>0</v>
      </c>
      <c r="BY249" s="67">
        <v>0</v>
      </c>
      <c r="BZ249" s="67">
        <v>0</v>
      </c>
      <c r="CA249" s="67">
        <v>0</v>
      </c>
      <c r="CB249" s="67">
        <v>0</v>
      </c>
      <c r="CC249" s="67">
        <v>0</v>
      </c>
      <c r="CD249" s="67">
        <v>0</v>
      </c>
      <c r="CE249" s="67">
        <v>0</v>
      </c>
      <c r="CF249" s="67">
        <v>0</v>
      </c>
      <c r="CG249" s="67">
        <v>0</v>
      </c>
      <c r="CH249" s="67">
        <v>0</v>
      </c>
      <c r="CI249" s="67">
        <v>0</v>
      </c>
      <c r="CJ249" s="67">
        <v>6.67</v>
      </c>
      <c r="CK249" s="67">
        <v>6.67</v>
      </c>
      <c r="CL249" s="67">
        <v>0</v>
      </c>
      <c r="CM249" s="67">
        <v>0</v>
      </c>
      <c r="CN249" s="67">
        <v>0</v>
      </c>
      <c r="CO249" s="67">
        <v>0</v>
      </c>
      <c r="CP249" s="67">
        <v>0</v>
      </c>
      <c r="CQ249" s="67">
        <v>0</v>
      </c>
      <c r="CR249" s="67">
        <v>0</v>
      </c>
      <c r="CS249" s="67">
        <v>0</v>
      </c>
    </row>
    <row r="250" spans="1:865">
      <c r="A250" s="66">
        <v>44810</v>
      </c>
      <c r="B250" s="67">
        <v>0</v>
      </c>
      <c r="C250" s="67">
        <v>0</v>
      </c>
      <c r="D250" s="67">
        <v>0</v>
      </c>
      <c r="E250" s="67">
        <v>0</v>
      </c>
      <c r="F250" s="67">
        <v>0</v>
      </c>
      <c r="G250" s="67">
        <v>0</v>
      </c>
      <c r="H250" s="67">
        <v>0</v>
      </c>
      <c r="I250" s="67">
        <v>0</v>
      </c>
      <c r="J250" s="67">
        <v>0</v>
      </c>
      <c r="K250" s="67">
        <v>0</v>
      </c>
      <c r="L250" s="67">
        <v>0</v>
      </c>
      <c r="M250" s="67">
        <v>0</v>
      </c>
      <c r="N250" s="67">
        <v>0</v>
      </c>
      <c r="O250" s="67">
        <v>0</v>
      </c>
      <c r="P250" s="67">
        <v>0</v>
      </c>
      <c r="Q250" s="67">
        <v>0</v>
      </c>
      <c r="R250" s="67">
        <v>0</v>
      </c>
      <c r="S250" s="67">
        <v>0</v>
      </c>
      <c r="T250" s="67">
        <v>0</v>
      </c>
      <c r="U250" s="67">
        <v>0</v>
      </c>
      <c r="V250" s="67">
        <v>0</v>
      </c>
      <c r="W250" s="67">
        <v>0</v>
      </c>
      <c r="X250" s="67">
        <v>0</v>
      </c>
      <c r="Y250" s="67">
        <v>0</v>
      </c>
      <c r="Z250" s="67">
        <v>0</v>
      </c>
      <c r="AA250" s="67">
        <v>0</v>
      </c>
      <c r="AB250" s="67">
        <v>0</v>
      </c>
      <c r="AC250" s="67">
        <v>0</v>
      </c>
      <c r="AD250" s="67">
        <v>0</v>
      </c>
      <c r="AE250" s="67">
        <v>0</v>
      </c>
      <c r="AF250" s="67">
        <v>0</v>
      </c>
      <c r="AG250" s="67">
        <v>0</v>
      </c>
      <c r="AH250" s="67">
        <v>0</v>
      </c>
      <c r="AI250" s="67">
        <v>0</v>
      </c>
      <c r="AJ250" s="67">
        <v>0</v>
      </c>
      <c r="AK250" s="67">
        <v>0</v>
      </c>
      <c r="AL250" s="67">
        <v>0</v>
      </c>
      <c r="AM250" s="67">
        <v>0</v>
      </c>
      <c r="AN250" s="67">
        <v>0</v>
      </c>
      <c r="AO250" s="67">
        <v>0</v>
      </c>
      <c r="AP250" s="67">
        <v>0</v>
      </c>
      <c r="AQ250" s="67">
        <v>0</v>
      </c>
      <c r="AR250" s="67">
        <v>0</v>
      </c>
      <c r="AS250" s="67">
        <v>0</v>
      </c>
      <c r="AT250" s="67">
        <v>0</v>
      </c>
      <c r="AU250" s="67">
        <v>0</v>
      </c>
      <c r="AV250" s="67">
        <v>0</v>
      </c>
      <c r="AW250" s="67">
        <v>0</v>
      </c>
      <c r="AX250" s="67">
        <v>0</v>
      </c>
      <c r="AY250" s="67">
        <v>0</v>
      </c>
      <c r="AZ250" s="67">
        <v>0</v>
      </c>
      <c r="BA250" s="67">
        <v>0</v>
      </c>
      <c r="BB250" s="67">
        <v>0</v>
      </c>
      <c r="BC250" s="67">
        <v>0</v>
      </c>
      <c r="BD250" s="67">
        <v>0</v>
      </c>
      <c r="BE250" s="67">
        <v>0</v>
      </c>
      <c r="BF250" s="67">
        <v>7</v>
      </c>
      <c r="BG250" s="67">
        <v>7.67</v>
      </c>
      <c r="BH250" s="67">
        <v>8.33</v>
      </c>
      <c r="BI250" s="67">
        <v>9</v>
      </c>
      <c r="BJ250" s="67">
        <v>7</v>
      </c>
      <c r="BK250" s="67">
        <v>7</v>
      </c>
      <c r="BL250" s="67">
        <v>7</v>
      </c>
      <c r="BM250" s="67">
        <v>7</v>
      </c>
      <c r="BN250" s="67">
        <v>20.329999999999998</v>
      </c>
      <c r="BO250" s="67">
        <v>21.67</v>
      </c>
      <c r="BP250" s="67">
        <v>23.33</v>
      </c>
      <c r="BQ250" s="67">
        <v>25</v>
      </c>
      <c r="BR250" s="67">
        <v>6.67</v>
      </c>
      <c r="BS250" s="67">
        <v>6.67</v>
      </c>
      <c r="BT250" s="67">
        <v>22.67</v>
      </c>
      <c r="BU250" s="67">
        <v>22</v>
      </c>
      <c r="BV250" s="67">
        <v>21.33</v>
      </c>
      <c r="BW250" s="67">
        <v>20</v>
      </c>
      <c r="BX250" s="67">
        <v>22</v>
      </c>
      <c r="BY250" s="67">
        <v>20.67</v>
      </c>
      <c r="BZ250" s="67">
        <v>19.329999999999998</v>
      </c>
      <c r="CA250" s="67">
        <v>18.670000000000002</v>
      </c>
      <c r="CB250" s="67">
        <v>17.329999999999998</v>
      </c>
      <c r="CC250" s="67">
        <v>16</v>
      </c>
      <c r="CD250" s="67">
        <v>15</v>
      </c>
      <c r="CE250" s="67">
        <v>14</v>
      </c>
      <c r="CF250" s="67">
        <v>14</v>
      </c>
      <c r="CG250" s="67">
        <v>14</v>
      </c>
      <c r="CH250" s="67">
        <v>14</v>
      </c>
      <c r="CI250" s="67">
        <v>12.97</v>
      </c>
      <c r="CJ250" s="67">
        <v>12.22</v>
      </c>
      <c r="CK250" s="67">
        <v>11.42</v>
      </c>
      <c r="CL250" s="67">
        <v>10.19</v>
      </c>
      <c r="CM250" s="67">
        <v>10.3</v>
      </c>
      <c r="CN250" s="67">
        <v>10.47</v>
      </c>
      <c r="CO250" s="67">
        <v>10.66</v>
      </c>
      <c r="CP250" s="67">
        <v>10.85</v>
      </c>
      <c r="CQ250" s="67">
        <v>11.05</v>
      </c>
      <c r="CR250" s="67">
        <v>11.27</v>
      </c>
      <c r="CS250" s="67">
        <v>12.15</v>
      </c>
    </row>
    <row r="251" spans="1:865">
      <c r="A251" s="66">
        <v>44811</v>
      </c>
      <c r="B251" s="67">
        <v>16.329999999999998</v>
      </c>
      <c r="C251" s="67">
        <v>16.329999999999998</v>
      </c>
      <c r="D251" s="67">
        <v>16.670000000000002</v>
      </c>
      <c r="E251" s="67">
        <v>16.670000000000002</v>
      </c>
      <c r="F251" s="67">
        <v>16.670000000000002</v>
      </c>
      <c r="G251" s="67">
        <v>16.329999999999998</v>
      </c>
      <c r="H251" s="67">
        <v>16.329999999999998</v>
      </c>
      <c r="I251" s="67">
        <v>16</v>
      </c>
      <c r="J251" s="67">
        <v>16.329999999999998</v>
      </c>
      <c r="K251" s="67">
        <v>16</v>
      </c>
      <c r="L251" s="67">
        <v>15.67</v>
      </c>
      <c r="M251" s="67">
        <v>15.33</v>
      </c>
      <c r="N251" s="67">
        <v>14.67</v>
      </c>
      <c r="O251" s="67">
        <v>14.33</v>
      </c>
      <c r="P251" s="67">
        <v>14</v>
      </c>
      <c r="Q251" s="67">
        <v>13.33</v>
      </c>
      <c r="R251" s="67">
        <v>21.67</v>
      </c>
      <c r="S251" s="67">
        <v>21.33</v>
      </c>
      <c r="T251" s="67">
        <v>21.33</v>
      </c>
      <c r="U251" s="67">
        <v>21.33</v>
      </c>
      <c r="V251" s="67">
        <v>21</v>
      </c>
      <c r="W251" s="67">
        <v>21</v>
      </c>
      <c r="X251" s="67">
        <v>21</v>
      </c>
      <c r="Y251" s="67">
        <v>21</v>
      </c>
      <c r="Z251" s="67">
        <v>20</v>
      </c>
      <c r="AA251" s="67">
        <v>20</v>
      </c>
      <c r="AB251" s="67">
        <v>20</v>
      </c>
      <c r="AC251" s="67">
        <v>20</v>
      </c>
      <c r="AD251" s="67">
        <v>20</v>
      </c>
      <c r="AE251" s="67">
        <v>20</v>
      </c>
      <c r="AF251" s="67">
        <v>20</v>
      </c>
      <c r="AG251" s="67">
        <v>20</v>
      </c>
      <c r="AH251" s="67">
        <v>20</v>
      </c>
      <c r="AI251" s="67">
        <v>20</v>
      </c>
      <c r="AJ251" s="67">
        <v>19.670000000000002</v>
      </c>
      <c r="AK251" s="67">
        <v>19.329999999999998</v>
      </c>
      <c r="AL251" s="67">
        <v>13.33</v>
      </c>
      <c r="AM251" s="67">
        <v>13.33</v>
      </c>
      <c r="AN251" s="67">
        <v>11.67</v>
      </c>
      <c r="AO251" s="67">
        <v>11.67</v>
      </c>
      <c r="AP251" s="67">
        <v>15</v>
      </c>
      <c r="AQ251" s="67">
        <v>15.33</v>
      </c>
      <c r="AR251" s="67">
        <v>15.67</v>
      </c>
      <c r="AS251" s="67">
        <v>16</v>
      </c>
      <c r="AT251" s="67">
        <v>21</v>
      </c>
      <c r="AU251" s="67">
        <v>21.33</v>
      </c>
      <c r="AV251" s="67">
        <v>21.67</v>
      </c>
      <c r="AW251" s="67">
        <v>21.33</v>
      </c>
      <c r="AX251" s="67">
        <v>21</v>
      </c>
      <c r="AY251" s="67">
        <v>22</v>
      </c>
      <c r="AZ251" s="67">
        <v>16.670000000000002</v>
      </c>
      <c r="BA251" s="67">
        <v>16.329999999999998</v>
      </c>
      <c r="BB251" s="67">
        <v>16</v>
      </c>
      <c r="BC251" s="67">
        <v>15.67</v>
      </c>
      <c r="BD251" s="67">
        <v>20.67</v>
      </c>
      <c r="BE251" s="67">
        <v>20</v>
      </c>
      <c r="BF251" s="67">
        <v>19.670000000000002</v>
      </c>
      <c r="BG251" s="67">
        <v>19.329999999999998</v>
      </c>
      <c r="BH251" s="67">
        <v>19</v>
      </c>
      <c r="BI251" s="67">
        <v>18.329999999999998</v>
      </c>
      <c r="BJ251" s="67">
        <v>21.33</v>
      </c>
      <c r="BK251" s="67">
        <v>21</v>
      </c>
      <c r="BL251" s="67">
        <v>20.67</v>
      </c>
      <c r="BM251" s="67">
        <v>20</v>
      </c>
      <c r="BN251" s="67">
        <v>18.670000000000002</v>
      </c>
      <c r="BO251" s="67">
        <v>18.670000000000002</v>
      </c>
      <c r="BP251" s="67">
        <v>18.670000000000002</v>
      </c>
      <c r="BQ251" s="67">
        <v>18.670000000000002</v>
      </c>
      <c r="BR251" s="67">
        <v>18.670000000000002</v>
      </c>
      <c r="BS251" s="67">
        <v>18.329999999999998</v>
      </c>
      <c r="BT251" s="67">
        <v>18</v>
      </c>
      <c r="BU251" s="67">
        <v>18</v>
      </c>
      <c r="BV251" s="67">
        <v>17.670000000000002</v>
      </c>
      <c r="BW251" s="67">
        <v>17.670000000000002</v>
      </c>
      <c r="BX251" s="67">
        <v>18.2</v>
      </c>
      <c r="BY251" s="67">
        <v>15.78</v>
      </c>
      <c r="BZ251" s="67">
        <v>17.97</v>
      </c>
      <c r="CA251" s="67">
        <v>16.25</v>
      </c>
      <c r="CB251" s="67">
        <v>15.02</v>
      </c>
      <c r="CC251" s="67">
        <v>14.36</v>
      </c>
      <c r="CD251" s="67">
        <v>15.26</v>
      </c>
      <c r="CE251" s="67">
        <v>13.52</v>
      </c>
      <c r="CF251" s="67">
        <v>12.06</v>
      </c>
      <c r="CG251" s="67">
        <v>10.48</v>
      </c>
      <c r="CH251" s="67">
        <v>8.33</v>
      </c>
      <c r="CI251" s="67">
        <v>8.33</v>
      </c>
      <c r="CJ251" s="67">
        <v>8.33</v>
      </c>
      <c r="CK251" s="67">
        <v>8.33</v>
      </c>
      <c r="CL251" s="67">
        <v>8.33</v>
      </c>
      <c r="CM251" s="67">
        <v>8.33</v>
      </c>
      <c r="CN251" s="67">
        <v>8.33</v>
      </c>
      <c r="CO251" s="67">
        <v>8.33</v>
      </c>
      <c r="CP251" s="67">
        <v>8.33</v>
      </c>
      <c r="CQ251" s="67">
        <v>8.33</v>
      </c>
      <c r="CR251" s="67">
        <v>8.33</v>
      </c>
      <c r="CS251" s="67">
        <v>8.33</v>
      </c>
    </row>
    <row r="252" spans="1:865">
      <c r="A252" s="66">
        <v>44812</v>
      </c>
      <c r="B252" s="67">
        <v>11.33</v>
      </c>
      <c r="C252" s="67">
        <v>11.33</v>
      </c>
      <c r="D252" s="67">
        <v>11.67</v>
      </c>
      <c r="E252" s="67">
        <v>12</v>
      </c>
      <c r="F252" s="67">
        <v>12.33</v>
      </c>
      <c r="G252" s="67">
        <v>12.33</v>
      </c>
      <c r="H252" s="67">
        <v>12.33</v>
      </c>
      <c r="I252" s="67">
        <v>12</v>
      </c>
      <c r="J252" s="67">
        <v>8.33</v>
      </c>
      <c r="K252" s="67">
        <v>8.33</v>
      </c>
      <c r="L252" s="67">
        <v>8.33</v>
      </c>
      <c r="M252" s="67">
        <v>8.33</v>
      </c>
      <c r="N252" s="67">
        <v>8.33</v>
      </c>
      <c r="O252" s="67">
        <v>8.33</v>
      </c>
      <c r="P252" s="67">
        <v>8.33</v>
      </c>
      <c r="Q252" s="67">
        <v>8.33</v>
      </c>
      <c r="R252" s="67">
        <v>8.33</v>
      </c>
      <c r="S252" s="67">
        <v>8.33</v>
      </c>
      <c r="T252" s="67">
        <v>11.67</v>
      </c>
      <c r="U252" s="67">
        <v>11.33</v>
      </c>
      <c r="V252" s="67">
        <v>11.33</v>
      </c>
      <c r="W252" s="67">
        <v>11</v>
      </c>
      <c r="X252" s="67">
        <v>10.33</v>
      </c>
      <c r="Y252" s="67">
        <v>9</v>
      </c>
      <c r="Z252" s="67">
        <v>8.33</v>
      </c>
      <c r="AA252" s="67">
        <v>7.67</v>
      </c>
      <c r="AB252" s="67">
        <v>7.67</v>
      </c>
      <c r="AC252" s="67">
        <v>7.67</v>
      </c>
      <c r="AD252" s="67">
        <v>7.67</v>
      </c>
      <c r="AE252" s="67">
        <v>7.67</v>
      </c>
      <c r="AF252" s="67">
        <v>7.67</v>
      </c>
      <c r="AG252" s="67">
        <v>7.67</v>
      </c>
      <c r="AH252" s="67">
        <v>7.67</v>
      </c>
      <c r="AI252" s="67">
        <v>7.67</v>
      </c>
      <c r="AJ252" s="67">
        <v>7.67</v>
      </c>
      <c r="AK252" s="67">
        <v>7.67</v>
      </c>
      <c r="AL252" s="67">
        <v>7.67</v>
      </c>
      <c r="AM252" s="67">
        <v>7.67</v>
      </c>
      <c r="AN252" s="67">
        <v>7.67</v>
      </c>
      <c r="AO252" s="67">
        <v>7.67</v>
      </c>
      <c r="AP252" s="67">
        <v>7.67</v>
      </c>
      <c r="AQ252" s="67">
        <v>8</v>
      </c>
      <c r="AR252" s="67">
        <v>8.33</v>
      </c>
      <c r="AS252" s="67">
        <v>8.33</v>
      </c>
      <c r="AT252" s="67">
        <v>9</v>
      </c>
      <c r="AU252" s="67">
        <v>9.67</v>
      </c>
      <c r="AV252" s="67">
        <v>8.33</v>
      </c>
      <c r="AW252" s="67">
        <v>8.67</v>
      </c>
      <c r="AX252" s="67">
        <v>9</v>
      </c>
      <c r="AY252" s="67">
        <v>9.67</v>
      </c>
      <c r="AZ252" s="67">
        <v>10</v>
      </c>
      <c r="BA252" s="67">
        <v>10.33</v>
      </c>
      <c r="BB252" s="67">
        <v>11</v>
      </c>
      <c r="BC252" s="67">
        <v>11.67</v>
      </c>
      <c r="BD252" s="67">
        <v>9.33</v>
      </c>
      <c r="BE252" s="67">
        <v>9.67</v>
      </c>
      <c r="BF252" s="67">
        <v>10</v>
      </c>
      <c r="BG252" s="67">
        <v>10.67</v>
      </c>
      <c r="BH252" s="67">
        <v>9</v>
      </c>
      <c r="BI252" s="67">
        <v>9.67</v>
      </c>
      <c r="BJ252" s="67">
        <v>9.67</v>
      </c>
      <c r="BK252" s="67">
        <v>10</v>
      </c>
      <c r="BL252" s="67">
        <v>13.33</v>
      </c>
      <c r="BM252" s="67">
        <v>14</v>
      </c>
      <c r="BN252" s="67">
        <v>15</v>
      </c>
      <c r="BO252" s="67">
        <v>15.33</v>
      </c>
      <c r="BP252" s="67">
        <v>15.33</v>
      </c>
      <c r="BQ252" s="67">
        <v>15.67</v>
      </c>
      <c r="BR252" s="67">
        <v>19</v>
      </c>
      <c r="BS252" s="67">
        <v>18.670000000000002</v>
      </c>
      <c r="BT252" s="67">
        <v>17.670000000000002</v>
      </c>
      <c r="BU252" s="67">
        <v>16.670000000000002</v>
      </c>
      <c r="BV252" s="67">
        <v>15.67</v>
      </c>
      <c r="BW252" s="67">
        <v>15.33</v>
      </c>
      <c r="BX252" s="67">
        <v>15</v>
      </c>
      <c r="BY252" s="67">
        <v>14.67</v>
      </c>
      <c r="BZ252" s="67">
        <v>13.67</v>
      </c>
      <c r="CA252" s="67">
        <v>13</v>
      </c>
      <c r="CB252" s="67">
        <v>13</v>
      </c>
      <c r="CC252" s="67">
        <v>12</v>
      </c>
      <c r="CD252" s="67">
        <v>11.67</v>
      </c>
      <c r="CE252" s="67">
        <v>11.33</v>
      </c>
      <c r="CF252" s="67">
        <v>11</v>
      </c>
      <c r="CG252" s="67">
        <v>3.87</v>
      </c>
      <c r="CH252" s="67">
        <v>6.28</v>
      </c>
      <c r="CI252" s="67">
        <v>5.96</v>
      </c>
      <c r="CJ252" s="67">
        <v>8.67</v>
      </c>
      <c r="CK252" s="67">
        <v>8.67</v>
      </c>
      <c r="CL252" s="67">
        <v>8.67</v>
      </c>
      <c r="CM252" s="67">
        <v>8.67</v>
      </c>
      <c r="CN252" s="67">
        <v>8.67</v>
      </c>
      <c r="CO252" s="67">
        <v>8.67</v>
      </c>
      <c r="CP252" s="67">
        <v>8.67</v>
      </c>
      <c r="CQ252" s="67">
        <v>8.67</v>
      </c>
      <c r="CR252" s="67">
        <v>8.67</v>
      </c>
      <c r="CS252" s="67">
        <v>8.67</v>
      </c>
    </row>
    <row r="253" spans="1:865">
      <c r="A253" s="66">
        <v>44813</v>
      </c>
      <c r="B253" s="67">
        <v>10.33</v>
      </c>
      <c r="C253" s="67">
        <v>10.33</v>
      </c>
      <c r="D253" s="67">
        <v>10.33</v>
      </c>
      <c r="E253" s="67">
        <v>10.33</v>
      </c>
      <c r="F253" s="67">
        <v>10.33</v>
      </c>
      <c r="G253" s="67">
        <v>10.33</v>
      </c>
      <c r="H253" s="67">
        <v>10.33</v>
      </c>
      <c r="I253" s="67">
        <v>10.33</v>
      </c>
      <c r="J253" s="67">
        <v>10.33</v>
      </c>
      <c r="K253" s="67">
        <v>10.33</v>
      </c>
      <c r="L253" s="67">
        <v>10</v>
      </c>
      <c r="M253" s="67">
        <v>10</v>
      </c>
      <c r="N253" s="67">
        <v>9.67</v>
      </c>
      <c r="O253" s="67">
        <v>9.33</v>
      </c>
      <c r="P253" s="67">
        <v>7.33</v>
      </c>
      <c r="Q253" s="67">
        <v>7.33</v>
      </c>
      <c r="R253" s="67">
        <v>7.33</v>
      </c>
      <c r="S253" s="67">
        <v>7.33</v>
      </c>
      <c r="T253" s="67">
        <v>7.33</v>
      </c>
      <c r="U253" s="67">
        <v>7.33</v>
      </c>
      <c r="V253" s="67">
        <v>7.33</v>
      </c>
      <c r="W253" s="67">
        <v>7.33</v>
      </c>
      <c r="X253" s="67">
        <v>7.33</v>
      </c>
      <c r="Y253" s="67">
        <v>7.33</v>
      </c>
      <c r="Z253" s="67">
        <v>7.33</v>
      </c>
      <c r="AA253" s="67">
        <v>7.33</v>
      </c>
      <c r="AB253" s="67">
        <v>7.33</v>
      </c>
      <c r="AC253" s="67">
        <v>7.33</v>
      </c>
      <c r="AD253" s="67">
        <v>7.33</v>
      </c>
      <c r="AE253" s="67">
        <v>7.33</v>
      </c>
      <c r="AF253" s="67">
        <v>7.33</v>
      </c>
      <c r="AG253" s="67">
        <v>7.33</v>
      </c>
      <c r="AH253" s="67">
        <v>7.33</v>
      </c>
      <c r="AI253" s="67">
        <v>7.33</v>
      </c>
      <c r="AJ253" s="67">
        <v>7.33</v>
      </c>
      <c r="AK253" s="67">
        <v>7.33</v>
      </c>
      <c r="AL253" s="67">
        <v>7.33</v>
      </c>
      <c r="AM253" s="67">
        <v>7.33</v>
      </c>
      <c r="AN253" s="67">
        <v>7.33</v>
      </c>
      <c r="AO253" s="67">
        <v>7.33</v>
      </c>
      <c r="AP253" s="67">
        <v>7.33</v>
      </c>
      <c r="AQ253" s="67">
        <v>7.33</v>
      </c>
      <c r="AR253" s="67">
        <v>7.33</v>
      </c>
      <c r="AS253" s="67">
        <v>7.33</v>
      </c>
      <c r="AT253" s="67">
        <v>7.33</v>
      </c>
      <c r="AU253" s="67">
        <v>7.33</v>
      </c>
      <c r="AV253" s="67">
        <v>7.33</v>
      </c>
      <c r="AW253" s="67">
        <v>7.33</v>
      </c>
      <c r="AX253" s="67">
        <v>7.33</v>
      </c>
      <c r="AY253" s="67">
        <v>7.33</v>
      </c>
      <c r="AZ253" s="67">
        <v>7.33</v>
      </c>
      <c r="BA253" s="67">
        <v>7.33</v>
      </c>
      <c r="BB253" s="67">
        <v>7.33</v>
      </c>
      <c r="BC253" s="67">
        <v>7.33</v>
      </c>
      <c r="BD253" s="67">
        <v>7.33</v>
      </c>
      <c r="BE253" s="67">
        <v>7.33</v>
      </c>
      <c r="BF253" s="67">
        <v>7.33</v>
      </c>
      <c r="BG253" s="67">
        <v>7.33</v>
      </c>
      <c r="BH253" s="67">
        <v>7.33</v>
      </c>
      <c r="BI253" s="67">
        <v>7.33</v>
      </c>
      <c r="BJ253" s="67">
        <v>7.33</v>
      </c>
      <c r="BK253" s="67">
        <v>7.67</v>
      </c>
      <c r="BL253" s="67">
        <v>8</v>
      </c>
      <c r="BM253" s="67">
        <v>8.67</v>
      </c>
      <c r="BN253" s="67">
        <v>9.67</v>
      </c>
      <c r="BO253" s="67">
        <v>10.33</v>
      </c>
      <c r="BP253" s="67">
        <v>11.67</v>
      </c>
      <c r="BQ253" s="67">
        <v>12.67</v>
      </c>
      <c r="BR253" s="67">
        <v>13.67</v>
      </c>
      <c r="BS253" s="67">
        <v>14.33</v>
      </c>
      <c r="BT253" s="67">
        <v>15</v>
      </c>
      <c r="BU253" s="67">
        <v>15.67</v>
      </c>
      <c r="BV253" s="67">
        <v>11</v>
      </c>
      <c r="BW253" s="67">
        <v>11.33</v>
      </c>
      <c r="BX253" s="67">
        <v>11.33</v>
      </c>
      <c r="BY253" s="67">
        <v>11.67</v>
      </c>
      <c r="BZ253" s="67">
        <v>11.33</v>
      </c>
      <c r="CA253" s="67">
        <v>10.67</v>
      </c>
      <c r="CB253" s="67">
        <v>10</v>
      </c>
      <c r="CC253" s="67">
        <v>9.33</v>
      </c>
      <c r="CD253" s="67">
        <v>8.67</v>
      </c>
      <c r="CE253" s="67">
        <v>8.33</v>
      </c>
      <c r="CF253" s="67">
        <v>8.33</v>
      </c>
      <c r="CG253" s="67">
        <v>8.33</v>
      </c>
      <c r="CH253" s="67">
        <v>8.33</v>
      </c>
      <c r="CI253" s="67">
        <v>8.33</v>
      </c>
      <c r="CJ253" s="67">
        <v>8.33</v>
      </c>
      <c r="CK253" s="67">
        <v>8.33</v>
      </c>
      <c r="CL253" s="67">
        <v>11.33</v>
      </c>
      <c r="CM253" s="67">
        <v>11.33</v>
      </c>
      <c r="CN253" s="67">
        <v>11.33</v>
      </c>
      <c r="CO253" s="67">
        <v>11.33</v>
      </c>
      <c r="CP253" s="67">
        <v>11.33</v>
      </c>
      <c r="CQ253" s="67">
        <v>11.33</v>
      </c>
      <c r="CR253" s="67">
        <v>11.33</v>
      </c>
      <c r="CS253" s="67">
        <v>11.33</v>
      </c>
    </row>
    <row r="254" spans="1:865">
      <c r="A254" s="66">
        <v>44814</v>
      </c>
      <c r="B254" s="67">
        <v>12.33</v>
      </c>
      <c r="C254" s="67">
        <v>12.33</v>
      </c>
      <c r="D254" s="67">
        <v>12</v>
      </c>
      <c r="E254" s="67">
        <v>12</v>
      </c>
      <c r="F254" s="67">
        <v>12.33</v>
      </c>
      <c r="G254" s="67">
        <v>12.33</v>
      </c>
      <c r="H254" s="67">
        <v>9</v>
      </c>
      <c r="I254" s="67">
        <v>9</v>
      </c>
      <c r="J254" s="67">
        <v>9</v>
      </c>
      <c r="K254" s="67">
        <v>9.67</v>
      </c>
      <c r="L254" s="67">
        <v>9.67</v>
      </c>
      <c r="M254" s="67">
        <v>9.67</v>
      </c>
      <c r="N254" s="67">
        <v>9.33</v>
      </c>
      <c r="O254" s="67">
        <v>9.67</v>
      </c>
      <c r="P254" s="67">
        <v>12.67</v>
      </c>
      <c r="Q254" s="67">
        <v>12.67</v>
      </c>
      <c r="R254" s="67">
        <v>12.33</v>
      </c>
      <c r="S254" s="67">
        <v>12.33</v>
      </c>
      <c r="T254" s="67">
        <v>12</v>
      </c>
      <c r="U254" s="67">
        <v>12</v>
      </c>
      <c r="V254" s="67">
        <v>11.67</v>
      </c>
      <c r="W254" s="67">
        <v>11.33</v>
      </c>
      <c r="X254" s="67">
        <v>11</v>
      </c>
      <c r="Y254" s="67">
        <v>10.67</v>
      </c>
      <c r="Z254" s="67">
        <v>10.67</v>
      </c>
      <c r="AA254" s="67">
        <v>10.33</v>
      </c>
      <c r="AB254" s="67">
        <v>10</v>
      </c>
      <c r="AC254" s="67">
        <v>10</v>
      </c>
      <c r="AD254" s="67">
        <v>9.67</v>
      </c>
      <c r="AE254" s="67">
        <v>9.67</v>
      </c>
      <c r="AF254" s="67">
        <v>9.33</v>
      </c>
      <c r="AG254" s="67">
        <v>9.33</v>
      </c>
      <c r="AH254" s="67">
        <v>8.67</v>
      </c>
      <c r="AI254" s="67">
        <v>8.33</v>
      </c>
      <c r="AJ254" s="67">
        <v>8.33</v>
      </c>
      <c r="AK254" s="67">
        <v>8.33</v>
      </c>
      <c r="AL254" s="67">
        <v>8.33</v>
      </c>
      <c r="AM254" s="67">
        <v>8.33</v>
      </c>
      <c r="AN254" s="67">
        <v>8.33</v>
      </c>
      <c r="AO254" s="67">
        <v>8.33</v>
      </c>
      <c r="AP254" s="67">
        <v>8.33</v>
      </c>
      <c r="AQ254" s="67">
        <v>8.33</v>
      </c>
      <c r="AR254" s="67">
        <v>8.33</v>
      </c>
      <c r="AS254" s="67">
        <v>8.33</v>
      </c>
      <c r="AT254" s="67">
        <v>8.33</v>
      </c>
      <c r="AU254" s="67">
        <v>8.33</v>
      </c>
      <c r="AV254" s="67">
        <v>8.33</v>
      </c>
      <c r="AW254" s="67">
        <v>8.33</v>
      </c>
      <c r="AX254" s="67">
        <v>8.33</v>
      </c>
      <c r="AY254" s="67">
        <v>8.67</v>
      </c>
      <c r="AZ254" s="67">
        <v>11.67</v>
      </c>
      <c r="BA254" s="67">
        <v>11.67</v>
      </c>
      <c r="BB254" s="67">
        <v>11.67</v>
      </c>
      <c r="BC254" s="67">
        <v>11.67</v>
      </c>
      <c r="BD254" s="67">
        <v>12.33</v>
      </c>
      <c r="BE254" s="67">
        <v>13.33</v>
      </c>
      <c r="BF254" s="67">
        <v>14.33</v>
      </c>
      <c r="BG254" s="67">
        <v>14.67</v>
      </c>
      <c r="BH254" s="67">
        <v>11.33</v>
      </c>
      <c r="BI254" s="67">
        <v>11.33</v>
      </c>
      <c r="BJ254" s="67">
        <v>11.33</v>
      </c>
      <c r="BK254" s="67">
        <v>11.33</v>
      </c>
      <c r="BL254" s="67">
        <v>14</v>
      </c>
      <c r="BM254" s="67">
        <v>14.67</v>
      </c>
      <c r="BN254" s="67">
        <v>11</v>
      </c>
      <c r="BO254" s="67">
        <v>11.67</v>
      </c>
      <c r="BP254" s="67">
        <v>11.67</v>
      </c>
      <c r="BQ254" s="67">
        <v>12.33</v>
      </c>
      <c r="BR254" s="67">
        <v>12.33</v>
      </c>
      <c r="BS254" s="67">
        <v>13</v>
      </c>
      <c r="BT254" s="67">
        <v>13</v>
      </c>
      <c r="BU254" s="67">
        <v>13.67</v>
      </c>
      <c r="BV254" s="67">
        <v>14.67</v>
      </c>
      <c r="BW254" s="67">
        <v>14.67</v>
      </c>
      <c r="BX254" s="67">
        <v>14.67</v>
      </c>
      <c r="BY254" s="67">
        <v>14.67</v>
      </c>
      <c r="BZ254" s="67">
        <v>14.67</v>
      </c>
      <c r="CA254" s="67">
        <v>14.67</v>
      </c>
      <c r="CB254" s="67">
        <v>18</v>
      </c>
      <c r="CC254" s="67">
        <v>18</v>
      </c>
      <c r="CD254" s="67">
        <v>18</v>
      </c>
      <c r="CE254" s="67">
        <v>18</v>
      </c>
      <c r="CF254" s="67">
        <v>18</v>
      </c>
      <c r="CG254" s="67">
        <v>17.329999999999998</v>
      </c>
      <c r="CH254" s="67">
        <v>16.329999999999998</v>
      </c>
      <c r="CI254" s="67">
        <v>15</v>
      </c>
      <c r="CJ254" s="67">
        <v>14</v>
      </c>
      <c r="CK254" s="67">
        <v>13</v>
      </c>
      <c r="CL254" s="67">
        <v>12</v>
      </c>
      <c r="CM254" s="67">
        <v>12.33</v>
      </c>
      <c r="CN254" s="67">
        <v>12.33</v>
      </c>
      <c r="CO254" s="67">
        <v>12.33</v>
      </c>
      <c r="CP254" s="67">
        <v>12.67</v>
      </c>
      <c r="CQ254" s="67">
        <v>13</v>
      </c>
      <c r="CR254" s="67">
        <v>13.33</v>
      </c>
      <c r="CS254" s="67">
        <v>13.33</v>
      </c>
    </row>
    <row r="255" spans="1:865">
      <c r="A255" s="66">
        <v>44815</v>
      </c>
      <c r="B255" s="67">
        <v>15</v>
      </c>
      <c r="C255" s="67">
        <v>15</v>
      </c>
      <c r="D255" s="67">
        <v>15</v>
      </c>
      <c r="E255" s="67">
        <v>15</v>
      </c>
      <c r="F255" s="67">
        <v>15</v>
      </c>
      <c r="G255" s="67">
        <v>15.33</v>
      </c>
      <c r="H255" s="67">
        <v>15.33</v>
      </c>
      <c r="I255" s="67">
        <v>15.33</v>
      </c>
      <c r="J255" s="67">
        <v>15.67</v>
      </c>
      <c r="K255" s="67">
        <v>15.33</v>
      </c>
      <c r="L255" s="67">
        <v>15</v>
      </c>
      <c r="M255" s="67">
        <v>14.33</v>
      </c>
      <c r="N255" s="67">
        <v>13.33</v>
      </c>
      <c r="O255" s="67">
        <v>12.67</v>
      </c>
      <c r="P255" s="67">
        <v>12.33</v>
      </c>
      <c r="Q255" s="67">
        <v>12</v>
      </c>
      <c r="R255" s="67">
        <v>12.67</v>
      </c>
      <c r="S255" s="67">
        <v>12.67</v>
      </c>
      <c r="T255" s="67">
        <v>12.67</v>
      </c>
      <c r="U255" s="67">
        <v>12.67</v>
      </c>
      <c r="V255" s="67">
        <v>13.33</v>
      </c>
      <c r="W255" s="67">
        <v>13.33</v>
      </c>
      <c r="X255" s="67">
        <v>17.329999999999998</v>
      </c>
      <c r="Y255" s="67">
        <v>17.329999999999998</v>
      </c>
      <c r="Z255" s="67">
        <v>15</v>
      </c>
      <c r="AA255" s="67">
        <v>14.33</v>
      </c>
      <c r="AB255" s="67">
        <v>13.67</v>
      </c>
      <c r="AC255" s="67">
        <v>13</v>
      </c>
      <c r="AD255" s="67">
        <v>12.33</v>
      </c>
      <c r="AE255" s="67">
        <v>11.67</v>
      </c>
      <c r="AF255" s="67">
        <v>10</v>
      </c>
      <c r="AG255" s="67">
        <v>9.33</v>
      </c>
      <c r="AH255" s="67">
        <v>11.67</v>
      </c>
      <c r="AI255" s="67">
        <v>11.67</v>
      </c>
      <c r="AJ255" s="67">
        <v>11.67</v>
      </c>
      <c r="AK255" s="67">
        <v>11.67</v>
      </c>
      <c r="AL255" s="67">
        <v>15</v>
      </c>
      <c r="AM255" s="67">
        <v>14.33</v>
      </c>
      <c r="AN255" s="67">
        <v>13.33</v>
      </c>
      <c r="AO255" s="67">
        <v>13</v>
      </c>
      <c r="AP255" s="67">
        <v>12.33</v>
      </c>
      <c r="AQ255" s="67">
        <v>11.67</v>
      </c>
      <c r="AR255" s="67">
        <v>14.67</v>
      </c>
      <c r="AS255" s="67">
        <v>14.67</v>
      </c>
      <c r="AT255" s="67">
        <v>14.33</v>
      </c>
      <c r="AU255" s="67">
        <v>13.67</v>
      </c>
      <c r="AV255" s="67">
        <v>19</v>
      </c>
      <c r="AW255" s="67">
        <v>18.670000000000002</v>
      </c>
      <c r="AX255" s="67">
        <v>20</v>
      </c>
      <c r="AY255" s="67">
        <v>20</v>
      </c>
      <c r="AZ255" s="67">
        <v>20</v>
      </c>
      <c r="BA255" s="67">
        <v>19.670000000000002</v>
      </c>
      <c r="BB255" s="67">
        <v>14</v>
      </c>
      <c r="BC255" s="67">
        <v>14.33</v>
      </c>
      <c r="BD255" s="67">
        <v>14.33</v>
      </c>
      <c r="BE255" s="67">
        <v>14.33</v>
      </c>
      <c r="BF255" s="67">
        <v>14.67</v>
      </c>
      <c r="BG255" s="67">
        <v>15</v>
      </c>
      <c r="BH255" s="67">
        <v>15</v>
      </c>
      <c r="BI255" s="67">
        <v>15</v>
      </c>
      <c r="BJ255" s="67">
        <v>15</v>
      </c>
      <c r="BK255" s="67">
        <v>15</v>
      </c>
      <c r="BL255" s="67">
        <v>14.67</v>
      </c>
      <c r="BM255" s="67">
        <v>14.33</v>
      </c>
      <c r="BN255" s="67">
        <v>11.67</v>
      </c>
      <c r="BO255" s="67">
        <v>11.67</v>
      </c>
      <c r="BP255" s="67">
        <v>12</v>
      </c>
      <c r="BQ255" s="67">
        <v>12.67</v>
      </c>
      <c r="BR255" s="67">
        <v>12.67</v>
      </c>
      <c r="BS255" s="67">
        <v>13</v>
      </c>
      <c r="BT255" s="67">
        <v>13.33</v>
      </c>
      <c r="BU255" s="67">
        <v>13.67</v>
      </c>
      <c r="BV255" s="67">
        <v>13.33</v>
      </c>
      <c r="BW255" s="67">
        <v>12.67</v>
      </c>
      <c r="BX255" s="67">
        <v>15</v>
      </c>
      <c r="BY255" s="67">
        <v>14.67</v>
      </c>
      <c r="BZ255" s="67">
        <v>14.33</v>
      </c>
      <c r="CA255" s="67">
        <v>14</v>
      </c>
      <c r="CB255" s="67">
        <v>13.33</v>
      </c>
      <c r="CC255" s="67">
        <v>12.33</v>
      </c>
      <c r="CD255" s="67">
        <v>11.67</v>
      </c>
      <c r="CE255" s="67">
        <v>11</v>
      </c>
      <c r="CF255" s="67">
        <v>13.67</v>
      </c>
      <c r="CG255" s="67">
        <v>13.33</v>
      </c>
      <c r="CH255" s="67">
        <v>11.33</v>
      </c>
      <c r="CI255" s="67">
        <v>11</v>
      </c>
      <c r="CJ255" s="67">
        <v>10.67</v>
      </c>
      <c r="CK255" s="67">
        <v>10.67</v>
      </c>
      <c r="CL255" s="67">
        <v>10.67</v>
      </c>
      <c r="CM255" s="67">
        <v>11</v>
      </c>
      <c r="CN255" s="67">
        <v>11</v>
      </c>
      <c r="CO255" s="67">
        <v>11.33</v>
      </c>
      <c r="CP255" s="67">
        <v>11.33</v>
      </c>
      <c r="CQ255" s="67">
        <v>11.33</v>
      </c>
      <c r="CR255" s="67">
        <v>11.67</v>
      </c>
      <c r="CS255" s="67">
        <v>12</v>
      </c>
    </row>
    <row r="256" spans="1:865">
      <c r="A256" s="66">
        <v>44816</v>
      </c>
      <c r="B256" s="67">
        <v>13.33</v>
      </c>
      <c r="C256" s="67">
        <v>13.33</v>
      </c>
      <c r="D256" s="67">
        <v>13.33</v>
      </c>
      <c r="E256" s="67">
        <v>10</v>
      </c>
      <c r="F256" s="67">
        <v>10</v>
      </c>
      <c r="G256" s="67">
        <v>10.33</v>
      </c>
      <c r="H256" s="67">
        <v>10.33</v>
      </c>
      <c r="I256" s="67">
        <v>10.33</v>
      </c>
      <c r="J256" s="67">
        <v>9.33</v>
      </c>
      <c r="K256" s="67">
        <v>9.33</v>
      </c>
      <c r="L256" s="67">
        <v>8.33</v>
      </c>
      <c r="M256" s="67">
        <v>8.33</v>
      </c>
      <c r="N256" s="67">
        <v>8.33</v>
      </c>
      <c r="O256" s="67">
        <v>8.33</v>
      </c>
      <c r="P256" s="67">
        <v>8.33</v>
      </c>
      <c r="Q256" s="67">
        <v>8.33</v>
      </c>
      <c r="R256" s="67">
        <v>8.33</v>
      </c>
      <c r="S256" s="67">
        <v>8</v>
      </c>
      <c r="T256" s="67">
        <v>8</v>
      </c>
      <c r="U256" s="67">
        <v>7.67</v>
      </c>
      <c r="V256" s="67">
        <v>7.67</v>
      </c>
      <c r="W256" s="67">
        <v>7.33</v>
      </c>
      <c r="X256" s="67">
        <v>11.67</v>
      </c>
      <c r="Y256" s="67">
        <v>11.67</v>
      </c>
      <c r="Z256" s="67">
        <v>15</v>
      </c>
      <c r="AA256" s="67">
        <v>16.670000000000002</v>
      </c>
      <c r="AB256" s="67">
        <v>17.329999999999998</v>
      </c>
      <c r="AC256" s="67">
        <v>18.329999999999998</v>
      </c>
      <c r="AD256" s="67">
        <v>19</v>
      </c>
      <c r="AE256" s="67">
        <v>20</v>
      </c>
      <c r="AF256" s="67">
        <v>10</v>
      </c>
      <c r="AG256" s="67">
        <v>9.67</v>
      </c>
      <c r="AH256" s="67">
        <v>9.33</v>
      </c>
      <c r="AI256" s="67">
        <v>9</v>
      </c>
      <c r="AJ256" s="67">
        <v>8.33</v>
      </c>
      <c r="AK256" s="67">
        <v>7.67</v>
      </c>
      <c r="AL256" s="67">
        <v>7</v>
      </c>
      <c r="AM256" s="67">
        <v>7</v>
      </c>
      <c r="AN256" s="67">
        <v>7</v>
      </c>
      <c r="AO256" s="67">
        <v>7</v>
      </c>
      <c r="AP256" s="67">
        <v>7</v>
      </c>
      <c r="AQ256" s="67">
        <v>7</v>
      </c>
      <c r="AR256" s="67">
        <v>11</v>
      </c>
      <c r="AS256" s="67">
        <v>10.67</v>
      </c>
      <c r="AT256" s="67">
        <v>15</v>
      </c>
      <c r="AU256" s="67">
        <v>15</v>
      </c>
      <c r="AV256" s="67">
        <v>15</v>
      </c>
      <c r="AW256" s="67">
        <v>14.33</v>
      </c>
      <c r="AX256" s="67">
        <v>13.67</v>
      </c>
      <c r="AY256" s="67">
        <v>13</v>
      </c>
      <c r="AZ256" s="67">
        <v>12.33</v>
      </c>
      <c r="BA256" s="67">
        <v>11.67</v>
      </c>
      <c r="BB256" s="67">
        <v>11</v>
      </c>
      <c r="BC256" s="67">
        <v>10.33</v>
      </c>
      <c r="BD256" s="67">
        <v>10.33</v>
      </c>
      <c r="BE256" s="67">
        <v>10.33</v>
      </c>
      <c r="BF256" s="67">
        <v>8.67</v>
      </c>
      <c r="BG256" s="67">
        <v>8.67</v>
      </c>
      <c r="BH256" s="67">
        <v>8.67</v>
      </c>
      <c r="BI256" s="67">
        <v>8.67</v>
      </c>
      <c r="BJ256" s="67">
        <v>8.67</v>
      </c>
      <c r="BK256" s="67">
        <v>8.67</v>
      </c>
      <c r="BL256" s="67">
        <v>9.67</v>
      </c>
      <c r="BM256" s="67">
        <v>9.67</v>
      </c>
      <c r="BN256" s="67">
        <v>10</v>
      </c>
      <c r="BO256" s="67">
        <v>10.33</v>
      </c>
      <c r="BP256" s="67">
        <v>10.33</v>
      </c>
      <c r="BQ256" s="67">
        <v>10.67</v>
      </c>
      <c r="BR256" s="67">
        <v>10.67</v>
      </c>
      <c r="BS256" s="67">
        <v>11</v>
      </c>
      <c r="BT256" s="67">
        <v>10.67</v>
      </c>
      <c r="BU256" s="67">
        <v>10.67</v>
      </c>
      <c r="BV256" s="67">
        <v>14.33</v>
      </c>
      <c r="BW256" s="67">
        <v>15</v>
      </c>
      <c r="BX256" s="67">
        <v>16</v>
      </c>
      <c r="BY256" s="67">
        <v>16.329999999999998</v>
      </c>
      <c r="BZ256" s="67">
        <v>16</v>
      </c>
      <c r="CA256" s="67">
        <v>16.329999999999998</v>
      </c>
      <c r="CB256" s="67">
        <v>11.67</v>
      </c>
      <c r="CC256" s="67">
        <v>12</v>
      </c>
      <c r="CD256" s="67">
        <v>12.33</v>
      </c>
      <c r="CE256" s="67">
        <v>12.67</v>
      </c>
      <c r="CF256" s="67">
        <v>13</v>
      </c>
      <c r="CG256" s="67">
        <v>13</v>
      </c>
      <c r="CH256" s="67">
        <v>16.329999999999998</v>
      </c>
      <c r="CI256" s="67">
        <v>16.329999999999998</v>
      </c>
      <c r="CJ256" s="67">
        <v>16.329999999999998</v>
      </c>
      <c r="CK256" s="67">
        <v>16.329999999999998</v>
      </c>
      <c r="CL256" s="67">
        <v>16</v>
      </c>
      <c r="CM256" s="67">
        <v>15.67</v>
      </c>
      <c r="CN256" s="67">
        <v>12.33</v>
      </c>
      <c r="CO256" s="67">
        <v>12.33</v>
      </c>
      <c r="CP256" s="67">
        <v>12.33</v>
      </c>
      <c r="CQ256" s="67">
        <v>12.67</v>
      </c>
      <c r="CR256" s="67">
        <v>12.67</v>
      </c>
      <c r="CS256" s="67">
        <v>12.33</v>
      </c>
    </row>
    <row r="257" spans="1:97">
      <c r="A257" s="66">
        <v>44817</v>
      </c>
      <c r="B257" s="67">
        <v>11.67</v>
      </c>
      <c r="C257" s="67">
        <v>11.67</v>
      </c>
      <c r="D257" s="67">
        <v>11.33</v>
      </c>
      <c r="E257" s="67">
        <v>11.33</v>
      </c>
      <c r="F257" s="67">
        <v>11.33</v>
      </c>
      <c r="G257" s="67">
        <v>11.33</v>
      </c>
      <c r="H257" s="67">
        <v>11.33</v>
      </c>
      <c r="I257" s="67">
        <v>11.67</v>
      </c>
      <c r="J257" s="67">
        <v>21.67</v>
      </c>
      <c r="K257" s="67">
        <v>21.33</v>
      </c>
      <c r="L257" s="67">
        <v>11.67</v>
      </c>
      <c r="M257" s="67">
        <v>11.67</v>
      </c>
      <c r="N257" s="67">
        <v>12</v>
      </c>
      <c r="O257" s="67">
        <v>12</v>
      </c>
      <c r="P257" s="67">
        <v>12.33</v>
      </c>
      <c r="Q257" s="67">
        <v>12.67</v>
      </c>
      <c r="R257" s="67">
        <v>13.33</v>
      </c>
      <c r="S257" s="67">
        <v>14</v>
      </c>
      <c r="T257" s="67">
        <v>14.67</v>
      </c>
      <c r="U257" s="67">
        <v>15.33</v>
      </c>
      <c r="V257" s="67">
        <v>15.67</v>
      </c>
      <c r="W257" s="67">
        <v>16</v>
      </c>
      <c r="X257" s="67">
        <v>16</v>
      </c>
      <c r="Y257" s="67">
        <v>16</v>
      </c>
      <c r="Z257" s="67">
        <v>15.67</v>
      </c>
      <c r="AA257" s="67">
        <v>15.33</v>
      </c>
      <c r="AB257" s="67">
        <v>11.67</v>
      </c>
      <c r="AC257" s="67">
        <v>12</v>
      </c>
      <c r="AD257" s="67">
        <v>12.33</v>
      </c>
      <c r="AE257" s="67">
        <v>12.67</v>
      </c>
      <c r="AF257" s="67">
        <v>13</v>
      </c>
      <c r="AG257" s="67">
        <v>13.33</v>
      </c>
      <c r="AH257" s="67">
        <v>13.67</v>
      </c>
      <c r="AI257" s="67">
        <v>14</v>
      </c>
      <c r="AJ257" s="67">
        <v>14.33</v>
      </c>
      <c r="AK257" s="67">
        <v>14.67</v>
      </c>
      <c r="AL257" s="67">
        <v>15</v>
      </c>
      <c r="AM257" s="67">
        <v>15.33</v>
      </c>
      <c r="AN257" s="67">
        <v>15.33</v>
      </c>
      <c r="AO257" s="67">
        <v>14.67</v>
      </c>
      <c r="AP257" s="67">
        <v>15</v>
      </c>
      <c r="AQ257" s="67">
        <v>14.67</v>
      </c>
      <c r="AR257" s="67">
        <v>18.329999999999998</v>
      </c>
      <c r="AS257" s="67">
        <v>18.329999999999998</v>
      </c>
      <c r="AT257" s="67">
        <v>18.329999999999998</v>
      </c>
      <c r="AU257" s="67">
        <v>18.329999999999998</v>
      </c>
      <c r="AV257" s="67">
        <v>18.329999999999998</v>
      </c>
      <c r="AW257" s="67">
        <v>18.329999999999998</v>
      </c>
      <c r="AX257" s="67">
        <v>18.329999999999998</v>
      </c>
      <c r="AY257" s="67">
        <v>18.329999999999998</v>
      </c>
      <c r="AZ257" s="67">
        <v>18.329999999999998</v>
      </c>
      <c r="BA257" s="67">
        <v>18.329999999999998</v>
      </c>
      <c r="BB257" s="67">
        <v>18.329999999999998</v>
      </c>
      <c r="BC257" s="67">
        <v>18.329999999999998</v>
      </c>
      <c r="BD257" s="67">
        <v>18.670000000000002</v>
      </c>
      <c r="BE257" s="67">
        <v>19</v>
      </c>
      <c r="BF257" s="67">
        <v>19.329999999999998</v>
      </c>
      <c r="BG257" s="67">
        <v>20</v>
      </c>
      <c r="BH257" s="67">
        <v>20.329999999999998</v>
      </c>
      <c r="BI257" s="67">
        <v>20.67</v>
      </c>
      <c r="BJ257" s="67">
        <v>21</v>
      </c>
      <c r="BK257" s="67">
        <v>21</v>
      </c>
      <c r="BL257" s="67">
        <v>23.67</v>
      </c>
      <c r="BM257" s="67">
        <v>23.67</v>
      </c>
      <c r="BN257" s="67">
        <v>23.33</v>
      </c>
      <c r="BO257" s="67">
        <v>23</v>
      </c>
      <c r="BP257" s="67">
        <v>22.67</v>
      </c>
      <c r="BQ257" s="67">
        <v>22.33</v>
      </c>
      <c r="BR257" s="67">
        <v>22.33</v>
      </c>
      <c r="BS257" s="67">
        <v>22.33</v>
      </c>
      <c r="BT257" s="67">
        <v>22.33</v>
      </c>
      <c r="BU257" s="67">
        <v>22.33</v>
      </c>
      <c r="BV257" s="67">
        <v>17.670000000000002</v>
      </c>
      <c r="BW257" s="67">
        <v>17.670000000000002</v>
      </c>
      <c r="BX257" s="67">
        <v>18</v>
      </c>
      <c r="BY257" s="67">
        <v>18</v>
      </c>
      <c r="BZ257" s="67">
        <v>21.33</v>
      </c>
      <c r="CA257" s="67">
        <v>20.67</v>
      </c>
      <c r="CB257" s="67">
        <v>20.329999999999998</v>
      </c>
      <c r="CC257" s="67">
        <v>19.670000000000002</v>
      </c>
      <c r="CD257" s="67">
        <v>18.670000000000002</v>
      </c>
      <c r="CE257" s="67">
        <v>17.670000000000002</v>
      </c>
      <c r="CF257" s="67">
        <v>17.670000000000002</v>
      </c>
      <c r="CG257" s="67">
        <v>17.670000000000002</v>
      </c>
      <c r="CH257" s="67">
        <v>18</v>
      </c>
      <c r="CI257" s="67">
        <v>18.329999999999998</v>
      </c>
      <c r="CJ257" s="67">
        <v>15.33</v>
      </c>
      <c r="CK257" s="67">
        <v>15.33</v>
      </c>
      <c r="CL257" s="67">
        <v>15.67</v>
      </c>
      <c r="CM257" s="67">
        <v>16</v>
      </c>
      <c r="CN257" s="67">
        <v>16</v>
      </c>
      <c r="CO257" s="67">
        <v>16.329999999999998</v>
      </c>
      <c r="CP257" s="67">
        <v>17</v>
      </c>
      <c r="CQ257" s="67">
        <v>17.329999999999998</v>
      </c>
      <c r="CR257" s="67">
        <v>17.670000000000002</v>
      </c>
      <c r="CS257" s="67">
        <v>18.329999999999998</v>
      </c>
    </row>
    <row r="258" spans="1:97">
      <c r="A258" s="66">
        <v>44818</v>
      </c>
      <c r="B258" s="67">
        <v>18.670000000000002</v>
      </c>
      <c r="C258" s="67">
        <v>19</v>
      </c>
      <c r="D258" s="67">
        <v>19.670000000000002</v>
      </c>
      <c r="E258" s="67">
        <v>20.329999999999998</v>
      </c>
      <c r="F258" s="67">
        <v>21</v>
      </c>
      <c r="G258" s="67">
        <v>21.33</v>
      </c>
      <c r="H258" s="67">
        <v>22</v>
      </c>
      <c r="I258" s="67">
        <v>22.33</v>
      </c>
      <c r="J258" s="67">
        <v>22.67</v>
      </c>
      <c r="K258" s="67">
        <v>23</v>
      </c>
      <c r="L258" s="67">
        <v>23</v>
      </c>
      <c r="M258" s="67">
        <v>23.33</v>
      </c>
      <c r="N258" s="67">
        <v>19</v>
      </c>
      <c r="O258" s="67">
        <v>18.670000000000002</v>
      </c>
      <c r="P258" s="67">
        <v>18.329999999999998</v>
      </c>
      <c r="Q258" s="67">
        <v>18</v>
      </c>
      <c r="R258" s="67">
        <v>17.670000000000002</v>
      </c>
      <c r="S258" s="67">
        <v>17.670000000000002</v>
      </c>
      <c r="T258" s="67">
        <v>21.67</v>
      </c>
      <c r="U258" s="67">
        <v>22</v>
      </c>
      <c r="V258" s="67">
        <v>22.33</v>
      </c>
      <c r="W258" s="67">
        <v>22.67</v>
      </c>
      <c r="X258" s="67">
        <v>23</v>
      </c>
      <c r="Y258" s="67">
        <v>23.33</v>
      </c>
      <c r="Z258" s="67">
        <v>16.670000000000002</v>
      </c>
      <c r="AA258" s="67">
        <v>17.329999999999998</v>
      </c>
      <c r="AB258" s="67">
        <v>18</v>
      </c>
      <c r="AC258" s="67">
        <v>18.670000000000002</v>
      </c>
      <c r="AD258" s="67">
        <v>15.33</v>
      </c>
      <c r="AE258" s="67">
        <v>16</v>
      </c>
      <c r="AF258" s="67">
        <v>16.329999999999998</v>
      </c>
      <c r="AG258" s="67">
        <v>16.670000000000002</v>
      </c>
      <c r="AH258" s="67">
        <v>17.329999999999998</v>
      </c>
      <c r="AI258" s="67">
        <v>17.329999999999998</v>
      </c>
      <c r="AJ258" s="67">
        <v>17.329999999999998</v>
      </c>
      <c r="AK258" s="67">
        <v>17.329999999999998</v>
      </c>
      <c r="AL258" s="67">
        <v>17.329999999999998</v>
      </c>
      <c r="AM258" s="67">
        <v>17.329999999999998</v>
      </c>
      <c r="AN258" s="67">
        <v>17.329999999999998</v>
      </c>
      <c r="AO258" s="67">
        <v>17.329999999999998</v>
      </c>
      <c r="AP258" s="67">
        <v>17.670000000000002</v>
      </c>
      <c r="AQ258" s="67">
        <v>18</v>
      </c>
      <c r="AR258" s="67">
        <v>26</v>
      </c>
      <c r="AS258" s="67">
        <v>26.33</v>
      </c>
      <c r="AT258" s="67">
        <v>26.67</v>
      </c>
      <c r="AU258" s="67">
        <v>27</v>
      </c>
      <c r="AV258" s="67">
        <v>26.67</v>
      </c>
      <c r="AW258" s="67">
        <v>27.33</v>
      </c>
      <c r="AX258" s="67">
        <v>36.67</v>
      </c>
      <c r="AY258" s="67">
        <v>36.67</v>
      </c>
      <c r="AZ258" s="67">
        <v>36.67</v>
      </c>
      <c r="BA258" s="67">
        <v>36.67</v>
      </c>
      <c r="BB258" s="67">
        <v>40</v>
      </c>
      <c r="BC258" s="67">
        <v>40</v>
      </c>
      <c r="BD258" s="67">
        <v>40</v>
      </c>
      <c r="BE258" s="67">
        <v>40</v>
      </c>
      <c r="BF258" s="67">
        <v>40</v>
      </c>
      <c r="BG258" s="67">
        <v>40</v>
      </c>
      <c r="BH258" s="67">
        <v>31.67</v>
      </c>
      <c r="BI258" s="67">
        <v>31.67</v>
      </c>
      <c r="BJ258" s="67">
        <v>31</v>
      </c>
      <c r="BK258" s="67">
        <v>31</v>
      </c>
      <c r="BL258" s="67">
        <v>31.67</v>
      </c>
      <c r="BM258" s="67">
        <v>31.67</v>
      </c>
      <c r="BN258" s="67">
        <v>31.67</v>
      </c>
      <c r="BO258" s="67">
        <v>31.67</v>
      </c>
      <c r="BP258" s="67">
        <v>31.67</v>
      </c>
      <c r="BQ258" s="67">
        <v>31.67</v>
      </c>
      <c r="BR258" s="67">
        <v>32.67</v>
      </c>
      <c r="BS258" s="67">
        <v>32.67</v>
      </c>
      <c r="BT258" s="67">
        <v>32</v>
      </c>
      <c r="BU258" s="67">
        <v>31.33</v>
      </c>
      <c r="BV258" s="67">
        <v>30.67</v>
      </c>
      <c r="BW258" s="67">
        <v>30</v>
      </c>
      <c r="BX258" s="67">
        <v>29.33</v>
      </c>
      <c r="BY258" s="67">
        <v>28.33</v>
      </c>
      <c r="BZ258" s="67">
        <v>21.33</v>
      </c>
      <c r="CA258" s="67">
        <v>20</v>
      </c>
      <c r="CB258" s="67">
        <v>19.670000000000002</v>
      </c>
      <c r="CC258" s="67">
        <v>19</v>
      </c>
      <c r="CD258" s="67">
        <v>19</v>
      </c>
      <c r="CE258" s="67">
        <v>18.329999999999998</v>
      </c>
      <c r="CF258" s="67">
        <v>13.33</v>
      </c>
      <c r="CG258" s="67">
        <v>13.33</v>
      </c>
      <c r="CH258" s="67">
        <v>13.33</v>
      </c>
      <c r="CI258" s="67">
        <v>13.33</v>
      </c>
      <c r="CJ258" s="67">
        <v>13.67</v>
      </c>
      <c r="CK258" s="67">
        <v>14</v>
      </c>
      <c r="CL258" s="67">
        <v>14</v>
      </c>
      <c r="CM258" s="67">
        <v>14</v>
      </c>
      <c r="CN258" s="67">
        <v>14.67</v>
      </c>
      <c r="CO258" s="67">
        <v>15.33</v>
      </c>
      <c r="CP258" s="67">
        <v>16</v>
      </c>
      <c r="CQ258" s="67">
        <v>16.670000000000002</v>
      </c>
      <c r="CR258" s="67">
        <v>17.329999999999998</v>
      </c>
      <c r="CS258" s="67">
        <v>18</v>
      </c>
    </row>
    <row r="259" spans="1:97">
      <c r="A259" s="66">
        <v>44819</v>
      </c>
      <c r="B259" s="67">
        <v>15.67</v>
      </c>
      <c r="C259" s="67">
        <v>16</v>
      </c>
      <c r="D259" s="67">
        <v>16</v>
      </c>
      <c r="E259" s="67">
        <v>16</v>
      </c>
      <c r="F259" s="67">
        <v>16.329999999999998</v>
      </c>
      <c r="G259" s="67">
        <v>16</v>
      </c>
      <c r="H259" s="67">
        <v>16</v>
      </c>
      <c r="I259" s="67">
        <v>15.67</v>
      </c>
      <c r="J259" s="67">
        <v>19</v>
      </c>
      <c r="K259" s="67">
        <v>18.670000000000002</v>
      </c>
      <c r="L259" s="67">
        <v>18.329999999999998</v>
      </c>
      <c r="M259" s="67">
        <v>18.329999999999998</v>
      </c>
      <c r="N259" s="67">
        <v>16</v>
      </c>
      <c r="O259" s="67">
        <v>16</v>
      </c>
      <c r="P259" s="67">
        <v>15.33</v>
      </c>
      <c r="Q259" s="67">
        <v>15</v>
      </c>
      <c r="R259" s="67">
        <v>15</v>
      </c>
      <c r="S259" s="67">
        <v>15</v>
      </c>
      <c r="T259" s="67">
        <v>16.670000000000002</v>
      </c>
      <c r="U259" s="67">
        <v>17</v>
      </c>
      <c r="V259" s="67">
        <v>17.329999999999998</v>
      </c>
      <c r="W259" s="67">
        <v>17.670000000000002</v>
      </c>
      <c r="X259" s="67">
        <v>18</v>
      </c>
      <c r="Y259" s="67">
        <v>18.329999999999998</v>
      </c>
      <c r="Z259" s="67">
        <v>18.670000000000002</v>
      </c>
      <c r="AA259" s="67">
        <v>18.670000000000002</v>
      </c>
      <c r="AB259" s="67">
        <v>18.670000000000002</v>
      </c>
      <c r="AC259" s="67">
        <v>18.670000000000002</v>
      </c>
      <c r="AD259" s="67">
        <v>18.670000000000002</v>
      </c>
      <c r="AE259" s="67">
        <v>18.670000000000002</v>
      </c>
      <c r="AF259" s="67">
        <v>18.670000000000002</v>
      </c>
      <c r="AG259" s="67">
        <v>19</v>
      </c>
      <c r="AH259" s="67">
        <v>19.329999999999998</v>
      </c>
      <c r="AI259" s="67">
        <v>20.329999999999998</v>
      </c>
      <c r="AJ259" s="67">
        <v>21.33</v>
      </c>
      <c r="AK259" s="67">
        <v>22.33</v>
      </c>
      <c r="AL259" s="67">
        <v>22.67</v>
      </c>
      <c r="AM259" s="67">
        <v>23</v>
      </c>
      <c r="AN259" s="67">
        <v>23.33</v>
      </c>
      <c r="AO259" s="67">
        <v>23.33</v>
      </c>
      <c r="AP259" s="67">
        <v>23.67</v>
      </c>
      <c r="AQ259" s="67">
        <v>24.33</v>
      </c>
      <c r="AR259" s="67">
        <v>26.67</v>
      </c>
      <c r="AS259" s="67">
        <v>27.67</v>
      </c>
      <c r="AT259" s="67">
        <v>31.67</v>
      </c>
      <c r="AU259" s="67">
        <v>31.67</v>
      </c>
      <c r="AV259" s="67">
        <v>35</v>
      </c>
      <c r="AW259" s="67">
        <v>35</v>
      </c>
      <c r="AX259" s="67">
        <v>38.33</v>
      </c>
      <c r="AY259" s="67">
        <v>38.33</v>
      </c>
      <c r="AZ259" s="67">
        <v>38.33</v>
      </c>
      <c r="BA259" s="67">
        <v>38.33</v>
      </c>
      <c r="BB259" s="67">
        <v>38.33</v>
      </c>
      <c r="BC259" s="67">
        <v>38.33</v>
      </c>
      <c r="BD259" s="67">
        <v>38.33</v>
      </c>
      <c r="BE259" s="67">
        <v>38.33</v>
      </c>
      <c r="BF259" s="67">
        <v>38.33</v>
      </c>
      <c r="BG259" s="67">
        <v>38.33</v>
      </c>
      <c r="BH259" s="67">
        <v>38.33</v>
      </c>
      <c r="BI259" s="67">
        <v>38.33</v>
      </c>
      <c r="BJ259" s="67">
        <v>38.33</v>
      </c>
      <c r="BK259" s="67">
        <v>38.33</v>
      </c>
      <c r="BL259" s="67">
        <v>38.33</v>
      </c>
      <c r="BM259" s="67">
        <v>36.67</v>
      </c>
      <c r="BN259" s="67">
        <v>35</v>
      </c>
      <c r="BO259" s="67">
        <v>33.67</v>
      </c>
      <c r="BP259" s="67">
        <v>33.33</v>
      </c>
      <c r="BQ259" s="67">
        <v>33.33</v>
      </c>
      <c r="BR259" s="67">
        <v>33.33</v>
      </c>
      <c r="BS259" s="67">
        <v>32.67</v>
      </c>
      <c r="BT259" s="67">
        <v>31.67</v>
      </c>
      <c r="BU259" s="67">
        <v>29.67</v>
      </c>
      <c r="BV259" s="67">
        <v>28</v>
      </c>
      <c r="BW259" s="67">
        <v>26</v>
      </c>
      <c r="BX259" s="67">
        <v>24.67</v>
      </c>
      <c r="BY259" s="67">
        <v>23</v>
      </c>
      <c r="BZ259" s="67">
        <v>22</v>
      </c>
      <c r="CA259" s="67">
        <v>21</v>
      </c>
      <c r="CB259" s="67">
        <v>18.329999999999998</v>
      </c>
      <c r="CC259" s="67">
        <v>17.670000000000002</v>
      </c>
      <c r="CD259" s="67">
        <v>17.670000000000002</v>
      </c>
      <c r="CE259" s="67">
        <v>17.670000000000002</v>
      </c>
      <c r="CF259" s="67">
        <v>17.329999999999998</v>
      </c>
      <c r="CG259" s="67">
        <v>17</v>
      </c>
      <c r="CH259" s="67">
        <v>16.670000000000002</v>
      </c>
      <c r="CI259" s="67">
        <v>16</v>
      </c>
      <c r="CJ259" s="67">
        <v>15.67</v>
      </c>
      <c r="CK259" s="67">
        <v>15.67</v>
      </c>
      <c r="CL259" s="67">
        <v>15.33</v>
      </c>
      <c r="CM259" s="67">
        <v>15.33</v>
      </c>
      <c r="CN259" s="67">
        <v>16</v>
      </c>
      <c r="CO259" s="67">
        <v>16.670000000000002</v>
      </c>
      <c r="CP259" s="67">
        <v>17</v>
      </c>
      <c r="CQ259" s="67">
        <v>17.329999999999998</v>
      </c>
      <c r="CR259" s="67">
        <v>18</v>
      </c>
      <c r="CS259" s="67">
        <v>19</v>
      </c>
    </row>
    <row r="260" spans="1:97">
      <c r="A260" s="66">
        <v>44820</v>
      </c>
      <c r="B260" s="67">
        <v>16.670000000000002</v>
      </c>
      <c r="C260" s="67">
        <v>16.670000000000002</v>
      </c>
      <c r="D260" s="67">
        <v>16.329999999999998</v>
      </c>
      <c r="E260" s="67">
        <v>16</v>
      </c>
      <c r="F260" s="67">
        <v>15.67</v>
      </c>
      <c r="G260" s="67">
        <v>15.33</v>
      </c>
      <c r="H260" s="67">
        <v>15</v>
      </c>
      <c r="I260" s="67">
        <v>14.33</v>
      </c>
      <c r="J260" s="67">
        <v>15</v>
      </c>
      <c r="K260" s="67">
        <v>15</v>
      </c>
      <c r="L260" s="67">
        <v>21.67</v>
      </c>
      <c r="M260" s="67">
        <v>21.33</v>
      </c>
      <c r="N260" s="67">
        <v>21</v>
      </c>
      <c r="O260" s="67">
        <v>20.67</v>
      </c>
      <c r="P260" s="67">
        <v>29.67</v>
      </c>
      <c r="Q260" s="67">
        <v>29.33</v>
      </c>
      <c r="R260" s="67">
        <v>24</v>
      </c>
      <c r="S260" s="67">
        <v>23.67</v>
      </c>
      <c r="T260" s="67">
        <v>20</v>
      </c>
      <c r="U260" s="67">
        <v>19.329999999999998</v>
      </c>
      <c r="V260" s="67">
        <v>18.670000000000002</v>
      </c>
      <c r="W260" s="67">
        <v>18.329999999999998</v>
      </c>
      <c r="X260" s="67">
        <v>17.670000000000002</v>
      </c>
      <c r="Y260" s="67">
        <v>16.670000000000002</v>
      </c>
      <c r="Z260" s="67">
        <v>18.329999999999998</v>
      </c>
      <c r="AA260" s="67">
        <v>18</v>
      </c>
      <c r="AB260" s="67">
        <v>13.33</v>
      </c>
      <c r="AC260" s="67">
        <v>13.33</v>
      </c>
      <c r="AD260" s="67">
        <v>13.33</v>
      </c>
      <c r="AE260" s="67">
        <v>13.33</v>
      </c>
      <c r="AF260" s="67">
        <v>13.33</v>
      </c>
      <c r="AG260" s="67">
        <v>13.33</v>
      </c>
      <c r="AH260" s="67">
        <v>13.33</v>
      </c>
      <c r="AI260" s="67">
        <v>13.33</v>
      </c>
      <c r="AJ260" s="67">
        <v>19.329999999999998</v>
      </c>
      <c r="AK260" s="67">
        <v>20</v>
      </c>
      <c r="AL260" s="67">
        <v>21</v>
      </c>
      <c r="AM260" s="67">
        <v>21.67</v>
      </c>
      <c r="AN260" s="67">
        <v>19.329999999999998</v>
      </c>
      <c r="AO260" s="67">
        <v>20</v>
      </c>
      <c r="AP260" s="67">
        <v>21</v>
      </c>
      <c r="AQ260" s="67">
        <v>21.67</v>
      </c>
      <c r="AR260" s="67">
        <v>28.33</v>
      </c>
      <c r="AS260" s="67">
        <v>29</v>
      </c>
      <c r="AT260" s="67">
        <v>29.67</v>
      </c>
      <c r="AU260" s="67">
        <v>30.67</v>
      </c>
      <c r="AV260" s="67">
        <v>30.67</v>
      </c>
      <c r="AW260" s="67">
        <v>30.67</v>
      </c>
      <c r="AX260" s="67">
        <v>30.67</v>
      </c>
      <c r="AY260" s="67">
        <v>30.67</v>
      </c>
      <c r="AZ260" s="67">
        <v>27</v>
      </c>
      <c r="BA260" s="67">
        <v>27</v>
      </c>
      <c r="BB260" s="67">
        <v>27</v>
      </c>
      <c r="BC260" s="67">
        <v>26.67</v>
      </c>
      <c r="BD260" s="67">
        <v>26.67</v>
      </c>
      <c r="BE260" s="67">
        <v>26.67</v>
      </c>
      <c r="BF260" s="67">
        <v>26.67</v>
      </c>
      <c r="BG260" s="67">
        <v>26.67</v>
      </c>
      <c r="BH260" s="67">
        <v>26.33</v>
      </c>
      <c r="BI260" s="67">
        <v>26</v>
      </c>
      <c r="BJ260" s="67">
        <v>25.33</v>
      </c>
      <c r="BK260" s="67">
        <v>25</v>
      </c>
      <c r="BL260" s="67">
        <v>24.67</v>
      </c>
      <c r="BM260" s="67">
        <v>24.33</v>
      </c>
      <c r="BN260" s="67">
        <v>24</v>
      </c>
      <c r="BO260" s="67">
        <v>23.67</v>
      </c>
      <c r="BP260" s="67">
        <v>23.33</v>
      </c>
      <c r="BQ260" s="67">
        <v>23</v>
      </c>
      <c r="BR260" s="67">
        <v>20.329999999999998</v>
      </c>
      <c r="BS260" s="67">
        <v>20</v>
      </c>
      <c r="BT260" s="67">
        <v>19.329999999999998</v>
      </c>
      <c r="BU260" s="67">
        <v>18.670000000000002</v>
      </c>
      <c r="BV260" s="67">
        <v>18.670000000000002</v>
      </c>
      <c r="BW260" s="67">
        <v>18</v>
      </c>
      <c r="BX260" s="67">
        <v>17.329999999999998</v>
      </c>
      <c r="BY260" s="67">
        <v>16.329999999999998</v>
      </c>
      <c r="BZ260" s="67">
        <v>16</v>
      </c>
      <c r="CA260" s="67">
        <v>15.67</v>
      </c>
      <c r="CB260" s="67">
        <v>15.67</v>
      </c>
      <c r="CC260" s="67">
        <v>15</v>
      </c>
      <c r="CD260" s="67">
        <v>14.67</v>
      </c>
      <c r="CE260" s="67">
        <v>14.33</v>
      </c>
      <c r="CF260" s="67">
        <v>10</v>
      </c>
      <c r="CG260" s="67">
        <v>9.67</v>
      </c>
      <c r="CH260" s="67">
        <v>9</v>
      </c>
      <c r="CI260" s="67">
        <v>8.33</v>
      </c>
      <c r="CJ260" s="67">
        <v>8</v>
      </c>
      <c r="CK260" s="67">
        <v>8</v>
      </c>
      <c r="CL260" s="67">
        <v>8</v>
      </c>
      <c r="CM260" s="67">
        <v>8.33</v>
      </c>
      <c r="CN260" s="67">
        <v>8.33</v>
      </c>
      <c r="CO260" s="67">
        <v>8.33</v>
      </c>
      <c r="CP260" s="67">
        <v>8</v>
      </c>
      <c r="CQ260" s="67">
        <v>7.67</v>
      </c>
      <c r="CR260" s="67">
        <v>7.33</v>
      </c>
      <c r="CS260" s="67">
        <v>8</v>
      </c>
    </row>
    <row r="261" spans="1:97">
      <c r="A261" s="66">
        <v>44821</v>
      </c>
      <c r="B261" s="67">
        <v>8.33</v>
      </c>
      <c r="C261" s="67">
        <v>8.33</v>
      </c>
      <c r="D261" s="67">
        <v>8.33</v>
      </c>
      <c r="E261" s="67">
        <v>8.33</v>
      </c>
      <c r="F261" s="67">
        <v>8.33</v>
      </c>
      <c r="G261" s="67">
        <v>8.33</v>
      </c>
      <c r="H261" s="67">
        <v>8.33</v>
      </c>
      <c r="I261" s="67">
        <v>8.33</v>
      </c>
      <c r="J261" s="67">
        <v>8.33</v>
      </c>
      <c r="K261" s="67">
        <v>8.33</v>
      </c>
      <c r="L261" s="67">
        <v>8.33</v>
      </c>
      <c r="M261" s="67">
        <v>8.33</v>
      </c>
      <c r="N261" s="67">
        <v>10</v>
      </c>
      <c r="O261" s="67">
        <v>10</v>
      </c>
      <c r="P261" s="67">
        <v>13.33</v>
      </c>
      <c r="Q261" s="67">
        <v>13.33</v>
      </c>
      <c r="R261" s="67">
        <v>13.33</v>
      </c>
      <c r="S261" s="67">
        <v>13.33</v>
      </c>
      <c r="T261" s="67">
        <v>13.33</v>
      </c>
      <c r="U261" s="67">
        <v>13.33</v>
      </c>
      <c r="V261" s="67">
        <v>10.33</v>
      </c>
      <c r="W261" s="67">
        <v>10.33</v>
      </c>
      <c r="X261" s="67">
        <v>6.67</v>
      </c>
      <c r="Y261" s="67">
        <v>6.67</v>
      </c>
      <c r="Z261" s="67">
        <v>6.67</v>
      </c>
      <c r="AA261" s="67">
        <v>7.33</v>
      </c>
      <c r="AB261" s="67">
        <v>8.33</v>
      </c>
      <c r="AC261" s="67">
        <v>10.33</v>
      </c>
      <c r="AD261" s="67">
        <v>10.33</v>
      </c>
      <c r="AE261" s="67">
        <v>10.33</v>
      </c>
      <c r="AF261" s="67">
        <v>10.67</v>
      </c>
      <c r="AG261" s="67">
        <v>11</v>
      </c>
      <c r="AH261" s="67">
        <v>11.67</v>
      </c>
      <c r="AI261" s="67">
        <v>11.67</v>
      </c>
      <c r="AJ261" s="67">
        <v>11.67</v>
      </c>
      <c r="AK261" s="67">
        <v>11.67</v>
      </c>
      <c r="AL261" s="67">
        <v>8.33</v>
      </c>
      <c r="AM261" s="67">
        <v>8.33</v>
      </c>
      <c r="AN261" s="67">
        <v>8.33</v>
      </c>
      <c r="AO261" s="67">
        <v>8.33</v>
      </c>
      <c r="AP261" s="67">
        <v>8.33</v>
      </c>
      <c r="AQ261" s="67">
        <v>8.33</v>
      </c>
      <c r="AR261" s="67">
        <v>8.67</v>
      </c>
      <c r="AS261" s="67">
        <v>8.67</v>
      </c>
      <c r="AT261" s="67">
        <v>9</v>
      </c>
      <c r="AU261" s="67">
        <v>9.33</v>
      </c>
      <c r="AV261" s="67">
        <v>17.329999999999998</v>
      </c>
      <c r="AW261" s="67">
        <v>17.329999999999998</v>
      </c>
      <c r="AX261" s="67">
        <v>23.33</v>
      </c>
      <c r="AY261" s="67">
        <v>24.33</v>
      </c>
      <c r="AZ261" s="67">
        <v>25.33</v>
      </c>
      <c r="BA261" s="67">
        <v>26.33</v>
      </c>
      <c r="BB261" s="67">
        <v>27</v>
      </c>
      <c r="BC261" s="67">
        <v>27</v>
      </c>
      <c r="BD261" s="67">
        <v>28</v>
      </c>
      <c r="BE261" s="67">
        <v>28.67</v>
      </c>
      <c r="BF261" s="67">
        <v>27.67</v>
      </c>
      <c r="BG261" s="67">
        <v>27.67</v>
      </c>
      <c r="BH261" s="67">
        <v>27</v>
      </c>
      <c r="BI261" s="67">
        <v>26.67</v>
      </c>
      <c r="BJ261" s="67">
        <v>26.33</v>
      </c>
      <c r="BK261" s="67">
        <v>26.33</v>
      </c>
      <c r="BL261" s="67">
        <v>26</v>
      </c>
      <c r="BM261" s="67">
        <v>25.67</v>
      </c>
      <c r="BN261" s="67">
        <v>25.33</v>
      </c>
      <c r="BO261" s="67">
        <v>24.33</v>
      </c>
      <c r="BP261" s="67">
        <v>23.67</v>
      </c>
      <c r="BQ261" s="67">
        <v>22.67</v>
      </c>
      <c r="BR261" s="67">
        <v>21.67</v>
      </c>
      <c r="BS261" s="67">
        <v>21</v>
      </c>
      <c r="BT261" s="67">
        <v>20.329999999999998</v>
      </c>
      <c r="BU261" s="67">
        <v>19.670000000000002</v>
      </c>
      <c r="BV261" s="67">
        <v>19</v>
      </c>
      <c r="BW261" s="67">
        <v>18.670000000000002</v>
      </c>
      <c r="BX261" s="67">
        <v>17.670000000000002</v>
      </c>
      <c r="BY261" s="67">
        <v>17</v>
      </c>
      <c r="BZ261" s="67">
        <v>16.329999999999998</v>
      </c>
      <c r="CA261" s="67">
        <v>16</v>
      </c>
      <c r="CB261" s="67">
        <v>15</v>
      </c>
      <c r="CC261" s="67">
        <v>15</v>
      </c>
      <c r="CD261" s="67">
        <v>14.67</v>
      </c>
      <c r="CE261" s="67">
        <v>14</v>
      </c>
      <c r="CF261" s="67">
        <v>13.33</v>
      </c>
      <c r="CG261" s="67">
        <v>12.67</v>
      </c>
      <c r="CH261" s="67">
        <v>11.33</v>
      </c>
      <c r="CI261" s="67">
        <v>11</v>
      </c>
      <c r="CJ261" s="67">
        <v>10.33</v>
      </c>
      <c r="CK261" s="67">
        <v>9.67</v>
      </c>
      <c r="CL261" s="67">
        <v>9.33</v>
      </c>
      <c r="CM261" s="67">
        <v>8.67</v>
      </c>
      <c r="CN261" s="67">
        <v>8.67</v>
      </c>
      <c r="CO261" s="67">
        <v>8.67</v>
      </c>
      <c r="CP261" s="67">
        <v>8.67</v>
      </c>
      <c r="CQ261" s="67">
        <v>8.33</v>
      </c>
      <c r="CR261" s="67">
        <v>8.33</v>
      </c>
      <c r="CS261" s="67">
        <v>8.33</v>
      </c>
    </row>
    <row r="262" spans="1:97">
      <c r="A262" s="66">
        <v>44822</v>
      </c>
      <c r="B262" s="67">
        <v>11.33</v>
      </c>
      <c r="C262" s="67">
        <v>11.33</v>
      </c>
      <c r="D262" s="67">
        <v>11</v>
      </c>
      <c r="E262" s="67">
        <v>11</v>
      </c>
      <c r="F262" s="67">
        <v>8.67</v>
      </c>
      <c r="G262" s="67">
        <v>8.67</v>
      </c>
      <c r="H262" s="67">
        <v>8.67</v>
      </c>
      <c r="I262" s="67">
        <v>8.33</v>
      </c>
      <c r="J262" s="67">
        <v>8.33</v>
      </c>
      <c r="K262" s="67">
        <v>8.33</v>
      </c>
      <c r="L262" s="67">
        <v>8.33</v>
      </c>
      <c r="M262" s="67">
        <v>8.33</v>
      </c>
      <c r="N262" s="67">
        <v>8.33</v>
      </c>
      <c r="O262" s="67">
        <v>8.33</v>
      </c>
      <c r="P262" s="67">
        <v>8.33</v>
      </c>
      <c r="Q262" s="67">
        <v>8.33</v>
      </c>
      <c r="R262" s="67">
        <v>8.33</v>
      </c>
      <c r="S262" s="67">
        <v>8.33</v>
      </c>
      <c r="T262" s="67">
        <v>8.33</v>
      </c>
      <c r="U262" s="67">
        <v>8.33</v>
      </c>
      <c r="V262" s="67">
        <v>8.33</v>
      </c>
      <c r="W262" s="67">
        <v>8.33</v>
      </c>
      <c r="X262" s="67">
        <v>8.33</v>
      </c>
      <c r="Y262" s="67">
        <v>8.33</v>
      </c>
      <c r="Z262" s="67">
        <v>8.33</v>
      </c>
      <c r="AA262" s="67">
        <v>8.33</v>
      </c>
      <c r="AB262" s="67">
        <v>8.33</v>
      </c>
      <c r="AC262" s="67">
        <v>8.33</v>
      </c>
      <c r="AD262" s="67">
        <v>8.33</v>
      </c>
      <c r="AE262" s="67">
        <v>8.33</v>
      </c>
      <c r="AF262" s="67">
        <v>8.33</v>
      </c>
      <c r="AG262" s="67">
        <v>8.33</v>
      </c>
      <c r="AH262" s="67">
        <v>8.33</v>
      </c>
      <c r="AI262" s="67">
        <v>8.33</v>
      </c>
      <c r="AJ262" s="67">
        <v>8.33</v>
      </c>
      <c r="AK262" s="67">
        <v>8.33</v>
      </c>
      <c r="AL262" s="67">
        <v>8.33</v>
      </c>
      <c r="AM262" s="67">
        <v>8.33</v>
      </c>
      <c r="AN262" s="67">
        <v>8.33</v>
      </c>
      <c r="AO262" s="67">
        <v>8.33</v>
      </c>
      <c r="AP262" s="67">
        <v>8.33</v>
      </c>
      <c r="AQ262" s="67">
        <v>8.33</v>
      </c>
      <c r="AR262" s="67">
        <v>8.33</v>
      </c>
      <c r="AS262" s="67">
        <v>8.33</v>
      </c>
      <c r="AT262" s="67">
        <v>8.33</v>
      </c>
      <c r="AU262" s="67">
        <v>8.33</v>
      </c>
      <c r="AV262" s="67">
        <v>8.33</v>
      </c>
      <c r="AW262" s="67">
        <v>8.33</v>
      </c>
      <c r="AX262" s="67">
        <v>8.33</v>
      </c>
      <c r="AY262" s="67">
        <v>8.33</v>
      </c>
      <c r="AZ262" s="67">
        <v>8.33</v>
      </c>
      <c r="BA262" s="67">
        <v>8.33</v>
      </c>
      <c r="BB262" s="67">
        <v>11.67</v>
      </c>
      <c r="BC262" s="67">
        <v>12</v>
      </c>
      <c r="BD262" s="67">
        <v>12.33</v>
      </c>
      <c r="BE262" s="67">
        <v>12.33</v>
      </c>
      <c r="BF262" s="67">
        <v>12.67</v>
      </c>
      <c r="BG262" s="67">
        <v>13</v>
      </c>
      <c r="BH262" s="67">
        <v>13.33</v>
      </c>
      <c r="BI262" s="67">
        <v>13.67</v>
      </c>
      <c r="BJ262" s="67">
        <v>14</v>
      </c>
      <c r="BK262" s="67">
        <v>14</v>
      </c>
      <c r="BL262" s="67">
        <v>14.33</v>
      </c>
      <c r="BM262" s="67">
        <v>14.33</v>
      </c>
      <c r="BN262" s="67">
        <v>14.33</v>
      </c>
      <c r="BO262" s="67">
        <v>14.33</v>
      </c>
      <c r="BP262" s="67">
        <v>14.67</v>
      </c>
      <c r="BQ262" s="67">
        <v>14.67</v>
      </c>
      <c r="BR262" s="67">
        <v>15</v>
      </c>
      <c r="BS262" s="67">
        <v>15</v>
      </c>
      <c r="BT262" s="67">
        <v>14.67</v>
      </c>
      <c r="BU262" s="67">
        <v>14</v>
      </c>
      <c r="BV262" s="67">
        <v>13.67</v>
      </c>
      <c r="BW262" s="67">
        <v>12.67</v>
      </c>
      <c r="BX262" s="67">
        <v>11.33</v>
      </c>
      <c r="BY262" s="67">
        <v>10.67</v>
      </c>
      <c r="BZ262" s="67">
        <v>10.67</v>
      </c>
      <c r="CA262" s="67">
        <v>10.33</v>
      </c>
      <c r="CB262" s="67">
        <v>10.33</v>
      </c>
      <c r="CC262" s="67">
        <v>10</v>
      </c>
      <c r="CD262" s="67">
        <v>10</v>
      </c>
      <c r="CE262" s="67">
        <v>9.67</v>
      </c>
      <c r="CF262" s="67">
        <v>9</v>
      </c>
      <c r="CG262" s="67">
        <v>8.67</v>
      </c>
      <c r="CH262" s="67">
        <v>8.33</v>
      </c>
      <c r="CI262" s="67">
        <v>8.33</v>
      </c>
      <c r="CJ262" s="67">
        <v>8.33</v>
      </c>
      <c r="CK262" s="67">
        <v>7.67</v>
      </c>
      <c r="CL262" s="67">
        <v>7.33</v>
      </c>
      <c r="CM262" s="67">
        <v>7.33</v>
      </c>
      <c r="CN262" s="67">
        <v>7.67</v>
      </c>
      <c r="CO262" s="67">
        <v>8</v>
      </c>
      <c r="CP262" s="67">
        <v>8</v>
      </c>
      <c r="CQ262" s="67">
        <v>8.67</v>
      </c>
      <c r="CR262" s="67">
        <v>9</v>
      </c>
      <c r="CS262" s="67">
        <v>9</v>
      </c>
    </row>
    <row r="263" spans="1:97">
      <c r="A263" s="66">
        <v>44823</v>
      </c>
      <c r="B263" s="67">
        <v>11.67</v>
      </c>
      <c r="C263" s="67">
        <v>11.33</v>
      </c>
      <c r="D263" s="67">
        <v>11.33</v>
      </c>
      <c r="E263" s="67">
        <v>11.67</v>
      </c>
      <c r="F263" s="67">
        <v>11.67</v>
      </c>
      <c r="G263" s="67">
        <v>11.67</v>
      </c>
      <c r="H263" s="67">
        <v>11.33</v>
      </c>
      <c r="I263" s="67">
        <v>11.33</v>
      </c>
      <c r="J263" s="67">
        <v>10.67</v>
      </c>
      <c r="K263" s="67">
        <v>10.67</v>
      </c>
      <c r="L263" s="67">
        <v>11</v>
      </c>
      <c r="M263" s="67">
        <v>10.67</v>
      </c>
      <c r="N263" s="67">
        <v>11.67</v>
      </c>
      <c r="O263" s="67">
        <v>11.67</v>
      </c>
      <c r="P263" s="67">
        <v>14</v>
      </c>
      <c r="Q263" s="67">
        <v>13.33</v>
      </c>
      <c r="R263" s="67">
        <v>13.33</v>
      </c>
      <c r="S263" s="67">
        <v>12.67</v>
      </c>
      <c r="T263" s="67">
        <v>6.67</v>
      </c>
      <c r="U263" s="67">
        <v>6.67</v>
      </c>
      <c r="V263" s="67">
        <v>6.67</v>
      </c>
      <c r="W263" s="67">
        <v>6.67</v>
      </c>
      <c r="X263" s="67">
        <v>6.67</v>
      </c>
      <c r="Y263" s="67">
        <v>6.67</v>
      </c>
      <c r="Z263" s="67">
        <v>6.67</v>
      </c>
      <c r="AA263" s="67">
        <v>6.67</v>
      </c>
      <c r="AB263" s="67">
        <v>6.67</v>
      </c>
      <c r="AC263" s="67">
        <v>6.67</v>
      </c>
      <c r="AD263" s="67">
        <v>6.67</v>
      </c>
      <c r="AE263" s="67">
        <v>6.67</v>
      </c>
      <c r="AF263" s="67">
        <v>6.67</v>
      </c>
      <c r="AG263" s="67">
        <v>6.67</v>
      </c>
      <c r="AH263" s="67">
        <v>6.67</v>
      </c>
      <c r="AI263" s="67">
        <v>6.67</v>
      </c>
      <c r="AJ263" s="67">
        <v>6.67</v>
      </c>
      <c r="AK263" s="67">
        <v>6.67</v>
      </c>
      <c r="AL263" s="67">
        <v>6.67</v>
      </c>
      <c r="AM263" s="67">
        <v>6.67</v>
      </c>
      <c r="AN263" s="67">
        <v>6.67</v>
      </c>
      <c r="AO263" s="67">
        <v>6.67</v>
      </c>
      <c r="AP263" s="67">
        <v>6.67</v>
      </c>
      <c r="AQ263" s="67">
        <v>6.67</v>
      </c>
      <c r="AR263" s="67">
        <v>6.67</v>
      </c>
      <c r="AS263" s="67">
        <v>6.67</v>
      </c>
      <c r="AT263" s="67">
        <v>6.67</v>
      </c>
      <c r="AU263" s="67">
        <v>6.67</v>
      </c>
      <c r="AV263" s="67">
        <v>6.67</v>
      </c>
      <c r="AW263" s="67">
        <v>6.67</v>
      </c>
      <c r="AX263" s="67">
        <v>6.67</v>
      </c>
      <c r="AY263" s="67">
        <v>6.67</v>
      </c>
      <c r="AZ263" s="67">
        <v>6.67</v>
      </c>
      <c r="BA263" s="67">
        <v>6.67</v>
      </c>
      <c r="BB263" s="67">
        <v>6.67</v>
      </c>
      <c r="BC263" s="67">
        <v>6.67</v>
      </c>
      <c r="BD263" s="67">
        <v>6.67</v>
      </c>
      <c r="BE263" s="67">
        <v>6.67</v>
      </c>
      <c r="BF263" s="67">
        <v>6.67</v>
      </c>
      <c r="BG263" s="67">
        <v>6.67</v>
      </c>
      <c r="BH263" s="67">
        <v>7</v>
      </c>
      <c r="BI263" s="67">
        <v>7</v>
      </c>
      <c r="BJ263" s="67">
        <v>7.67</v>
      </c>
      <c r="BK263" s="67">
        <v>8</v>
      </c>
      <c r="BL263" s="67">
        <v>8.33</v>
      </c>
      <c r="BM263" s="67">
        <v>9</v>
      </c>
      <c r="BN263" s="67">
        <v>9</v>
      </c>
      <c r="BO263" s="67">
        <v>9</v>
      </c>
      <c r="BP263" s="67">
        <v>9</v>
      </c>
      <c r="BQ263" s="67">
        <v>9.33</v>
      </c>
      <c r="BR263" s="67">
        <v>9.67</v>
      </c>
      <c r="BS263" s="67">
        <v>9.67</v>
      </c>
      <c r="BT263" s="67">
        <v>9.67</v>
      </c>
      <c r="BU263" s="67">
        <v>10</v>
      </c>
      <c r="BV263" s="67">
        <v>10.33</v>
      </c>
      <c r="BW263" s="67">
        <v>11</v>
      </c>
      <c r="BX263" s="67">
        <v>11.33</v>
      </c>
      <c r="BY263" s="67">
        <v>11.67</v>
      </c>
      <c r="BZ263" s="67">
        <v>18.329999999999998</v>
      </c>
      <c r="CA263" s="67">
        <v>18.670000000000002</v>
      </c>
      <c r="CB263" s="67">
        <v>14.67</v>
      </c>
      <c r="CC263" s="67">
        <v>15.33</v>
      </c>
      <c r="CD263" s="67">
        <v>15.67</v>
      </c>
      <c r="CE263" s="67">
        <v>16.329999999999998</v>
      </c>
      <c r="CF263" s="67">
        <v>16.670000000000002</v>
      </c>
      <c r="CG263" s="67">
        <v>16.670000000000002</v>
      </c>
      <c r="CH263" s="67">
        <v>16.670000000000002</v>
      </c>
      <c r="CI263" s="67">
        <v>16.670000000000002</v>
      </c>
      <c r="CJ263" s="67">
        <v>16.329999999999998</v>
      </c>
      <c r="CK263" s="67">
        <v>16</v>
      </c>
      <c r="CL263" s="67">
        <v>12.33</v>
      </c>
      <c r="CM263" s="67">
        <v>11.67</v>
      </c>
      <c r="CN263" s="67">
        <v>11.33</v>
      </c>
      <c r="CO263" s="67">
        <v>11</v>
      </c>
      <c r="CP263" s="67">
        <v>10.33</v>
      </c>
      <c r="CQ263" s="67">
        <v>9.67</v>
      </c>
      <c r="CR263" s="67">
        <v>10.33</v>
      </c>
      <c r="CS263" s="67">
        <v>11.67</v>
      </c>
    </row>
    <row r="264" spans="1:97">
      <c r="A264" s="66">
        <v>44824</v>
      </c>
      <c r="B264" s="67">
        <v>10</v>
      </c>
      <c r="C264" s="67">
        <v>9.67</v>
      </c>
      <c r="D264" s="67">
        <v>10</v>
      </c>
      <c r="E264" s="67">
        <v>10</v>
      </c>
      <c r="F264" s="67">
        <v>10.67</v>
      </c>
      <c r="G264" s="67">
        <v>10.67</v>
      </c>
      <c r="H264" s="67">
        <v>11</v>
      </c>
      <c r="I264" s="67">
        <v>11.33</v>
      </c>
      <c r="J264" s="67">
        <v>10</v>
      </c>
      <c r="K264" s="67">
        <v>10</v>
      </c>
      <c r="L264" s="67">
        <v>10</v>
      </c>
      <c r="M264" s="67">
        <v>10</v>
      </c>
      <c r="N264" s="67">
        <v>8.67</v>
      </c>
      <c r="O264" s="67">
        <v>8.33</v>
      </c>
      <c r="P264" s="67">
        <v>11.67</v>
      </c>
      <c r="Q264" s="67">
        <v>11</v>
      </c>
      <c r="R264" s="67">
        <v>10.33</v>
      </c>
      <c r="S264" s="67">
        <v>9.33</v>
      </c>
      <c r="T264" s="67">
        <v>8.67</v>
      </c>
      <c r="U264" s="67">
        <v>8</v>
      </c>
      <c r="V264" s="67">
        <v>7.33</v>
      </c>
      <c r="W264" s="67">
        <v>7</v>
      </c>
      <c r="X264" s="67">
        <v>7</v>
      </c>
      <c r="Y264" s="67">
        <v>7</v>
      </c>
      <c r="Z264" s="67">
        <v>7</v>
      </c>
      <c r="AA264" s="67">
        <v>7</v>
      </c>
      <c r="AB264" s="67">
        <v>7</v>
      </c>
      <c r="AC264" s="67">
        <v>7</v>
      </c>
      <c r="AD264" s="67">
        <v>7</v>
      </c>
      <c r="AE264" s="67">
        <v>7</v>
      </c>
      <c r="AF264" s="67">
        <v>7</v>
      </c>
      <c r="AG264" s="67">
        <v>7</v>
      </c>
      <c r="AH264" s="67">
        <v>7</v>
      </c>
      <c r="AI264" s="67">
        <v>7</v>
      </c>
      <c r="AJ264" s="67">
        <v>7</v>
      </c>
      <c r="AK264" s="67">
        <v>7</v>
      </c>
      <c r="AL264" s="67">
        <v>7</v>
      </c>
      <c r="AM264" s="67">
        <v>7</v>
      </c>
      <c r="AN264" s="67">
        <v>7</v>
      </c>
      <c r="AO264" s="67">
        <v>7</v>
      </c>
      <c r="AP264" s="67">
        <v>7</v>
      </c>
      <c r="AQ264" s="67">
        <v>7</v>
      </c>
      <c r="AR264" s="67">
        <v>7</v>
      </c>
      <c r="AS264" s="67">
        <v>7</v>
      </c>
      <c r="AT264" s="67">
        <v>7</v>
      </c>
      <c r="AU264" s="67">
        <v>7</v>
      </c>
      <c r="AV264" s="67">
        <v>7</v>
      </c>
      <c r="AW264" s="67">
        <v>7</v>
      </c>
      <c r="AX264" s="67">
        <v>7</v>
      </c>
      <c r="AY264" s="67">
        <v>7</v>
      </c>
      <c r="AZ264" s="67">
        <v>7</v>
      </c>
      <c r="BA264" s="67">
        <v>7</v>
      </c>
      <c r="BB264" s="67">
        <v>7</v>
      </c>
      <c r="BC264" s="67">
        <v>7.33</v>
      </c>
      <c r="BD264" s="67">
        <v>7.67</v>
      </c>
      <c r="BE264" s="67">
        <v>7.67</v>
      </c>
      <c r="BF264" s="67">
        <v>8</v>
      </c>
      <c r="BG264" s="67">
        <v>8.33</v>
      </c>
      <c r="BH264" s="67">
        <v>8.67</v>
      </c>
      <c r="BI264" s="67">
        <v>9</v>
      </c>
      <c r="BJ264" s="67">
        <v>9</v>
      </c>
      <c r="BK264" s="67">
        <v>9.33</v>
      </c>
      <c r="BL264" s="67">
        <v>9.33</v>
      </c>
      <c r="BM264" s="67">
        <v>9.67</v>
      </c>
      <c r="BN264" s="67">
        <v>10</v>
      </c>
      <c r="BO264" s="67">
        <v>10.67</v>
      </c>
      <c r="BP264" s="67">
        <v>11</v>
      </c>
      <c r="BQ264" s="67">
        <v>11.67</v>
      </c>
      <c r="BR264" s="67">
        <v>12</v>
      </c>
      <c r="BS264" s="67">
        <v>12.67</v>
      </c>
      <c r="BT264" s="67">
        <v>11.67</v>
      </c>
      <c r="BU264" s="67">
        <v>11.67</v>
      </c>
      <c r="BV264" s="67">
        <v>11.67</v>
      </c>
      <c r="BW264" s="67">
        <v>11.67</v>
      </c>
      <c r="BX264" s="67">
        <v>11.67</v>
      </c>
      <c r="BY264" s="67">
        <v>11.67</v>
      </c>
      <c r="BZ264" s="67">
        <v>11.67</v>
      </c>
      <c r="CA264" s="67">
        <v>11.67</v>
      </c>
      <c r="CB264" s="67">
        <v>11.67</v>
      </c>
      <c r="CC264" s="67">
        <v>11.67</v>
      </c>
      <c r="CD264" s="67">
        <v>11.67</v>
      </c>
      <c r="CE264" s="67">
        <v>11.67</v>
      </c>
      <c r="CF264" s="67">
        <v>14.33</v>
      </c>
      <c r="CG264" s="67">
        <v>14.33</v>
      </c>
      <c r="CH264" s="67">
        <v>14</v>
      </c>
      <c r="CI264" s="67">
        <v>13.67</v>
      </c>
      <c r="CJ264" s="67">
        <v>13.33</v>
      </c>
      <c r="CK264" s="67">
        <v>13</v>
      </c>
      <c r="CL264" s="67">
        <v>12.67</v>
      </c>
      <c r="CM264" s="67">
        <v>12</v>
      </c>
      <c r="CN264" s="67">
        <v>15</v>
      </c>
      <c r="CO264" s="67">
        <v>15.33</v>
      </c>
      <c r="CP264" s="67">
        <v>15.33</v>
      </c>
      <c r="CQ264" s="67">
        <v>15.67</v>
      </c>
      <c r="CR264" s="67">
        <v>16</v>
      </c>
      <c r="CS264" s="67">
        <v>16</v>
      </c>
    </row>
    <row r="265" spans="1:97">
      <c r="A265" s="66">
        <v>44825</v>
      </c>
      <c r="B265" s="67">
        <v>16.329999999999998</v>
      </c>
      <c r="C265" s="67">
        <v>16</v>
      </c>
      <c r="D265" s="67">
        <v>16</v>
      </c>
      <c r="E265" s="67">
        <v>16</v>
      </c>
      <c r="F265" s="67">
        <v>16.329999999999998</v>
      </c>
      <c r="G265" s="67">
        <v>16.329999999999998</v>
      </c>
      <c r="H265" s="67">
        <v>16</v>
      </c>
      <c r="I265" s="67">
        <v>16</v>
      </c>
      <c r="J265" s="67">
        <v>16</v>
      </c>
      <c r="K265" s="67">
        <v>15.67</v>
      </c>
      <c r="L265" s="67">
        <v>15.67</v>
      </c>
      <c r="M265" s="67">
        <v>15.67</v>
      </c>
      <c r="N265" s="67">
        <v>16</v>
      </c>
      <c r="O265" s="67">
        <v>16.329999999999998</v>
      </c>
      <c r="P265" s="67">
        <v>16.670000000000002</v>
      </c>
      <c r="Q265" s="67">
        <v>17</v>
      </c>
      <c r="R265" s="67">
        <v>13.33</v>
      </c>
      <c r="S265" s="67">
        <v>13.33</v>
      </c>
      <c r="T265" s="67">
        <v>13.33</v>
      </c>
      <c r="U265" s="67">
        <v>13.67</v>
      </c>
      <c r="V265" s="67">
        <v>15</v>
      </c>
      <c r="W265" s="67">
        <v>15</v>
      </c>
      <c r="X265" s="67">
        <v>15</v>
      </c>
      <c r="Y265" s="67">
        <v>14.67</v>
      </c>
      <c r="Z265" s="67">
        <v>14.33</v>
      </c>
      <c r="AA265" s="67">
        <v>14</v>
      </c>
      <c r="AB265" s="67">
        <v>13.67</v>
      </c>
      <c r="AC265" s="67">
        <v>13.33</v>
      </c>
      <c r="AD265" s="67">
        <v>8.33</v>
      </c>
      <c r="AE265" s="67">
        <v>8</v>
      </c>
      <c r="AF265" s="67">
        <v>7.67</v>
      </c>
      <c r="AG265" s="67">
        <v>7.33</v>
      </c>
      <c r="AH265" s="67">
        <v>7.33</v>
      </c>
      <c r="AI265" s="67">
        <v>7.33</v>
      </c>
      <c r="AJ265" s="67">
        <v>7.33</v>
      </c>
      <c r="AK265" s="67">
        <v>7.33</v>
      </c>
      <c r="AL265" s="67">
        <v>7.33</v>
      </c>
      <c r="AM265" s="67">
        <v>7.33</v>
      </c>
      <c r="AN265" s="67">
        <v>7.33</v>
      </c>
      <c r="AO265" s="67">
        <v>7.33</v>
      </c>
      <c r="AP265" s="67">
        <v>7.33</v>
      </c>
      <c r="AQ265" s="67">
        <v>7.33</v>
      </c>
      <c r="AR265" s="67">
        <v>7.33</v>
      </c>
      <c r="AS265" s="67">
        <v>7.33</v>
      </c>
      <c r="AT265" s="67">
        <v>7.33</v>
      </c>
      <c r="AU265" s="67">
        <v>7.33</v>
      </c>
      <c r="AV265" s="67">
        <v>7.33</v>
      </c>
      <c r="AW265" s="67">
        <v>7.33</v>
      </c>
      <c r="AX265" s="67">
        <v>7.33</v>
      </c>
      <c r="AY265" s="67">
        <v>7.33</v>
      </c>
      <c r="AZ265" s="67">
        <v>7.33</v>
      </c>
      <c r="BA265" s="67">
        <v>7.33</v>
      </c>
      <c r="BB265" s="67">
        <v>7.33</v>
      </c>
      <c r="BC265" s="67">
        <v>7.33</v>
      </c>
      <c r="BD265" s="67">
        <v>7.33</v>
      </c>
      <c r="BE265" s="67">
        <v>7.33</v>
      </c>
      <c r="BF265" s="67">
        <v>7.33</v>
      </c>
      <c r="BG265" s="67">
        <v>7.33</v>
      </c>
      <c r="BH265" s="67">
        <v>7.33</v>
      </c>
      <c r="BI265" s="67">
        <v>7.57</v>
      </c>
      <c r="BJ265" s="67">
        <v>8.43</v>
      </c>
      <c r="BK265" s="67">
        <v>9.5500000000000007</v>
      </c>
      <c r="BL265" s="67">
        <v>10.65</v>
      </c>
      <c r="BM265" s="67">
        <v>11.86</v>
      </c>
      <c r="BN265" s="67">
        <v>12.43</v>
      </c>
      <c r="BO265" s="67">
        <v>12.76</v>
      </c>
      <c r="BP265" s="67">
        <v>16</v>
      </c>
      <c r="BQ265" s="67">
        <v>16</v>
      </c>
      <c r="BR265" s="67">
        <v>16.329999999999998</v>
      </c>
      <c r="BS265" s="67">
        <v>16.329999999999998</v>
      </c>
      <c r="BT265" s="67">
        <v>16</v>
      </c>
      <c r="BU265" s="67">
        <v>16.04</v>
      </c>
      <c r="BV265" s="67">
        <v>16.059999999999999</v>
      </c>
      <c r="BW265" s="67">
        <v>16.23</v>
      </c>
      <c r="BX265" s="67">
        <v>16.34</v>
      </c>
      <c r="BY265" s="67">
        <v>16.93</v>
      </c>
      <c r="BZ265" s="67">
        <v>16.829999999999998</v>
      </c>
      <c r="CA265" s="67">
        <v>15.96</v>
      </c>
      <c r="CB265" s="67">
        <v>15.69</v>
      </c>
      <c r="CC265" s="67">
        <v>15.55</v>
      </c>
      <c r="CD265" s="67">
        <v>16.059999999999999</v>
      </c>
      <c r="CE265" s="67">
        <v>16.399999999999999</v>
      </c>
      <c r="CF265" s="67">
        <v>15</v>
      </c>
      <c r="CG265" s="67">
        <v>15</v>
      </c>
      <c r="CH265" s="67">
        <v>15</v>
      </c>
      <c r="CI265" s="67">
        <v>15</v>
      </c>
      <c r="CJ265" s="67">
        <v>15</v>
      </c>
      <c r="CK265" s="67">
        <v>15.33</v>
      </c>
      <c r="CL265" s="67">
        <v>15.67</v>
      </c>
      <c r="CM265" s="67">
        <v>16</v>
      </c>
      <c r="CN265" s="67">
        <v>16.329999999999998</v>
      </c>
      <c r="CO265" s="67">
        <v>16.670000000000002</v>
      </c>
      <c r="CP265" s="67">
        <v>17.329999999999998</v>
      </c>
      <c r="CQ265" s="67">
        <v>17.670000000000002</v>
      </c>
      <c r="CR265" s="67">
        <v>18.329999999999998</v>
      </c>
      <c r="CS265" s="67">
        <v>18.670000000000002</v>
      </c>
    </row>
    <row r="266" spans="1:97">
      <c r="A266" s="66">
        <v>44826</v>
      </c>
      <c r="B266" s="67">
        <v>17.670000000000002</v>
      </c>
      <c r="C266" s="67">
        <v>17.670000000000002</v>
      </c>
      <c r="D266" s="67">
        <v>17.670000000000002</v>
      </c>
      <c r="E266" s="67">
        <v>17.329999999999998</v>
      </c>
      <c r="F266" s="67">
        <v>17.329999999999998</v>
      </c>
      <c r="G266" s="67">
        <v>19.670000000000002</v>
      </c>
      <c r="H266" s="67">
        <v>19.670000000000002</v>
      </c>
      <c r="I266" s="67">
        <v>19.329999999999998</v>
      </c>
      <c r="J266" s="67">
        <v>19</v>
      </c>
      <c r="K266" s="67">
        <v>18.670000000000002</v>
      </c>
      <c r="L266" s="67">
        <v>18.329999999999998</v>
      </c>
      <c r="M266" s="67">
        <v>18</v>
      </c>
      <c r="N266" s="67">
        <v>20</v>
      </c>
      <c r="O266" s="67">
        <v>19.670000000000002</v>
      </c>
      <c r="P266" s="67">
        <v>19.329999999999998</v>
      </c>
      <c r="Q266" s="67">
        <v>19</v>
      </c>
      <c r="R266" s="67">
        <v>19</v>
      </c>
      <c r="S266" s="67">
        <v>18.670000000000002</v>
      </c>
      <c r="T266" s="67">
        <v>23.33</v>
      </c>
      <c r="U266" s="67">
        <v>22.67</v>
      </c>
      <c r="V266" s="67">
        <v>22.33</v>
      </c>
      <c r="W266" s="67">
        <v>22</v>
      </c>
      <c r="X266" s="67">
        <v>15</v>
      </c>
      <c r="Y266" s="67">
        <v>14.67</v>
      </c>
      <c r="Z266" s="67">
        <v>13.67</v>
      </c>
      <c r="AA266" s="67">
        <v>12.67</v>
      </c>
      <c r="AB266" s="67">
        <v>12</v>
      </c>
      <c r="AC266" s="67">
        <v>11.67</v>
      </c>
      <c r="AD266" s="67">
        <v>10</v>
      </c>
      <c r="AE266" s="67">
        <v>9.67</v>
      </c>
      <c r="AF266" s="67">
        <v>9.33</v>
      </c>
      <c r="AG266" s="67">
        <v>8.67</v>
      </c>
      <c r="AH266" s="67">
        <v>7.67</v>
      </c>
      <c r="AI266" s="67">
        <v>7.67</v>
      </c>
      <c r="AJ266" s="67">
        <v>7.67</v>
      </c>
      <c r="AK266" s="67">
        <v>8</v>
      </c>
      <c r="AL266" s="67">
        <v>8</v>
      </c>
      <c r="AM266" s="67">
        <v>7.67</v>
      </c>
      <c r="AN266" s="67">
        <v>7.67</v>
      </c>
      <c r="AO266" s="67">
        <v>7.67</v>
      </c>
      <c r="AP266" s="67">
        <v>7.67</v>
      </c>
      <c r="AQ266" s="67">
        <v>7.67</v>
      </c>
      <c r="AR266" s="67">
        <v>7.67</v>
      </c>
      <c r="AS266" s="67">
        <v>8</v>
      </c>
      <c r="AT266" s="67">
        <v>8.33</v>
      </c>
      <c r="AU266" s="67">
        <v>8.67</v>
      </c>
      <c r="AV266" s="67">
        <v>9</v>
      </c>
      <c r="AW266" s="67">
        <v>9.33</v>
      </c>
      <c r="AX266" s="67">
        <v>9.67</v>
      </c>
      <c r="AY266" s="67">
        <v>10</v>
      </c>
      <c r="AZ266" s="67">
        <v>10.67</v>
      </c>
      <c r="BA266" s="67">
        <v>11</v>
      </c>
      <c r="BB266" s="67">
        <v>11.33</v>
      </c>
      <c r="BC266" s="67">
        <v>11.67</v>
      </c>
      <c r="BD266" s="67">
        <v>12</v>
      </c>
      <c r="BE266" s="67">
        <v>12</v>
      </c>
      <c r="BF266" s="67">
        <v>12.33</v>
      </c>
      <c r="BG266" s="67">
        <v>13</v>
      </c>
      <c r="BH266" s="67">
        <v>13.33</v>
      </c>
      <c r="BI266" s="67">
        <v>13.67</v>
      </c>
      <c r="BJ266" s="67">
        <v>14.33</v>
      </c>
      <c r="BK266" s="67">
        <v>14.67</v>
      </c>
      <c r="BL266" s="67">
        <v>15</v>
      </c>
      <c r="BM266" s="67">
        <v>15.67</v>
      </c>
      <c r="BN266" s="67">
        <v>16</v>
      </c>
      <c r="BO266" s="67">
        <v>16.329999999999998</v>
      </c>
      <c r="BP266" s="67">
        <v>13.95</v>
      </c>
      <c r="BQ266" s="67">
        <v>14.64</v>
      </c>
      <c r="BR266" s="67">
        <v>15.34</v>
      </c>
      <c r="BS266" s="67">
        <v>16.149999999999999</v>
      </c>
      <c r="BT266" s="67">
        <v>17.010000000000002</v>
      </c>
      <c r="BU266" s="67">
        <v>18.059999999999999</v>
      </c>
      <c r="BV266" s="67">
        <v>17</v>
      </c>
      <c r="BW266" s="67">
        <v>16.670000000000002</v>
      </c>
      <c r="BX266" s="67">
        <v>16.670000000000002</v>
      </c>
      <c r="BY266" s="67">
        <v>16.670000000000002</v>
      </c>
      <c r="BZ266" s="67">
        <v>12.33</v>
      </c>
      <c r="CA266" s="67">
        <v>11.67</v>
      </c>
      <c r="CB266" s="67">
        <v>16.329999999999998</v>
      </c>
      <c r="CC266" s="67">
        <v>16</v>
      </c>
      <c r="CD266" s="67">
        <v>15.33</v>
      </c>
      <c r="CE266" s="67">
        <v>14.67</v>
      </c>
      <c r="CF266" s="67">
        <v>14</v>
      </c>
      <c r="CG266" s="67">
        <v>13.33</v>
      </c>
      <c r="CH266" s="67">
        <v>12.67</v>
      </c>
      <c r="CI266" s="67">
        <v>12.33</v>
      </c>
      <c r="CJ266" s="67">
        <v>12</v>
      </c>
      <c r="CK266" s="67">
        <v>11.67</v>
      </c>
      <c r="CL266" s="67">
        <v>11.67</v>
      </c>
      <c r="CM266" s="67">
        <v>11.67</v>
      </c>
      <c r="CN266" s="67">
        <v>11.67</v>
      </c>
      <c r="CO266" s="67">
        <v>11.67</v>
      </c>
      <c r="CP266" s="67">
        <v>11.67</v>
      </c>
      <c r="CQ266" s="67">
        <v>11.67</v>
      </c>
      <c r="CR266" s="67">
        <v>11.67</v>
      </c>
      <c r="CS266" s="67">
        <v>11.67</v>
      </c>
    </row>
    <row r="267" spans="1:97">
      <c r="A267" s="66">
        <v>44827</v>
      </c>
      <c r="B267" s="67">
        <v>14.67</v>
      </c>
      <c r="C267" s="67">
        <v>14.67</v>
      </c>
      <c r="D267" s="67">
        <v>14.67</v>
      </c>
      <c r="E267" s="67">
        <v>14.33</v>
      </c>
      <c r="F267" s="67">
        <v>14.33</v>
      </c>
      <c r="G267" s="67">
        <v>14.33</v>
      </c>
      <c r="H267" s="67">
        <v>12</v>
      </c>
      <c r="I267" s="67">
        <v>12.33</v>
      </c>
      <c r="J267" s="67">
        <v>12.67</v>
      </c>
      <c r="K267" s="67">
        <v>12.67</v>
      </c>
      <c r="L267" s="67">
        <v>13</v>
      </c>
      <c r="M267" s="67">
        <v>13.67</v>
      </c>
      <c r="N267" s="67">
        <v>16</v>
      </c>
      <c r="O267" s="67">
        <v>16.670000000000002</v>
      </c>
      <c r="P267" s="67">
        <v>17.329999999999998</v>
      </c>
      <c r="Q267" s="67">
        <v>17.329999999999998</v>
      </c>
      <c r="R267" s="67">
        <v>17.329999999999998</v>
      </c>
      <c r="S267" s="67">
        <v>17.329999999999998</v>
      </c>
      <c r="T267" s="67">
        <v>13</v>
      </c>
      <c r="U267" s="67">
        <v>13</v>
      </c>
      <c r="V267" s="67">
        <v>12.33</v>
      </c>
      <c r="W267" s="67">
        <v>12.33</v>
      </c>
      <c r="X267" s="67">
        <v>12.33</v>
      </c>
      <c r="Y267" s="67">
        <v>12</v>
      </c>
      <c r="Z267" s="67">
        <v>12</v>
      </c>
      <c r="AA267" s="67">
        <v>12</v>
      </c>
      <c r="AB267" s="67">
        <v>12</v>
      </c>
      <c r="AC267" s="67">
        <v>11.67</v>
      </c>
      <c r="AD267" s="67">
        <v>11.67</v>
      </c>
      <c r="AE267" s="67">
        <v>11.33</v>
      </c>
      <c r="AF267" s="67">
        <v>11</v>
      </c>
      <c r="AG267" s="67">
        <v>11</v>
      </c>
      <c r="AH267" s="67">
        <v>10.67</v>
      </c>
      <c r="AI267" s="67">
        <v>10.67</v>
      </c>
      <c r="AJ267" s="67">
        <v>9</v>
      </c>
      <c r="AK267" s="67">
        <v>8.67</v>
      </c>
      <c r="AL267" s="67">
        <v>8.67</v>
      </c>
      <c r="AM267" s="67">
        <v>8.33</v>
      </c>
      <c r="AN267" s="67">
        <v>7.33</v>
      </c>
      <c r="AO267" s="67">
        <v>7.33</v>
      </c>
      <c r="AP267" s="67">
        <v>7.33</v>
      </c>
      <c r="AQ267" s="67">
        <v>7.33</v>
      </c>
      <c r="AR267" s="67">
        <v>10</v>
      </c>
      <c r="AS267" s="67">
        <v>10</v>
      </c>
      <c r="AT267" s="67">
        <v>10</v>
      </c>
      <c r="AU267" s="67">
        <v>10</v>
      </c>
      <c r="AV267" s="67">
        <v>10</v>
      </c>
      <c r="AW267" s="67">
        <v>10</v>
      </c>
      <c r="AX267" s="67">
        <v>10</v>
      </c>
      <c r="AY267" s="67">
        <v>10.33</v>
      </c>
      <c r="AZ267" s="67">
        <v>10.67</v>
      </c>
      <c r="BA267" s="67">
        <v>10.67</v>
      </c>
      <c r="BB267" s="67">
        <v>10</v>
      </c>
      <c r="BC267" s="67">
        <v>10</v>
      </c>
      <c r="BD267" s="67">
        <v>10</v>
      </c>
      <c r="BE267" s="67">
        <v>10</v>
      </c>
      <c r="BF267" s="67">
        <v>10</v>
      </c>
      <c r="BG267" s="67">
        <v>10</v>
      </c>
      <c r="BH267" s="67">
        <v>10</v>
      </c>
      <c r="BI267" s="67">
        <v>10</v>
      </c>
      <c r="BJ267" s="67">
        <v>10</v>
      </c>
      <c r="BK267" s="67">
        <v>10.67</v>
      </c>
      <c r="BL267" s="67">
        <v>11</v>
      </c>
      <c r="BM267" s="67">
        <v>11.33</v>
      </c>
      <c r="BN267" s="67">
        <v>12</v>
      </c>
      <c r="BO267" s="67">
        <v>12.67</v>
      </c>
      <c r="BP267" s="67">
        <v>12.67</v>
      </c>
      <c r="BQ267" s="67">
        <v>12.67</v>
      </c>
      <c r="BR267" s="67">
        <v>12.67</v>
      </c>
      <c r="BS267" s="67">
        <v>13.33</v>
      </c>
      <c r="BT267" s="67">
        <v>13</v>
      </c>
      <c r="BU267" s="67">
        <v>13.33</v>
      </c>
      <c r="BV267" s="67">
        <v>13.67</v>
      </c>
      <c r="BW267" s="67">
        <v>14</v>
      </c>
      <c r="BX267" s="67">
        <v>14.33</v>
      </c>
      <c r="BY267" s="67">
        <v>14</v>
      </c>
      <c r="BZ267" s="67">
        <v>14</v>
      </c>
      <c r="CA267" s="67">
        <v>13.67</v>
      </c>
      <c r="CB267" s="67">
        <v>13.67</v>
      </c>
      <c r="CC267" s="67">
        <v>13.67</v>
      </c>
      <c r="CD267" s="67">
        <v>13.67</v>
      </c>
      <c r="CE267" s="67">
        <v>13.67</v>
      </c>
      <c r="CF267" s="67">
        <v>11.67</v>
      </c>
      <c r="CG267" s="67">
        <v>12</v>
      </c>
      <c r="CH267" s="67">
        <v>12.33</v>
      </c>
      <c r="CI267" s="67">
        <v>11.67</v>
      </c>
      <c r="CJ267" s="67">
        <v>9</v>
      </c>
      <c r="CK267" s="67">
        <v>9.33</v>
      </c>
      <c r="CL267" s="67">
        <v>10</v>
      </c>
      <c r="CM267" s="67">
        <v>10.33</v>
      </c>
      <c r="CN267" s="67">
        <v>10.33</v>
      </c>
      <c r="CO267" s="67">
        <v>10.33</v>
      </c>
      <c r="CP267" s="67">
        <v>10</v>
      </c>
      <c r="CQ267" s="67">
        <v>10</v>
      </c>
      <c r="CR267" s="67">
        <v>9</v>
      </c>
      <c r="CS267" s="67">
        <v>9</v>
      </c>
    </row>
    <row r="268" spans="1:97">
      <c r="A268" s="66">
        <v>44828</v>
      </c>
      <c r="B268" s="67">
        <v>11</v>
      </c>
      <c r="C268" s="67">
        <v>11.33</v>
      </c>
      <c r="D268" s="67">
        <v>11.33</v>
      </c>
      <c r="E268" s="67">
        <v>11.67</v>
      </c>
      <c r="F268" s="67">
        <v>11.67</v>
      </c>
      <c r="G268" s="67">
        <v>12</v>
      </c>
      <c r="H268" s="67">
        <v>12</v>
      </c>
      <c r="I268" s="67">
        <v>12.67</v>
      </c>
      <c r="J268" s="67">
        <v>13</v>
      </c>
      <c r="K268" s="67">
        <v>13.33</v>
      </c>
      <c r="L268" s="67">
        <v>14</v>
      </c>
      <c r="M268" s="67">
        <v>14.33</v>
      </c>
      <c r="N268" s="67">
        <v>15</v>
      </c>
      <c r="O268" s="67">
        <v>14.67</v>
      </c>
      <c r="P268" s="67">
        <v>9.67</v>
      </c>
      <c r="Q268" s="67">
        <v>9.67</v>
      </c>
      <c r="R268" s="67">
        <v>9</v>
      </c>
      <c r="S268" s="67">
        <v>8.67</v>
      </c>
      <c r="T268" s="67">
        <v>8.67</v>
      </c>
      <c r="U268" s="67">
        <v>8.67</v>
      </c>
      <c r="V268" s="67">
        <v>8.67</v>
      </c>
      <c r="W268" s="67">
        <v>9</v>
      </c>
      <c r="X268" s="67">
        <v>9</v>
      </c>
      <c r="Y268" s="67">
        <v>8.67</v>
      </c>
      <c r="Z268" s="67">
        <v>8.33</v>
      </c>
      <c r="AA268" s="67">
        <v>8</v>
      </c>
      <c r="AB268" s="67">
        <v>7.67</v>
      </c>
      <c r="AC268" s="67">
        <v>7.33</v>
      </c>
      <c r="AD268" s="67">
        <v>7.33</v>
      </c>
      <c r="AE268" s="67">
        <v>7.33</v>
      </c>
      <c r="AF268" s="67">
        <v>7.33</v>
      </c>
      <c r="AG268" s="67">
        <v>7.33</v>
      </c>
      <c r="AH268" s="67">
        <v>7.33</v>
      </c>
      <c r="AI268" s="67">
        <v>7.33</v>
      </c>
      <c r="AJ268" s="67">
        <v>7.33</v>
      </c>
      <c r="AK268" s="67">
        <v>7.33</v>
      </c>
      <c r="AL268" s="67">
        <v>7.33</v>
      </c>
      <c r="AM268" s="67">
        <v>7.33</v>
      </c>
      <c r="AN268" s="67">
        <v>7.33</v>
      </c>
      <c r="AO268" s="67">
        <v>7.33</v>
      </c>
      <c r="AP268" s="67">
        <v>7.33</v>
      </c>
      <c r="AQ268" s="67">
        <v>7.33</v>
      </c>
      <c r="AR268" s="67">
        <v>7.33</v>
      </c>
      <c r="AS268" s="67">
        <v>7.33</v>
      </c>
      <c r="AT268" s="67">
        <v>7.33</v>
      </c>
      <c r="AU268" s="67">
        <v>7.33</v>
      </c>
      <c r="AV268" s="67">
        <v>7.33</v>
      </c>
      <c r="AW268" s="67">
        <v>7.33</v>
      </c>
      <c r="AX268" s="67">
        <v>7.33</v>
      </c>
      <c r="AY268" s="67">
        <v>7.33</v>
      </c>
      <c r="AZ268" s="67">
        <v>10</v>
      </c>
      <c r="BA268" s="67">
        <v>10</v>
      </c>
      <c r="BB268" s="67">
        <v>10.33</v>
      </c>
      <c r="BC268" s="67">
        <v>10.33</v>
      </c>
      <c r="BD268" s="67">
        <v>10.67</v>
      </c>
      <c r="BE268" s="67">
        <v>11</v>
      </c>
      <c r="BF268" s="67">
        <v>10</v>
      </c>
      <c r="BG268" s="67">
        <v>10</v>
      </c>
      <c r="BH268" s="67">
        <v>10</v>
      </c>
      <c r="BI268" s="67">
        <v>10</v>
      </c>
      <c r="BJ268" s="67">
        <v>10</v>
      </c>
      <c r="BK268" s="67">
        <v>10</v>
      </c>
      <c r="BL268" s="67">
        <v>10</v>
      </c>
      <c r="BM268" s="67">
        <v>10</v>
      </c>
      <c r="BN268" s="67">
        <v>10</v>
      </c>
      <c r="BO268" s="67">
        <v>10.33</v>
      </c>
      <c r="BP268" s="67">
        <v>10.67</v>
      </c>
      <c r="BQ268" s="67">
        <v>10.67</v>
      </c>
      <c r="BR268" s="67">
        <v>11.33</v>
      </c>
      <c r="BS268" s="67">
        <v>11.67</v>
      </c>
      <c r="BT268" s="67">
        <v>12.33</v>
      </c>
      <c r="BU268" s="67">
        <v>12.67</v>
      </c>
      <c r="BV268" s="67">
        <v>13</v>
      </c>
      <c r="BW268" s="67">
        <v>13</v>
      </c>
      <c r="BX268" s="67">
        <v>13</v>
      </c>
      <c r="BY268" s="67">
        <v>13</v>
      </c>
      <c r="BZ268" s="67">
        <v>13.33</v>
      </c>
      <c r="CA268" s="67">
        <v>13.33</v>
      </c>
      <c r="CB268" s="67">
        <v>13.67</v>
      </c>
      <c r="CC268" s="67">
        <v>13.67</v>
      </c>
      <c r="CD268" s="67">
        <v>13.33</v>
      </c>
      <c r="CE268" s="67">
        <v>13</v>
      </c>
      <c r="CF268" s="67">
        <v>12.67</v>
      </c>
      <c r="CG268" s="67">
        <v>12.67</v>
      </c>
      <c r="CH268" s="67">
        <v>12</v>
      </c>
      <c r="CI268" s="67">
        <v>11.67</v>
      </c>
      <c r="CJ268" s="67">
        <v>11.33</v>
      </c>
      <c r="CK268" s="67">
        <v>11.33</v>
      </c>
      <c r="CL268" s="67">
        <v>11.33</v>
      </c>
      <c r="CM268" s="67">
        <v>11.33</v>
      </c>
      <c r="CN268" s="67">
        <v>11.33</v>
      </c>
      <c r="CO268" s="67">
        <v>11.33</v>
      </c>
      <c r="CP268" s="67">
        <v>11.33</v>
      </c>
      <c r="CQ268" s="67">
        <v>11</v>
      </c>
      <c r="CR268" s="67">
        <v>11</v>
      </c>
      <c r="CS268" s="67">
        <v>10.67</v>
      </c>
    </row>
    <row r="269" spans="1:97">
      <c r="A269" s="66">
        <v>44829</v>
      </c>
      <c r="B269" s="67">
        <v>13</v>
      </c>
      <c r="C269" s="67">
        <v>13</v>
      </c>
      <c r="D269" s="67">
        <v>13</v>
      </c>
      <c r="E269" s="67">
        <v>13</v>
      </c>
      <c r="F269" s="67">
        <v>13</v>
      </c>
      <c r="G269" s="67">
        <v>13</v>
      </c>
      <c r="H269" s="67">
        <v>13</v>
      </c>
      <c r="I269" s="67">
        <v>13</v>
      </c>
      <c r="J269" s="67">
        <v>13</v>
      </c>
      <c r="K269" s="67">
        <v>13</v>
      </c>
      <c r="L269" s="67">
        <v>13</v>
      </c>
      <c r="M269" s="67">
        <v>13</v>
      </c>
      <c r="N269" s="67">
        <v>13</v>
      </c>
      <c r="O269" s="67">
        <v>13</v>
      </c>
      <c r="P269" s="67">
        <v>10</v>
      </c>
      <c r="Q269" s="67">
        <v>10</v>
      </c>
      <c r="R269" s="67">
        <v>10</v>
      </c>
      <c r="S269" s="67">
        <v>10</v>
      </c>
      <c r="T269" s="67">
        <v>10</v>
      </c>
      <c r="U269" s="67">
        <v>10</v>
      </c>
      <c r="V269" s="67">
        <v>10</v>
      </c>
      <c r="W269" s="67">
        <v>10</v>
      </c>
      <c r="X269" s="67">
        <v>10</v>
      </c>
      <c r="Y269" s="67">
        <v>10</v>
      </c>
      <c r="Z269" s="67">
        <v>10</v>
      </c>
      <c r="AA269" s="67">
        <v>10</v>
      </c>
      <c r="AB269" s="67">
        <v>10</v>
      </c>
      <c r="AC269" s="67">
        <v>10</v>
      </c>
      <c r="AD269" s="67">
        <v>15</v>
      </c>
      <c r="AE269" s="67">
        <v>14.67</v>
      </c>
      <c r="AF269" s="67">
        <v>14.33</v>
      </c>
      <c r="AG269" s="67">
        <v>14</v>
      </c>
      <c r="AH269" s="67">
        <v>13.67</v>
      </c>
      <c r="AI269" s="67">
        <v>13.33</v>
      </c>
      <c r="AJ269" s="67">
        <v>13</v>
      </c>
      <c r="AK269" s="67">
        <v>12.67</v>
      </c>
      <c r="AL269" s="67">
        <v>10</v>
      </c>
      <c r="AM269" s="67">
        <v>10</v>
      </c>
      <c r="AN269" s="67">
        <v>10</v>
      </c>
      <c r="AO269" s="67">
        <v>9.33</v>
      </c>
      <c r="AP269" s="67">
        <v>8.67</v>
      </c>
      <c r="AQ269" s="67">
        <v>8.33</v>
      </c>
      <c r="AR269" s="67">
        <v>7.67</v>
      </c>
      <c r="AS269" s="67">
        <v>7</v>
      </c>
      <c r="AT269" s="67">
        <v>13</v>
      </c>
      <c r="AU269" s="67">
        <v>13</v>
      </c>
      <c r="AV269" s="67">
        <v>13</v>
      </c>
      <c r="AW269" s="67">
        <v>13</v>
      </c>
      <c r="AX269" s="67">
        <v>10</v>
      </c>
      <c r="AY269" s="67">
        <v>10</v>
      </c>
      <c r="AZ269" s="67">
        <v>10</v>
      </c>
      <c r="BA269" s="67">
        <v>10</v>
      </c>
      <c r="BB269" s="67">
        <v>10</v>
      </c>
      <c r="BC269" s="67">
        <v>10.33</v>
      </c>
      <c r="BD269" s="67">
        <v>10.67</v>
      </c>
      <c r="BE269" s="67">
        <v>10.67</v>
      </c>
      <c r="BF269" s="67">
        <v>7.33</v>
      </c>
      <c r="BG269" s="67">
        <v>7.33</v>
      </c>
      <c r="BH269" s="67">
        <v>7.33</v>
      </c>
      <c r="BI269" s="67">
        <v>7.33</v>
      </c>
      <c r="BJ269" s="67">
        <v>7.33</v>
      </c>
      <c r="BK269" s="67">
        <v>7.33</v>
      </c>
      <c r="BL269" s="67">
        <v>7.33</v>
      </c>
      <c r="BM269" s="67">
        <v>8</v>
      </c>
      <c r="BN269" s="67">
        <v>8</v>
      </c>
      <c r="BO269" s="67">
        <v>8.33</v>
      </c>
      <c r="BP269" s="67">
        <v>9</v>
      </c>
      <c r="BQ269" s="67">
        <v>10</v>
      </c>
      <c r="BR269" s="67">
        <v>10.67</v>
      </c>
      <c r="BS269" s="67">
        <v>11</v>
      </c>
      <c r="BT269" s="67">
        <v>11.67</v>
      </c>
      <c r="BU269" s="67">
        <v>12.33</v>
      </c>
      <c r="BV269" s="67">
        <v>13.33</v>
      </c>
      <c r="BW269" s="67">
        <v>14</v>
      </c>
      <c r="BX269" s="67">
        <v>16.670000000000002</v>
      </c>
      <c r="BY269" s="67">
        <v>16.670000000000002</v>
      </c>
      <c r="BZ269" s="67">
        <v>17.670000000000002</v>
      </c>
      <c r="CA269" s="67">
        <v>18.329999999999998</v>
      </c>
      <c r="CB269" s="67">
        <v>15</v>
      </c>
      <c r="CC269" s="67">
        <v>15</v>
      </c>
      <c r="CD269" s="67">
        <v>14</v>
      </c>
      <c r="CE269" s="67">
        <v>14</v>
      </c>
      <c r="CF269" s="67">
        <v>14</v>
      </c>
      <c r="CG269" s="67">
        <v>14</v>
      </c>
      <c r="CH269" s="67">
        <v>13.33</v>
      </c>
      <c r="CI269" s="67">
        <v>13.33</v>
      </c>
      <c r="CJ269" s="67">
        <v>17</v>
      </c>
      <c r="CK269" s="67">
        <v>17</v>
      </c>
      <c r="CL269" s="67">
        <v>16</v>
      </c>
      <c r="CM269" s="67">
        <v>16</v>
      </c>
      <c r="CN269" s="67">
        <v>16.329999999999998</v>
      </c>
      <c r="CO269" s="67">
        <v>16</v>
      </c>
      <c r="CP269" s="67">
        <v>16.329999999999998</v>
      </c>
      <c r="CQ269" s="67">
        <v>15.33</v>
      </c>
      <c r="CR269" s="67">
        <v>15.67</v>
      </c>
      <c r="CS269" s="67">
        <v>15.67</v>
      </c>
    </row>
    <row r="270" spans="1:97">
      <c r="A270" s="66">
        <v>44830</v>
      </c>
      <c r="B270" s="67">
        <v>15</v>
      </c>
      <c r="C270" s="67">
        <v>15</v>
      </c>
      <c r="D270" s="67">
        <v>15</v>
      </c>
      <c r="E270" s="67">
        <v>15</v>
      </c>
      <c r="F270" s="67">
        <v>15</v>
      </c>
      <c r="G270" s="67">
        <v>15</v>
      </c>
      <c r="H270" s="67">
        <v>15</v>
      </c>
      <c r="I270" s="67">
        <v>15</v>
      </c>
      <c r="J270" s="67">
        <v>15</v>
      </c>
      <c r="K270" s="67">
        <v>15</v>
      </c>
      <c r="L270" s="67">
        <v>15</v>
      </c>
      <c r="M270" s="67">
        <v>15</v>
      </c>
      <c r="N270" s="67">
        <v>12.33</v>
      </c>
      <c r="O270" s="67">
        <v>12.33</v>
      </c>
      <c r="P270" s="67">
        <v>12</v>
      </c>
      <c r="Q270" s="67">
        <v>12</v>
      </c>
      <c r="R270" s="67">
        <v>12</v>
      </c>
      <c r="S270" s="67">
        <v>11.67</v>
      </c>
      <c r="T270" s="67">
        <v>10</v>
      </c>
      <c r="U270" s="67">
        <v>10</v>
      </c>
      <c r="V270" s="67">
        <v>10</v>
      </c>
      <c r="W270" s="67">
        <v>10</v>
      </c>
      <c r="X270" s="67">
        <v>10</v>
      </c>
      <c r="Y270" s="67">
        <v>10</v>
      </c>
      <c r="Z270" s="67">
        <v>10</v>
      </c>
      <c r="AA270" s="67">
        <v>10</v>
      </c>
      <c r="AB270" s="67">
        <v>10</v>
      </c>
      <c r="AC270" s="67">
        <v>9.67</v>
      </c>
      <c r="AD270" s="67">
        <v>8.67</v>
      </c>
      <c r="AE270" s="67">
        <v>8</v>
      </c>
      <c r="AF270" s="67">
        <v>7.33</v>
      </c>
      <c r="AG270" s="67">
        <v>7</v>
      </c>
      <c r="AH270" s="67">
        <v>7</v>
      </c>
      <c r="AI270" s="67">
        <v>7</v>
      </c>
      <c r="AJ270" s="67">
        <v>7</v>
      </c>
      <c r="AK270" s="67">
        <v>7</v>
      </c>
      <c r="AL270" s="67">
        <v>7</v>
      </c>
      <c r="AM270" s="67">
        <v>7</v>
      </c>
      <c r="AN270" s="67">
        <v>7</v>
      </c>
      <c r="AO270" s="67">
        <v>7</v>
      </c>
      <c r="AP270" s="67">
        <v>7</v>
      </c>
      <c r="AQ270" s="67">
        <v>7</v>
      </c>
      <c r="AR270" s="67">
        <v>7</v>
      </c>
      <c r="AS270" s="67">
        <v>7</v>
      </c>
      <c r="AT270" s="67">
        <v>7</v>
      </c>
      <c r="AU270" s="67">
        <v>7</v>
      </c>
      <c r="AV270" s="67">
        <v>7</v>
      </c>
      <c r="AW270" s="67">
        <v>7</v>
      </c>
      <c r="AX270" s="67">
        <v>7</v>
      </c>
      <c r="AY270" s="67">
        <v>7</v>
      </c>
      <c r="AZ270" s="67">
        <v>7</v>
      </c>
      <c r="BA270" s="67">
        <v>7</v>
      </c>
      <c r="BB270" s="67">
        <v>7</v>
      </c>
      <c r="BC270" s="67">
        <v>7</v>
      </c>
      <c r="BD270" s="67">
        <v>7</v>
      </c>
      <c r="BE270" s="67">
        <v>7</v>
      </c>
      <c r="BF270" s="67">
        <v>7</v>
      </c>
      <c r="BG270" s="67">
        <v>7</v>
      </c>
      <c r="BH270" s="67">
        <v>7</v>
      </c>
      <c r="BI270" s="67">
        <v>7</v>
      </c>
      <c r="BJ270" s="67">
        <v>7</v>
      </c>
      <c r="BK270" s="67">
        <v>7</v>
      </c>
      <c r="BL270" s="67">
        <v>7</v>
      </c>
      <c r="BM270" s="67">
        <v>7</v>
      </c>
      <c r="BN270" s="67">
        <v>7</v>
      </c>
      <c r="BO270" s="67">
        <v>8</v>
      </c>
      <c r="BP270" s="67">
        <v>8.67</v>
      </c>
      <c r="BQ270" s="67">
        <v>9</v>
      </c>
      <c r="BR270" s="67">
        <v>9.33</v>
      </c>
      <c r="BS270" s="67">
        <v>13.33</v>
      </c>
      <c r="BT270" s="67">
        <v>14</v>
      </c>
      <c r="BU270" s="67">
        <v>15</v>
      </c>
      <c r="BV270" s="67">
        <v>15.67</v>
      </c>
      <c r="BW270" s="67">
        <v>16.329999999999998</v>
      </c>
      <c r="BX270" s="67">
        <v>19.329999999999998</v>
      </c>
      <c r="BY270" s="67">
        <v>19.670000000000002</v>
      </c>
      <c r="BZ270" s="67">
        <v>22.33</v>
      </c>
      <c r="CA270" s="67">
        <v>22.67</v>
      </c>
      <c r="CB270" s="67">
        <v>22.33</v>
      </c>
      <c r="CC270" s="67">
        <v>21.67</v>
      </c>
      <c r="CD270" s="67">
        <v>21.33</v>
      </c>
      <c r="CE270" s="67">
        <v>20.67</v>
      </c>
      <c r="CF270" s="67">
        <v>16.670000000000002</v>
      </c>
      <c r="CG270" s="67">
        <v>16</v>
      </c>
      <c r="CH270" s="67">
        <v>15.67</v>
      </c>
      <c r="CI270" s="67">
        <v>16</v>
      </c>
      <c r="CJ270" s="67">
        <v>16</v>
      </c>
      <c r="CK270" s="67">
        <v>16.329999999999998</v>
      </c>
      <c r="CL270" s="67">
        <v>11.67</v>
      </c>
      <c r="CM270" s="67">
        <v>12.33</v>
      </c>
      <c r="CN270" s="67">
        <v>12.67</v>
      </c>
      <c r="CO270" s="67">
        <v>13.33</v>
      </c>
      <c r="CP270" s="67">
        <v>14</v>
      </c>
      <c r="CQ270" s="67">
        <v>14.33</v>
      </c>
      <c r="CR270" s="67">
        <v>15</v>
      </c>
      <c r="CS270" s="67">
        <v>15</v>
      </c>
    </row>
    <row r="271" spans="1:97">
      <c r="A271" s="66">
        <v>44831</v>
      </c>
      <c r="B271" s="67">
        <v>11.67</v>
      </c>
      <c r="C271" s="67">
        <v>11.33</v>
      </c>
      <c r="D271" s="67">
        <v>11</v>
      </c>
      <c r="E271" s="67">
        <v>11</v>
      </c>
      <c r="F271" s="67">
        <v>14.33</v>
      </c>
      <c r="G271" s="67">
        <v>14.33</v>
      </c>
      <c r="H271" s="67">
        <v>14.33</v>
      </c>
      <c r="I271" s="67">
        <v>14.33</v>
      </c>
      <c r="J271" s="67">
        <v>14.67</v>
      </c>
      <c r="K271" s="67">
        <v>14.67</v>
      </c>
      <c r="L271" s="67">
        <v>11.67</v>
      </c>
      <c r="M271" s="67">
        <v>11.67</v>
      </c>
      <c r="N271" s="67">
        <v>11.67</v>
      </c>
      <c r="O271" s="67">
        <v>11.67</v>
      </c>
      <c r="P271" s="67">
        <v>11.67</v>
      </c>
      <c r="Q271" s="67">
        <v>11.67</v>
      </c>
      <c r="R271" s="67">
        <v>16.670000000000002</v>
      </c>
      <c r="S271" s="67">
        <v>16.329999999999998</v>
      </c>
      <c r="T271" s="67">
        <v>16</v>
      </c>
      <c r="U271" s="67">
        <v>15.67</v>
      </c>
      <c r="V271" s="67">
        <v>15.33</v>
      </c>
      <c r="W271" s="67">
        <v>15</v>
      </c>
      <c r="X271" s="67">
        <v>14.67</v>
      </c>
      <c r="Y271" s="67">
        <v>14.33</v>
      </c>
      <c r="Z271" s="67">
        <v>14</v>
      </c>
      <c r="AA271" s="67">
        <v>13.67</v>
      </c>
      <c r="AB271" s="67">
        <v>19.329999999999998</v>
      </c>
      <c r="AC271" s="67">
        <v>18.329999999999998</v>
      </c>
      <c r="AD271" s="67">
        <v>18</v>
      </c>
      <c r="AE271" s="67">
        <v>17.670000000000002</v>
      </c>
      <c r="AF271" s="67">
        <v>10</v>
      </c>
      <c r="AG271" s="67">
        <v>10</v>
      </c>
      <c r="AH271" s="67">
        <v>10</v>
      </c>
      <c r="AI271" s="67">
        <v>10</v>
      </c>
      <c r="AJ271" s="67">
        <v>10</v>
      </c>
      <c r="AK271" s="67">
        <v>10</v>
      </c>
      <c r="AL271" s="67">
        <v>6.67</v>
      </c>
      <c r="AM271" s="67">
        <v>6.67</v>
      </c>
      <c r="AN271" s="67">
        <v>6.67</v>
      </c>
      <c r="AO271" s="67">
        <v>6.67</v>
      </c>
      <c r="AP271" s="67">
        <v>6.67</v>
      </c>
      <c r="AQ271" s="67">
        <v>6.67</v>
      </c>
      <c r="AR271" s="67">
        <v>6.67</v>
      </c>
      <c r="AS271" s="67">
        <v>6.67</v>
      </c>
      <c r="AT271" s="67">
        <v>6.67</v>
      </c>
      <c r="AU271" s="67">
        <v>6.67</v>
      </c>
      <c r="AV271" s="67">
        <v>6.67</v>
      </c>
      <c r="AW271" s="67">
        <v>6.67</v>
      </c>
      <c r="AX271" s="67">
        <v>6.67</v>
      </c>
      <c r="AY271" s="67">
        <v>6.67</v>
      </c>
      <c r="AZ271" s="67">
        <v>6.67</v>
      </c>
      <c r="BA271" s="67">
        <v>6.67</v>
      </c>
      <c r="BB271" s="67">
        <v>6.67</v>
      </c>
      <c r="BC271" s="67">
        <v>7.33</v>
      </c>
      <c r="BD271" s="67">
        <v>7.67</v>
      </c>
      <c r="BE271" s="67">
        <v>8.33</v>
      </c>
      <c r="BF271" s="67">
        <v>8.67</v>
      </c>
      <c r="BG271" s="67">
        <v>9.33</v>
      </c>
      <c r="BH271" s="67">
        <v>10.33</v>
      </c>
      <c r="BI271" s="67">
        <v>11.33</v>
      </c>
      <c r="BJ271" s="67">
        <v>8.33</v>
      </c>
      <c r="BK271" s="67">
        <v>9.67</v>
      </c>
      <c r="BL271" s="67">
        <v>11</v>
      </c>
      <c r="BM271" s="67">
        <v>12.67</v>
      </c>
      <c r="BN271" s="67">
        <v>13</v>
      </c>
      <c r="BO271" s="67">
        <v>14</v>
      </c>
      <c r="BP271" s="67">
        <v>15.33</v>
      </c>
      <c r="BQ271" s="67">
        <v>16.329999999999998</v>
      </c>
      <c r="BR271" s="67">
        <v>17.329999999999998</v>
      </c>
      <c r="BS271" s="67">
        <v>18.670000000000002</v>
      </c>
      <c r="BT271" s="67">
        <v>18.329999999999998</v>
      </c>
      <c r="BU271" s="67">
        <v>18.329999999999998</v>
      </c>
      <c r="BV271" s="67">
        <v>18.329999999999998</v>
      </c>
      <c r="BW271" s="67">
        <v>19</v>
      </c>
      <c r="BX271" s="67">
        <v>19.329999999999998</v>
      </c>
      <c r="BY271" s="67">
        <v>19.670000000000002</v>
      </c>
      <c r="BZ271" s="67">
        <v>20</v>
      </c>
      <c r="CA271" s="67">
        <v>20.329999999999998</v>
      </c>
      <c r="CB271" s="67">
        <v>17.670000000000002</v>
      </c>
      <c r="CC271" s="67">
        <v>17.329999999999998</v>
      </c>
      <c r="CD271" s="67">
        <v>15.67</v>
      </c>
      <c r="CE271" s="67">
        <v>16</v>
      </c>
      <c r="CF271" s="67">
        <v>16.329999999999998</v>
      </c>
      <c r="CG271" s="67">
        <v>16.670000000000002</v>
      </c>
      <c r="CH271" s="67">
        <v>23</v>
      </c>
      <c r="CI271" s="67">
        <v>22</v>
      </c>
      <c r="CJ271" s="67">
        <v>22.33</v>
      </c>
      <c r="CK271" s="67">
        <v>23</v>
      </c>
      <c r="CL271" s="67">
        <v>23</v>
      </c>
      <c r="CM271" s="67">
        <v>23.33</v>
      </c>
      <c r="CN271" s="67">
        <v>28.33</v>
      </c>
      <c r="CO271" s="67">
        <v>28</v>
      </c>
      <c r="CP271" s="67">
        <v>28</v>
      </c>
      <c r="CQ271" s="67">
        <v>28.33</v>
      </c>
      <c r="CR271" s="67">
        <v>28.33</v>
      </c>
      <c r="CS271" s="67">
        <v>28.67</v>
      </c>
    </row>
    <row r="272" spans="1:97">
      <c r="A272" s="66">
        <v>44832</v>
      </c>
      <c r="B272" s="67">
        <v>25.67</v>
      </c>
      <c r="C272" s="67">
        <v>25.67</v>
      </c>
      <c r="D272" s="67">
        <v>25.33</v>
      </c>
      <c r="E272" s="67">
        <v>25.33</v>
      </c>
      <c r="F272" s="67">
        <v>25</v>
      </c>
      <c r="G272" s="67">
        <v>25</v>
      </c>
      <c r="H272" s="67">
        <v>24.67</v>
      </c>
      <c r="I272" s="67">
        <v>24.33</v>
      </c>
      <c r="J272" s="67">
        <v>17.329999999999998</v>
      </c>
      <c r="K272" s="67">
        <v>17.329999999999998</v>
      </c>
      <c r="L272" s="67">
        <v>17.670000000000002</v>
      </c>
      <c r="M272" s="67">
        <v>17.670000000000002</v>
      </c>
      <c r="N272" s="67">
        <v>12.67</v>
      </c>
      <c r="O272" s="67">
        <v>12.33</v>
      </c>
      <c r="P272" s="67">
        <v>12.33</v>
      </c>
      <c r="Q272" s="67">
        <v>12</v>
      </c>
      <c r="R272" s="67">
        <v>12</v>
      </c>
      <c r="S272" s="67">
        <v>12</v>
      </c>
      <c r="T272" s="67">
        <v>12</v>
      </c>
      <c r="U272" s="67">
        <v>12</v>
      </c>
      <c r="V272" s="67">
        <v>11.67</v>
      </c>
      <c r="W272" s="67">
        <v>11.67</v>
      </c>
      <c r="X272" s="67">
        <v>20</v>
      </c>
      <c r="Y272" s="67">
        <v>19.670000000000002</v>
      </c>
      <c r="Z272" s="67">
        <v>19.329999999999998</v>
      </c>
      <c r="AA272" s="67">
        <v>19</v>
      </c>
      <c r="AB272" s="67">
        <v>18.670000000000002</v>
      </c>
      <c r="AC272" s="67">
        <v>18.329999999999998</v>
      </c>
      <c r="AD272" s="67">
        <v>9</v>
      </c>
      <c r="AE272" s="67">
        <v>9</v>
      </c>
      <c r="AF272" s="67">
        <v>9</v>
      </c>
      <c r="AG272" s="67">
        <v>9</v>
      </c>
      <c r="AH272" s="67">
        <v>16</v>
      </c>
      <c r="AI272" s="67">
        <v>15.67</v>
      </c>
      <c r="AJ272" s="67">
        <v>13.33</v>
      </c>
      <c r="AK272" s="67">
        <v>13.33</v>
      </c>
      <c r="AL272" s="67">
        <v>12.67</v>
      </c>
      <c r="AM272" s="67">
        <v>12</v>
      </c>
      <c r="AN272" s="67">
        <v>11</v>
      </c>
      <c r="AO272" s="67">
        <v>10</v>
      </c>
      <c r="AP272" s="67">
        <v>15</v>
      </c>
      <c r="AQ272" s="67">
        <v>15</v>
      </c>
      <c r="AR272" s="67">
        <v>15.33</v>
      </c>
      <c r="AS272" s="67">
        <v>15.33</v>
      </c>
      <c r="AT272" s="67">
        <v>15</v>
      </c>
      <c r="AU272" s="67">
        <v>14.67</v>
      </c>
      <c r="AV272" s="67">
        <v>14.67</v>
      </c>
      <c r="AW272" s="67">
        <v>15</v>
      </c>
      <c r="AX272" s="67">
        <v>15.67</v>
      </c>
      <c r="AY272" s="67">
        <v>16.329999999999998</v>
      </c>
      <c r="AZ272" s="67">
        <v>17</v>
      </c>
      <c r="BA272" s="67">
        <v>18</v>
      </c>
      <c r="BB272" s="67">
        <v>18.670000000000002</v>
      </c>
      <c r="BC272" s="67">
        <v>19.329999999999998</v>
      </c>
      <c r="BD272" s="67">
        <v>20</v>
      </c>
      <c r="BE272" s="67">
        <v>20.67</v>
      </c>
      <c r="BF272" s="67">
        <v>23.67</v>
      </c>
      <c r="BG272" s="67">
        <v>24.33</v>
      </c>
      <c r="BH272" s="67">
        <v>24</v>
      </c>
      <c r="BI272" s="67">
        <v>23</v>
      </c>
      <c r="BJ272" s="67">
        <v>21.67</v>
      </c>
      <c r="BK272" s="67">
        <v>21.67</v>
      </c>
      <c r="BL272" s="67">
        <v>22.33</v>
      </c>
      <c r="BM272" s="67">
        <v>23.33</v>
      </c>
      <c r="BN272" s="67">
        <v>23.67</v>
      </c>
      <c r="BO272" s="67">
        <v>23.67</v>
      </c>
      <c r="BP272" s="67">
        <v>24.67</v>
      </c>
      <c r="BQ272" s="67">
        <v>25.67</v>
      </c>
      <c r="BR272" s="67">
        <v>26.33</v>
      </c>
      <c r="BS272" s="67">
        <v>27.67</v>
      </c>
      <c r="BT272" s="67">
        <v>28.67</v>
      </c>
      <c r="BU272" s="67">
        <v>28.33</v>
      </c>
      <c r="BV272" s="67">
        <v>28.33</v>
      </c>
      <c r="BW272" s="67">
        <v>28</v>
      </c>
      <c r="BX272" s="67">
        <v>27.33</v>
      </c>
      <c r="BY272" s="67">
        <v>27</v>
      </c>
      <c r="BZ272" s="67">
        <v>26.67</v>
      </c>
      <c r="CA272" s="67">
        <v>28.33</v>
      </c>
      <c r="CB272" s="67">
        <v>28.33</v>
      </c>
      <c r="CC272" s="67">
        <v>28.33</v>
      </c>
      <c r="CD272" s="67">
        <v>28.33</v>
      </c>
      <c r="CE272" s="67">
        <v>28.33</v>
      </c>
      <c r="CF272" s="67">
        <v>28.33</v>
      </c>
      <c r="CG272" s="67">
        <v>25</v>
      </c>
      <c r="CH272" s="67">
        <v>25</v>
      </c>
      <c r="CI272" s="67">
        <v>25.33</v>
      </c>
      <c r="CJ272" s="67">
        <v>25.67</v>
      </c>
      <c r="CK272" s="67">
        <v>26</v>
      </c>
      <c r="CL272" s="67">
        <v>26.33</v>
      </c>
      <c r="CM272" s="67">
        <v>26.67</v>
      </c>
      <c r="CN272" s="67">
        <v>27.33</v>
      </c>
      <c r="CO272" s="67">
        <v>27.67</v>
      </c>
      <c r="CP272" s="67">
        <v>28</v>
      </c>
      <c r="CQ272" s="67">
        <v>28.33</v>
      </c>
      <c r="CR272" s="67">
        <v>28.33</v>
      </c>
      <c r="CS272" s="67">
        <v>28.33</v>
      </c>
    </row>
    <row r="273" spans="1:865">
      <c r="A273" s="66">
        <v>44833</v>
      </c>
      <c r="B273" s="67">
        <v>28</v>
      </c>
      <c r="C273" s="67">
        <v>28</v>
      </c>
      <c r="D273" s="67">
        <v>28</v>
      </c>
      <c r="E273" s="67">
        <v>12.67</v>
      </c>
      <c r="F273" s="67">
        <v>12.67</v>
      </c>
      <c r="G273" s="67">
        <v>12.67</v>
      </c>
      <c r="H273" s="67">
        <v>10</v>
      </c>
      <c r="I273" s="67">
        <v>10</v>
      </c>
      <c r="J273" s="67">
        <v>11</v>
      </c>
      <c r="K273" s="67">
        <v>11.67</v>
      </c>
      <c r="L273" s="67">
        <v>12.33</v>
      </c>
      <c r="M273" s="67">
        <v>13.33</v>
      </c>
      <c r="N273" s="67">
        <v>13.33</v>
      </c>
      <c r="O273" s="67">
        <v>13.33</v>
      </c>
      <c r="P273" s="67">
        <v>13.33</v>
      </c>
      <c r="Q273" s="67">
        <v>13.33</v>
      </c>
      <c r="R273" s="67">
        <v>19.670000000000002</v>
      </c>
      <c r="S273" s="67">
        <v>19</v>
      </c>
      <c r="T273" s="67">
        <v>18.329999999999998</v>
      </c>
      <c r="U273" s="67">
        <v>19.329999999999998</v>
      </c>
      <c r="V273" s="67">
        <v>20</v>
      </c>
      <c r="W273" s="67">
        <v>20.67</v>
      </c>
      <c r="X273" s="67">
        <v>19.329999999999998</v>
      </c>
      <c r="Y273" s="67">
        <v>18.329999999999998</v>
      </c>
      <c r="Z273" s="67">
        <v>17.670000000000002</v>
      </c>
      <c r="AA273" s="67">
        <v>17.329999999999998</v>
      </c>
      <c r="AB273" s="67">
        <v>17</v>
      </c>
      <c r="AC273" s="67">
        <v>17.670000000000002</v>
      </c>
      <c r="AD273" s="67">
        <v>17.670000000000002</v>
      </c>
      <c r="AE273" s="67">
        <v>18</v>
      </c>
      <c r="AF273" s="67">
        <v>14</v>
      </c>
      <c r="AG273" s="67">
        <v>14.33</v>
      </c>
      <c r="AH273" s="67">
        <v>14.67</v>
      </c>
      <c r="AI273" s="67">
        <v>15</v>
      </c>
      <c r="AJ273" s="67">
        <v>14.67</v>
      </c>
      <c r="AK273" s="67">
        <v>15</v>
      </c>
      <c r="AL273" s="67">
        <v>11.67</v>
      </c>
      <c r="AM273" s="67">
        <v>11.67</v>
      </c>
      <c r="AN273" s="67">
        <v>11.67</v>
      </c>
      <c r="AO273" s="67">
        <v>11.67</v>
      </c>
      <c r="AP273" s="67">
        <v>11.67</v>
      </c>
      <c r="AQ273" s="67">
        <v>12</v>
      </c>
      <c r="AR273" s="67">
        <v>12.33</v>
      </c>
      <c r="AS273" s="67">
        <v>12.67</v>
      </c>
      <c r="AT273" s="67">
        <v>15.33</v>
      </c>
      <c r="AU273" s="67">
        <v>16</v>
      </c>
      <c r="AV273" s="67">
        <v>16.329999999999998</v>
      </c>
      <c r="AW273" s="67">
        <v>16.670000000000002</v>
      </c>
      <c r="AX273" s="67">
        <v>11.67</v>
      </c>
      <c r="AY273" s="67">
        <v>12</v>
      </c>
      <c r="AZ273" s="67">
        <v>12</v>
      </c>
      <c r="BA273" s="67">
        <v>12</v>
      </c>
      <c r="BB273" s="67">
        <v>12.33</v>
      </c>
      <c r="BC273" s="67">
        <v>12.67</v>
      </c>
      <c r="BD273" s="67">
        <v>13</v>
      </c>
      <c r="BE273" s="67">
        <v>13.67</v>
      </c>
      <c r="BF273" s="67">
        <v>17.670000000000002</v>
      </c>
      <c r="BG273" s="67">
        <v>18.670000000000002</v>
      </c>
      <c r="BH273" s="67">
        <v>19.670000000000002</v>
      </c>
      <c r="BI273" s="67">
        <v>21</v>
      </c>
      <c r="BJ273" s="67">
        <v>21.33</v>
      </c>
      <c r="BK273" s="67">
        <v>21.67</v>
      </c>
      <c r="BL273" s="67">
        <v>25</v>
      </c>
      <c r="BM273" s="67">
        <v>25.67</v>
      </c>
      <c r="BN273" s="67">
        <v>26</v>
      </c>
      <c r="BO273" s="67">
        <v>26</v>
      </c>
      <c r="BP273" s="67">
        <v>26</v>
      </c>
      <c r="BQ273" s="67">
        <v>25.67</v>
      </c>
      <c r="BR273" s="67">
        <v>25.33</v>
      </c>
      <c r="BS273" s="67">
        <v>25</v>
      </c>
      <c r="BT273" s="67">
        <v>24.33</v>
      </c>
      <c r="BU273" s="67">
        <v>24</v>
      </c>
      <c r="BV273" s="67">
        <v>24</v>
      </c>
      <c r="BW273" s="67">
        <v>24</v>
      </c>
      <c r="BX273" s="67">
        <v>18.329999999999998</v>
      </c>
      <c r="BY273" s="67">
        <v>17.670000000000002</v>
      </c>
      <c r="BZ273" s="67">
        <v>12</v>
      </c>
      <c r="CA273" s="67">
        <v>12.67</v>
      </c>
      <c r="CB273" s="67">
        <v>12.67</v>
      </c>
      <c r="CC273" s="67">
        <v>12.67</v>
      </c>
      <c r="CD273" s="67">
        <v>12.67</v>
      </c>
      <c r="CE273" s="67">
        <v>12.67</v>
      </c>
      <c r="CF273" s="67">
        <v>12</v>
      </c>
      <c r="CG273" s="67">
        <v>11.33</v>
      </c>
      <c r="CH273" s="67">
        <v>10.67</v>
      </c>
      <c r="CI273" s="67">
        <v>9.33</v>
      </c>
      <c r="CJ273" s="67">
        <v>8.33</v>
      </c>
      <c r="CK273" s="67">
        <v>7.33</v>
      </c>
      <c r="CL273" s="67">
        <v>7.33</v>
      </c>
      <c r="CM273" s="67">
        <v>7.33</v>
      </c>
      <c r="CN273" s="67">
        <v>7.33</v>
      </c>
      <c r="CO273" s="67">
        <v>7.33</v>
      </c>
      <c r="CP273" s="67">
        <v>7.33</v>
      </c>
      <c r="CQ273" s="67">
        <v>7.33</v>
      </c>
      <c r="CR273" s="67">
        <v>7.33</v>
      </c>
      <c r="CS273" s="67">
        <v>7.33</v>
      </c>
    </row>
    <row r="274" spans="1:865">
      <c r="A274" s="66">
        <v>44834</v>
      </c>
      <c r="B274" s="67">
        <v>10.33</v>
      </c>
      <c r="C274" s="67">
        <v>10.33</v>
      </c>
      <c r="D274" s="67">
        <v>10.33</v>
      </c>
      <c r="E274" s="67">
        <v>10</v>
      </c>
      <c r="F274" s="67">
        <v>10</v>
      </c>
      <c r="G274" s="67">
        <v>10</v>
      </c>
      <c r="H274" s="67">
        <v>9.67</v>
      </c>
      <c r="I274" s="67">
        <v>9.67</v>
      </c>
      <c r="J274" s="67">
        <v>9.67</v>
      </c>
      <c r="K274" s="67">
        <v>9.67</v>
      </c>
      <c r="L274" s="67">
        <v>9.67</v>
      </c>
      <c r="M274" s="67">
        <v>9.67</v>
      </c>
      <c r="N274" s="67">
        <v>9.67</v>
      </c>
      <c r="O274" s="67">
        <v>9.67</v>
      </c>
      <c r="P274" s="67">
        <v>8</v>
      </c>
      <c r="Q274" s="67">
        <v>8</v>
      </c>
      <c r="R274" s="67">
        <v>7.67</v>
      </c>
      <c r="S274" s="67">
        <v>7.67</v>
      </c>
      <c r="T274" s="67">
        <v>7.67</v>
      </c>
      <c r="U274" s="67">
        <v>7.33</v>
      </c>
      <c r="V274" s="67">
        <v>7.33</v>
      </c>
      <c r="W274" s="67">
        <v>7</v>
      </c>
      <c r="X274" s="67">
        <v>6.67</v>
      </c>
      <c r="Y274" s="67">
        <v>6.67</v>
      </c>
      <c r="Z274" s="67">
        <v>6.67</v>
      </c>
      <c r="AA274" s="67">
        <v>6.67</v>
      </c>
      <c r="AB274" s="67">
        <v>6.67</v>
      </c>
      <c r="AC274" s="67">
        <v>6.67</v>
      </c>
      <c r="AD274" s="67">
        <v>6.67</v>
      </c>
      <c r="AE274" s="67">
        <v>6.67</v>
      </c>
      <c r="AF274" s="67">
        <v>11.67</v>
      </c>
      <c r="AG274" s="67">
        <v>11</v>
      </c>
      <c r="AH274" s="67">
        <v>10.67</v>
      </c>
      <c r="AI274" s="67">
        <v>10.67</v>
      </c>
      <c r="AJ274" s="67">
        <v>7.33</v>
      </c>
      <c r="AK274" s="67">
        <v>7.33</v>
      </c>
      <c r="AL274" s="67">
        <v>7.33</v>
      </c>
      <c r="AM274" s="67">
        <v>7.33</v>
      </c>
      <c r="AN274" s="67">
        <v>7.33</v>
      </c>
      <c r="AO274" s="67">
        <v>7.33</v>
      </c>
      <c r="AP274" s="67">
        <v>7.33</v>
      </c>
      <c r="AQ274" s="67">
        <v>7.33</v>
      </c>
      <c r="AR274" s="67">
        <v>7.33</v>
      </c>
      <c r="AS274" s="67">
        <v>6.67</v>
      </c>
      <c r="AT274" s="67">
        <v>6.67</v>
      </c>
      <c r="AU274" s="67">
        <v>6.67</v>
      </c>
      <c r="AV274" s="67">
        <v>6.67</v>
      </c>
      <c r="AW274" s="67">
        <v>6.67</v>
      </c>
      <c r="AX274" s="67">
        <v>6.67</v>
      </c>
      <c r="AY274" s="67">
        <v>6.67</v>
      </c>
      <c r="AZ274" s="67">
        <v>6.67</v>
      </c>
      <c r="BA274" s="67">
        <v>6.67</v>
      </c>
      <c r="BB274" s="67">
        <v>6.67</v>
      </c>
      <c r="BC274" s="67">
        <v>6.67</v>
      </c>
      <c r="BD274" s="67">
        <v>7</v>
      </c>
      <c r="BE274" s="67">
        <v>7.67</v>
      </c>
      <c r="BF274" s="67">
        <v>8.33</v>
      </c>
      <c r="BG274" s="67">
        <v>9</v>
      </c>
      <c r="BH274" s="67">
        <v>9.33</v>
      </c>
      <c r="BI274" s="67">
        <v>10</v>
      </c>
      <c r="BJ274" s="67">
        <v>10.33</v>
      </c>
      <c r="BK274" s="67">
        <v>10.33</v>
      </c>
      <c r="BL274" s="67">
        <v>10.67</v>
      </c>
      <c r="BM274" s="67">
        <v>10.67</v>
      </c>
      <c r="BN274" s="67">
        <v>11</v>
      </c>
      <c r="BO274" s="67">
        <v>11</v>
      </c>
      <c r="BP274" s="67">
        <v>11</v>
      </c>
      <c r="BQ274" s="67">
        <v>11</v>
      </c>
      <c r="BR274" s="67">
        <v>11.33</v>
      </c>
      <c r="BS274" s="67">
        <v>11.33</v>
      </c>
      <c r="BT274" s="67">
        <v>11</v>
      </c>
      <c r="BU274" s="67">
        <v>10.67</v>
      </c>
      <c r="BV274" s="67">
        <v>10.33</v>
      </c>
      <c r="BW274" s="67">
        <v>10.33</v>
      </c>
      <c r="BX274" s="67">
        <v>10.67</v>
      </c>
      <c r="BY274" s="67">
        <v>11</v>
      </c>
      <c r="BZ274" s="67">
        <v>10.67</v>
      </c>
      <c r="CA274" s="67">
        <v>8.67</v>
      </c>
      <c r="CB274" s="67">
        <v>8.33</v>
      </c>
      <c r="CC274" s="67">
        <v>8.33</v>
      </c>
      <c r="CD274" s="67">
        <v>8</v>
      </c>
      <c r="CE274" s="67">
        <v>7.67</v>
      </c>
      <c r="CF274" s="67">
        <v>6.67</v>
      </c>
      <c r="CG274" s="67">
        <v>6.67</v>
      </c>
      <c r="CH274" s="67">
        <v>6.67</v>
      </c>
      <c r="CI274" s="67">
        <v>6.67</v>
      </c>
      <c r="CJ274" s="67">
        <v>6.67</v>
      </c>
      <c r="CK274" s="67">
        <v>6.67</v>
      </c>
      <c r="CL274" s="67">
        <v>6.67</v>
      </c>
      <c r="CM274" s="67">
        <v>6.67</v>
      </c>
      <c r="CN274" s="67">
        <v>6.67</v>
      </c>
      <c r="CO274" s="67">
        <v>6.67</v>
      </c>
      <c r="CP274" s="67">
        <v>6.67</v>
      </c>
      <c r="CQ274" s="67">
        <v>6.67</v>
      </c>
      <c r="CR274" s="67">
        <v>7.33</v>
      </c>
      <c r="CS274" s="67">
        <v>7.33</v>
      </c>
    </row>
    <row r="275" spans="1:865">
      <c r="A275" s="66">
        <v>44835</v>
      </c>
      <c r="B275" s="67">
        <v>9</v>
      </c>
      <c r="C275" s="67">
        <v>9</v>
      </c>
      <c r="D275" s="67">
        <v>8.67</v>
      </c>
      <c r="E275" s="67">
        <v>8.67</v>
      </c>
      <c r="F275" s="67">
        <v>8.33</v>
      </c>
      <c r="G275" s="67">
        <v>8</v>
      </c>
      <c r="H275" s="67">
        <v>8</v>
      </c>
      <c r="I275" s="67">
        <v>7.67</v>
      </c>
      <c r="J275" s="67">
        <v>7.33</v>
      </c>
      <c r="K275" s="67">
        <v>7.33</v>
      </c>
      <c r="L275" s="67">
        <v>7</v>
      </c>
      <c r="M275" s="67">
        <v>6.67</v>
      </c>
      <c r="N275" s="67">
        <v>6.67</v>
      </c>
      <c r="O275" s="67">
        <v>7</v>
      </c>
      <c r="P275" s="67">
        <v>7</v>
      </c>
      <c r="Q275" s="67">
        <v>7.33</v>
      </c>
      <c r="R275" s="67">
        <v>7.67</v>
      </c>
      <c r="S275" s="67">
        <v>7.67</v>
      </c>
      <c r="T275" s="67">
        <v>8</v>
      </c>
      <c r="U275" s="67">
        <v>8.33</v>
      </c>
      <c r="V275" s="67">
        <v>8.67</v>
      </c>
      <c r="W275" s="67">
        <v>8.67</v>
      </c>
      <c r="X275" s="67">
        <v>8.67</v>
      </c>
      <c r="Y275" s="67">
        <v>8.67</v>
      </c>
      <c r="Z275" s="67">
        <v>8.67</v>
      </c>
      <c r="AA275" s="67">
        <v>8.33</v>
      </c>
      <c r="AB275" s="67">
        <v>6</v>
      </c>
      <c r="AC275" s="67">
        <v>6.33</v>
      </c>
      <c r="AD275" s="67">
        <v>6.67</v>
      </c>
      <c r="AE275" s="67">
        <v>6.67</v>
      </c>
      <c r="AF275" s="67">
        <v>7</v>
      </c>
      <c r="AG275" s="67">
        <v>7.33</v>
      </c>
      <c r="AH275" s="67">
        <v>7.33</v>
      </c>
      <c r="AI275" s="67">
        <v>7.33</v>
      </c>
      <c r="AJ275" s="67">
        <v>7.33</v>
      </c>
      <c r="AK275" s="67">
        <v>7</v>
      </c>
      <c r="AL275" s="67">
        <v>7</v>
      </c>
      <c r="AM275" s="67">
        <v>7</v>
      </c>
      <c r="AN275" s="67">
        <v>7.33</v>
      </c>
      <c r="AO275" s="67">
        <v>7.33</v>
      </c>
      <c r="AP275" s="67">
        <v>7.33</v>
      </c>
      <c r="AQ275" s="67">
        <v>7.33</v>
      </c>
      <c r="AR275" s="67">
        <v>7.33</v>
      </c>
      <c r="AS275" s="67">
        <v>7.33</v>
      </c>
      <c r="AT275" s="67">
        <v>7.33</v>
      </c>
      <c r="AU275" s="67">
        <v>7.33</v>
      </c>
      <c r="AV275" s="67">
        <v>7.33</v>
      </c>
      <c r="AW275" s="67">
        <v>7.33</v>
      </c>
      <c r="AX275" s="67">
        <v>10</v>
      </c>
      <c r="AY275" s="67">
        <v>10.33</v>
      </c>
      <c r="AZ275" s="67">
        <v>10.67</v>
      </c>
      <c r="BA275" s="67">
        <v>11</v>
      </c>
      <c r="BB275" s="67">
        <v>11</v>
      </c>
      <c r="BC275" s="67">
        <v>11</v>
      </c>
      <c r="BD275" s="67">
        <v>11</v>
      </c>
      <c r="BE275" s="67">
        <v>11</v>
      </c>
      <c r="BF275" s="67">
        <v>11</v>
      </c>
      <c r="BG275" s="67">
        <v>11</v>
      </c>
      <c r="BH275" s="67">
        <v>11.33</v>
      </c>
      <c r="BI275" s="67">
        <v>11.67</v>
      </c>
      <c r="BJ275" s="67">
        <v>8.33</v>
      </c>
      <c r="BK275" s="67">
        <v>8.67</v>
      </c>
      <c r="BL275" s="67">
        <v>10</v>
      </c>
      <c r="BM275" s="67">
        <v>10.67</v>
      </c>
      <c r="BN275" s="67">
        <v>11.67</v>
      </c>
      <c r="BO275" s="67">
        <v>12</v>
      </c>
      <c r="BP275" s="67">
        <v>12.33</v>
      </c>
      <c r="BQ275" s="67">
        <v>12.67</v>
      </c>
      <c r="BR275" s="67">
        <v>12.67</v>
      </c>
      <c r="BS275" s="67">
        <v>13</v>
      </c>
      <c r="BT275" s="67">
        <v>13.33</v>
      </c>
      <c r="BU275" s="67">
        <v>13.33</v>
      </c>
      <c r="BV275" s="67">
        <v>13.33</v>
      </c>
      <c r="BW275" s="67">
        <v>13.33</v>
      </c>
      <c r="BX275" s="67">
        <v>10.67</v>
      </c>
      <c r="BY275" s="67">
        <v>10.67</v>
      </c>
      <c r="BZ275" s="67">
        <v>10.67</v>
      </c>
      <c r="CA275" s="67">
        <v>11</v>
      </c>
      <c r="CB275" s="67">
        <v>11</v>
      </c>
      <c r="CC275" s="67">
        <v>11</v>
      </c>
      <c r="CD275" s="67">
        <v>11.33</v>
      </c>
      <c r="CE275" s="67">
        <v>11.33</v>
      </c>
      <c r="CF275" s="67">
        <v>12</v>
      </c>
      <c r="CG275" s="67">
        <v>12</v>
      </c>
      <c r="CH275" s="67">
        <v>12.33</v>
      </c>
      <c r="CI275" s="67">
        <v>12.33</v>
      </c>
      <c r="CJ275" s="67">
        <v>12.33</v>
      </c>
      <c r="CK275" s="67">
        <v>12.67</v>
      </c>
      <c r="CL275" s="67">
        <v>12.67</v>
      </c>
      <c r="CM275" s="67">
        <v>12.67</v>
      </c>
      <c r="CN275" s="67">
        <v>13</v>
      </c>
      <c r="CO275" s="67">
        <v>13</v>
      </c>
      <c r="CP275" s="67">
        <v>13</v>
      </c>
      <c r="CQ275" s="67">
        <v>13</v>
      </c>
      <c r="CR275" s="67">
        <v>13</v>
      </c>
      <c r="CS275" s="67">
        <v>13.33</v>
      </c>
    </row>
    <row r="276" spans="1:865">
      <c r="A276" s="66">
        <v>44836</v>
      </c>
      <c r="B276" s="67">
        <v>11.67</v>
      </c>
      <c r="C276" s="67">
        <v>11.67</v>
      </c>
      <c r="D276" s="67">
        <v>11.67</v>
      </c>
      <c r="E276" s="67">
        <v>11.67</v>
      </c>
      <c r="F276" s="67">
        <v>11.67</v>
      </c>
      <c r="G276" s="67">
        <v>12</v>
      </c>
      <c r="H276" s="67">
        <v>12</v>
      </c>
      <c r="I276" s="67">
        <v>12.33</v>
      </c>
      <c r="J276" s="67">
        <v>12.33</v>
      </c>
      <c r="K276" s="67">
        <v>12.67</v>
      </c>
      <c r="L276" s="67">
        <v>12.67</v>
      </c>
      <c r="M276" s="67">
        <v>13</v>
      </c>
      <c r="N276" s="67">
        <v>13</v>
      </c>
      <c r="O276" s="67">
        <v>13</v>
      </c>
      <c r="P276" s="67">
        <v>13.33</v>
      </c>
      <c r="Q276" s="67">
        <v>13.67</v>
      </c>
      <c r="R276" s="67">
        <v>13.33</v>
      </c>
      <c r="S276" s="67">
        <v>13</v>
      </c>
      <c r="T276" s="67">
        <v>12.67</v>
      </c>
      <c r="U276" s="67">
        <v>12.33</v>
      </c>
      <c r="V276" s="67">
        <v>12.33</v>
      </c>
      <c r="W276" s="67">
        <v>12.33</v>
      </c>
      <c r="X276" s="67">
        <v>12</v>
      </c>
      <c r="Y276" s="67">
        <v>11.67</v>
      </c>
      <c r="Z276" s="67">
        <v>11.67</v>
      </c>
      <c r="AA276" s="67">
        <v>11.33</v>
      </c>
      <c r="AB276" s="67">
        <v>11</v>
      </c>
      <c r="AC276" s="67">
        <v>10.67</v>
      </c>
      <c r="AD276" s="67">
        <v>13.33</v>
      </c>
      <c r="AE276" s="67">
        <v>13</v>
      </c>
      <c r="AF276" s="67">
        <v>12.67</v>
      </c>
      <c r="AG276" s="67">
        <v>12.33</v>
      </c>
      <c r="AH276" s="67">
        <v>11.67</v>
      </c>
      <c r="AI276" s="67">
        <v>11</v>
      </c>
      <c r="AJ276" s="67">
        <v>10.33</v>
      </c>
      <c r="AK276" s="67">
        <v>10</v>
      </c>
      <c r="AL276" s="67">
        <v>9.33</v>
      </c>
      <c r="AM276" s="67">
        <v>9</v>
      </c>
      <c r="AN276" s="67">
        <v>8.67</v>
      </c>
      <c r="AO276" s="67">
        <v>8</v>
      </c>
      <c r="AP276" s="67">
        <v>7.67</v>
      </c>
      <c r="AQ276" s="67">
        <v>7.33</v>
      </c>
      <c r="AR276" s="67">
        <v>7.33</v>
      </c>
      <c r="AS276" s="67">
        <v>7</v>
      </c>
      <c r="AT276" s="67">
        <v>6.67</v>
      </c>
      <c r="AU276" s="67">
        <v>7</v>
      </c>
      <c r="AV276" s="67">
        <v>7</v>
      </c>
      <c r="AW276" s="67">
        <v>7</v>
      </c>
      <c r="AX276" s="67">
        <v>7.33</v>
      </c>
      <c r="AY276" s="67">
        <v>7.67</v>
      </c>
      <c r="AZ276" s="67">
        <v>8</v>
      </c>
      <c r="BA276" s="67">
        <v>8.33</v>
      </c>
      <c r="BB276" s="67">
        <v>7</v>
      </c>
      <c r="BC276" s="67">
        <v>7.33</v>
      </c>
      <c r="BD276" s="67">
        <v>7.33</v>
      </c>
      <c r="BE276" s="67">
        <v>7.33</v>
      </c>
      <c r="BF276" s="67">
        <v>7.67</v>
      </c>
      <c r="BG276" s="67">
        <v>8</v>
      </c>
      <c r="BH276" s="67">
        <v>8</v>
      </c>
      <c r="BI276" s="67">
        <v>8.33</v>
      </c>
      <c r="BJ276" s="67">
        <v>8.33</v>
      </c>
      <c r="BK276" s="67">
        <v>8.67</v>
      </c>
      <c r="BL276" s="67">
        <v>8.33</v>
      </c>
      <c r="BM276" s="67">
        <v>8.33</v>
      </c>
      <c r="BN276" s="67">
        <v>8.33</v>
      </c>
      <c r="BO276" s="67">
        <v>8.33</v>
      </c>
      <c r="BP276" s="67">
        <v>8.33</v>
      </c>
      <c r="BQ276" s="67">
        <v>8.33</v>
      </c>
      <c r="BR276" s="67">
        <v>8.67</v>
      </c>
      <c r="BS276" s="67">
        <v>9</v>
      </c>
      <c r="BT276" s="67">
        <v>8</v>
      </c>
      <c r="BU276" s="67">
        <v>8</v>
      </c>
      <c r="BV276" s="67">
        <v>8</v>
      </c>
      <c r="BW276" s="67">
        <v>8</v>
      </c>
      <c r="BX276" s="67">
        <v>8</v>
      </c>
      <c r="BY276" s="67">
        <v>8.33</v>
      </c>
      <c r="BZ276" s="67">
        <v>8.33</v>
      </c>
      <c r="CA276" s="67">
        <v>8.67</v>
      </c>
      <c r="CB276" s="67">
        <v>11</v>
      </c>
      <c r="CC276" s="67">
        <v>11</v>
      </c>
      <c r="CD276" s="67">
        <v>11.67</v>
      </c>
      <c r="CE276" s="67">
        <v>11.67</v>
      </c>
      <c r="CF276" s="67">
        <v>12</v>
      </c>
      <c r="CG276" s="67">
        <v>12</v>
      </c>
      <c r="CH276" s="67">
        <v>12.33</v>
      </c>
      <c r="CI276" s="67">
        <v>12.33</v>
      </c>
      <c r="CJ276" s="67">
        <v>10.67</v>
      </c>
      <c r="CK276" s="67">
        <v>10.67</v>
      </c>
      <c r="CL276" s="67">
        <v>10.67</v>
      </c>
      <c r="CM276" s="67">
        <v>10.67</v>
      </c>
      <c r="CN276" s="67">
        <v>15</v>
      </c>
      <c r="CO276" s="67">
        <v>15.67</v>
      </c>
      <c r="CP276" s="67">
        <v>16.329999999999998</v>
      </c>
      <c r="CQ276" s="67">
        <v>17</v>
      </c>
      <c r="CR276" s="67">
        <v>17.329999999999998</v>
      </c>
      <c r="CS276" s="67">
        <v>17.670000000000002</v>
      </c>
      <c r="ACP276" s="65"/>
      <c r="ACQ276" s="65"/>
      <c r="ACR276" s="65"/>
      <c r="ACS276" s="65"/>
      <c r="ACT276" s="65"/>
      <c r="ACU276" s="65"/>
      <c r="ACV276" s="65"/>
      <c r="ACW276" s="65"/>
      <c r="ACX276" s="65"/>
      <c r="ACY276" s="65"/>
      <c r="ACZ276" s="65"/>
      <c r="ADA276" s="65"/>
      <c r="ADB276" s="65"/>
      <c r="ADC276" s="65"/>
      <c r="ADD276" s="65"/>
      <c r="ADE276" s="65"/>
      <c r="ADF276" s="65"/>
      <c r="ADG276" s="65"/>
      <c r="ADH276" s="65"/>
      <c r="ADI276" s="65"/>
      <c r="ADJ276" s="65"/>
      <c r="ADK276" s="65"/>
      <c r="ADL276" s="65"/>
      <c r="ADM276" s="65"/>
      <c r="ADN276" s="65"/>
      <c r="ADO276" s="65"/>
      <c r="ADP276" s="65"/>
      <c r="ADQ276" s="65"/>
      <c r="ADR276" s="65"/>
      <c r="ADS276" s="65"/>
      <c r="ADT276" s="65"/>
      <c r="ADU276" s="65"/>
      <c r="ADV276" s="65"/>
      <c r="ADW276" s="65"/>
      <c r="ADX276" s="65"/>
      <c r="ADY276" s="65"/>
      <c r="ADZ276" s="65"/>
      <c r="AEA276" s="65"/>
      <c r="AEB276" s="65"/>
      <c r="AEC276" s="65"/>
      <c r="AED276" s="65"/>
      <c r="AEE276" s="65"/>
      <c r="AEF276" s="65"/>
      <c r="AEG276" s="65"/>
      <c r="AEH276" s="65"/>
      <c r="AEI276" s="65"/>
      <c r="AEJ276" s="65"/>
      <c r="AEK276" s="65"/>
      <c r="AEL276" s="65"/>
      <c r="AEM276" s="65"/>
      <c r="AEN276" s="65"/>
      <c r="AEO276" s="65"/>
      <c r="AEP276" s="65"/>
      <c r="AEQ276" s="65"/>
      <c r="AER276" s="65"/>
      <c r="AES276" s="65"/>
      <c r="AET276" s="65"/>
      <c r="AEU276" s="65"/>
      <c r="AEV276" s="65"/>
      <c r="AEW276" s="65"/>
      <c r="AEX276" s="65"/>
      <c r="AEY276" s="65"/>
      <c r="AEZ276" s="65"/>
      <c r="AFA276" s="65"/>
      <c r="AFB276" s="65"/>
      <c r="AFC276" s="65"/>
      <c r="AFD276" s="65"/>
      <c r="AFE276" s="65"/>
      <c r="AFF276" s="65"/>
      <c r="AFG276" s="65"/>
      <c r="AFH276" s="65"/>
      <c r="AFI276" s="65"/>
      <c r="AFJ276" s="65"/>
      <c r="AFK276" s="65"/>
      <c r="AFL276" s="65"/>
      <c r="AFM276" s="65"/>
      <c r="AFN276" s="65"/>
      <c r="AFO276" s="65"/>
      <c r="AFP276" s="65"/>
      <c r="AFQ276" s="65"/>
      <c r="AFR276" s="65"/>
      <c r="AFS276" s="65"/>
      <c r="AFT276" s="65"/>
      <c r="AFU276" s="65"/>
      <c r="AFV276" s="65"/>
      <c r="AFW276" s="65"/>
      <c r="AFX276" s="65"/>
      <c r="AFY276" s="65"/>
      <c r="AFZ276" s="65"/>
      <c r="AGA276" s="65"/>
      <c r="AGB276" s="65"/>
      <c r="AGC276" s="65"/>
      <c r="AGD276" s="65"/>
      <c r="AGE276" s="65"/>
      <c r="AGF276" s="65"/>
      <c r="AGG276" s="65"/>
    </row>
    <row r="277" spans="1:865">
      <c r="A277" s="66">
        <v>44837</v>
      </c>
      <c r="B277" s="67">
        <v>13.67</v>
      </c>
      <c r="C277" s="67">
        <v>13.67</v>
      </c>
      <c r="D277" s="67">
        <v>14</v>
      </c>
      <c r="E277" s="67">
        <v>14.33</v>
      </c>
      <c r="F277" s="67">
        <v>14.33</v>
      </c>
      <c r="G277" s="67">
        <v>14</v>
      </c>
      <c r="H277" s="67">
        <v>14</v>
      </c>
      <c r="I277" s="67">
        <v>13.67</v>
      </c>
      <c r="J277" s="67">
        <v>13.67</v>
      </c>
      <c r="K277" s="67">
        <v>13.67</v>
      </c>
      <c r="L277" s="67">
        <v>13.67</v>
      </c>
      <c r="M277" s="67">
        <v>13.67</v>
      </c>
      <c r="N277" s="67">
        <v>13.67</v>
      </c>
      <c r="O277" s="67">
        <v>14</v>
      </c>
      <c r="P277" s="67">
        <v>14</v>
      </c>
      <c r="Q277" s="67">
        <v>14</v>
      </c>
      <c r="R277" s="67">
        <v>13.67</v>
      </c>
      <c r="S277" s="67">
        <v>13.33</v>
      </c>
      <c r="T277" s="67">
        <v>13</v>
      </c>
      <c r="U277" s="67">
        <v>12.67</v>
      </c>
      <c r="V277" s="67">
        <v>12</v>
      </c>
      <c r="W277" s="67">
        <v>11.67</v>
      </c>
      <c r="X277" s="67">
        <v>11.33</v>
      </c>
      <c r="Y277" s="67">
        <v>10.67</v>
      </c>
      <c r="Z277" s="67">
        <v>10.33</v>
      </c>
      <c r="AA277" s="67">
        <v>10.33</v>
      </c>
      <c r="AB277" s="67">
        <v>10</v>
      </c>
      <c r="AC277" s="67">
        <v>10</v>
      </c>
      <c r="AD277" s="67">
        <v>10</v>
      </c>
      <c r="AE277" s="67">
        <v>10.33</v>
      </c>
      <c r="AF277" s="67">
        <v>11</v>
      </c>
      <c r="AG277" s="67">
        <v>11.33</v>
      </c>
      <c r="AH277" s="67">
        <v>11.33</v>
      </c>
      <c r="AI277" s="67">
        <v>11.33</v>
      </c>
      <c r="AJ277" s="67">
        <v>8</v>
      </c>
      <c r="AK277" s="67">
        <v>7.67</v>
      </c>
      <c r="AL277" s="67">
        <v>7.67</v>
      </c>
      <c r="AM277" s="67">
        <v>7.67</v>
      </c>
      <c r="AN277" s="67">
        <v>7.67</v>
      </c>
      <c r="AO277" s="67">
        <v>7.67</v>
      </c>
      <c r="AP277" s="67">
        <v>6.67</v>
      </c>
      <c r="AQ277" s="67">
        <v>6.67</v>
      </c>
      <c r="AR277" s="67">
        <v>6.67</v>
      </c>
      <c r="AS277" s="67">
        <v>6.67</v>
      </c>
      <c r="AT277" s="67">
        <v>6.67</v>
      </c>
      <c r="AU277" s="67">
        <v>6.67</v>
      </c>
      <c r="AV277" s="67">
        <v>6.67</v>
      </c>
      <c r="AW277" s="67">
        <v>6.67</v>
      </c>
      <c r="AX277" s="67">
        <v>6.67</v>
      </c>
      <c r="AY277" s="67">
        <v>6.67</v>
      </c>
      <c r="AZ277" s="67">
        <v>6.67</v>
      </c>
      <c r="BA277" s="67">
        <v>6.67</v>
      </c>
      <c r="BB277" s="67">
        <v>6.67</v>
      </c>
      <c r="BC277" s="67">
        <v>6.67</v>
      </c>
      <c r="BD277" s="67">
        <v>6.67</v>
      </c>
      <c r="BE277" s="67">
        <v>6.67</v>
      </c>
      <c r="BF277" s="67">
        <v>6.67</v>
      </c>
      <c r="BG277" s="67">
        <v>7</v>
      </c>
      <c r="BH277" s="67">
        <v>7.33</v>
      </c>
      <c r="BI277" s="67">
        <v>7.67</v>
      </c>
      <c r="BJ277" s="67">
        <v>8</v>
      </c>
      <c r="BK277" s="67">
        <v>8.33</v>
      </c>
      <c r="BL277" s="67">
        <v>13.33</v>
      </c>
      <c r="BM277" s="67">
        <v>13.33</v>
      </c>
      <c r="BN277" s="67">
        <v>13.67</v>
      </c>
      <c r="BO277" s="67">
        <v>14.33</v>
      </c>
      <c r="BP277" s="67">
        <v>15</v>
      </c>
      <c r="BQ277" s="67">
        <v>15.67</v>
      </c>
      <c r="BR277" s="67">
        <v>17</v>
      </c>
      <c r="BS277" s="67">
        <v>17.670000000000002</v>
      </c>
      <c r="BT277" s="67">
        <v>16</v>
      </c>
      <c r="BU277" s="67">
        <v>16.329999999999998</v>
      </c>
      <c r="BV277" s="67">
        <v>14</v>
      </c>
      <c r="BW277" s="67">
        <v>14</v>
      </c>
      <c r="BX277" s="67">
        <v>13.67</v>
      </c>
      <c r="BY277" s="67">
        <v>13.67</v>
      </c>
      <c r="BZ277" s="67">
        <v>14</v>
      </c>
      <c r="CA277" s="67">
        <v>14</v>
      </c>
      <c r="CB277" s="67">
        <v>14</v>
      </c>
      <c r="CC277" s="67">
        <v>13.33</v>
      </c>
      <c r="CD277" s="67">
        <v>13.33</v>
      </c>
      <c r="CE277" s="67">
        <v>13.33</v>
      </c>
      <c r="CF277" s="67">
        <v>13.33</v>
      </c>
      <c r="CG277" s="67">
        <v>13.33</v>
      </c>
      <c r="CH277" s="67">
        <v>14</v>
      </c>
      <c r="CI277" s="67">
        <v>14.33</v>
      </c>
      <c r="CJ277" s="67">
        <v>14.67</v>
      </c>
      <c r="CK277" s="67">
        <v>15</v>
      </c>
      <c r="CL277" s="67">
        <v>15.33</v>
      </c>
      <c r="CM277" s="67">
        <v>15.33</v>
      </c>
      <c r="CN277" s="67">
        <v>15.67</v>
      </c>
      <c r="CO277" s="67">
        <v>15.67</v>
      </c>
      <c r="CP277" s="67">
        <v>16</v>
      </c>
      <c r="CQ277" s="67">
        <v>16</v>
      </c>
      <c r="CR277" s="67">
        <v>16</v>
      </c>
      <c r="CS277" s="67">
        <v>16.329999999999998</v>
      </c>
    </row>
    <row r="278" spans="1:865">
      <c r="A278" s="66">
        <v>44838</v>
      </c>
      <c r="B278" s="67">
        <v>19.329999999999998</v>
      </c>
      <c r="C278" s="67">
        <v>19.670000000000002</v>
      </c>
      <c r="D278" s="67">
        <v>19.670000000000002</v>
      </c>
      <c r="E278" s="67">
        <v>19.670000000000002</v>
      </c>
      <c r="F278" s="67">
        <v>20</v>
      </c>
      <c r="G278" s="67">
        <v>20.329999999999998</v>
      </c>
      <c r="H278" s="67">
        <v>15.67</v>
      </c>
      <c r="I278" s="67">
        <v>15.67</v>
      </c>
      <c r="J278" s="67">
        <v>15.33</v>
      </c>
      <c r="K278" s="67">
        <v>15</v>
      </c>
      <c r="L278" s="67">
        <v>14.67</v>
      </c>
      <c r="M278" s="67">
        <v>14.33</v>
      </c>
      <c r="N278" s="67">
        <v>18.670000000000002</v>
      </c>
      <c r="O278" s="67">
        <v>18.329999999999998</v>
      </c>
      <c r="P278" s="67">
        <v>17.670000000000002</v>
      </c>
      <c r="Q278" s="67">
        <v>17.329999999999998</v>
      </c>
      <c r="R278" s="67">
        <v>17</v>
      </c>
      <c r="S278" s="67">
        <v>16.670000000000002</v>
      </c>
      <c r="T278" s="67">
        <v>16.670000000000002</v>
      </c>
      <c r="U278" s="67">
        <v>16.670000000000002</v>
      </c>
      <c r="V278" s="67">
        <v>21.33</v>
      </c>
      <c r="W278" s="67">
        <v>20.67</v>
      </c>
      <c r="X278" s="67">
        <v>20.329999999999998</v>
      </c>
      <c r="Y278" s="67">
        <v>20</v>
      </c>
      <c r="Z278" s="67">
        <v>19.670000000000002</v>
      </c>
      <c r="AA278" s="67">
        <v>19</v>
      </c>
      <c r="AB278" s="67">
        <v>22.33</v>
      </c>
      <c r="AC278" s="67">
        <v>22</v>
      </c>
      <c r="AD278" s="67">
        <v>22</v>
      </c>
      <c r="AE278" s="67">
        <v>22</v>
      </c>
      <c r="AF278" s="67">
        <v>16.329999999999998</v>
      </c>
      <c r="AG278" s="67">
        <v>16</v>
      </c>
      <c r="AH278" s="67">
        <v>15.67</v>
      </c>
      <c r="AI278" s="67">
        <v>15.33</v>
      </c>
      <c r="AJ278" s="67">
        <v>13.33</v>
      </c>
      <c r="AK278" s="67">
        <v>13</v>
      </c>
      <c r="AL278" s="67">
        <v>12.67</v>
      </c>
      <c r="AM278" s="67">
        <v>12.33</v>
      </c>
      <c r="AN278" s="67">
        <v>12</v>
      </c>
      <c r="AO278" s="67">
        <v>11.67</v>
      </c>
      <c r="AP278" s="67">
        <v>17.329999999999998</v>
      </c>
      <c r="AQ278" s="67">
        <v>17.329999999999998</v>
      </c>
      <c r="AR278" s="67">
        <v>17.329999999999998</v>
      </c>
      <c r="AS278" s="67">
        <v>17.670000000000002</v>
      </c>
      <c r="AT278" s="67">
        <v>17.670000000000002</v>
      </c>
      <c r="AU278" s="67">
        <v>18.329999999999998</v>
      </c>
      <c r="AV278" s="67">
        <v>18.329999999999998</v>
      </c>
      <c r="AW278" s="67">
        <v>18.670000000000002</v>
      </c>
      <c r="AX278" s="67">
        <v>19</v>
      </c>
      <c r="AY278" s="67">
        <v>19.670000000000002</v>
      </c>
      <c r="AZ278" s="67">
        <v>20.329999999999998</v>
      </c>
      <c r="BA278" s="67">
        <v>21.33</v>
      </c>
      <c r="BB278" s="67">
        <v>21.67</v>
      </c>
      <c r="BC278" s="67">
        <v>22.33</v>
      </c>
      <c r="BD278" s="67">
        <v>23</v>
      </c>
      <c r="BE278" s="67">
        <v>23.33</v>
      </c>
      <c r="BF278" s="67">
        <v>18</v>
      </c>
      <c r="BG278" s="67">
        <v>18.670000000000002</v>
      </c>
      <c r="BH278" s="67">
        <v>19</v>
      </c>
      <c r="BI278" s="67">
        <v>19.670000000000002</v>
      </c>
      <c r="BJ278" s="67">
        <v>20</v>
      </c>
      <c r="BK278" s="67">
        <v>20</v>
      </c>
      <c r="BL278" s="67">
        <v>20</v>
      </c>
      <c r="BM278" s="67">
        <v>20.329999999999998</v>
      </c>
      <c r="BN278" s="67">
        <v>20</v>
      </c>
      <c r="BO278" s="67">
        <v>20</v>
      </c>
      <c r="BP278" s="67">
        <v>21</v>
      </c>
      <c r="BQ278" s="67">
        <v>21.67</v>
      </c>
      <c r="BR278" s="67">
        <v>25</v>
      </c>
      <c r="BS278" s="67">
        <v>25</v>
      </c>
      <c r="BT278" s="67">
        <v>25</v>
      </c>
      <c r="BU278" s="67">
        <v>25</v>
      </c>
      <c r="BV278" s="67">
        <v>25</v>
      </c>
      <c r="BW278" s="67">
        <v>25</v>
      </c>
      <c r="BX278" s="67">
        <v>25</v>
      </c>
      <c r="BY278" s="67">
        <v>25</v>
      </c>
      <c r="BZ278" s="67">
        <v>30</v>
      </c>
      <c r="CA278" s="67">
        <v>29.33</v>
      </c>
      <c r="CB278" s="67">
        <v>29.33</v>
      </c>
      <c r="CC278" s="67">
        <v>29</v>
      </c>
      <c r="CD278" s="67">
        <v>29</v>
      </c>
      <c r="CE278" s="67">
        <v>29</v>
      </c>
      <c r="CF278" s="67">
        <v>29</v>
      </c>
      <c r="CG278" s="67">
        <v>29.33</v>
      </c>
      <c r="CH278" s="67">
        <v>29.33</v>
      </c>
      <c r="CI278" s="67">
        <v>29</v>
      </c>
      <c r="CJ278" s="67">
        <v>28.67</v>
      </c>
      <c r="CK278" s="67">
        <v>28.33</v>
      </c>
      <c r="CL278" s="67">
        <v>28</v>
      </c>
      <c r="CM278" s="67">
        <v>27.33</v>
      </c>
      <c r="CN278" s="67">
        <v>26.67</v>
      </c>
      <c r="CO278" s="67">
        <v>26.67</v>
      </c>
      <c r="CP278" s="67">
        <v>31</v>
      </c>
      <c r="CQ278" s="67">
        <v>31</v>
      </c>
      <c r="CR278" s="67">
        <v>31</v>
      </c>
      <c r="CS278" s="67">
        <v>31</v>
      </c>
    </row>
    <row r="279" spans="1:865">
      <c r="A279" s="66">
        <v>44839</v>
      </c>
      <c r="B279" s="67">
        <v>30.33</v>
      </c>
      <c r="C279" s="67">
        <v>30</v>
      </c>
      <c r="D279" s="67">
        <v>30</v>
      </c>
      <c r="E279" s="67">
        <v>29.67</v>
      </c>
      <c r="F279" s="67">
        <v>29.33</v>
      </c>
      <c r="G279" s="67">
        <v>29</v>
      </c>
      <c r="H279" s="67">
        <v>26.33</v>
      </c>
      <c r="I279" s="67">
        <v>26.33</v>
      </c>
      <c r="J279" s="67">
        <v>26.33</v>
      </c>
      <c r="K279" s="67">
        <v>26.33</v>
      </c>
      <c r="L279" s="67">
        <v>23.67</v>
      </c>
      <c r="M279" s="67">
        <v>23</v>
      </c>
      <c r="N279" s="67">
        <v>18.329999999999998</v>
      </c>
      <c r="O279" s="67">
        <v>18</v>
      </c>
      <c r="P279" s="67">
        <v>17.670000000000002</v>
      </c>
      <c r="Q279" s="67">
        <v>17.670000000000002</v>
      </c>
      <c r="R279" s="67">
        <v>17.670000000000002</v>
      </c>
      <c r="S279" s="67">
        <v>17.329999999999998</v>
      </c>
      <c r="T279" s="67">
        <v>20.67</v>
      </c>
      <c r="U279" s="67">
        <v>20.67</v>
      </c>
      <c r="V279" s="67">
        <v>20.67</v>
      </c>
      <c r="W279" s="67">
        <v>20.67</v>
      </c>
      <c r="X279" s="67">
        <v>23.67</v>
      </c>
      <c r="Y279" s="67">
        <v>24</v>
      </c>
      <c r="Z279" s="67">
        <v>23.33</v>
      </c>
      <c r="AA279" s="67">
        <v>22.67</v>
      </c>
      <c r="AB279" s="67">
        <v>22.33</v>
      </c>
      <c r="AC279" s="67">
        <v>21.67</v>
      </c>
      <c r="AD279" s="67">
        <v>21.67</v>
      </c>
      <c r="AE279" s="67">
        <v>21.67</v>
      </c>
      <c r="AF279" s="67">
        <v>22</v>
      </c>
      <c r="AG279" s="67">
        <v>22</v>
      </c>
      <c r="AH279" s="67">
        <v>22</v>
      </c>
      <c r="AI279" s="67">
        <v>22</v>
      </c>
      <c r="AJ279" s="67">
        <v>22</v>
      </c>
      <c r="AK279" s="67">
        <v>22.33</v>
      </c>
      <c r="AL279" s="67">
        <v>23.33</v>
      </c>
      <c r="AM279" s="67">
        <v>23.67</v>
      </c>
      <c r="AN279" s="67">
        <v>23.67</v>
      </c>
      <c r="AO279" s="67">
        <v>22.67</v>
      </c>
      <c r="AP279" s="67">
        <v>25</v>
      </c>
      <c r="AQ279" s="67">
        <v>25</v>
      </c>
      <c r="AR279" s="67">
        <v>33.33</v>
      </c>
      <c r="AS279" s="67">
        <v>33.33</v>
      </c>
      <c r="AT279" s="67">
        <v>38.33</v>
      </c>
      <c r="AU279" s="67">
        <v>38.33</v>
      </c>
      <c r="AV279" s="67">
        <v>38.33</v>
      </c>
      <c r="AW279" s="67">
        <v>38.33</v>
      </c>
      <c r="AX279" s="67">
        <v>38</v>
      </c>
      <c r="AY279" s="67">
        <v>38</v>
      </c>
      <c r="AZ279" s="67">
        <v>38</v>
      </c>
      <c r="BA279" s="67">
        <v>37.67</v>
      </c>
      <c r="BB279" s="67">
        <v>37.67</v>
      </c>
      <c r="BC279" s="67">
        <v>37.67</v>
      </c>
      <c r="BD279" s="67">
        <v>37.67</v>
      </c>
      <c r="BE279" s="67">
        <v>37.67</v>
      </c>
      <c r="BF279" s="67">
        <v>37.33</v>
      </c>
      <c r="BG279" s="67">
        <v>37.33</v>
      </c>
      <c r="BH279" s="67">
        <v>35.33</v>
      </c>
      <c r="BI279" s="67">
        <v>35.33</v>
      </c>
      <c r="BJ279" s="67">
        <v>35.33</v>
      </c>
      <c r="BK279" s="67">
        <v>35.33</v>
      </c>
      <c r="BL279" s="67">
        <v>35.33</v>
      </c>
      <c r="BM279" s="67">
        <v>35.33</v>
      </c>
      <c r="BN279" s="67">
        <v>35.33</v>
      </c>
      <c r="BO279" s="67">
        <v>35</v>
      </c>
      <c r="BP279" s="67">
        <v>35</v>
      </c>
      <c r="BQ279" s="67">
        <v>35</v>
      </c>
      <c r="BR279" s="67">
        <v>35</v>
      </c>
      <c r="BS279" s="67">
        <v>35</v>
      </c>
      <c r="BT279" s="67">
        <v>30</v>
      </c>
      <c r="BU279" s="67">
        <v>29.67</v>
      </c>
      <c r="BV279" s="67">
        <v>29.67</v>
      </c>
      <c r="BW279" s="67">
        <v>29.67</v>
      </c>
      <c r="BX279" s="67">
        <v>29.67</v>
      </c>
      <c r="BY279" s="67">
        <v>29.67</v>
      </c>
      <c r="BZ279" s="67">
        <v>29.67</v>
      </c>
      <c r="CA279" s="67">
        <v>29</v>
      </c>
      <c r="CB279" s="67">
        <v>23.33</v>
      </c>
      <c r="CC279" s="67">
        <v>23.33</v>
      </c>
      <c r="CD279" s="67">
        <v>22.67</v>
      </c>
      <c r="CE279" s="67">
        <v>22.67</v>
      </c>
      <c r="CF279" s="67">
        <v>22.67</v>
      </c>
      <c r="CG279" s="67">
        <v>22.33</v>
      </c>
      <c r="CH279" s="67">
        <v>22.33</v>
      </c>
      <c r="CI279" s="67">
        <v>22.33</v>
      </c>
      <c r="CJ279" s="67">
        <v>22.67</v>
      </c>
      <c r="CK279" s="67">
        <v>22.67</v>
      </c>
      <c r="CL279" s="67">
        <v>22.33</v>
      </c>
      <c r="CM279" s="67">
        <v>22.33</v>
      </c>
      <c r="CN279" s="67">
        <v>22</v>
      </c>
      <c r="CO279" s="67">
        <v>22.33</v>
      </c>
      <c r="CP279" s="67">
        <v>22.33</v>
      </c>
      <c r="CQ279" s="67">
        <v>22</v>
      </c>
      <c r="CR279" s="67">
        <v>21.67</v>
      </c>
      <c r="CS279" s="67">
        <v>21.67</v>
      </c>
    </row>
    <row r="280" spans="1:865">
      <c r="A280" s="66">
        <v>44840</v>
      </c>
      <c r="B280" s="67">
        <v>16</v>
      </c>
      <c r="C280" s="67">
        <v>15.33</v>
      </c>
      <c r="D280" s="67">
        <v>15</v>
      </c>
      <c r="E280" s="67">
        <v>15</v>
      </c>
      <c r="F280" s="67">
        <v>15</v>
      </c>
      <c r="G280" s="67">
        <v>15</v>
      </c>
      <c r="H280" s="67">
        <v>14.33</v>
      </c>
      <c r="I280" s="67">
        <v>14</v>
      </c>
      <c r="J280" s="67">
        <v>15</v>
      </c>
      <c r="K280" s="67">
        <v>15</v>
      </c>
      <c r="L280" s="67">
        <v>14.67</v>
      </c>
      <c r="M280" s="67">
        <v>14.33</v>
      </c>
      <c r="N280" s="67">
        <v>14</v>
      </c>
      <c r="O280" s="67">
        <v>12.67</v>
      </c>
      <c r="P280" s="67">
        <v>12</v>
      </c>
      <c r="Q280" s="67">
        <v>11.67</v>
      </c>
      <c r="R280" s="67">
        <v>9.33</v>
      </c>
      <c r="S280" s="67">
        <v>8.67</v>
      </c>
      <c r="T280" s="67">
        <v>11.33</v>
      </c>
      <c r="U280" s="67">
        <v>11.33</v>
      </c>
      <c r="V280" s="67">
        <v>15</v>
      </c>
      <c r="W280" s="67">
        <v>15</v>
      </c>
      <c r="X280" s="67">
        <v>14.67</v>
      </c>
      <c r="Y280" s="67">
        <v>14.33</v>
      </c>
      <c r="Z280" s="67">
        <v>8.33</v>
      </c>
      <c r="AA280" s="67">
        <v>8.33</v>
      </c>
      <c r="AB280" s="67">
        <v>8.33</v>
      </c>
      <c r="AC280" s="67">
        <v>8.33</v>
      </c>
      <c r="AD280" s="67">
        <v>7.67</v>
      </c>
      <c r="AE280" s="67">
        <v>7.67</v>
      </c>
      <c r="AF280" s="67">
        <v>7.67</v>
      </c>
      <c r="AG280" s="67">
        <v>8</v>
      </c>
      <c r="AH280" s="67">
        <v>8.33</v>
      </c>
      <c r="AI280" s="67">
        <v>8.33</v>
      </c>
      <c r="AJ280" s="67">
        <v>8.67</v>
      </c>
      <c r="AK280" s="67">
        <v>9</v>
      </c>
      <c r="AL280" s="67">
        <v>8.33</v>
      </c>
      <c r="AM280" s="67">
        <v>9</v>
      </c>
      <c r="AN280" s="67">
        <v>9.33</v>
      </c>
      <c r="AO280" s="67">
        <v>9.67</v>
      </c>
      <c r="AP280" s="67">
        <v>10.33</v>
      </c>
      <c r="AQ280" s="67">
        <v>10.67</v>
      </c>
      <c r="AR280" s="67">
        <v>11.33</v>
      </c>
      <c r="AS280" s="67">
        <v>11.67</v>
      </c>
      <c r="AT280" s="67">
        <v>12.33</v>
      </c>
      <c r="AU280" s="67">
        <v>12.67</v>
      </c>
      <c r="AV280" s="67">
        <v>13</v>
      </c>
      <c r="AW280" s="67">
        <v>13.67</v>
      </c>
      <c r="AX280" s="67">
        <v>13.67</v>
      </c>
      <c r="AY280" s="67">
        <v>14</v>
      </c>
      <c r="AZ280" s="67">
        <v>14.33</v>
      </c>
      <c r="BA280" s="67">
        <v>14.33</v>
      </c>
      <c r="BB280" s="67">
        <v>14.67</v>
      </c>
      <c r="BC280" s="67">
        <v>14.67</v>
      </c>
      <c r="BD280" s="67">
        <v>17.329999999999998</v>
      </c>
      <c r="BE280" s="67">
        <v>17.329999999999998</v>
      </c>
      <c r="BF280" s="67">
        <v>17.670000000000002</v>
      </c>
      <c r="BG280" s="67">
        <v>17.670000000000002</v>
      </c>
      <c r="BH280" s="67">
        <v>18</v>
      </c>
      <c r="BI280" s="67">
        <v>18.329999999999998</v>
      </c>
      <c r="BJ280" s="67">
        <v>18.329999999999998</v>
      </c>
      <c r="BK280" s="67">
        <v>18.329999999999998</v>
      </c>
      <c r="BL280" s="67">
        <v>18</v>
      </c>
      <c r="BM280" s="67">
        <v>18</v>
      </c>
      <c r="BN280" s="67">
        <v>18</v>
      </c>
      <c r="BO280" s="67">
        <v>17.670000000000002</v>
      </c>
      <c r="BP280" s="67">
        <v>17.670000000000002</v>
      </c>
      <c r="BQ280" s="67">
        <v>17.329999999999998</v>
      </c>
      <c r="BR280" s="67">
        <v>17</v>
      </c>
      <c r="BS280" s="67">
        <v>17</v>
      </c>
      <c r="BT280" s="67">
        <v>16.329999999999998</v>
      </c>
      <c r="BU280" s="67">
        <v>16</v>
      </c>
      <c r="BV280" s="67">
        <v>15.67</v>
      </c>
      <c r="BW280" s="67">
        <v>15.33</v>
      </c>
      <c r="BX280" s="67">
        <v>11.67</v>
      </c>
      <c r="BY280" s="67">
        <v>11.67</v>
      </c>
      <c r="BZ280" s="67">
        <v>11.33</v>
      </c>
      <c r="CA280" s="67">
        <v>11</v>
      </c>
      <c r="CB280" s="67">
        <v>11</v>
      </c>
      <c r="CC280" s="67">
        <v>10.33</v>
      </c>
      <c r="CD280" s="67">
        <v>9.67</v>
      </c>
      <c r="CE280" s="67">
        <v>9.33</v>
      </c>
      <c r="CF280" s="67">
        <v>9</v>
      </c>
      <c r="CG280" s="67">
        <v>9</v>
      </c>
      <c r="CH280" s="67">
        <v>8.67</v>
      </c>
      <c r="CI280" s="67">
        <v>8.67</v>
      </c>
      <c r="CJ280" s="67">
        <v>8.67</v>
      </c>
      <c r="CK280" s="67">
        <v>8.67</v>
      </c>
      <c r="CL280" s="67">
        <v>8.67</v>
      </c>
      <c r="CM280" s="67">
        <v>8.33</v>
      </c>
      <c r="CN280" s="67">
        <v>8.33</v>
      </c>
      <c r="CO280" s="67">
        <v>8.33</v>
      </c>
      <c r="CP280" s="67">
        <v>8.33</v>
      </c>
      <c r="CQ280" s="67">
        <v>7.67</v>
      </c>
      <c r="CR280" s="67">
        <v>7.67</v>
      </c>
      <c r="CS280" s="67">
        <v>7.67</v>
      </c>
    </row>
    <row r="281" spans="1:865">
      <c r="A281" s="66">
        <v>44841</v>
      </c>
      <c r="B281" s="67">
        <v>9</v>
      </c>
      <c r="C281" s="67">
        <v>8.67</v>
      </c>
      <c r="D281" s="67">
        <v>8.67</v>
      </c>
      <c r="E281" s="67">
        <v>8.33</v>
      </c>
      <c r="F281" s="67">
        <v>8.33</v>
      </c>
      <c r="G281" s="67">
        <v>8.33</v>
      </c>
      <c r="H281" s="67">
        <v>8.33</v>
      </c>
      <c r="I281" s="67">
        <v>8</v>
      </c>
      <c r="J281" s="67">
        <v>11</v>
      </c>
      <c r="K281" s="67">
        <v>10.33</v>
      </c>
      <c r="L281" s="67">
        <v>6.67</v>
      </c>
      <c r="M281" s="67">
        <v>6.67</v>
      </c>
      <c r="N281" s="67">
        <v>6.67</v>
      </c>
      <c r="O281" s="67">
        <v>6.67</v>
      </c>
      <c r="P281" s="67">
        <v>6.67</v>
      </c>
      <c r="Q281" s="67">
        <v>6.67</v>
      </c>
      <c r="R281" s="67">
        <v>6.67</v>
      </c>
      <c r="S281" s="67">
        <v>6.67</v>
      </c>
      <c r="T281" s="67">
        <v>6.67</v>
      </c>
      <c r="U281" s="67">
        <v>6.67</v>
      </c>
      <c r="V281" s="67">
        <v>6.67</v>
      </c>
      <c r="W281" s="67">
        <v>6.67</v>
      </c>
      <c r="X281" s="67">
        <v>6.67</v>
      </c>
      <c r="Y281" s="67">
        <v>6.67</v>
      </c>
      <c r="Z281" s="67">
        <v>6.67</v>
      </c>
      <c r="AA281" s="67">
        <v>6.67</v>
      </c>
      <c r="AB281" s="67">
        <v>6.67</v>
      </c>
      <c r="AC281" s="67">
        <v>6.67</v>
      </c>
      <c r="AD281" s="67">
        <v>6.67</v>
      </c>
      <c r="AE281" s="67">
        <v>6.67</v>
      </c>
      <c r="AF281" s="67">
        <v>6.67</v>
      </c>
      <c r="AG281" s="67">
        <v>6.67</v>
      </c>
      <c r="AH281" s="67">
        <v>6.67</v>
      </c>
      <c r="AI281" s="67">
        <v>6.67</v>
      </c>
      <c r="AJ281" s="67">
        <v>6.67</v>
      </c>
      <c r="AK281" s="67">
        <v>6.67</v>
      </c>
      <c r="AL281" s="67">
        <v>6.67</v>
      </c>
      <c r="AM281" s="67">
        <v>6.67</v>
      </c>
      <c r="AN281" s="67">
        <v>6.67</v>
      </c>
      <c r="AO281" s="67">
        <v>6.67</v>
      </c>
      <c r="AP281" s="67">
        <v>6.67</v>
      </c>
      <c r="AQ281" s="67">
        <v>6.67</v>
      </c>
      <c r="AR281" s="67">
        <v>6.67</v>
      </c>
      <c r="AS281" s="67">
        <v>6.67</v>
      </c>
      <c r="AT281" s="67">
        <v>6.67</v>
      </c>
      <c r="AU281" s="67">
        <v>6.67</v>
      </c>
      <c r="AV281" s="67">
        <v>6.67</v>
      </c>
      <c r="AW281" s="67">
        <v>6.67</v>
      </c>
      <c r="AX281" s="67">
        <v>6.67</v>
      </c>
      <c r="AY281" s="67">
        <v>6.67</v>
      </c>
      <c r="AZ281" s="67">
        <v>6.67</v>
      </c>
      <c r="BA281" s="67">
        <v>6.67</v>
      </c>
      <c r="BB281" s="67">
        <v>6.67</v>
      </c>
      <c r="BC281" s="67">
        <v>6.67</v>
      </c>
      <c r="BD281" s="67">
        <v>6.67</v>
      </c>
      <c r="BE281" s="67">
        <v>6.67</v>
      </c>
      <c r="BF281" s="67">
        <v>6.67</v>
      </c>
      <c r="BG281" s="67">
        <v>6.67</v>
      </c>
      <c r="BH281" s="67">
        <v>6.67</v>
      </c>
      <c r="BI281" s="67">
        <v>6.67</v>
      </c>
      <c r="BJ281" s="67">
        <v>6.67</v>
      </c>
      <c r="BK281" s="67">
        <v>6.67</v>
      </c>
      <c r="BL281" s="67">
        <v>6.67</v>
      </c>
      <c r="BM281" s="67">
        <v>6.67</v>
      </c>
      <c r="BN281" s="67">
        <v>6.67</v>
      </c>
      <c r="BO281" s="67">
        <v>6.67</v>
      </c>
      <c r="BP281" s="67">
        <v>6.67</v>
      </c>
      <c r="BQ281" s="67">
        <v>6.67</v>
      </c>
      <c r="BR281" s="67">
        <v>6.67</v>
      </c>
      <c r="BS281" s="67">
        <v>7.33</v>
      </c>
      <c r="BT281" s="67">
        <v>8.33</v>
      </c>
      <c r="BU281" s="67">
        <v>10</v>
      </c>
      <c r="BV281" s="67">
        <v>8.33</v>
      </c>
      <c r="BW281" s="67">
        <v>8.33</v>
      </c>
      <c r="BX281" s="67">
        <v>8</v>
      </c>
      <c r="BY281" s="67">
        <v>8</v>
      </c>
      <c r="BZ281" s="67">
        <v>7.67</v>
      </c>
      <c r="CA281" s="67">
        <v>7.67</v>
      </c>
      <c r="CB281" s="67">
        <v>7.67</v>
      </c>
      <c r="CC281" s="67">
        <v>7.67</v>
      </c>
      <c r="CD281" s="67">
        <v>7.67</v>
      </c>
      <c r="CE281" s="67">
        <v>7.67</v>
      </c>
      <c r="CF281" s="67">
        <v>7.67</v>
      </c>
      <c r="CG281" s="67">
        <v>7.33</v>
      </c>
      <c r="CH281" s="67">
        <v>7</v>
      </c>
      <c r="CI281" s="67">
        <v>7</v>
      </c>
      <c r="CJ281" s="67">
        <v>7</v>
      </c>
      <c r="CK281" s="67">
        <v>7</v>
      </c>
      <c r="CL281" s="67">
        <v>7</v>
      </c>
      <c r="CM281" s="67">
        <v>7</v>
      </c>
      <c r="CN281" s="67">
        <v>7</v>
      </c>
      <c r="CO281" s="67">
        <v>7</v>
      </c>
      <c r="CP281" s="67">
        <v>7</v>
      </c>
      <c r="CQ281" s="67">
        <v>7</v>
      </c>
      <c r="CR281" s="67">
        <v>7</v>
      </c>
      <c r="CS281" s="67">
        <v>7</v>
      </c>
    </row>
    <row r="282" spans="1:865">
      <c r="A282" s="66">
        <v>44842</v>
      </c>
      <c r="B282" s="67">
        <v>6.67</v>
      </c>
      <c r="C282" s="67">
        <v>6.67</v>
      </c>
      <c r="D282" s="67">
        <v>6.67</v>
      </c>
      <c r="E282" s="67">
        <v>6.67</v>
      </c>
      <c r="F282" s="67">
        <v>6.67</v>
      </c>
      <c r="G282" s="67">
        <v>6.67</v>
      </c>
      <c r="H282" s="67">
        <v>6.67</v>
      </c>
      <c r="I282" s="67">
        <v>6.67</v>
      </c>
      <c r="J282" s="67">
        <v>6.67</v>
      </c>
      <c r="K282" s="67">
        <v>6.67</v>
      </c>
      <c r="L282" s="67">
        <v>6.67</v>
      </c>
      <c r="M282" s="67">
        <v>6.67</v>
      </c>
      <c r="N282" s="67">
        <v>6.67</v>
      </c>
      <c r="O282" s="67">
        <v>6.67</v>
      </c>
      <c r="P282" s="67">
        <v>6.67</v>
      </c>
      <c r="Q282" s="67">
        <v>6.67</v>
      </c>
      <c r="R282" s="67">
        <v>6.67</v>
      </c>
      <c r="S282" s="67">
        <v>6.67</v>
      </c>
      <c r="T282" s="67">
        <v>6.67</v>
      </c>
      <c r="U282" s="67">
        <v>6.67</v>
      </c>
      <c r="V282" s="67">
        <v>6.67</v>
      </c>
      <c r="W282" s="67">
        <v>6.67</v>
      </c>
      <c r="X282" s="67">
        <v>6.67</v>
      </c>
      <c r="Y282" s="67">
        <v>6.67</v>
      </c>
      <c r="Z282" s="67">
        <v>6.67</v>
      </c>
      <c r="AA282" s="67">
        <v>6.67</v>
      </c>
      <c r="AB282" s="67">
        <v>6.67</v>
      </c>
      <c r="AC282" s="67">
        <v>6.67</v>
      </c>
      <c r="AD282" s="67">
        <v>6.67</v>
      </c>
      <c r="AE282" s="67">
        <v>6.67</v>
      </c>
      <c r="AF282" s="67">
        <v>6.67</v>
      </c>
      <c r="AG282" s="67">
        <v>6.67</v>
      </c>
      <c r="AH282" s="67">
        <v>6.67</v>
      </c>
      <c r="AI282" s="67">
        <v>6.67</v>
      </c>
      <c r="AJ282" s="67">
        <v>6.67</v>
      </c>
      <c r="AK282" s="67">
        <v>6.67</v>
      </c>
      <c r="AL282" s="67">
        <v>6.67</v>
      </c>
      <c r="AM282" s="67">
        <v>6.67</v>
      </c>
      <c r="AN282" s="67">
        <v>6.67</v>
      </c>
      <c r="AO282" s="67">
        <v>6.67</v>
      </c>
      <c r="AP282" s="67">
        <v>6.67</v>
      </c>
      <c r="AQ282" s="67">
        <v>6.67</v>
      </c>
      <c r="AR282" s="67">
        <v>6.67</v>
      </c>
      <c r="AS282" s="67">
        <v>6.67</v>
      </c>
      <c r="AT282" s="67">
        <v>6.67</v>
      </c>
      <c r="AU282" s="67">
        <v>6.67</v>
      </c>
      <c r="AV282" s="67">
        <v>6.67</v>
      </c>
      <c r="AW282" s="67">
        <v>6.67</v>
      </c>
      <c r="AX282" s="67">
        <v>6.67</v>
      </c>
      <c r="AY282" s="67">
        <v>6.67</v>
      </c>
      <c r="AZ282" s="67">
        <v>6.67</v>
      </c>
      <c r="BA282" s="67">
        <v>6.67</v>
      </c>
      <c r="BB282" s="67">
        <v>6.67</v>
      </c>
      <c r="BC282" s="67">
        <v>6.67</v>
      </c>
      <c r="BD282" s="67">
        <v>6.67</v>
      </c>
      <c r="BE282" s="67">
        <v>6.67</v>
      </c>
      <c r="BF282" s="67">
        <v>6.67</v>
      </c>
      <c r="BG282" s="67">
        <v>6.67</v>
      </c>
      <c r="BH282" s="67">
        <v>6.67</v>
      </c>
      <c r="BI282" s="67">
        <v>6.67</v>
      </c>
      <c r="BJ282" s="67">
        <v>6.67</v>
      </c>
      <c r="BK282" s="67">
        <v>6.67</v>
      </c>
      <c r="BL282" s="67">
        <v>6.67</v>
      </c>
      <c r="BM282" s="67">
        <v>6.67</v>
      </c>
      <c r="BN282" s="67">
        <v>6.67</v>
      </c>
      <c r="BO282" s="67">
        <v>6.67</v>
      </c>
      <c r="BP282" s="67">
        <v>6.67</v>
      </c>
      <c r="BQ282" s="67">
        <v>6.67</v>
      </c>
      <c r="BR282" s="67">
        <v>6.67</v>
      </c>
      <c r="BS282" s="67">
        <v>6.67</v>
      </c>
      <c r="BT282" s="67">
        <v>6.67</v>
      </c>
      <c r="BU282" s="67">
        <v>6.67</v>
      </c>
      <c r="BV282" s="67">
        <v>6.67</v>
      </c>
      <c r="BW282" s="67">
        <v>6.67</v>
      </c>
      <c r="BX282" s="67">
        <v>6.67</v>
      </c>
      <c r="BY282" s="67">
        <v>6.67</v>
      </c>
      <c r="BZ282" s="67">
        <v>6.67</v>
      </c>
      <c r="CA282" s="67">
        <v>6.67</v>
      </c>
      <c r="CB282" s="67">
        <v>6.67</v>
      </c>
      <c r="CC282" s="67">
        <v>6.67</v>
      </c>
      <c r="CD282" s="67">
        <v>7</v>
      </c>
      <c r="CE282" s="67">
        <v>7.33</v>
      </c>
      <c r="CF282" s="67">
        <v>6.67</v>
      </c>
      <c r="CG282" s="67">
        <v>6.67</v>
      </c>
      <c r="CH282" s="67">
        <v>6.67</v>
      </c>
      <c r="CI282" s="67">
        <v>6.67</v>
      </c>
      <c r="CJ282" s="67">
        <v>6.67</v>
      </c>
      <c r="CK282" s="67">
        <v>6.67</v>
      </c>
      <c r="CL282" s="67">
        <v>6.67</v>
      </c>
      <c r="CM282" s="67">
        <v>6.67</v>
      </c>
      <c r="CN282" s="67">
        <v>6.67</v>
      </c>
      <c r="CO282" s="67">
        <v>6.67</v>
      </c>
      <c r="CP282" s="67">
        <v>6.67</v>
      </c>
      <c r="CQ282" s="67">
        <v>6.67</v>
      </c>
      <c r="CR282" s="67">
        <v>6.67</v>
      </c>
      <c r="CS282" s="67">
        <v>6.67</v>
      </c>
    </row>
    <row r="283" spans="1:865">
      <c r="A283" s="66">
        <v>44843</v>
      </c>
      <c r="B283" s="67">
        <v>6.67</v>
      </c>
      <c r="C283" s="67">
        <v>6.67</v>
      </c>
      <c r="D283" s="67">
        <v>6.67</v>
      </c>
      <c r="E283" s="67">
        <v>6.67</v>
      </c>
      <c r="F283" s="67">
        <v>6.67</v>
      </c>
      <c r="G283" s="67">
        <v>6.67</v>
      </c>
      <c r="H283" s="67">
        <v>6.67</v>
      </c>
      <c r="I283" s="67">
        <v>6.67</v>
      </c>
      <c r="J283" s="67">
        <v>6.67</v>
      </c>
      <c r="K283" s="67">
        <v>6.67</v>
      </c>
      <c r="L283" s="67">
        <v>6.67</v>
      </c>
      <c r="M283" s="67">
        <v>6.67</v>
      </c>
      <c r="N283" s="67">
        <v>6.67</v>
      </c>
      <c r="O283" s="67">
        <v>6.67</v>
      </c>
      <c r="P283" s="67">
        <v>6.67</v>
      </c>
      <c r="Q283" s="67">
        <v>6.67</v>
      </c>
      <c r="R283" s="67">
        <v>6.67</v>
      </c>
      <c r="S283" s="67">
        <v>6.67</v>
      </c>
      <c r="T283" s="67">
        <v>6.67</v>
      </c>
      <c r="U283" s="67">
        <v>6.67</v>
      </c>
      <c r="V283" s="67">
        <v>6.67</v>
      </c>
      <c r="W283" s="67">
        <v>6.67</v>
      </c>
      <c r="X283" s="67">
        <v>6.67</v>
      </c>
      <c r="Y283" s="67">
        <v>6.67</v>
      </c>
      <c r="Z283" s="67">
        <v>6.67</v>
      </c>
      <c r="AA283" s="67">
        <v>6.67</v>
      </c>
      <c r="AB283" s="67">
        <v>6.67</v>
      </c>
      <c r="AC283" s="67">
        <v>6.67</v>
      </c>
      <c r="AD283" s="67">
        <v>6.67</v>
      </c>
      <c r="AE283" s="67">
        <v>6.67</v>
      </c>
      <c r="AF283" s="67">
        <v>6.67</v>
      </c>
      <c r="AG283" s="67">
        <v>6.67</v>
      </c>
      <c r="AH283" s="67">
        <v>6.67</v>
      </c>
      <c r="AI283" s="67">
        <v>6.67</v>
      </c>
      <c r="AJ283" s="67">
        <v>6.67</v>
      </c>
      <c r="AK283" s="67">
        <v>6.67</v>
      </c>
      <c r="AL283" s="67">
        <v>6.67</v>
      </c>
      <c r="AM283" s="67">
        <v>6.67</v>
      </c>
      <c r="AN283" s="67">
        <v>6.67</v>
      </c>
      <c r="AO283" s="67">
        <v>6.67</v>
      </c>
      <c r="AP283" s="67">
        <v>6.67</v>
      </c>
      <c r="AQ283" s="67">
        <v>6.67</v>
      </c>
      <c r="AR283" s="67">
        <v>6.67</v>
      </c>
      <c r="AS283" s="67">
        <v>6.67</v>
      </c>
      <c r="AT283" s="67">
        <v>6.67</v>
      </c>
      <c r="AU283" s="67">
        <v>6.67</v>
      </c>
      <c r="AV283" s="67">
        <v>6.67</v>
      </c>
      <c r="AW283" s="67">
        <v>6.67</v>
      </c>
      <c r="AX283" s="67">
        <v>6.67</v>
      </c>
      <c r="AY283" s="67">
        <v>6.67</v>
      </c>
      <c r="AZ283" s="67">
        <v>6.67</v>
      </c>
      <c r="BA283" s="67">
        <v>6.67</v>
      </c>
      <c r="BB283" s="67">
        <v>6.67</v>
      </c>
      <c r="BC283" s="67">
        <v>6.67</v>
      </c>
      <c r="BD283" s="67">
        <v>6.67</v>
      </c>
      <c r="BE283" s="67">
        <v>6.67</v>
      </c>
      <c r="BF283" s="67">
        <v>6.67</v>
      </c>
      <c r="BG283" s="67">
        <v>6.67</v>
      </c>
      <c r="BH283" s="67">
        <v>6.67</v>
      </c>
      <c r="BI283" s="67">
        <v>6.67</v>
      </c>
      <c r="BJ283" s="67">
        <v>6.67</v>
      </c>
      <c r="BK283" s="67">
        <v>6.67</v>
      </c>
      <c r="BL283" s="67">
        <v>6.67</v>
      </c>
      <c r="BM283" s="67">
        <v>6.67</v>
      </c>
      <c r="BN283" s="67">
        <v>6.67</v>
      </c>
      <c r="BO283" s="67">
        <v>6.67</v>
      </c>
      <c r="BP283" s="67">
        <v>6.67</v>
      </c>
      <c r="BQ283" s="67">
        <v>6.67</v>
      </c>
      <c r="BR283" s="67">
        <v>6.67</v>
      </c>
      <c r="BS283" s="67">
        <v>6.67</v>
      </c>
      <c r="BT283" s="67">
        <v>6.67</v>
      </c>
      <c r="BU283" s="67">
        <v>6.67</v>
      </c>
      <c r="BV283" s="67">
        <v>6.67</v>
      </c>
      <c r="BW283" s="67">
        <v>6.67</v>
      </c>
      <c r="BX283" s="67">
        <v>6.67</v>
      </c>
      <c r="BY283" s="67">
        <v>6.67</v>
      </c>
      <c r="BZ283" s="67">
        <v>6.67</v>
      </c>
      <c r="CA283" s="67">
        <v>6.67</v>
      </c>
      <c r="CB283" s="67">
        <v>6.67</v>
      </c>
      <c r="CC283" s="67">
        <v>6.67</v>
      </c>
      <c r="CD283" s="67">
        <v>8</v>
      </c>
      <c r="CE283" s="67">
        <v>8</v>
      </c>
      <c r="CF283" s="67">
        <v>8</v>
      </c>
      <c r="CG283" s="67">
        <v>8</v>
      </c>
      <c r="CH283" s="67">
        <v>6.67</v>
      </c>
      <c r="CI283" s="67">
        <v>6.67</v>
      </c>
      <c r="CJ283" s="67">
        <v>6.67</v>
      </c>
      <c r="CK283" s="67">
        <v>6.67</v>
      </c>
      <c r="CL283" s="67">
        <v>6.67</v>
      </c>
      <c r="CM283" s="67">
        <v>6.67</v>
      </c>
      <c r="CN283" s="67">
        <v>6.67</v>
      </c>
      <c r="CO283" s="67">
        <v>6.67</v>
      </c>
      <c r="CP283" s="67">
        <v>6.67</v>
      </c>
      <c r="CQ283" s="67">
        <v>6.67</v>
      </c>
      <c r="CR283" s="67">
        <v>6.67</v>
      </c>
      <c r="CS283" s="67">
        <v>6.67</v>
      </c>
    </row>
    <row r="284" spans="1:865">
      <c r="A284" s="66">
        <v>44844</v>
      </c>
      <c r="B284" s="67">
        <v>6.67</v>
      </c>
      <c r="C284" s="67">
        <v>6.67</v>
      </c>
      <c r="D284" s="67">
        <v>6.67</v>
      </c>
      <c r="E284" s="67">
        <v>6.67</v>
      </c>
      <c r="F284" s="67">
        <v>6.67</v>
      </c>
      <c r="G284" s="67">
        <v>6.67</v>
      </c>
      <c r="H284" s="67">
        <v>6.67</v>
      </c>
      <c r="I284" s="67">
        <v>6.67</v>
      </c>
      <c r="J284" s="67">
        <v>6.67</v>
      </c>
      <c r="K284" s="67">
        <v>6.67</v>
      </c>
      <c r="L284" s="67">
        <v>6.67</v>
      </c>
      <c r="M284" s="67">
        <v>6.67</v>
      </c>
      <c r="N284" s="67">
        <v>6.67</v>
      </c>
      <c r="O284" s="67">
        <v>6.67</v>
      </c>
      <c r="P284" s="67">
        <v>6.67</v>
      </c>
      <c r="Q284" s="67">
        <v>6.67</v>
      </c>
      <c r="R284" s="67">
        <v>6.67</v>
      </c>
      <c r="S284" s="67">
        <v>6.67</v>
      </c>
      <c r="T284" s="67">
        <v>6.67</v>
      </c>
      <c r="U284" s="67">
        <v>6.67</v>
      </c>
      <c r="V284" s="67">
        <v>6.67</v>
      </c>
      <c r="W284" s="67">
        <v>6.67</v>
      </c>
      <c r="X284" s="67">
        <v>6.67</v>
      </c>
      <c r="Y284" s="67">
        <v>6.67</v>
      </c>
      <c r="Z284" s="67">
        <v>6.67</v>
      </c>
      <c r="AA284" s="67">
        <v>6.67</v>
      </c>
      <c r="AB284" s="67">
        <v>6.67</v>
      </c>
      <c r="AC284" s="67">
        <v>6.67</v>
      </c>
      <c r="AD284" s="67">
        <v>6.67</v>
      </c>
      <c r="AE284" s="67">
        <v>6.67</v>
      </c>
      <c r="AF284" s="67">
        <v>6.67</v>
      </c>
      <c r="AG284" s="67">
        <v>6.67</v>
      </c>
      <c r="AH284" s="67">
        <v>6.67</v>
      </c>
      <c r="AI284" s="67">
        <v>6.67</v>
      </c>
      <c r="AJ284" s="67">
        <v>6.67</v>
      </c>
      <c r="AK284" s="67">
        <v>6.67</v>
      </c>
      <c r="AL284" s="67">
        <v>6.67</v>
      </c>
      <c r="AM284" s="67">
        <v>6.67</v>
      </c>
      <c r="AN284" s="67">
        <v>6.67</v>
      </c>
      <c r="AO284" s="67">
        <v>6.67</v>
      </c>
      <c r="AP284" s="67">
        <v>6.67</v>
      </c>
      <c r="AQ284" s="67">
        <v>6.67</v>
      </c>
      <c r="AR284" s="67">
        <v>6.67</v>
      </c>
      <c r="AS284" s="67">
        <v>6.67</v>
      </c>
      <c r="AT284" s="67">
        <v>6.67</v>
      </c>
      <c r="AU284" s="67">
        <v>6.67</v>
      </c>
      <c r="AV284" s="67">
        <v>6.67</v>
      </c>
      <c r="AW284" s="67">
        <v>6.67</v>
      </c>
      <c r="AX284" s="67">
        <v>6.67</v>
      </c>
      <c r="AY284" s="67">
        <v>6.67</v>
      </c>
      <c r="AZ284" s="67">
        <v>6.67</v>
      </c>
      <c r="BA284" s="67">
        <v>6.67</v>
      </c>
      <c r="BB284" s="67">
        <v>6.67</v>
      </c>
      <c r="BC284" s="67">
        <v>6.67</v>
      </c>
      <c r="BD284" s="67">
        <v>6.67</v>
      </c>
      <c r="BE284" s="67">
        <v>6.67</v>
      </c>
      <c r="BF284" s="67">
        <v>6.67</v>
      </c>
      <c r="BG284" s="67">
        <v>6.67</v>
      </c>
      <c r="BH284" s="67">
        <v>6.67</v>
      </c>
      <c r="BI284" s="67">
        <v>6.67</v>
      </c>
      <c r="BJ284" s="67">
        <v>6.67</v>
      </c>
      <c r="BK284" s="67">
        <v>6.67</v>
      </c>
      <c r="BL284" s="67">
        <v>6.67</v>
      </c>
      <c r="BM284" s="67">
        <v>6.67</v>
      </c>
      <c r="BN284" s="67">
        <v>6.67</v>
      </c>
      <c r="BO284" s="67">
        <v>6.67</v>
      </c>
      <c r="BP284" s="67">
        <v>6.67</v>
      </c>
      <c r="BQ284" s="67">
        <v>6.67</v>
      </c>
      <c r="BR284" s="67">
        <v>6.67</v>
      </c>
      <c r="BS284" s="67">
        <v>6.67</v>
      </c>
      <c r="BT284" s="67">
        <v>6.67</v>
      </c>
      <c r="BU284" s="67">
        <v>6.67</v>
      </c>
      <c r="BV284" s="67">
        <v>6.67</v>
      </c>
      <c r="BW284" s="67">
        <v>6.67</v>
      </c>
      <c r="BX284" s="67">
        <v>6.67</v>
      </c>
      <c r="BY284" s="67">
        <v>6.67</v>
      </c>
      <c r="BZ284" s="67">
        <v>6.67</v>
      </c>
      <c r="CA284" s="67">
        <v>6.67</v>
      </c>
      <c r="CB284" s="67">
        <v>6.67</v>
      </c>
      <c r="CC284" s="67">
        <v>6.67</v>
      </c>
      <c r="CD284" s="67">
        <v>6.67</v>
      </c>
      <c r="CE284" s="67">
        <v>6.67</v>
      </c>
      <c r="CF284" s="67">
        <v>6.67</v>
      </c>
      <c r="CG284" s="67">
        <v>6.67</v>
      </c>
      <c r="CH284" s="67">
        <v>6.67</v>
      </c>
      <c r="CI284" s="67">
        <v>6.67</v>
      </c>
      <c r="CJ284" s="67">
        <v>6.67</v>
      </c>
      <c r="CK284" s="67">
        <v>6.67</v>
      </c>
      <c r="CL284" s="67">
        <v>6.67</v>
      </c>
      <c r="CM284" s="67">
        <v>6.67</v>
      </c>
      <c r="CN284" s="67">
        <v>6.67</v>
      </c>
      <c r="CO284" s="67">
        <v>6.67</v>
      </c>
      <c r="CP284" s="67">
        <v>6.67</v>
      </c>
      <c r="CQ284" s="67">
        <v>6.67</v>
      </c>
      <c r="CR284" s="67">
        <v>6.67</v>
      </c>
      <c r="CS284" s="67">
        <v>6.67</v>
      </c>
    </row>
    <row r="285" spans="1:865">
      <c r="A285" s="66">
        <v>44845</v>
      </c>
      <c r="B285" s="67">
        <v>6.67</v>
      </c>
      <c r="C285" s="67">
        <v>6.67</v>
      </c>
      <c r="D285" s="67">
        <v>6.67</v>
      </c>
      <c r="E285" s="67">
        <v>6.67</v>
      </c>
      <c r="F285" s="67">
        <v>6.67</v>
      </c>
      <c r="G285" s="67">
        <v>6.67</v>
      </c>
      <c r="H285" s="67">
        <v>6.67</v>
      </c>
      <c r="I285" s="67">
        <v>6.67</v>
      </c>
      <c r="J285" s="67">
        <v>6.67</v>
      </c>
      <c r="K285" s="67">
        <v>6.67</v>
      </c>
      <c r="L285" s="67">
        <v>6.67</v>
      </c>
      <c r="M285" s="67">
        <v>6.67</v>
      </c>
      <c r="N285" s="67">
        <v>6.67</v>
      </c>
      <c r="O285" s="67">
        <v>6.67</v>
      </c>
      <c r="P285" s="67">
        <v>6.67</v>
      </c>
      <c r="Q285" s="67">
        <v>6.67</v>
      </c>
      <c r="R285" s="67">
        <v>6.67</v>
      </c>
      <c r="S285" s="67">
        <v>6.67</v>
      </c>
      <c r="T285" s="67">
        <v>6.67</v>
      </c>
      <c r="U285" s="67">
        <v>6.67</v>
      </c>
      <c r="V285" s="67">
        <v>6.67</v>
      </c>
      <c r="W285" s="67">
        <v>6.67</v>
      </c>
      <c r="X285" s="67">
        <v>6.67</v>
      </c>
      <c r="Y285" s="67">
        <v>6.67</v>
      </c>
      <c r="Z285" s="67">
        <v>6.67</v>
      </c>
      <c r="AA285" s="67">
        <v>6.67</v>
      </c>
      <c r="AB285" s="67">
        <v>6.67</v>
      </c>
      <c r="AC285" s="67">
        <v>6.67</v>
      </c>
      <c r="AD285" s="67">
        <v>6.67</v>
      </c>
      <c r="AE285" s="67">
        <v>6.67</v>
      </c>
      <c r="AF285" s="67">
        <v>6.67</v>
      </c>
      <c r="AG285" s="67">
        <v>6.67</v>
      </c>
      <c r="AH285" s="67">
        <v>8.67</v>
      </c>
      <c r="AI285" s="67">
        <v>8.67</v>
      </c>
      <c r="AJ285" s="67">
        <v>8.67</v>
      </c>
      <c r="AK285" s="67">
        <v>8.33</v>
      </c>
      <c r="AL285" s="67">
        <v>8.33</v>
      </c>
      <c r="AM285" s="67">
        <v>8</v>
      </c>
      <c r="AN285" s="67">
        <v>7.67</v>
      </c>
      <c r="AO285" s="67">
        <v>7.67</v>
      </c>
      <c r="AP285" s="67">
        <v>7.33</v>
      </c>
      <c r="AQ285" s="67">
        <v>7.33</v>
      </c>
      <c r="AR285" s="67">
        <v>7</v>
      </c>
      <c r="AS285" s="67">
        <v>7</v>
      </c>
      <c r="AT285" s="67">
        <v>6.67</v>
      </c>
      <c r="AU285" s="67">
        <v>6.67</v>
      </c>
      <c r="AV285" s="67">
        <v>6.67</v>
      </c>
      <c r="AW285" s="67">
        <v>6.67</v>
      </c>
      <c r="AX285" s="67">
        <v>6.67</v>
      </c>
      <c r="AY285" s="67">
        <v>6.67</v>
      </c>
      <c r="AZ285" s="67">
        <v>6.67</v>
      </c>
      <c r="BA285" s="67">
        <v>6.67</v>
      </c>
      <c r="BB285" s="67">
        <v>6.67</v>
      </c>
      <c r="BC285" s="67">
        <v>6.67</v>
      </c>
      <c r="BD285" s="67">
        <v>6.67</v>
      </c>
      <c r="BE285" s="67">
        <v>6.67</v>
      </c>
      <c r="BF285" s="67">
        <v>6.67</v>
      </c>
      <c r="BG285" s="67">
        <v>6.67</v>
      </c>
      <c r="BH285" s="67">
        <v>6.67</v>
      </c>
      <c r="BI285" s="67">
        <v>6.67</v>
      </c>
      <c r="BJ285" s="67">
        <v>6.67</v>
      </c>
      <c r="BK285" s="67">
        <v>6.67</v>
      </c>
      <c r="BL285" s="67">
        <v>6.67</v>
      </c>
      <c r="BM285" s="67">
        <v>6.67</v>
      </c>
      <c r="BN285" s="67">
        <v>6.67</v>
      </c>
      <c r="BO285" s="67">
        <v>6.67</v>
      </c>
      <c r="BP285" s="67">
        <v>6.67</v>
      </c>
      <c r="BQ285" s="67">
        <v>6.67</v>
      </c>
      <c r="BR285" s="67">
        <v>6.67</v>
      </c>
      <c r="BS285" s="67">
        <v>6.67</v>
      </c>
      <c r="BT285" s="67">
        <v>6.67</v>
      </c>
      <c r="BU285" s="67">
        <v>6.67</v>
      </c>
      <c r="BV285" s="67">
        <v>6.67</v>
      </c>
      <c r="BW285" s="67">
        <v>6.67</v>
      </c>
      <c r="BX285" s="67">
        <v>6.67</v>
      </c>
      <c r="BY285" s="67">
        <v>6.67</v>
      </c>
      <c r="BZ285" s="67">
        <v>6.67</v>
      </c>
      <c r="CA285" s="67">
        <v>6.67</v>
      </c>
      <c r="CB285" s="67">
        <v>6.67</v>
      </c>
      <c r="CC285" s="67">
        <v>6.67</v>
      </c>
      <c r="CD285" s="67">
        <v>6.67</v>
      </c>
      <c r="CE285" s="67">
        <v>6.67</v>
      </c>
      <c r="CF285" s="67">
        <v>6.67</v>
      </c>
      <c r="CG285" s="67">
        <v>6.67</v>
      </c>
      <c r="CH285" s="67">
        <v>6.67</v>
      </c>
      <c r="CI285" s="67">
        <v>6.67</v>
      </c>
      <c r="CJ285" s="67">
        <v>6.67</v>
      </c>
      <c r="CK285" s="67">
        <v>6.67</v>
      </c>
      <c r="CL285" s="67">
        <v>6.67</v>
      </c>
      <c r="CM285" s="67">
        <v>6.67</v>
      </c>
      <c r="CN285" s="67">
        <v>6.67</v>
      </c>
      <c r="CO285" s="67">
        <v>6.67</v>
      </c>
      <c r="CP285" s="67">
        <v>6.67</v>
      </c>
      <c r="CQ285" s="67">
        <v>6.67</v>
      </c>
      <c r="CR285" s="67">
        <v>6.67</v>
      </c>
      <c r="CS285" s="67">
        <v>6.67</v>
      </c>
    </row>
    <row r="286" spans="1:865">
      <c r="A286" s="66">
        <v>44846</v>
      </c>
      <c r="B286" s="67">
        <v>6.67</v>
      </c>
      <c r="C286" s="67">
        <v>6.67</v>
      </c>
      <c r="D286" s="67">
        <v>6.67</v>
      </c>
      <c r="E286" s="67">
        <v>6.67</v>
      </c>
      <c r="F286" s="67">
        <v>6.67</v>
      </c>
      <c r="G286" s="67">
        <v>6.67</v>
      </c>
      <c r="H286" s="67">
        <v>6.67</v>
      </c>
      <c r="I286" s="67">
        <v>6.67</v>
      </c>
      <c r="J286" s="67">
        <v>6.67</v>
      </c>
      <c r="K286" s="67">
        <v>6.67</v>
      </c>
      <c r="L286" s="67">
        <v>6.67</v>
      </c>
      <c r="M286" s="67">
        <v>6.67</v>
      </c>
      <c r="N286" s="67">
        <v>6.67</v>
      </c>
      <c r="O286" s="67">
        <v>6.67</v>
      </c>
      <c r="P286" s="67">
        <v>6.67</v>
      </c>
      <c r="Q286" s="67">
        <v>6.67</v>
      </c>
      <c r="R286" s="67">
        <v>6.67</v>
      </c>
      <c r="S286" s="67">
        <v>6.67</v>
      </c>
      <c r="T286" s="67">
        <v>6.67</v>
      </c>
      <c r="U286" s="67">
        <v>6.67</v>
      </c>
      <c r="V286" s="67">
        <v>6.67</v>
      </c>
      <c r="W286" s="67">
        <v>6.67</v>
      </c>
      <c r="X286" s="67">
        <v>6.67</v>
      </c>
      <c r="Y286" s="67">
        <v>6.67</v>
      </c>
      <c r="Z286" s="67">
        <v>6.67</v>
      </c>
      <c r="AA286" s="67">
        <v>6.67</v>
      </c>
      <c r="AB286" s="67">
        <v>6.67</v>
      </c>
      <c r="AC286" s="67">
        <v>6.67</v>
      </c>
      <c r="AD286" s="67">
        <v>6.67</v>
      </c>
      <c r="AE286" s="67">
        <v>6.67</v>
      </c>
      <c r="AF286" s="67">
        <v>6.67</v>
      </c>
      <c r="AG286" s="67">
        <v>6.67</v>
      </c>
      <c r="AH286" s="67">
        <v>6.67</v>
      </c>
      <c r="AI286" s="67">
        <v>6.67</v>
      </c>
      <c r="AJ286" s="67">
        <v>6.67</v>
      </c>
      <c r="AK286" s="67">
        <v>6.67</v>
      </c>
      <c r="AL286" s="67">
        <v>6.67</v>
      </c>
      <c r="AM286" s="67">
        <v>6.67</v>
      </c>
      <c r="AN286" s="67">
        <v>6.67</v>
      </c>
      <c r="AO286" s="67">
        <v>6.67</v>
      </c>
      <c r="AP286" s="67">
        <v>6.67</v>
      </c>
      <c r="AQ286" s="67">
        <v>6.67</v>
      </c>
      <c r="AR286" s="67">
        <v>6.67</v>
      </c>
      <c r="AS286" s="67">
        <v>6.67</v>
      </c>
      <c r="AT286" s="67">
        <v>6.67</v>
      </c>
      <c r="AU286" s="67">
        <v>6.67</v>
      </c>
      <c r="AV286" s="67">
        <v>6.67</v>
      </c>
      <c r="AW286" s="67">
        <v>6.67</v>
      </c>
      <c r="AX286" s="67">
        <v>6.67</v>
      </c>
      <c r="AY286" s="67">
        <v>6.67</v>
      </c>
      <c r="AZ286" s="67">
        <v>6.67</v>
      </c>
      <c r="BA286" s="67">
        <v>6.67</v>
      </c>
      <c r="BB286" s="67">
        <v>6.67</v>
      </c>
      <c r="BC286" s="67">
        <v>6.67</v>
      </c>
      <c r="BD286" s="67">
        <v>6.67</v>
      </c>
      <c r="BE286" s="67">
        <v>6.67</v>
      </c>
      <c r="BF286" s="67">
        <v>6.67</v>
      </c>
      <c r="BG286" s="67">
        <v>6.67</v>
      </c>
      <c r="BH286" s="67">
        <v>6.67</v>
      </c>
      <c r="BI286" s="67">
        <v>6.67</v>
      </c>
      <c r="BJ286" s="67">
        <v>6.67</v>
      </c>
      <c r="BK286" s="67">
        <v>6.67</v>
      </c>
      <c r="BL286" s="67">
        <v>7.33</v>
      </c>
      <c r="BM286" s="67">
        <v>7.33</v>
      </c>
      <c r="BN286" s="67">
        <v>7.33</v>
      </c>
      <c r="BO286" s="67">
        <v>7.33</v>
      </c>
      <c r="BP286" s="67">
        <v>7.33</v>
      </c>
      <c r="BQ286" s="67">
        <v>7.33</v>
      </c>
      <c r="BR286" s="67">
        <v>7.67</v>
      </c>
      <c r="BS286" s="67">
        <v>7.67</v>
      </c>
      <c r="BT286" s="67">
        <v>7.67</v>
      </c>
      <c r="BU286" s="67">
        <v>7.67</v>
      </c>
      <c r="BV286" s="67">
        <v>7.67</v>
      </c>
      <c r="BW286" s="67">
        <v>8</v>
      </c>
      <c r="BX286" s="67">
        <v>8</v>
      </c>
      <c r="BY286" s="67">
        <v>8</v>
      </c>
      <c r="BZ286" s="67">
        <v>8</v>
      </c>
      <c r="CA286" s="67">
        <v>8</v>
      </c>
      <c r="CB286" s="67">
        <v>8</v>
      </c>
      <c r="CC286" s="67">
        <v>8</v>
      </c>
      <c r="CD286" s="67">
        <v>6.67</v>
      </c>
      <c r="CE286" s="67">
        <v>6.67</v>
      </c>
      <c r="CF286" s="67">
        <v>6.67</v>
      </c>
      <c r="CG286" s="67">
        <v>6.67</v>
      </c>
      <c r="CH286" s="67">
        <v>6.67</v>
      </c>
      <c r="CI286" s="67">
        <v>6.67</v>
      </c>
      <c r="CJ286" s="67">
        <v>6.67</v>
      </c>
      <c r="CK286" s="67">
        <v>6.67</v>
      </c>
      <c r="CL286" s="67">
        <v>6.67</v>
      </c>
      <c r="CM286" s="67">
        <v>6.67</v>
      </c>
      <c r="CN286" s="67">
        <v>6.67</v>
      </c>
      <c r="CO286" s="67">
        <v>6.67</v>
      </c>
      <c r="CP286" s="67">
        <v>6.67</v>
      </c>
      <c r="CQ286" s="67">
        <v>6.67</v>
      </c>
      <c r="CR286" s="67">
        <v>6.67</v>
      </c>
      <c r="CS286" s="67">
        <v>6.67</v>
      </c>
    </row>
    <row r="287" spans="1:865">
      <c r="A287" s="66">
        <v>44847</v>
      </c>
      <c r="B287" s="67">
        <v>7.33</v>
      </c>
      <c r="C287" s="67">
        <v>7.33</v>
      </c>
      <c r="D287" s="67">
        <v>7.33</v>
      </c>
      <c r="E287" s="67">
        <v>7.33</v>
      </c>
      <c r="F287" s="67">
        <v>7.33</v>
      </c>
      <c r="G287" s="67">
        <v>6.67</v>
      </c>
      <c r="H287" s="67">
        <v>6.67</v>
      </c>
      <c r="I287" s="67">
        <v>6.67</v>
      </c>
      <c r="J287" s="67">
        <v>6.67</v>
      </c>
      <c r="K287" s="67">
        <v>6.67</v>
      </c>
      <c r="L287" s="67">
        <v>6.67</v>
      </c>
      <c r="M287" s="67">
        <v>6.67</v>
      </c>
      <c r="N287" s="67">
        <v>6.67</v>
      </c>
      <c r="O287" s="67">
        <v>6.67</v>
      </c>
      <c r="P287" s="67">
        <v>6.67</v>
      </c>
      <c r="Q287" s="67">
        <v>6.67</v>
      </c>
      <c r="R287" s="67">
        <v>6.67</v>
      </c>
      <c r="S287" s="67">
        <v>6.67</v>
      </c>
      <c r="T287" s="67">
        <v>6.67</v>
      </c>
      <c r="U287" s="67">
        <v>6.67</v>
      </c>
      <c r="V287" s="67">
        <v>6.67</v>
      </c>
      <c r="W287" s="67">
        <v>6.67</v>
      </c>
      <c r="X287" s="67">
        <v>6.67</v>
      </c>
      <c r="Y287" s="67">
        <v>6.67</v>
      </c>
      <c r="Z287" s="67">
        <v>6.67</v>
      </c>
      <c r="AA287" s="67">
        <v>6.67</v>
      </c>
      <c r="AB287" s="67">
        <v>6.67</v>
      </c>
      <c r="AC287" s="67">
        <v>6.67</v>
      </c>
      <c r="AD287" s="67">
        <v>6.67</v>
      </c>
      <c r="AE287" s="67">
        <v>6.67</v>
      </c>
      <c r="AF287" s="67">
        <v>6.67</v>
      </c>
      <c r="AG287" s="67">
        <v>6.67</v>
      </c>
      <c r="AH287" s="67">
        <v>6.67</v>
      </c>
      <c r="AI287" s="67">
        <v>6.67</v>
      </c>
      <c r="AJ287" s="67">
        <v>6.67</v>
      </c>
      <c r="AK287" s="67">
        <v>6.67</v>
      </c>
      <c r="AL287" s="67">
        <v>6.67</v>
      </c>
      <c r="AM287" s="67">
        <v>6.67</v>
      </c>
      <c r="AN287" s="67">
        <v>6.67</v>
      </c>
      <c r="AO287" s="67">
        <v>6.67</v>
      </c>
      <c r="AP287" s="67">
        <v>6.67</v>
      </c>
      <c r="AQ287" s="67">
        <v>6.67</v>
      </c>
      <c r="AR287" s="67">
        <v>6.67</v>
      </c>
      <c r="AS287" s="67">
        <v>6.67</v>
      </c>
      <c r="AT287" s="67">
        <v>6.67</v>
      </c>
      <c r="AU287" s="67">
        <v>6.67</v>
      </c>
      <c r="AV287" s="67">
        <v>6.67</v>
      </c>
      <c r="AW287" s="67">
        <v>6.67</v>
      </c>
      <c r="AX287" s="67">
        <v>6.67</v>
      </c>
      <c r="AY287" s="67">
        <v>6.67</v>
      </c>
      <c r="AZ287" s="67">
        <v>6.67</v>
      </c>
      <c r="BA287" s="67">
        <v>6.67</v>
      </c>
      <c r="BB287" s="67">
        <v>6.67</v>
      </c>
      <c r="BC287" s="67">
        <v>6.67</v>
      </c>
      <c r="BD287" s="67">
        <v>6.67</v>
      </c>
      <c r="BE287" s="67">
        <v>6.67</v>
      </c>
      <c r="BF287" s="67">
        <v>6.67</v>
      </c>
      <c r="BG287" s="67">
        <v>6.67</v>
      </c>
      <c r="BH287" s="67">
        <v>6.67</v>
      </c>
      <c r="BI287" s="67">
        <v>6.67</v>
      </c>
      <c r="BJ287" s="67">
        <v>6.67</v>
      </c>
      <c r="BK287" s="67">
        <v>6.67</v>
      </c>
      <c r="BL287" s="67">
        <v>6.67</v>
      </c>
      <c r="BM287" s="67">
        <v>6.67</v>
      </c>
      <c r="BN287" s="67">
        <v>6.67</v>
      </c>
      <c r="BO287" s="67">
        <v>7</v>
      </c>
      <c r="BP287" s="67">
        <v>7</v>
      </c>
      <c r="BQ287" s="67">
        <v>7.33</v>
      </c>
      <c r="BR287" s="67">
        <v>7.33</v>
      </c>
      <c r="BS287" s="67">
        <v>7.67</v>
      </c>
      <c r="BT287" s="67">
        <v>6.67</v>
      </c>
      <c r="BU287" s="67">
        <v>6.67</v>
      </c>
      <c r="BV287" s="67">
        <v>6.67</v>
      </c>
      <c r="BW287" s="67">
        <v>6.67</v>
      </c>
      <c r="BX287" s="67">
        <v>10</v>
      </c>
      <c r="BY287" s="67">
        <v>10</v>
      </c>
      <c r="BZ287" s="67">
        <v>10</v>
      </c>
      <c r="CA287" s="67">
        <v>10</v>
      </c>
      <c r="CB287" s="67">
        <v>6.67</v>
      </c>
      <c r="CC287" s="67">
        <v>6.67</v>
      </c>
      <c r="CD287" s="67">
        <v>6.67</v>
      </c>
      <c r="CE287" s="67">
        <v>6.67</v>
      </c>
      <c r="CF287" s="67">
        <v>6.67</v>
      </c>
      <c r="CG287" s="67">
        <v>6.67</v>
      </c>
      <c r="CH287" s="67">
        <v>6.67</v>
      </c>
      <c r="CI287" s="67">
        <v>6.67</v>
      </c>
      <c r="CJ287" s="67">
        <v>6.67</v>
      </c>
      <c r="CK287" s="67">
        <v>6.67</v>
      </c>
      <c r="CL287" s="67">
        <v>6.67</v>
      </c>
      <c r="CM287" s="67">
        <v>6.67</v>
      </c>
      <c r="CN287" s="67">
        <v>6.67</v>
      </c>
      <c r="CO287" s="67">
        <v>6.67</v>
      </c>
      <c r="CP287" s="67">
        <v>6.67</v>
      </c>
      <c r="CQ287" s="67">
        <v>6.67</v>
      </c>
      <c r="CR287" s="67">
        <v>6.67</v>
      </c>
      <c r="CS287" s="67">
        <v>6.67</v>
      </c>
    </row>
    <row r="288" spans="1:865">
      <c r="A288" s="66">
        <v>44848</v>
      </c>
      <c r="B288" s="67">
        <v>9.33</v>
      </c>
      <c r="C288" s="67">
        <v>9.33</v>
      </c>
      <c r="D288" s="67">
        <v>9.33</v>
      </c>
      <c r="E288" s="67">
        <v>7.33</v>
      </c>
      <c r="F288" s="67">
        <v>6.67</v>
      </c>
      <c r="G288" s="67">
        <v>6.67</v>
      </c>
      <c r="H288" s="67">
        <v>6.67</v>
      </c>
      <c r="I288" s="67">
        <v>6.67</v>
      </c>
      <c r="J288" s="67">
        <v>6.67</v>
      </c>
      <c r="K288" s="67">
        <v>6.67</v>
      </c>
      <c r="L288" s="67">
        <v>6.67</v>
      </c>
      <c r="M288" s="67">
        <v>6.67</v>
      </c>
      <c r="N288" s="67">
        <v>6.67</v>
      </c>
      <c r="O288" s="67">
        <v>6.67</v>
      </c>
      <c r="P288" s="67">
        <v>8.33</v>
      </c>
      <c r="Q288" s="67">
        <v>8.33</v>
      </c>
      <c r="R288" s="67">
        <v>8.67</v>
      </c>
      <c r="S288" s="67">
        <v>9.33</v>
      </c>
      <c r="T288" s="67">
        <v>9.33</v>
      </c>
      <c r="U288" s="67">
        <v>8.67</v>
      </c>
      <c r="V288" s="67">
        <v>6.67</v>
      </c>
      <c r="W288" s="67">
        <v>6.67</v>
      </c>
      <c r="X288" s="67">
        <v>6.67</v>
      </c>
      <c r="Y288" s="67">
        <v>6.67</v>
      </c>
      <c r="Z288" s="67">
        <v>6.67</v>
      </c>
      <c r="AA288" s="67">
        <v>6.67</v>
      </c>
      <c r="AB288" s="67">
        <v>6.67</v>
      </c>
      <c r="AC288" s="67">
        <v>6.67</v>
      </c>
      <c r="AD288" s="67">
        <v>6.67</v>
      </c>
      <c r="AE288" s="67">
        <v>6.67</v>
      </c>
      <c r="AF288" s="67">
        <v>6.67</v>
      </c>
      <c r="AG288" s="67">
        <v>6.67</v>
      </c>
      <c r="AH288" s="67">
        <v>6.67</v>
      </c>
      <c r="AI288" s="67">
        <v>6.67</v>
      </c>
      <c r="AJ288" s="67">
        <v>6.67</v>
      </c>
      <c r="AK288" s="67">
        <v>6.67</v>
      </c>
      <c r="AL288" s="67">
        <v>6.67</v>
      </c>
      <c r="AM288" s="67">
        <v>6.67</v>
      </c>
      <c r="AN288" s="67">
        <v>6.67</v>
      </c>
      <c r="AO288" s="67">
        <v>6.67</v>
      </c>
      <c r="AP288" s="67">
        <v>6.67</v>
      </c>
      <c r="AQ288" s="67">
        <v>6.67</v>
      </c>
      <c r="AR288" s="67">
        <v>6.67</v>
      </c>
      <c r="AS288" s="67">
        <v>6.67</v>
      </c>
      <c r="AT288" s="67">
        <v>6.67</v>
      </c>
      <c r="AU288" s="67">
        <v>6.67</v>
      </c>
      <c r="AV288" s="67">
        <v>6.67</v>
      </c>
      <c r="AW288" s="67">
        <v>6.67</v>
      </c>
      <c r="AX288" s="67">
        <v>6.67</v>
      </c>
      <c r="AY288" s="67">
        <v>6.67</v>
      </c>
      <c r="AZ288" s="67">
        <v>6.67</v>
      </c>
      <c r="BA288" s="67">
        <v>6.67</v>
      </c>
      <c r="BB288" s="67">
        <v>6.67</v>
      </c>
      <c r="BC288" s="67">
        <v>6.67</v>
      </c>
      <c r="BD288" s="67">
        <v>6.67</v>
      </c>
      <c r="BE288" s="67">
        <v>6.67</v>
      </c>
      <c r="BF288" s="67">
        <v>6.67</v>
      </c>
      <c r="BG288" s="67">
        <v>6.67</v>
      </c>
      <c r="BH288" s="67">
        <v>6.67</v>
      </c>
      <c r="BI288" s="67">
        <v>6.67</v>
      </c>
      <c r="BJ288" s="67">
        <v>6.67</v>
      </c>
      <c r="BK288" s="67">
        <v>6.67</v>
      </c>
      <c r="BL288" s="67">
        <v>6.67</v>
      </c>
      <c r="BM288" s="67">
        <v>6.67</v>
      </c>
      <c r="BN288" s="67">
        <v>6.67</v>
      </c>
      <c r="BO288" s="67">
        <v>6.67</v>
      </c>
      <c r="BP288" s="67">
        <v>11.33</v>
      </c>
      <c r="BQ288" s="67">
        <v>11.33</v>
      </c>
      <c r="BR288" s="67">
        <v>11</v>
      </c>
      <c r="BS288" s="67">
        <v>10.33</v>
      </c>
      <c r="BT288" s="67">
        <v>6.67</v>
      </c>
      <c r="BU288" s="67">
        <v>6.67</v>
      </c>
      <c r="BV288" s="67">
        <v>6.67</v>
      </c>
      <c r="BW288" s="67">
        <v>6.67</v>
      </c>
      <c r="BX288" s="67">
        <v>6.67</v>
      </c>
      <c r="BY288" s="67">
        <v>6.67</v>
      </c>
      <c r="BZ288" s="67">
        <v>6.67</v>
      </c>
      <c r="CA288" s="67">
        <v>6.67</v>
      </c>
      <c r="CB288" s="67">
        <v>6.67</v>
      </c>
      <c r="CC288" s="67">
        <v>6.67</v>
      </c>
      <c r="CD288" s="67">
        <v>6.67</v>
      </c>
      <c r="CE288" s="67">
        <v>6.67</v>
      </c>
      <c r="CF288" s="67">
        <v>6.67</v>
      </c>
      <c r="CG288" s="67">
        <v>6.67</v>
      </c>
      <c r="CH288" s="67">
        <v>6.67</v>
      </c>
      <c r="CI288" s="67">
        <v>6.67</v>
      </c>
      <c r="CJ288" s="67">
        <v>6.67</v>
      </c>
      <c r="CK288" s="67">
        <v>6.67</v>
      </c>
      <c r="CL288" s="67">
        <v>6.67</v>
      </c>
      <c r="CM288" s="67">
        <v>6.67</v>
      </c>
      <c r="CN288" s="67">
        <v>6.67</v>
      </c>
      <c r="CO288" s="67">
        <v>6.67</v>
      </c>
      <c r="CP288" s="67">
        <v>6.67</v>
      </c>
      <c r="CQ288" s="67">
        <v>6.67</v>
      </c>
      <c r="CR288" s="67">
        <v>6.67</v>
      </c>
      <c r="CS288" s="67">
        <v>6.67</v>
      </c>
    </row>
    <row r="289" spans="1:97">
      <c r="A289" s="66">
        <v>44849</v>
      </c>
      <c r="B289" s="67">
        <v>10</v>
      </c>
      <c r="C289" s="67">
        <v>9.67</v>
      </c>
      <c r="D289" s="67">
        <v>9.33</v>
      </c>
      <c r="E289" s="67">
        <v>8.67</v>
      </c>
      <c r="F289" s="67">
        <v>8.33</v>
      </c>
      <c r="G289" s="67">
        <v>7.67</v>
      </c>
      <c r="H289" s="67">
        <v>7</v>
      </c>
      <c r="I289" s="67">
        <v>6.67</v>
      </c>
      <c r="J289" s="67">
        <v>6.67</v>
      </c>
      <c r="K289" s="67">
        <v>6.67</v>
      </c>
      <c r="L289" s="67">
        <v>6.67</v>
      </c>
      <c r="M289" s="67">
        <v>6.67</v>
      </c>
      <c r="N289" s="67">
        <v>6.67</v>
      </c>
      <c r="O289" s="67">
        <v>6.67</v>
      </c>
      <c r="P289" s="67">
        <v>6.67</v>
      </c>
      <c r="Q289" s="67">
        <v>6.67</v>
      </c>
      <c r="R289" s="67">
        <v>6.67</v>
      </c>
      <c r="S289" s="67">
        <v>6.67</v>
      </c>
      <c r="T289" s="67">
        <v>6.67</v>
      </c>
      <c r="U289" s="67">
        <v>6.67</v>
      </c>
      <c r="V289" s="67">
        <v>6.67</v>
      </c>
      <c r="W289" s="67">
        <v>6.67</v>
      </c>
      <c r="X289" s="67">
        <v>6.67</v>
      </c>
      <c r="Y289" s="67">
        <v>6.67</v>
      </c>
      <c r="Z289" s="67">
        <v>6.67</v>
      </c>
      <c r="AA289" s="67">
        <v>6.67</v>
      </c>
      <c r="AB289" s="67">
        <v>6.67</v>
      </c>
      <c r="AC289" s="67">
        <v>6.67</v>
      </c>
      <c r="AD289" s="67">
        <v>6.67</v>
      </c>
      <c r="AE289" s="67">
        <v>6.67</v>
      </c>
      <c r="AF289" s="67">
        <v>6.67</v>
      </c>
      <c r="AG289" s="67">
        <v>6.67</v>
      </c>
      <c r="AH289" s="67">
        <v>6.67</v>
      </c>
      <c r="AI289" s="67">
        <v>6.67</v>
      </c>
      <c r="AJ289" s="67">
        <v>6.67</v>
      </c>
      <c r="AK289" s="67">
        <v>6.67</v>
      </c>
      <c r="AL289" s="67">
        <v>6.67</v>
      </c>
      <c r="AM289" s="67">
        <v>6.67</v>
      </c>
      <c r="AN289" s="67">
        <v>6.67</v>
      </c>
      <c r="AO289" s="67">
        <v>6.67</v>
      </c>
      <c r="AP289" s="67">
        <v>6.67</v>
      </c>
      <c r="AQ289" s="67">
        <v>6.67</v>
      </c>
      <c r="AR289" s="67">
        <v>6.67</v>
      </c>
      <c r="AS289" s="67">
        <v>6.67</v>
      </c>
      <c r="AT289" s="67">
        <v>6.67</v>
      </c>
      <c r="AU289" s="67">
        <v>6.67</v>
      </c>
      <c r="AV289" s="67">
        <v>6.67</v>
      </c>
      <c r="AW289" s="67">
        <v>6.67</v>
      </c>
      <c r="AX289" s="67">
        <v>6.67</v>
      </c>
      <c r="AY289" s="67">
        <v>6.67</v>
      </c>
      <c r="AZ289" s="67">
        <v>6.67</v>
      </c>
      <c r="BA289" s="67">
        <v>6.67</v>
      </c>
      <c r="BB289" s="67">
        <v>6.67</v>
      </c>
      <c r="BC289" s="67">
        <v>6.67</v>
      </c>
      <c r="BD289" s="67">
        <v>6.67</v>
      </c>
      <c r="BE289" s="67">
        <v>6.67</v>
      </c>
      <c r="BF289" s="67">
        <v>6.67</v>
      </c>
      <c r="BG289" s="67">
        <v>6.67</v>
      </c>
      <c r="BH289" s="67">
        <v>6.67</v>
      </c>
      <c r="BI289" s="67">
        <v>6.67</v>
      </c>
      <c r="BJ289" s="67">
        <v>6.67</v>
      </c>
      <c r="BK289" s="67">
        <v>6.67</v>
      </c>
      <c r="BL289" s="67">
        <v>6.67</v>
      </c>
      <c r="BM289" s="67">
        <v>6.67</v>
      </c>
      <c r="BN289" s="67">
        <v>6.67</v>
      </c>
      <c r="BO289" s="67">
        <v>6.67</v>
      </c>
      <c r="BP289" s="67">
        <v>6.67</v>
      </c>
      <c r="BQ289" s="67">
        <v>6.67</v>
      </c>
      <c r="BR289" s="67">
        <v>6.67</v>
      </c>
      <c r="BS289" s="67">
        <v>6.67</v>
      </c>
      <c r="BT289" s="67">
        <v>6.67</v>
      </c>
      <c r="BU289" s="67">
        <v>6.67</v>
      </c>
      <c r="BV289" s="67">
        <v>6.67</v>
      </c>
      <c r="BW289" s="67">
        <v>6.67</v>
      </c>
      <c r="BX289" s="67">
        <v>6.67</v>
      </c>
      <c r="BY289" s="67">
        <v>6.67</v>
      </c>
      <c r="BZ289" s="67">
        <v>6.67</v>
      </c>
      <c r="CA289" s="67">
        <v>6.67</v>
      </c>
      <c r="CB289" s="67">
        <v>6.67</v>
      </c>
      <c r="CC289" s="67">
        <v>6.67</v>
      </c>
      <c r="CD289" s="67">
        <v>6.67</v>
      </c>
      <c r="CE289" s="67">
        <v>6.67</v>
      </c>
      <c r="CF289" s="67">
        <v>6.67</v>
      </c>
      <c r="CG289" s="67">
        <v>6.67</v>
      </c>
      <c r="CH289" s="67">
        <v>6.67</v>
      </c>
      <c r="CI289" s="67">
        <v>6.67</v>
      </c>
      <c r="CJ289" s="67">
        <v>6.67</v>
      </c>
      <c r="CK289" s="67">
        <v>6.67</v>
      </c>
      <c r="CL289" s="67">
        <v>6.67</v>
      </c>
      <c r="CM289" s="67">
        <v>6.67</v>
      </c>
      <c r="CN289" s="67">
        <v>6.67</v>
      </c>
      <c r="CO289" s="67">
        <v>6.67</v>
      </c>
      <c r="CP289" s="67">
        <v>6.67</v>
      </c>
      <c r="CQ289" s="67">
        <v>6.67</v>
      </c>
      <c r="CR289" s="67">
        <v>6.67</v>
      </c>
      <c r="CS289" s="67">
        <v>6.67</v>
      </c>
    </row>
    <row r="290" spans="1:97">
      <c r="A290" s="66">
        <v>44850</v>
      </c>
      <c r="B290" s="67">
        <v>6.67</v>
      </c>
      <c r="C290" s="67">
        <v>6.67</v>
      </c>
      <c r="D290" s="67">
        <v>6.67</v>
      </c>
      <c r="E290" s="67">
        <v>6.67</v>
      </c>
      <c r="F290" s="67">
        <v>6.67</v>
      </c>
      <c r="G290" s="67">
        <v>6.67</v>
      </c>
      <c r="H290" s="67">
        <v>6.67</v>
      </c>
      <c r="I290" s="67">
        <v>6.67</v>
      </c>
      <c r="J290" s="67">
        <v>6.67</v>
      </c>
      <c r="K290" s="67">
        <v>6.67</v>
      </c>
      <c r="L290" s="67">
        <v>6.67</v>
      </c>
      <c r="M290" s="67">
        <v>6.67</v>
      </c>
      <c r="N290" s="67">
        <v>6.67</v>
      </c>
      <c r="O290" s="67">
        <v>6.67</v>
      </c>
      <c r="P290" s="67">
        <v>6.67</v>
      </c>
      <c r="Q290" s="67">
        <v>6.67</v>
      </c>
      <c r="R290" s="67">
        <v>6.67</v>
      </c>
      <c r="S290" s="67">
        <v>6.67</v>
      </c>
      <c r="T290" s="67">
        <v>6.67</v>
      </c>
      <c r="U290" s="67">
        <v>6.67</v>
      </c>
      <c r="V290" s="67">
        <v>6.67</v>
      </c>
      <c r="W290" s="67">
        <v>6.67</v>
      </c>
      <c r="X290" s="67">
        <v>6.67</v>
      </c>
      <c r="Y290" s="67">
        <v>6.67</v>
      </c>
      <c r="Z290" s="67">
        <v>6.67</v>
      </c>
      <c r="AA290" s="67">
        <v>6.67</v>
      </c>
      <c r="AB290" s="67">
        <v>6.67</v>
      </c>
      <c r="AC290" s="67">
        <v>6.67</v>
      </c>
      <c r="AD290" s="67">
        <v>6.67</v>
      </c>
      <c r="AE290" s="67">
        <v>6.67</v>
      </c>
      <c r="AF290" s="67">
        <v>6.67</v>
      </c>
      <c r="AG290" s="67">
        <v>6.67</v>
      </c>
      <c r="AH290" s="67">
        <v>6.67</v>
      </c>
      <c r="AI290" s="67">
        <v>6.67</v>
      </c>
      <c r="AJ290" s="67">
        <v>6.67</v>
      </c>
      <c r="AK290" s="67">
        <v>6.67</v>
      </c>
      <c r="AL290" s="67">
        <v>6.67</v>
      </c>
      <c r="AM290" s="67">
        <v>6.67</v>
      </c>
      <c r="AN290" s="67">
        <v>6.67</v>
      </c>
      <c r="AO290" s="67">
        <v>6.67</v>
      </c>
      <c r="AP290" s="67">
        <v>6.67</v>
      </c>
      <c r="AQ290" s="67">
        <v>6.67</v>
      </c>
      <c r="AR290" s="67">
        <v>6.67</v>
      </c>
      <c r="AS290" s="67">
        <v>6.67</v>
      </c>
      <c r="AT290" s="67">
        <v>6.67</v>
      </c>
      <c r="AU290" s="67">
        <v>6.67</v>
      </c>
      <c r="AV290" s="67">
        <v>6.67</v>
      </c>
      <c r="AW290" s="67">
        <v>6.67</v>
      </c>
      <c r="AX290" s="67">
        <v>6.67</v>
      </c>
      <c r="AY290" s="67">
        <v>6.67</v>
      </c>
      <c r="AZ290" s="67">
        <v>6.67</v>
      </c>
      <c r="BA290" s="67">
        <v>6.67</v>
      </c>
      <c r="BB290" s="67">
        <v>6.67</v>
      </c>
      <c r="BC290" s="67">
        <v>6.67</v>
      </c>
      <c r="BD290" s="67">
        <v>6.67</v>
      </c>
      <c r="BE290" s="67">
        <v>6.67</v>
      </c>
      <c r="BF290" s="67">
        <v>6.67</v>
      </c>
      <c r="BG290" s="67">
        <v>6.67</v>
      </c>
      <c r="BH290" s="67">
        <v>6.67</v>
      </c>
      <c r="BI290" s="67">
        <v>6.67</v>
      </c>
      <c r="BJ290" s="67">
        <v>6.67</v>
      </c>
      <c r="BK290" s="67">
        <v>6.67</v>
      </c>
      <c r="BL290" s="67">
        <v>6.67</v>
      </c>
      <c r="BM290" s="67">
        <v>6.67</v>
      </c>
      <c r="BN290" s="67">
        <v>6.67</v>
      </c>
      <c r="BO290" s="67">
        <v>6.67</v>
      </c>
      <c r="BP290" s="67">
        <v>6.67</v>
      </c>
      <c r="BQ290" s="67">
        <v>6.67</v>
      </c>
      <c r="BR290" s="67">
        <v>6.67</v>
      </c>
      <c r="BS290" s="67">
        <v>6.67</v>
      </c>
      <c r="BT290" s="67">
        <v>6.67</v>
      </c>
      <c r="BU290" s="67">
        <v>6.67</v>
      </c>
      <c r="BV290" s="67">
        <v>6.67</v>
      </c>
      <c r="BW290" s="67">
        <v>6.67</v>
      </c>
      <c r="BX290" s="67">
        <v>6.67</v>
      </c>
      <c r="BY290" s="67">
        <v>6.67</v>
      </c>
      <c r="BZ290" s="67">
        <v>6.67</v>
      </c>
      <c r="CA290" s="67">
        <v>6.67</v>
      </c>
      <c r="CB290" s="67">
        <v>6.67</v>
      </c>
      <c r="CC290" s="67">
        <v>6.67</v>
      </c>
      <c r="CD290" s="67">
        <v>6.67</v>
      </c>
      <c r="CE290" s="67">
        <v>6.67</v>
      </c>
      <c r="CF290" s="67">
        <v>6.67</v>
      </c>
      <c r="CG290" s="67">
        <v>6.67</v>
      </c>
      <c r="CH290" s="67">
        <v>6.67</v>
      </c>
      <c r="CI290" s="67">
        <v>6.67</v>
      </c>
      <c r="CJ290" s="67">
        <v>6.67</v>
      </c>
      <c r="CK290" s="67">
        <v>6.67</v>
      </c>
      <c r="CL290" s="67">
        <v>6.67</v>
      </c>
      <c r="CM290" s="67">
        <v>6.67</v>
      </c>
      <c r="CN290" s="67">
        <v>6.67</v>
      </c>
      <c r="CO290" s="67">
        <v>6.67</v>
      </c>
      <c r="CP290" s="67">
        <v>6.67</v>
      </c>
      <c r="CQ290" s="67">
        <v>6.67</v>
      </c>
      <c r="CR290" s="67">
        <v>6.67</v>
      </c>
      <c r="CS290" s="67">
        <v>6.67</v>
      </c>
    </row>
    <row r="291" spans="1:97">
      <c r="A291" s="66">
        <v>44851</v>
      </c>
      <c r="B291" s="67">
        <v>5.67</v>
      </c>
      <c r="C291" s="67">
        <v>5.67</v>
      </c>
      <c r="D291" s="67">
        <v>5.67</v>
      </c>
      <c r="E291" s="67">
        <v>5.67</v>
      </c>
      <c r="F291" s="67">
        <v>5.67</v>
      </c>
      <c r="G291" s="67">
        <v>5.67</v>
      </c>
      <c r="H291" s="67">
        <v>5.67</v>
      </c>
      <c r="I291" s="67">
        <v>5.67</v>
      </c>
      <c r="J291" s="67">
        <v>5.67</v>
      </c>
      <c r="K291" s="67">
        <v>5.67</v>
      </c>
      <c r="L291" s="67">
        <v>5.67</v>
      </c>
      <c r="M291" s="67">
        <v>5.67</v>
      </c>
      <c r="N291" s="67">
        <v>5.67</v>
      </c>
      <c r="O291" s="67">
        <v>5.67</v>
      </c>
      <c r="P291" s="67">
        <v>5.67</v>
      </c>
      <c r="Q291" s="67">
        <v>5.67</v>
      </c>
      <c r="R291" s="67">
        <v>8</v>
      </c>
      <c r="S291" s="67">
        <v>7.67</v>
      </c>
      <c r="T291" s="67">
        <v>6.67</v>
      </c>
      <c r="U291" s="67">
        <v>6</v>
      </c>
      <c r="V291" s="67">
        <v>6</v>
      </c>
      <c r="W291" s="67">
        <v>5.67</v>
      </c>
      <c r="X291" s="67">
        <v>5.67</v>
      </c>
      <c r="Y291" s="67">
        <v>5.67</v>
      </c>
      <c r="Z291" s="67">
        <v>5.67</v>
      </c>
      <c r="AA291" s="67">
        <v>5.67</v>
      </c>
      <c r="AB291" s="67">
        <v>5.67</v>
      </c>
      <c r="AC291" s="67">
        <v>5.67</v>
      </c>
      <c r="AD291" s="67">
        <v>5.67</v>
      </c>
      <c r="AE291" s="67">
        <v>5.67</v>
      </c>
      <c r="AF291" s="67">
        <v>5.67</v>
      </c>
      <c r="AG291" s="67">
        <v>5.67</v>
      </c>
      <c r="AH291" s="67">
        <v>5.67</v>
      </c>
      <c r="AI291" s="67">
        <v>5.67</v>
      </c>
      <c r="AJ291" s="67">
        <v>0</v>
      </c>
      <c r="AK291" s="67">
        <v>0</v>
      </c>
      <c r="AL291" s="67">
        <v>0</v>
      </c>
      <c r="AM291" s="67">
        <v>0</v>
      </c>
      <c r="AN291" s="67">
        <v>0</v>
      </c>
      <c r="AO291" s="67">
        <v>0</v>
      </c>
      <c r="AP291" s="67">
        <v>0</v>
      </c>
      <c r="AQ291" s="67">
        <v>0</v>
      </c>
      <c r="AR291" s="67">
        <v>0</v>
      </c>
      <c r="AS291" s="67">
        <v>0</v>
      </c>
      <c r="AT291" s="67">
        <v>0</v>
      </c>
      <c r="AU291" s="67">
        <v>0</v>
      </c>
      <c r="AV291" s="67">
        <v>0</v>
      </c>
      <c r="AW291" s="67">
        <v>0</v>
      </c>
      <c r="AX291" s="67">
        <v>0</v>
      </c>
      <c r="AY291" s="67">
        <v>0</v>
      </c>
      <c r="AZ291" s="67">
        <v>0</v>
      </c>
      <c r="BA291" s="67">
        <v>0</v>
      </c>
      <c r="BB291" s="67">
        <v>0</v>
      </c>
      <c r="BC291" s="67">
        <v>0</v>
      </c>
      <c r="BD291" s="67">
        <v>0</v>
      </c>
      <c r="BE291" s="67">
        <v>0</v>
      </c>
      <c r="BF291" s="67">
        <v>0</v>
      </c>
      <c r="BG291" s="67">
        <v>0</v>
      </c>
      <c r="BH291" s="67">
        <v>0</v>
      </c>
      <c r="BI291" s="67">
        <v>0</v>
      </c>
      <c r="BJ291" s="67">
        <v>0</v>
      </c>
      <c r="BK291" s="67">
        <v>0</v>
      </c>
      <c r="BL291" s="67">
        <v>0</v>
      </c>
      <c r="BM291" s="67">
        <v>0</v>
      </c>
      <c r="BN291" s="67">
        <v>0</v>
      </c>
      <c r="BO291" s="67">
        <v>0</v>
      </c>
      <c r="BP291" s="67">
        <v>0</v>
      </c>
      <c r="BQ291" s="67">
        <v>0</v>
      </c>
      <c r="BR291" s="67">
        <v>0</v>
      </c>
      <c r="BS291" s="67">
        <v>0</v>
      </c>
      <c r="BT291" s="67">
        <v>0</v>
      </c>
      <c r="BU291" s="67">
        <v>0</v>
      </c>
      <c r="BV291" s="67">
        <v>0</v>
      </c>
      <c r="BW291" s="67">
        <v>0</v>
      </c>
      <c r="BX291" s="67">
        <v>5.67</v>
      </c>
      <c r="BY291" s="67">
        <v>5.67</v>
      </c>
      <c r="BZ291" s="67">
        <v>5.67</v>
      </c>
      <c r="CA291" s="67">
        <v>5.67</v>
      </c>
      <c r="CB291" s="67">
        <v>5.67</v>
      </c>
      <c r="CC291" s="67">
        <v>5.67</v>
      </c>
      <c r="CD291" s="67">
        <v>5.67</v>
      </c>
      <c r="CE291" s="67">
        <v>5.67</v>
      </c>
      <c r="CF291" s="67">
        <v>5.67</v>
      </c>
      <c r="CG291" s="67">
        <v>5.67</v>
      </c>
      <c r="CH291" s="67">
        <v>5.67</v>
      </c>
      <c r="CI291" s="67">
        <v>5.67</v>
      </c>
      <c r="CJ291" s="67">
        <v>5.67</v>
      </c>
      <c r="CK291" s="67">
        <v>5.67</v>
      </c>
      <c r="CL291" s="67">
        <v>5.67</v>
      </c>
      <c r="CM291" s="67">
        <v>5.67</v>
      </c>
      <c r="CN291" s="67">
        <v>5.67</v>
      </c>
      <c r="CO291" s="67">
        <v>5.67</v>
      </c>
      <c r="CP291" s="67">
        <v>5.67</v>
      </c>
      <c r="CQ291" s="67">
        <v>5.67</v>
      </c>
      <c r="CR291" s="67">
        <v>5.67</v>
      </c>
      <c r="CS291" s="67">
        <v>5.67</v>
      </c>
    </row>
    <row r="292" spans="1:97">
      <c r="A292" s="66">
        <v>44852</v>
      </c>
      <c r="B292" s="67">
        <v>7.33</v>
      </c>
      <c r="C292" s="67">
        <v>7.33</v>
      </c>
      <c r="D292" s="67">
        <v>7.33</v>
      </c>
      <c r="E292" s="67">
        <v>7.33</v>
      </c>
      <c r="F292" s="67">
        <v>7.33</v>
      </c>
      <c r="G292" s="67">
        <v>7</v>
      </c>
      <c r="H292" s="67">
        <v>6.67</v>
      </c>
      <c r="I292" s="67">
        <v>6.67</v>
      </c>
      <c r="J292" s="67">
        <v>6.67</v>
      </c>
      <c r="K292" s="67">
        <v>6.67</v>
      </c>
      <c r="L292" s="67">
        <v>6.67</v>
      </c>
      <c r="M292" s="67">
        <v>6.67</v>
      </c>
      <c r="N292" s="67">
        <v>6.67</v>
      </c>
      <c r="O292" s="67">
        <v>6.67</v>
      </c>
      <c r="P292" s="67">
        <v>6.67</v>
      </c>
      <c r="Q292" s="67">
        <v>6.67</v>
      </c>
      <c r="R292" s="67">
        <v>6.67</v>
      </c>
      <c r="S292" s="67">
        <v>6.67</v>
      </c>
      <c r="T292" s="67">
        <v>6.67</v>
      </c>
      <c r="U292" s="67">
        <v>6.67</v>
      </c>
      <c r="V292" s="67">
        <v>6.67</v>
      </c>
      <c r="W292" s="67">
        <v>6.67</v>
      </c>
      <c r="X292" s="67">
        <v>6.67</v>
      </c>
      <c r="Y292" s="67">
        <v>6.67</v>
      </c>
      <c r="Z292" s="67">
        <v>6.67</v>
      </c>
      <c r="AA292" s="67">
        <v>6.67</v>
      </c>
      <c r="AB292" s="67">
        <v>6.67</v>
      </c>
      <c r="AC292" s="67">
        <v>6.67</v>
      </c>
      <c r="AD292" s="67">
        <v>6.67</v>
      </c>
      <c r="AE292" s="67">
        <v>6.67</v>
      </c>
      <c r="AF292" s="67">
        <v>6.67</v>
      </c>
      <c r="AG292" s="67">
        <v>6.67</v>
      </c>
      <c r="AH292" s="67">
        <v>6.67</v>
      </c>
      <c r="AI292" s="67">
        <v>6.67</v>
      </c>
      <c r="AJ292" s="67">
        <v>0</v>
      </c>
      <c r="AK292" s="67">
        <v>0</v>
      </c>
      <c r="AL292" s="67">
        <v>0</v>
      </c>
      <c r="AM292" s="67">
        <v>0</v>
      </c>
      <c r="AN292" s="67">
        <v>0</v>
      </c>
      <c r="AO292" s="67">
        <v>0</v>
      </c>
      <c r="AP292" s="67">
        <v>0</v>
      </c>
      <c r="AQ292" s="67">
        <v>0</v>
      </c>
      <c r="AR292" s="67">
        <v>0</v>
      </c>
      <c r="AS292" s="67">
        <v>0</v>
      </c>
      <c r="AT292" s="67">
        <v>0</v>
      </c>
      <c r="AU292" s="67">
        <v>0</v>
      </c>
      <c r="AV292" s="67">
        <v>0</v>
      </c>
      <c r="AW292" s="67">
        <v>0</v>
      </c>
      <c r="AX292" s="67">
        <v>0</v>
      </c>
      <c r="AY292" s="67">
        <v>0</v>
      </c>
      <c r="AZ292" s="67">
        <v>0</v>
      </c>
      <c r="BA292" s="67">
        <v>0</v>
      </c>
      <c r="BB292" s="67">
        <v>0</v>
      </c>
      <c r="BC292" s="67">
        <v>0</v>
      </c>
      <c r="BD292" s="67">
        <v>0</v>
      </c>
      <c r="BE292" s="67">
        <v>0</v>
      </c>
      <c r="BF292" s="67">
        <v>0</v>
      </c>
      <c r="BG292" s="67">
        <v>0</v>
      </c>
      <c r="BH292" s="67">
        <v>0</v>
      </c>
      <c r="BI292" s="67">
        <v>0</v>
      </c>
      <c r="BJ292" s="67">
        <v>0</v>
      </c>
      <c r="BK292" s="67">
        <v>0</v>
      </c>
      <c r="BL292" s="67">
        <v>0</v>
      </c>
      <c r="BM292" s="67">
        <v>0</v>
      </c>
      <c r="BN292" s="67">
        <v>0</v>
      </c>
      <c r="BO292" s="67">
        <v>0</v>
      </c>
      <c r="BP292" s="67">
        <v>0</v>
      </c>
      <c r="BQ292" s="67">
        <v>0</v>
      </c>
      <c r="BR292" s="67">
        <v>0</v>
      </c>
      <c r="BS292" s="67">
        <v>0</v>
      </c>
      <c r="BT292" s="67">
        <v>0</v>
      </c>
      <c r="BU292" s="67">
        <v>0</v>
      </c>
      <c r="BV292" s="67">
        <v>0</v>
      </c>
      <c r="BW292" s="67">
        <v>0</v>
      </c>
      <c r="BX292" s="67">
        <v>0</v>
      </c>
      <c r="BY292" s="67">
        <v>0</v>
      </c>
      <c r="BZ292" s="67">
        <v>6.67</v>
      </c>
      <c r="CA292" s="67">
        <v>6.67</v>
      </c>
      <c r="CB292" s="67">
        <v>6.67</v>
      </c>
      <c r="CC292" s="67">
        <v>6.67</v>
      </c>
      <c r="CD292" s="67">
        <v>6.67</v>
      </c>
      <c r="CE292" s="67">
        <v>6.67</v>
      </c>
      <c r="CF292" s="67">
        <v>6.67</v>
      </c>
      <c r="CG292" s="67">
        <v>6.67</v>
      </c>
      <c r="CH292" s="67">
        <v>6.67</v>
      </c>
      <c r="CI292" s="67">
        <v>6.67</v>
      </c>
      <c r="CJ292" s="67">
        <v>6.67</v>
      </c>
      <c r="CK292" s="67">
        <v>6.67</v>
      </c>
      <c r="CL292" s="67">
        <v>6.67</v>
      </c>
      <c r="CM292" s="67">
        <v>6.67</v>
      </c>
      <c r="CN292" s="67">
        <v>6.67</v>
      </c>
      <c r="CO292" s="67">
        <v>6.67</v>
      </c>
      <c r="CP292" s="67">
        <v>6.67</v>
      </c>
      <c r="CQ292" s="67">
        <v>6.67</v>
      </c>
      <c r="CR292" s="67">
        <v>6.67</v>
      </c>
      <c r="CS292" s="67">
        <v>6.67</v>
      </c>
    </row>
    <row r="293" spans="1:97">
      <c r="A293" s="66">
        <v>44853</v>
      </c>
      <c r="B293" s="67">
        <v>6.67</v>
      </c>
      <c r="C293" s="67">
        <v>6.67</v>
      </c>
      <c r="D293" s="67">
        <v>6.67</v>
      </c>
      <c r="E293" s="67">
        <v>6.67</v>
      </c>
      <c r="F293" s="67">
        <v>6.67</v>
      </c>
      <c r="G293" s="67">
        <v>6.67</v>
      </c>
      <c r="H293" s="67">
        <v>6.67</v>
      </c>
      <c r="I293" s="67">
        <v>6.67</v>
      </c>
      <c r="J293" s="67">
        <v>6.67</v>
      </c>
      <c r="K293" s="67">
        <v>6.67</v>
      </c>
      <c r="L293" s="67">
        <v>6</v>
      </c>
      <c r="M293" s="67">
        <v>6</v>
      </c>
      <c r="N293" s="67">
        <v>6</v>
      </c>
      <c r="O293" s="67">
        <v>6</v>
      </c>
      <c r="P293" s="67">
        <v>6</v>
      </c>
      <c r="Q293" s="67">
        <v>6</v>
      </c>
      <c r="R293" s="67">
        <v>6</v>
      </c>
      <c r="S293" s="67">
        <v>6</v>
      </c>
      <c r="T293" s="67">
        <v>6</v>
      </c>
      <c r="U293" s="67">
        <v>6</v>
      </c>
      <c r="V293" s="67">
        <v>6</v>
      </c>
      <c r="W293" s="67">
        <v>6</v>
      </c>
      <c r="X293" s="67">
        <v>6</v>
      </c>
      <c r="Y293" s="67">
        <v>6</v>
      </c>
      <c r="Z293" s="67">
        <v>6</v>
      </c>
      <c r="AA293" s="67">
        <v>6</v>
      </c>
      <c r="AB293" s="67">
        <v>6</v>
      </c>
      <c r="AC293" s="67">
        <v>6</v>
      </c>
      <c r="AD293" s="67">
        <v>6</v>
      </c>
      <c r="AE293" s="67">
        <v>6</v>
      </c>
      <c r="AF293" s="67">
        <v>6</v>
      </c>
      <c r="AG293" s="67">
        <v>6</v>
      </c>
      <c r="AH293" s="67">
        <v>6</v>
      </c>
      <c r="AI293" s="67">
        <v>6</v>
      </c>
      <c r="AJ293" s="67">
        <v>0</v>
      </c>
      <c r="AK293" s="67">
        <v>0</v>
      </c>
      <c r="AL293" s="67">
        <v>0</v>
      </c>
      <c r="AM293" s="67">
        <v>0</v>
      </c>
      <c r="AN293" s="67">
        <v>0</v>
      </c>
      <c r="AO293" s="67">
        <v>0</v>
      </c>
      <c r="AP293" s="67">
        <v>0</v>
      </c>
      <c r="AQ293" s="67">
        <v>0</v>
      </c>
      <c r="AR293" s="67">
        <v>0</v>
      </c>
      <c r="AS293" s="67">
        <v>0</v>
      </c>
      <c r="AT293" s="67">
        <v>0</v>
      </c>
      <c r="AU293" s="67">
        <v>0</v>
      </c>
      <c r="AV293" s="67">
        <v>0</v>
      </c>
      <c r="AW293" s="67">
        <v>0</v>
      </c>
      <c r="AX293" s="67">
        <v>0</v>
      </c>
      <c r="AY293" s="67">
        <v>0</v>
      </c>
      <c r="AZ293" s="67">
        <v>0</v>
      </c>
      <c r="BA293" s="67">
        <v>0</v>
      </c>
      <c r="BB293" s="67">
        <v>0</v>
      </c>
      <c r="BC293" s="67">
        <v>0</v>
      </c>
      <c r="BD293" s="67">
        <v>0</v>
      </c>
      <c r="BE293" s="67">
        <v>0</v>
      </c>
      <c r="BF293" s="67">
        <v>0</v>
      </c>
      <c r="BG293" s="67">
        <v>0</v>
      </c>
      <c r="BH293" s="67">
        <v>0</v>
      </c>
      <c r="BI293" s="67">
        <v>0</v>
      </c>
      <c r="BJ293" s="67">
        <v>0</v>
      </c>
      <c r="BK293" s="67">
        <v>0</v>
      </c>
      <c r="BL293" s="67">
        <v>0</v>
      </c>
      <c r="BM293" s="67">
        <v>0</v>
      </c>
      <c r="BN293" s="67">
        <v>0</v>
      </c>
      <c r="BO293" s="67">
        <v>0</v>
      </c>
      <c r="BP293" s="67">
        <v>0</v>
      </c>
      <c r="BQ293" s="67">
        <v>0</v>
      </c>
      <c r="BR293" s="67">
        <v>0</v>
      </c>
      <c r="BS293" s="67">
        <v>0</v>
      </c>
      <c r="BT293" s="67">
        <v>0</v>
      </c>
      <c r="BU293" s="67">
        <v>0</v>
      </c>
      <c r="BV293" s="67">
        <v>0</v>
      </c>
      <c r="BW293" s="67">
        <v>0</v>
      </c>
      <c r="BX293" s="67">
        <v>0</v>
      </c>
      <c r="BY293" s="67">
        <v>0</v>
      </c>
      <c r="BZ293" s="67">
        <v>6.25</v>
      </c>
      <c r="CA293" s="67">
        <v>6.25</v>
      </c>
      <c r="CB293" s="67">
        <v>6.67</v>
      </c>
      <c r="CC293" s="67">
        <v>6.67</v>
      </c>
      <c r="CD293" s="67">
        <v>6.67</v>
      </c>
      <c r="CE293" s="67">
        <v>6.67</v>
      </c>
      <c r="CF293" s="67">
        <v>6.67</v>
      </c>
      <c r="CG293" s="67">
        <v>6.67</v>
      </c>
      <c r="CH293" s="67">
        <v>6.67</v>
      </c>
      <c r="CI293" s="67">
        <v>6.67</v>
      </c>
      <c r="CJ293" s="67">
        <v>6.67</v>
      </c>
      <c r="CK293" s="67">
        <v>6.67</v>
      </c>
      <c r="CL293" s="67">
        <v>6.67</v>
      </c>
      <c r="CM293" s="67">
        <v>6.67</v>
      </c>
      <c r="CN293" s="67">
        <v>6.67</v>
      </c>
      <c r="CO293" s="67">
        <v>6.67</v>
      </c>
      <c r="CP293" s="67">
        <v>6.67</v>
      </c>
      <c r="CQ293" s="67">
        <v>6.67</v>
      </c>
      <c r="CR293" s="67">
        <v>6.67</v>
      </c>
      <c r="CS293" s="67">
        <v>6.67</v>
      </c>
    </row>
    <row r="294" spans="1:97">
      <c r="A294" s="66">
        <v>44854</v>
      </c>
      <c r="B294" s="67">
        <v>6</v>
      </c>
      <c r="C294" s="67">
        <v>6</v>
      </c>
      <c r="D294" s="67">
        <v>6</v>
      </c>
      <c r="E294" s="67">
        <v>6</v>
      </c>
      <c r="F294" s="67">
        <v>6</v>
      </c>
      <c r="G294" s="67">
        <v>6</v>
      </c>
      <c r="H294" s="67">
        <v>6</v>
      </c>
      <c r="I294" s="67">
        <v>6</v>
      </c>
      <c r="J294" s="67">
        <v>6</v>
      </c>
      <c r="K294" s="67">
        <v>6</v>
      </c>
      <c r="L294" s="67">
        <v>6</v>
      </c>
      <c r="M294" s="67">
        <v>6</v>
      </c>
      <c r="N294" s="67">
        <v>6</v>
      </c>
      <c r="O294" s="67">
        <v>6</v>
      </c>
      <c r="P294" s="67">
        <v>6</v>
      </c>
      <c r="Q294" s="67">
        <v>6</v>
      </c>
      <c r="R294" s="67">
        <v>6</v>
      </c>
      <c r="S294" s="67">
        <v>6</v>
      </c>
      <c r="T294" s="67">
        <v>6</v>
      </c>
      <c r="U294" s="67">
        <v>6</v>
      </c>
      <c r="V294" s="67">
        <v>6</v>
      </c>
      <c r="W294" s="67">
        <v>6</v>
      </c>
      <c r="X294" s="67">
        <v>6</v>
      </c>
      <c r="Y294" s="67">
        <v>6</v>
      </c>
      <c r="Z294" s="67">
        <v>6</v>
      </c>
      <c r="AA294" s="67">
        <v>6</v>
      </c>
      <c r="AB294" s="67">
        <v>6</v>
      </c>
      <c r="AC294" s="67">
        <v>6</v>
      </c>
      <c r="AD294" s="67">
        <v>6</v>
      </c>
      <c r="AE294" s="67">
        <v>6</v>
      </c>
      <c r="AF294" s="67">
        <v>6</v>
      </c>
      <c r="AG294" s="67">
        <v>6</v>
      </c>
      <c r="AH294" s="67">
        <v>6</v>
      </c>
      <c r="AI294" s="67">
        <v>6</v>
      </c>
      <c r="AJ294" s="67">
        <v>6</v>
      </c>
      <c r="AK294" s="67">
        <v>6</v>
      </c>
      <c r="AL294" s="67">
        <v>6</v>
      </c>
      <c r="AM294" s="67">
        <v>6</v>
      </c>
      <c r="AN294" s="67">
        <v>6</v>
      </c>
      <c r="AO294" s="67">
        <v>6</v>
      </c>
      <c r="AP294" s="67">
        <v>6</v>
      </c>
      <c r="AQ294" s="67">
        <v>6</v>
      </c>
      <c r="AR294" s="67">
        <v>6</v>
      </c>
      <c r="AS294" s="67">
        <v>6</v>
      </c>
      <c r="AT294" s="67">
        <v>5.67</v>
      </c>
      <c r="AU294" s="67">
        <v>5.67</v>
      </c>
      <c r="AV294" s="67">
        <v>5.67</v>
      </c>
      <c r="AW294" s="67">
        <v>5.67</v>
      </c>
      <c r="AX294" s="67">
        <v>5.67</v>
      </c>
      <c r="AY294" s="67">
        <v>5.67</v>
      </c>
      <c r="AZ294" s="67">
        <v>5.67</v>
      </c>
      <c r="BA294" s="67">
        <v>5.67</v>
      </c>
      <c r="BB294" s="67">
        <v>5.67</v>
      </c>
      <c r="BC294" s="67">
        <v>5.67</v>
      </c>
      <c r="BD294" s="67">
        <v>5.67</v>
      </c>
      <c r="BE294" s="67">
        <v>5.67</v>
      </c>
      <c r="BF294" s="67">
        <v>5.67</v>
      </c>
      <c r="BG294" s="67">
        <v>5.67</v>
      </c>
      <c r="BH294" s="67">
        <v>5.67</v>
      </c>
      <c r="BI294" s="67">
        <v>5.67</v>
      </c>
      <c r="BJ294" s="67">
        <v>5.67</v>
      </c>
      <c r="BK294" s="67">
        <v>5.67</v>
      </c>
      <c r="BL294" s="67">
        <v>5.67</v>
      </c>
      <c r="BM294" s="67">
        <v>5.67</v>
      </c>
      <c r="BN294" s="67">
        <v>5.67</v>
      </c>
      <c r="BO294" s="67">
        <v>5.67</v>
      </c>
      <c r="BP294" s="67">
        <v>5.67</v>
      </c>
      <c r="BQ294" s="67">
        <v>5.67</v>
      </c>
      <c r="BR294" s="67">
        <v>5.67</v>
      </c>
      <c r="BS294" s="67">
        <v>5.67</v>
      </c>
      <c r="BT294" s="67">
        <v>5.67</v>
      </c>
      <c r="BU294" s="67">
        <v>5.67</v>
      </c>
      <c r="BV294" s="67">
        <v>5.67</v>
      </c>
      <c r="BW294" s="67">
        <v>5.67</v>
      </c>
      <c r="BX294" s="67">
        <v>5.67</v>
      </c>
      <c r="BY294" s="67">
        <v>5.67</v>
      </c>
      <c r="BZ294" s="67">
        <v>5.67</v>
      </c>
      <c r="CA294" s="67">
        <v>5.67</v>
      </c>
      <c r="CB294" s="67">
        <v>5.67</v>
      </c>
      <c r="CC294" s="67">
        <v>5.67</v>
      </c>
      <c r="CD294" s="67">
        <v>5.67</v>
      </c>
      <c r="CE294" s="67">
        <v>5.67</v>
      </c>
      <c r="CF294" s="67">
        <v>5.67</v>
      </c>
      <c r="CG294" s="67">
        <v>5.67</v>
      </c>
      <c r="CH294" s="67">
        <v>6</v>
      </c>
      <c r="CI294" s="67">
        <v>6</v>
      </c>
      <c r="CJ294" s="67">
        <v>10</v>
      </c>
      <c r="CK294" s="67">
        <v>10.67</v>
      </c>
      <c r="CL294" s="67">
        <v>11.33</v>
      </c>
      <c r="CM294" s="67">
        <v>12</v>
      </c>
      <c r="CN294" s="67">
        <v>12</v>
      </c>
      <c r="CO294" s="67">
        <v>12</v>
      </c>
      <c r="CP294" s="67">
        <v>12</v>
      </c>
      <c r="CQ294" s="67">
        <v>11.67</v>
      </c>
      <c r="CR294" s="67">
        <v>11.33</v>
      </c>
      <c r="CS294" s="67">
        <v>11</v>
      </c>
    </row>
    <row r="295" spans="1:97">
      <c r="A295" s="66">
        <v>44855</v>
      </c>
      <c r="B295" s="67">
        <v>8.67</v>
      </c>
      <c r="C295" s="67">
        <v>8.33</v>
      </c>
      <c r="D295" s="67">
        <v>8</v>
      </c>
      <c r="E295" s="67">
        <v>7.33</v>
      </c>
      <c r="F295" s="67">
        <v>6.67</v>
      </c>
      <c r="G295" s="67">
        <v>6.67</v>
      </c>
      <c r="H295" s="67">
        <v>6.67</v>
      </c>
      <c r="I295" s="67">
        <v>6.67</v>
      </c>
      <c r="J295" s="67">
        <v>6.67</v>
      </c>
      <c r="K295" s="67">
        <v>6.67</v>
      </c>
      <c r="L295" s="67">
        <v>6.67</v>
      </c>
      <c r="M295" s="67">
        <v>6.67</v>
      </c>
      <c r="N295" s="67">
        <v>6.67</v>
      </c>
      <c r="O295" s="67">
        <v>6.67</v>
      </c>
      <c r="P295" s="67">
        <v>6.67</v>
      </c>
      <c r="Q295" s="67">
        <v>6.67</v>
      </c>
      <c r="R295" s="67">
        <v>6.67</v>
      </c>
      <c r="S295" s="67">
        <v>6.67</v>
      </c>
      <c r="T295" s="67">
        <v>6.67</v>
      </c>
      <c r="U295" s="67">
        <v>6.67</v>
      </c>
      <c r="V295" s="67">
        <v>6.67</v>
      </c>
      <c r="W295" s="67">
        <v>6.67</v>
      </c>
      <c r="X295" s="67">
        <v>6.67</v>
      </c>
      <c r="Y295" s="67">
        <v>6.67</v>
      </c>
      <c r="Z295" s="67">
        <v>6.67</v>
      </c>
      <c r="AA295" s="67">
        <v>6.67</v>
      </c>
      <c r="AB295" s="67">
        <v>6.67</v>
      </c>
      <c r="AC295" s="67">
        <v>6.67</v>
      </c>
      <c r="AD295" s="67">
        <v>6.67</v>
      </c>
      <c r="AE295" s="67">
        <v>6.67</v>
      </c>
      <c r="AF295" s="67">
        <v>6.67</v>
      </c>
      <c r="AG295" s="67">
        <v>6.67</v>
      </c>
      <c r="AH295" s="67">
        <v>6.67</v>
      </c>
      <c r="AI295" s="67">
        <v>6.67</v>
      </c>
      <c r="AJ295" s="67">
        <v>6.67</v>
      </c>
      <c r="AK295" s="67">
        <v>6.67</v>
      </c>
      <c r="AL295" s="67">
        <v>6.67</v>
      </c>
      <c r="AM295" s="67">
        <v>6.67</v>
      </c>
      <c r="AN295" s="67">
        <v>6.67</v>
      </c>
      <c r="AO295" s="67">
        <v>6.67</v>
      </c>
      <c r="AP295" s="67">
        <v>6.67</v>
      </c>
      <c r="AQ295" s="67">
        <v>6.67</v>
      </c>
      <c r="AR295" s="67">
        <v>6.67</v>
      </c>
      <c r="AS295" s="67">
        <v>6.67</v>
      </c>
      <c r="AT295" s="67">
        <v>6.67</v>
      </c>
      <c r="AU295" s="67">
        <v>6.67</v>
      </c>
      <c r="AV295" s="67">
        <v>6.67</v>
      </c>
      <c r="AW295" s="67">
        <v>6.67</v>
      </c>
      <c r="AX295" s="67">
        <v>6.67</v>
      </c>
      <c r="AY295" s="67">
        <v>6.67</v>
      </c>
      <c r="AZ295" s="67">
        <v>6.67</v>
      </c>
      <c r="BA295" s="67">
        <v>6.67</v>
      </c>
      <c r="BB295" s="67">
        <v>6.67</v>
      </c>
      <c r="BC295" s="67">
        <v>6.67</v>
      </c>
      <c r="BD295" s="67">
        <v>6.67</v>
      </c>
      <c r="BE295" s="67">
        <v>6.67</v>
      </c>
      <c r="BF295" s="67">
        <v>6.67</v>
      </c>
      <c r="BG295" s="67">
        <v>6.67</v>
      </c>
      <c r="BH295" s="67">
        <v>6.67</v>
      </c>
      <c r="BI295" s="67">
        <v>6.67</v>
      </c>
      <c r="BJ295" s="67">
        <v>6.67</v>
      </c>
      <c r="BK295" s="67">
        <v>6.67</v>
      </c>
      <c r="BL295" s="67">
        <v>6.67</v>
      </c>
      <c r="BM295" s="67">
        <v>6.67</v>
      </c>
      <c r="BN295" s="67">
        <v>6.67</v>
      </c>
      <c r="BO295" s="67">
        <v>6.67</v>
      </c>
      <c r="BP295" s="67">
        <v>6.67</v>
      </c>
      <c r="BQ295" s="67">
        <v>6.67</v>
      </c>
      <c r="BR295" s="67">
        <v>6.67</v>
      </c>
      <c r="BS295" s="67">
        <v>6.67</v>
      </c>
      <c r="BT295" s="67">
        <v>6.67</v>
      </c>
      <c r="BU295" s="67">
        <v>6.67</v>
      </c>
      <c r="BV295" s="67">
        <v>11.67</v>
      </c>
      <c r="BW295" s="67">
        <v>11</v>
      </c>
      <c r="BX295" s="67">
        <v>10.33</v>
      </c>
      <c r="BY295" s="67">
        <v>10</v>
      </c>
      <c r="BZ295" s="67">
        <v>6.67</v>
      </c>
      <c r="CA295" s="67">
        <v>6.67</v>
      </c>
      <c r="CB295" s="67">
        <v>6.67</v>
      </c>
      <c r="CC295" s="67">
        <v>6.67</v>
      </c>
      <c r="CD295" s="67">
        <v>6.67</v>
      </c>
      <c r="CE295" s="67">
        <v>6.67</v>
      </c>
      <c r="CF295" s="67">
        <v>6.67</v>
      </c>
      <c r="CG295" s="67">
        <v>6.67</v>
      </c>
      <c r="CH295" s="67">
        <v>6.33</v>
      </c>
      <c r="CI295" s="67">
        <v>6.33</v>
      </c>
      <c r="CJ295" s="67">
        <v>6.33</v>
      </c>
      <c r="CK295" s="67">
        <v>6.33</v>
      </c>
      <c r="CL295" s="67">
        <v>6.33</v>
      </c>
      <c r="CM295" s="67">
        <v>6.33</v>
      </c>
      <c r="CN295" s="67">
        <v>6.33</v>
      </c>
      <c r="CO295" s="67">
        <v>6.33</v>
      </c>
      <c r="CP295" s="67">
        <v>6.33</v>
      </c>
      <c r="CQ295" s="67">
        <v>6.33</v>
      </c>
      <c r="CR295" s="67">
        <v>6.33</v>
      </c>
      <c r="CS295" s="67">
        <v>6.33</v>
      </c>
    </row>
    <row r="296" spans="1:97">
      <c r="A296" s="66">
        <v>44856</v>
      </c>
      <c r="B296" s="67">
        <v>6.67</v>
      </c>
      <c r="C296" s="67">
        <v>6.67</v>
      </c>
      <c r="D296" s="67">
        <v>6.67</v>
      </c>
      <c r="E296" s="67">
        <v>6.67</v>
      </c>
      <c r="F296" s="67">
        <v>6.67</v>
      </c>
      <c r="G296" s="67">
        <v>6.67</v>
      </c>
      <c r="H296" s="67">
        <v>6.67</v>
      </c>
      <c r="I296" s="67">
        <v>6.67</v>
      </c>
      <c r="J296" s="67">
        <v>6.67</v>
      </c>
      <c r="K296" s="67">
        <v>6.67</v>
      </c>
      <c r="L296" s="67">
        <v>6.67</v>
      </c>
      <c r="M296" s="67">
        <v>6.67</v>
      </c>
      <c r="N296" s="67">
        <v>6.67</v>
      </c>
      <c r="O296" s="67">
        <v>6.67</v>
      </c>
      <c r="P296" s="67">
        <v>6.67</v>
      </c>
      <c r="Q296" s="67">
        <v>6.67</v>
      </c>
      <c r="R296" s="67">
        <v>6.67</v>
      </c>
      <c r="S296" s="67">
        <v>6.67</v>
      </c>
      <c r="T296" s="67">
        <v>6.67</v>
      </c>
      <c r="U296" s="67">
        <v>6.67</v>
      </c>
      <c r="V296" s="67">
        <v>6.67</v>
      </c>
      <c r="W296" s="67">
        <v>6.67</v>
      </c>
      <c r="X296" s="67">
        <v>6.67</v>
      </c>
      <c r="Y296" s="67">
        <v>6.67</v>
      </c>
      <c r="Z296" s="67">
        <v>6.67</v>
      </c>
      <c r="AA296" s="67">
        <v>6.67</v>
      </c>
      <c r="AB296" s="67">
        <v>6.67</v>
      </c>
      <c r="AC296" s="67">
        <v>6.67</v>
      </c>
      <c r="AD296" s="67">
        <v>6.67</v>
      </c>
      <c r="AE296" s="67">
        <v>6.67</v>
      </c>
      <c r="AF296" s="67">
        <v>6.67</v>
      </c>
      <c r="AG296" s="67">
        <v>6.67</v>
      </c>
      <c r="AH296" s="67">
        <v>6.67</v>
      </c>
      <c r="AI296" s="67">
        <v>6.67</v>
      </c>
      <c r="AJ296" s="67">
        <v>6.67</v>
      </c>
      <c r="AK296" s="67">
        <v>6.67</v>
      </c>
      <c r="AL296" s="67">
        <v>6.67</v>
      </c>
      <c r="AM296" s="67">
        <v>6.67</v>
      </c>
      <c r="AN296" s="67">
        <v>6.67</v>
      </c>
      <c r="AO296" s="67">
        <v>6.67</v>
      </c>
      <c r="AP296" s="67">
        <v>5.67</v>
      </c>
      <c r="AQ296" s="67">
        <v>5.67</v>
      </c>
      <c r="AR296" s="67">
        <v>5</v>
      </c>
      <c r="AS296" s="67">
        <v>5</v>
      </c>
      <c r="AT296" s="67">
        <v>5</v>
      </c>
      <c r="AU296" s="67">
        <v>5</v>
      </c>
      <c r="AV296" s="67">
        <v>5</v>
      </c>
      <c r="AW296" s="67">
        <v>5</v>
      </c>
      <c r="AX296" s="67">
        <v>5</v>
      </c>
      <c r="AY296" s="67">
        <v>5</v>
      </c>
      <c r="AZ296" s="67">
        <v>5</v>
      </c>
      <c r="BA296" s="67">
        <v>5</v>
      </c>
      <c r="BB296" s="67">
        <v>5</v>
      </c>
      <c r="BC296" s="67">
        <v>5</v>
      </c>
      <c r="BD296" s="67">
        <v>5</v>
      </c>
      <c r="BE296" s="67">
        <v>5</v>
      </c>
      <c r="BF296" s="67">
        <v>5</v>
      </c>
      <c r="BG296" s="67">
        <v>5</v>
      </c>
      <c r="BH296" s="67">
        <v>5</v>
      </c>
      <c r="BI296" s="67">
        <v>5</v>
      </c>
      <c r="BJ296" s="67">
        <v>5</v>
      </c>
      <c r="BK296" s="67">
        <v>5</v>
      </c>
      <c r="BL296" s="67">
        <v>5</v>
      </c>
      <c r="BM296" s="67">
        <v>5</v>
      </c>
      <c r="BN296" s="67">
        <v>5</v>
      </c>
      <c r="BO296" s="67">
        <v>5.33</v>
      </c>
      <c r="BP296" s="67">
        <v>5.33</v>
      </c>
      <c r="BQ296" s="67">
        <v>5.67</v>
      </c>
      <c r="BR296" s="67">
        <v>6</v>
      </c>
      <c r="BS296" s="67">
        <v>6.33</v>
      </c>
      <c r="BT296" s="67">
        <v>6.67</v>
      </c>
      <c r="BU296" s="67">
        <v>6.67</v>
      </c>
      <c r="BV296" s="67">
        <v>6.67</v>
      </c>
      <c r="BW296" s="67">
        <v>6.67</v>
      </c>
      <c r="BX296" s="67">
        <v>6.67</v>
      </c>
      <c r="BY296" s="67">
        <v>6.67</v>
      </c>
      <c r="BZ296" s="67">
        <v>6.67</v>
      </c>
      <c r="CA296" s="67">
        <v>6.67</v>
      </c>
      <c r="CB296" s="67">
        <v>6.67</v>
      </c>
      <c r="CC296" s="67">
        <v>6.67</v>
      </c>
      <c r="CD296" s="67">
        <v>6.67</v>
      </c>
      <c r="CE296" s="67">
        <v>6.67</v>
      </c>
      <c r="CF296" s="67">
        <v>6.67</v>
      </c>
      <c r="CG296" s="67">
        <v>6.67</v>
      </c>
      <c r="CH296" s="67">
        <v>6.67</v>
      </c>
      <c r="CI296" s="67">
        <v>6.67</v>
      </c>
      <c r="CJ296" s="67">
        <v>6.67</v>
      </c>
      <c r="CK296" s="67">
        <v>6.67</v>
      </c>
      <c r="CL296" s="67">
        <v>6.67</v>
      </c>
      <c r="CM296" s="67">
        <v>6.67</v>
      </c>
      <c r="CN296" s="67">
        <v>6.67</v>
      </c>
      <c r="CO296" s="67">
        <v>6.67</v>
      </c>
      <c r="CP296" s="67">
        <v>6.67</v>
      </c>
      <c r="CQ296" s="67">
        <v>6.67</v>
      </c>
      <c r="CR296" s="67">
        <v>6.67</v>
      </c>
      <c r="CS296" s="67">
        <v>6.67</v>
      </c>
    </row>
    <row r="297" spans="1:97">
      <c r="A297" s="66">
        <v>44857</v>
      </c>
      <c r="B297" s="67">
        <v>6.67</v>
      </c>
      <c r="C297" s="67">
        <v>6.67</v>
      </c>
      <c r="D297" s="67">
        <v>6.67</v>
      </c>
      <c r="E297" s="67">
        <v>6.67</v>
      </c>
      <c r="F297" s="67">
        <v>6.67</v>
      </c>
      <c r="G297" s="67">
        <v>6.67</v>
      </c>
      <c r="H297" s="67">
        <v>6.67</v>
      </c>
      <c r="I297" s="67">
        <v>6.67</v>
      </c>
      <c r="J297" s="67">
        <v>6.67</v>
      </c>
      <c r="K297" s="67">
        <v>6.67</v>
      </c>
      <c r="L297" s="67">
        <v>6.67</v>
      </c>
      <c r="M297" s="67">
        <v>6.67</v>
      </c>
      <c r="N297" s="67">
        <v>6.67</v>
      </c>
      <c r="O297" s="67">
        <v>6.67</v>
      </c>
      <c r="P297" s="67">
        <v>6.67</v>
      </c>
      <c r="Q297" s="67">
        <v>6.67</v>
      </c>
      <c r="R297" s="67">
        <v>6.67</v>
      </c>
      <c r="S297" s="67">
        <v>6.67</v>
      </c>
      <c r="T297" s="67">
        <v>6.67</v>
      </c>
      <c r="U297" s="67">
        <v>6.67</v>
      </c>
      <c r="V297" s="67">
        <v>6.67</v>
      </c>
      <c r="W297" s="67">
        <v>6.67</v>
      </c>
      <c r="X297" s="67">
        <v>6.67</v>
      </c>
      <c r="Y297" s="67">
        <v>6.67</v>
      </c>
      <c r="Z297" s="67">
        <v>6.67</v>
      </c>
      <c r="AA297" s="67">
        <v>6.67</v>
      </c>
      <c r="AB297" s="67">
        <v>6.67</v>
      </c>
      <c r="AC297" s="67">
        <v>6.67</v>
      </c>
      <c r="AD297" s="67">
        <v>6.67</v>
      </c>
      <c r="AE297" s="67">
        <v>6.67</v>
      </c>
      <c r="AF297" s="67">
        <v>6.67</v>
      </c>
      <c r="AG297" s="67">
        <v>6.67</v>
      </c>
      <c r="AH297" s="67">
        <v>6.67</v>
      </c>
      <c r="AI297" s="67">
        <v>6.67</v>
      </c>
      <c r="AJ297" s="67">
        <v>6.67</v>
      </c>
      <c r="AK297" s="67">
        <v>6.67</v>
      </c>
      <c r="AL297" s="67">
        <v>6.67</v>
      </c>
      <c r="AM297" s="67">
        <v>6.67</v>
      </c>
      <c r="AN297" s="67">
        <v>6.67</v>
      </c>
      <c r="AO297" s="67">
        <v>6.67</v>
      </c>
      <c r="AP297" s="67">
        <v>6.67</v>
      </c>
      <c r="AQ297" s="67">
        <v>6.67</v>
      </c>
      <c r="AR297" s="67">
        <v>6.67</v>
      </c>
      <c r="AS297" s="67">
        <v>6.67</v>
      </c>
      <c r="AT297" s="67">
        <v>6.67</v>
      </c>
      <c r="AU297" s="67">
        <v>6.67</v>
      </c>
      <c r="AV297" s="67">
        <v>6.67</v>
      </c>
      <c r="AW297" s="67">
        <v>6.67</v>
      </c>
      <c r="AX297" s="67">
        <v>6.67</v>
      </c>
      <c r="AY297" s="67">
        <v>6.67</v>
      </c>
      <c r="AZ297" s="67">
        <v>6.67</v>
      </c>
      <c r="BA297" s="67">
        <v>6.67</v>
      </c>
      <c r="BB297" s="67">
        <v>6.67</v>
      </c>
      <c r="BC297" s="67">
        <v>6.67</v>
      </c>
      <c r="BD297" s="67">
        <v>6.67</v>
      </c>
      <c r="BE297" s="67">
        <v>6.67</v>
      </c>
      <c r="BF297" s="67">
        <v>6.67</v>
      </c>
      <c r="BG297" s="67">
        <v>6.67</v>
      </c>
      <c r="BH297" s="67">
        <v>6.67</v>
      </c>
      <c r="BI297" s="67">
        <v>6.67</v>
      </c>
      <c r="BJ297" s="67">
        <v>6.67</v>
      </c>
      <c r="BK297" s="67">
        <v>6.67</v>
      </c>
      <c r="BL297" s="67">
        <v>6.67</v>
      </c>
      <c r="BM297" s="67">
        <v>6.67</v>
      </c>
      <c r="BN297" s="67">
        <v>6.67</v>
      </c>
      <c r="BO297" s="67">
        <v>6.67</v>
      </c>
      <c r="BP297" s="67">
        <v>6.67</v>
      </c>
      <c r="BQ297" s="67">
        <v>6.67</v>
      </c>
      <c r="BR297" s="67">
        <v>6.67</v>
      </c>
      <c r="BS297" s="67">
        <v>6.67</v>
      </c>
      <c r="BT297" s="67">
        <v>6.67</v>
      </c>
      <c r="BU297" s="67">
        <v>6.67</v>
      </c>
      <c r="BV297" s="67">
        <v>6.67</v>
      </c>
      <c r="BW297" s="67">
        <v>6.67</v>
      </c>
      <c r="BX297" s="67">
        <v>6.67</v>
      </c>
      <c r="BY297" s="67">
        <v>6.67</v>
      </c>
      <c r="BZ297" s="67">
        <v>6.67</v>
      </c>
      <c r="CA297" s="67">
        <v>6.67</v>
      </c>
      <c r="CB297" s="67">
        <v>6.67</v>
      </c>
      <c r="CC297" s="67">
        <v>6.67</v>
      </c>
      <c r="CD297" s="67">
        <v>6.67</v>
      </c>
      <c r="CE297" s="67">
        <v>6.67</v>
      </c>
      <c r="CF297" s="67">
        <v>6.67</v>
      </c>
      <c r="CG297" s="67">
        <v>6.67</v>
      </c>
      <c r="CH297" s="67">
        <v>6.67</v>
      </c>
      <c r="CI297" s="67">
        <v>6.67</v>
      </c>
      <c r="CJ297" s="67">
        <v>6.67</v>
      </c>
      <c r="CK297" s="67">
        <v>6.67</v>
      </c>
      <c r="CL297" s="67">
        <v>6.67</v>
      </c>
      <c r="CM297" s="67">
        <v>6.67</v>
      </c>
      <c r="CN297" s="67">
        <v>6.67</v>
      </c>
      <c r="CO297" s="67">
        <v>6.67</v>
      </c>
      <c r="CP297" s="67">
        <v>6.67</v>
      </c>
      <c r="CQ297" s="67">
        <v>6.67</v>
      </c>
      <c r="CR297" s="67">
        <v>6.67</v>
      </c>
      <c r="CS297" s="67">
        <v>6.67</v>
      </c>
    </row>
    <row r="298" spans="1:97">
      <c r="A298" s="66">
        <v>44858</v>
      </c>
      <c r="B298" s="67">
        <v>6.67</v>
      </c>
      <c r="C298" s="67">
        <v>6.67</v>
      </c>
      <c r="D298" s="67">
        <v>6.67</v>
      </c>
      <c r="E298" s="67">
        <v>6.67</v>
      </c>
      <c r="F298" s="67">
        <v>6.67</v>
      </c>
      <c r="G298" s="67">
        <v>6.67</v>
      </c>
      <c r="H298" s="67">
        <v>6.67</v>
      </c>
      <c r="I298" s="67">
        <v>6.67</v>
      </c>
      <c r="J298" s="67">
        <v>6.67</v>
      </c>
      <c r="K298" s="67">
        <v>6.67</v>
      </c>
      <c r="L298" s="67">
        <v>6.67</v>
      </c>
      <c r="M298" s="67">
        <v>6.67</v>
      </c>
      <c r="N298" s="67">
        <v>6.67</v>
      </c>
      <c r="O298" s="67">
        <v>6.67</v>
      </c>
      <c r="P298" s="67">
        <v>6.67</v>
      </c>
      <c r="Q298" s="67">
        <v>6.67</v>
      </c>
      <c r="R298" s="67">
        <v>6.67</v>
      </c>
      <c r="S298" s="67">
        <v>6.67</v>
      </c>
      <c r="T298" s="67">
        <v>6.67</v>
      </c>
      <c r="U298" s="67">
        <v>6.67</v>
      </c>
      <c r="V298" s="67">
        <v>6.67</v>
      </c>
      <c r="W298" s="67">
        <v>6.67</v>
      </c>
      <c r="X298" s="67">
        <v>6.67</v>
      </c>
      <c r="Y298" s="67">
        <v>6.67</v>
      </c>
      <c r="Z298" s="67">
        <v>6.67</v>
      </c>
      <c r="AA298" s="67">
        <v>6.67</v>
      </c>
      <c r="AB298" s="67">
        <v>6.67</v>
      </c>
      <c r="AC298" s="67">
        <v>6.67</v>
      </c>
      <c r="AD298" s="67">
        <v>6.67</v>
      </c>
      <c r="AE298" s="67">
        <v>6.67</v>
      </c>
      <c r="AF298" s="67">
        <v>6.67</v>
      </c>
      <c r="AG298" s="67">
        <v>6.67</v>
      </c>
      <c r="AH298" s="67">
        <v>6.67</v>
      </c>
      <c r="AI298" s="67">
        <v>6.67</v>
      </c>
      <c r="AJ298" s="67">
        <v>6.67</v>
      </c>
      <c r="AK298" s="67">
        <v>6.67</v>
      </c>
      <c r="AL298" s="67">
        <v>6.67</v>
      </c>
      <c r="AM298" s="67">
        <v>6.67</v>
      </c>
      <c r="AN298" s="67">
        <v>6.67</v>
      </c>
      <c r="AO298" s="67">
        <v>6.67</v>
      </c>
      <c r="AP298" s="67">
        <v>6.67</v>
      </c>
      <c r="AQ298" s="67">
        <v>6.67</v>
      </c>
      <c r="AR298" s="67">
        <v>6.67</v>
      </c>
      <c r="AS298" s="67">
        <v>6.67</v>
      </c>
      <c r="AT298" s="67">
        <v>6.67</v>
      </c>
      <c r="AU298" s="67">
        <v>6.67</v>
      </c>
      <c r="AV298" s="67">
        <v>6.67</v>
      </c>
      <c r="AW298" s="67">
        <v>6.67</v>
      </c>
      <c r="AX298" s="67">
        <v>6.67</v>
      </c>
      <c r="AY298" s="67">
        <v>6.67</v>
      </c>
      <c r="AZ298" s="67">
        <v>6.67</v>
      </c>
      <c r="BA298" s="67">
        <v>6.67</v>
      </c>
      <c r="BB298" s="67">
        <v>6.67</v>
      </c>
      <c r="BC298" s="67">
        <v>6.67</v>
      </c>
      <c r="BD298" s="67">
        <v>6.67</v>
      </c>
      <c r="BE298" s="67">
        <v>6.67</v>
      </c>
      <c r="BF298" s="67">
        <v>6.67</v>
      </c>
      <c r="BG298" s="67">
        <v>6.67</v>
      </c>
      <c r="BH298" s="67">
        <v>6.67</v>
      </c>
      <c r="BI298" s="67">
        <v>6.67</v>
      </c>
      <c r="BJ298" s="67">
        <v>6.67</v>
      </c>
      <c r="BK298" s="67">
        <v>6.67</v>
      </c>
      <c r="BL298" s="67">
        <v>6.67</v>
      </c>
      <c r="BM298" s="67">
        <v>6.67</v>
      </c>
      <c r="BN298" s="67">
        <v>6.67</v>
      </c>
      <c r="BO298" s="67">
        <v>6.67</v>
      </c>
      <c r="BP298" s="67">
        <v>6.67</v>
      </c>
      <c r="BQ298" s="67">
        <v>6.67</v>
      </c>
      <c r="BR298" s="67">
        <v>6.67</v>
      </c>
      <c r="BS298" s="67">
        <v>6.67</v>
      </c>
      <c r="BT298" s="67">
        <v>6.67</v>
      </c>
      <c r="BU298" s="67">
        <v>6.67</v>
      </c>
      <c r="BV298" s="67">
        <v>6.67</v>
      </c>
      <c r="BW298" s="67">
        <v>6.67</v>
      </c>
      <c r="BX298" s="67">
        <v>6.67</v>
      </c>
      <c r="BY298" s="67">
        <v>6.67</v>
      </c>
      <c r="BZ298" s="67">
        <v>6.67</v>
      </c>
      <c r="CA298" s="67">
        <v>6.67</v>
      </c>
      <c r="CB298" s="67">
        <v>6.67</v>
      </c>
      <c r="CC298" s="67">
        <v>6.67</v>
      </c>
      <c r="CD298" s="67">
        <v>6.67</v>
      </c>
      <c r="CE298" s="67">
        <v>6.67</v>
      </c>
      <c r="CF298" s="67">
        <v>6.67</v>
      </c>
      <c r="CG298" s="67">
        <v>6.67</v>
      </c>
      <c r="CH298" s="67">
        <v>6.67</v>
      </c>
      <c r="CI298" s="67">
        <v>6.67</v>
      </c>
      <c r="CJ298" s="67">
        <v>6.67</v>
      </c>
      <c r="CK298" s="67">
        <v>6.67</v>
      </c>
      <c r="CL298" s="67">
        <v>6.67</v>
      </c>
      <c r="CM298" s="67">
        <v>6.67</v>
      </c>
      <c r="CN298" s="67">
        <v>6.67</v>
      </c>
      <c r="CO298" s="67">
        <v>6.67</v>
      </c>
      <c r="CP298" s="67">
        <v>6.67</v>
      </c>
      <c r="CQ298" s="67">
        <v>6.67</v>
      </c>
      <c r="CR298" s="67">
        <v>6.67</v>
      </c>
      <c r="CS298" s="67">
        <v>6.67</v>
      </c>
    </row>
    <row r="299" spans="1:97">
      <c r="A299" s="66">
        <v>44859</v>
      </c>
      <c r="B299" s="67">
        <v>6.67</v>
      </c>
      <c r="C299" s="67">
        <v>6.67</v>
      </c>
      <c r="D299" s="67">
        <v>6.67</v>
      </c>
      <c r="E299" s="67">
        <v>6.67</v>
      </c>
      <c r="F299" s="67">
        <v>6.67</v>
      </c>
      <c r="G299" s="67">
        <v>6.67</v>
      </c>
      <c r="H299" s="67">
        <v>6.67</v>
      </c>
      <c r="I299" s="67">
        <v>6.67</v>
      </c>
      <c r="J299" s="67">
        <v>6.67</v>
      </c>
      <c r="K299" s="67">
        <v>6.67</v>
      </c>
      <c r="L299" s="67">
        <v>6.67</v>
      </c>
      <c r="M299" s="67">
        <v>6.67</v>
      </c>
      <c r="N299" s="67">
        <v>6.67</v>
      </c>
      <c r="O299" s="67">
        <v>6.67</v>
      </c>
      <c r="P299" s="67">
        <v>6.67</v>
      </c>
      <c r="Q299" s="67">
        <v>6.67</v>
      </c>
      <c r="R299" s="67">
        <v>6.67</v>
      </c>
      <c r="S299" s="67">
        <v>6.67</v>
      </c>
      <c r="T299" s="67">
        <v>6.67</v>
      </c>
      <c r="U299" s="67">
        <v>6.67</v>
      </c>
      <c r="V299" s="67">
        <v>6.67</v>
      </c>
      <c r="W299" s="67">
        <v>6.67</v>
      </c>
      <c r="X299" s="67">
        <v>6.67</v>
      </c>
      <c r="Y299" s="67">
        <v>6.67</v>
      </c>
      <c r="Z299" s="67">
        <v>6.67</v>
      </c>
      <c r="AA299" s="67">
        <v>6.67</v>
      </c>
      <c r="AB299" s="67">
        <v>6.67</v>
      </c>
      <c r="AC299" s="67">
        <v>6.67</v>
      </c>
      <c r="AD299" s="67">
        <v>6.67</v>
      </c>
      <c r="AE299" s="67">
        <v>6.67</v>
      </c>
      <c r="AF299" s="67">
        <v>6.67</v>
      </c>
      <c r="AG299" s="67">
        <v>6.67</v>
      </c>
      <c r="AH299" s="67">
        <v>6.67</v>
      </c>
      <c r="AI299" s="67">
        <v>6.67</v>
      </c>
      <c r="AJ299" s="67">
        <v>6.67</v>
      </c>
      <c r="AK299" s="67">
        <v>6.67</v>
      </c>
      <c r="AL299" s="67">
        <v>6.67</v>
      </c>
      <c r="AM299" s="67">
        <v>6.67</v>
      </c>
      <c r="AN299" s="67">
        <v>6.67</v>
      </c>
      <c r="AO299" s="67">
        <v>6.67</v>
      </c>
      <c r="AP299" s="67">
        <v>6.67</v>
      </c>
      <c r="AQ299" s="67">
        <v>6.67</v>
      </c>
      <c r="AR299" s="67">
        <v>6.67</v>
      </c>
      <c r="AS299" s="67">
        <v>6.67</v>
      </c>
      <c r="AT299" s="67">
        <v>6.67</v>
      </c>
      <c r="AU299" s="67">
        <v>6.67</v>
      </c>
      <c r="AV299" s="67">
        <v>6.67</v>
      </c>
      <c r="AW299" s="67">
        <v>6.67</v>
      </c>
      <c r="AX299" s="67">
        <v>6.67</v>
      </c>
      <c r="AY299" s="67">
        <v>6.67</v>
      </c>
      <c r="AZ299" s="67">
        <v>6.67</v>
      </c>
      <c r="BA299" s="67">
        <v>6.67</v>
      </c>
      <c r="BB299" s="67">
        <v>6.67</v>
      </c>
      <c r="BC299" s="67">
        <v>6.67</v>
      </c>
      <c r="BD299" s="67">
        <v>6.67</v>
      </c>
      <c r="BE299" s="67">
        <v>6.67</v>
      </c>
      <c r="BF299" s="67">
        <v>6.67</v>
      </c>
      <c r="BG299" s="67">
        <v>6.67</v>
      </c>
      <c r="BH299" s="67">
        <v>6.67</v>
      </c>
      <c r="BI299" s="67">
        <v>6.67</v>
      </c>
      <c r="BJ299" s="67">
        <v>6.67</v>
      </c>
      <c r="BK299" s="67">
        <v>6.67</v>
      </c>
      <c r="BL299" s="67">
        <v>6.67</v>
      </c>
      <c r="BM299" s="67">
        <v>6.67</v>
      </c>
      <c r="BN299" s="67">
        <v>6.67</v>
      </c>
      <c r="BO299" s="67">
        <v>6.67</v>
      </c>
      <c r="BP299" s="67">
        <v>6.67</v>
      </c>
      <c r="BQ299" s="67">
        <v>6.67</v>
      </c>
      <c r="BR299" s="67">
        <v>6.67</v>
      </c>
      <c r="BS299" s="67">
        <v>6.67</v>
      </c>
      <c r="BT299" s="67">
        <v>6.67</v>
      </c>
      <c r="BU299" s="67">
        <v>6.67</v>
      </c>
      <c r="BV299" s="67">
        <v>6.67</v>
      </c>
      <c r="BW299" s="67">
        <v>6.67</v>
      </c>
      <c r="BX299" s="67">
        <v>6.67</v>
      </c>
      <c r="BY299" s="67">
        <v>6.67</v>
      </c>
      <c r="BZ299" s="67">
        <v>6.67</v>
      </c>
      <c r="CA299" s="67">
        <v>6.67</v>
      </c>
      <c r="CB299" s="67">
        <v>6.67</v>
      </c>
      <c r="CC299" s="67">
        <v>6.67</v>
      </c>
      <c r="CD299" s="67">
        <v>6.67</v>
      </c>
      <c r="CE299" s="67">
        <v>6.67</v>
      </c>
      <c r="CF299" s="67">
        <v>6.67</v>
      </c>
      <c r="CG299" s="67">
        <v>6.67</v>
      </c>
      <c r="CH299" s="67">
        <v>6.67</v>
      </c>
      <c r="CI299" s="67">
        <v>6.67</v>
      </c>
      <c r="CJ299" s="67">
        <v>6.67</v>
      </c>
      <c r="CK299" s="67">
        <v>6.67</v>
      </c>
      <c r="CL299" s="67">
        <v>6.67</v>
      </c>
      <c r="CM299" s="67">
        <v>6.67</v>
      </c>
      <c r="CN299" s="67">
        <v>6.67</v>
      </c>
      <c r="CO299" s="67">
        <v>6.67</v>
      </c>
      <c r="CP299" s="67">
        <v>6.67</v>
      </c>
      <c r="CQ299" s="67">
        <v>6.67</v>
      </c>
      <c r="CR299" s="67">
        <v>6.67</v>
      </c>
      <c r="CS299" s="67">
        <v>6.67</v>
      </c>
    </row>
    <row r="300" spans="1:97">
      <c r="A300" s="66">
        <v>44860</v>
      </c>
      <c r="B300" s="67">
        <v>6.67</v>
      </c>
      <c r="C300" s="67">
        <v>6.67</v>
      </c>
      <c r="D300" s="67">
        <v>6.67</v>
      </c>
      <c r="E300" s="67">
        <v>6.67</v>
      </c>
      <c r="F300" s="67">
        <v>6.67</v>
      </c>
      <c r="G300" s="67">
        <v>6.67</v>
      </c>
      <c r="H300" s="67">
        <v>6.67</v>
      </c>
      <c r="I300" s="67">
        <v>6.67</v>
      </c>
      <c r="J300" s="67">
        <v>6.67</v>
      </c>
      <c r="K300" s="67">
        <v>6.67</v>
      </c>
      <c r="L300" s="67">
        <v>6.67</v>
      </c>
      <c r="M300" s="67">
        <v>6.67</v>
      </c>
      <c r="N300" s="67">
        <v>6.67</v>
      </c>
      <c r="O300" s="67">
        <v>6.67</v>
      </c>
      <c r="P300" s="67">
        <v>6.67</v>
      </c>
      <c r="Q300" s="67">
        <v>6.67</v>
      </c>
      <c r="R300" s="67">
        <v>6.67</v>
      </c>
      <c r="S300" s="67">
        <v>6.67</v>
      </c>
      <c r="T300" s="67">
        <v>6.67</v>
      </c>
      <c r="U300" s="67">
        <v>6.67</v>
      </c>
      <c r="V300" s="67">
        <v>6.67</v>
      </c>
      <c r="W300" s="67">
        <v>6.67</v>
      </c>
      <c r="X300" s="67">
        <v>6.67</v>
      </c>
      <c r="Y300" s="67">
        <v>6.67</v>
      </c>
      <c r="Z300" s="67">
        <v>6.67</v>
      </c>
      <c r="AA300" s="67">
        <v>6.67</v>
      </c>
      <c r="AB300" s="67">
        <v>6.67</v>
      </c>
      <c r="AC300" s="67">
        <v>6.67</v>
      </c>
      <c r="AD300" s="67">
        <v>6.67</v>
      </c>
      <c r="AE300" s="67">
        <v>6.67</v>
      </c>
      <c r="AF300" s="67">
        <v>6.67</v>
      </c>
      <c r="AG300" s="67">
        <v>6.67</v>
      </c>
      <c r="AH300" s="67">
        <v>6.67</v>
      </c>
      <c r="AI300" s="67">
        <v>6.67</v>
      </c>
      <c r="AJ300" s="67">
        <v>6.67</v>
      </c>
      <c r="AK300" s="67">
        <v>6.67</v>
      </c>
      <c r="AL300" s="67">
        <v>6.67</v>
      </c>
      <c r="AM300" s="67">
        <v>6.67</v>
      </c>
      <c r="AN300" s="67">
        <v>6.67</v>
      </c>
      <c r="AO300" s="67">
        <v>6.67</v>
      </c>
      <c r="AP300" s="67">
        <v>6.67</v>
      </c>
      <c r="AQ300" s="67">
        <v>6.67</v>
      </c>
      <c r="AR300" s="67">
        <v>6.67</v>
      </c>
      <c r="AS300" s="67">
        <v>6.67</v>
      </c>
      <c r="AT300" s="67">
        <v>6.67</v>
      </c>
      <c r="AU300" s="67">
        <v>6.67</v>
      </c>
      <c r="AV300" s="67">
        <v>6.67</v>
      </c>
      <c r="AW300" s="67">
        <v>6.67</v>
      </c>
      <c r="AX300" s="67">
        <v>6.67</v>
      </c>
      <c r="AY300" s="67">
        <v>6.67</v>
      </c>
      <c r="AZ300" s="67">
        <v>6.67</v>
      </c>
      <c r="BA300" s="67">
        <v>6.67</v>
      </c>
      <c r="BB300" s="67">
        <v>6.67</v>
      </c>
      <c r="BC300" s="67">
        <v>6.67</v>
      </c>
      <c r="BD300" s="67">
        <v>6.67</v>
      </c>
      <c r="BE300" s="67">
        <v>6.67</v>
      </c>
      <c r="BF300" s="67">
        <v>6.67</v>
      </c>
      <c r="BG300" s="67">
        <v>6.67</v>
      </c>
      <c r="BH300" s="67">
        <v>6.67</v>
      </c>
      <c r="BI300" s="67">
        <v>6.67</v>
      </c>
      <c r="BJ300" s="67">
        <v>6.67</v>
      </c>
      <c r="BK300" s="67">
        <v>6.67</v>
      </c>
      <c r="BL300" s="67">
        <v>6.67</v>
      </c>
      <c r="BM300" s="67">
        <v>6.67</v>
      </c>
      <c r="BN300" s="67">
        <v>6.67</v>
      </c>
      <c r="BO300" s="67">
        <v>6.67</v>
      </c>
      <c r="BP300" s="67">
        <v>6.67</v>
      </c>
      <c r="BQ300" s="67">
        <v>6.67</v>
      </c>
      <c r="BR300" s="67">
        <v>6.67</v>
      </c>
      <c r="BS300" s="67">
        <v>6.67</v>
      </c>
      <c r="BT300" s="67">
        <v>6.67</v>
      </c>
      <c r="BU300" s="67">
        <v>6.67</v>
      </c>
      <c r="BV300" s="67">
        <v>6.67</v>
      </c>
      <c r="BW300" s="67">
        <v>6.67</v>
      </c>
      <c r="BX300" s="67">
        <v>6.67</v>
      </c>
      <c r="BY300" s="67">
        <v>6.67</v>
      </c>
      <c r="BZ300" s="67">
        <v>6.67</v>
      </c>
      <c r="CA300" s="67">
        <v>6.67</v>
      </c>
      <c r="CB300" s="67">
        <v>6.67</v>
      </c>
      <c r="CC300" s="67">
        <v>6.67</v>
      </c>
      <c r="CD300" s="67">
        <v>6.67</v>
      </c>
      <c r="CE300" s="67">
        <v>6.67</v>
      </c>
      <c r="CF300" s="67">
        <v>6.67</v>
      </c>
      <c r="CG300" s="67">
        <v>6.67</v>
      </c>
      <c r="CH300" s="67">
        <v>6.67</v>
      </c>
      <c r="CI300" s="67">
        <v>6.67</v>
      </c>
      <c r="CJ300" s="67">
        <v>6.67</v>
      </c>
      <c r="CK300" s="67">
        <v>6.67</v>
      </c>
      <c r="CL300" s="67">
        <v>6.67</v>
      </c>
      <c r="CM300" s="67">
        <v>6.67</v>
      </c>
      <c r="CN300" s="67">
        <v>6.67</v>
      </c>
      <c r="CO300" s="67">
        <v>6.67</v>
      </c>
      <c r="CP300" s="67">
        <v>6.67</v>
      </c>
      <c r="CQ300" s="67">
        <v>6.67</v>
      </c>
      <c r="CR300" s="67">
        <v>6.67</v>
      </c>
      <c r="CS300" s="67">
        <v>6.67</v>
      </c>
    </row>
    <row r="301" spans="1:97">
      <c r="A301" s="66">
        <v>44861</v>
      </c>
      <c r="B301" s="67">
        <v>6.67</v>
      </c>
      <c r="C301" s="67">
        <v>6.67</v>
      </c>
      <c r="D301" s="67">
        <v>6.67</v>
      </c>
      <c r="E301" s="67">
        <v>6.67</v>
      </c>
      <c r="F301" s="67">
        <v>6.67</v>
      </c>
      <c r="G301" s="67">
        <v>6.67</v>
      </c>
      <c r="H301" s="67">
        <v>6.67</v>
      </c>
      <c r="I301" s="67">
        <v>6.67</v>
      </c>
      <c r="J301" s="67">
        <v>6.67</v>
      </c>
      <c r="K301" s="67">
        <v>6.67</v>
      </c>
      <c r="L301" s="67">
        <v>6.67</v>
      </c>
      <c r="M301" s="67">
        <v>6.67</v>
      </c>
      <c r="N301" s="67">
        <v>6.67</v>
      </c>
      <c r="O301" s="67">
        <v>6.67</v>
      </c>
      <c r="P301" s="67">
        <v>6.67</v>
      </c>
      <c r="Q301" s="67">
        <v>6.67</v>
      </c>
      <c r="R301" s="67">
        <v>6.67</v>
      </c>
      <c r="S301" s="67">
        <v>6.67</v>
      </c>
      <c r="T301" s="67">
        <v>6.67</v>
      </c>
      <c r="U301" s="67">
        <v>6.67</v>
      </c>
      <c r="V301" s="67">
        <v>6.67</v>
      </c>
      <c r="W301" s="67">
        <v>6.67</v>
      </c>
      <c r="X301" s="67">
        <v>6.67</v>
      </c>
      <c r="Y301" s="67">
        <v>6.67</v>
      </c>
      <c r="Z301" s="67">
        <v>6.67</v>
      </c>
      <c r="AA301" s="67">
        <v>6.67</v>
      </c>
      <c r="AB301" s="67">
        <v>6.67</v>
      </c>
      <c r="AC301" s="67">
        <v>6.67</v>
      </c>
      <c r="AD301" s="67">
        <v>6.67</v>
      </c>
      <c r="AE301" s="67">
        <v>6.67</v>
      </c>
      <c r="AF301" s="67">
        <v>6.67</v>
      </c>
      <c r="AG301" s="67">
        <v>6.67</v>
      </c>
      <c r="AH301" s="67">
        <v>6.67</v>
      </c>
      <c r="AI301" s="67">
        <v>6.67</v>
      </c>
      <c r="AJ301" s="67">
        <v>6.67</v>
      </c>
      <c r="AK301" s="67">
        <v>6.67</v>
      </c>
      <c r="AL301" s="67">
        <v>6.67</v>
      </c>
      <c r="AM301" s="67">
        <v>6.67</v>
      </c>
      <c r="AN301" s="67">
        <v>6.67</v>
      </c>
      <c r="AO301" s="67">
        <v>6.67</v>
      </c>
      <c r="AP301" s="67">
        <v>6.67</v>
      </c>
      <c r="AQ301" s="67">
        <v>6.67</v>
      </c>
      <c r="AR301" s="67">
        <v>6.67</v>
      </c>
      <c r="AS301" s="67">
        <v>6.67</v>
      </c>
      <c r="AT301" s="67">
        <v>6.67</v>
      </c>
      <c r="AU301" s="67">
        <v>6.67</v>
      </c>
      <c r="AV301" s="67">
        <v>6.67</v>
      </c>
      <c r="AW301" s="67">
        <v>6.67</v>
      </c>
      <c r="AX301" s="67">
        <v>6.67</v>
      </c>
      <c r="AY301" s="67">
        <v>6.67</v>
      </c>
      <c r="AZ301" s="67">
        <v>6.67</v>
      </c>
      <c r="BA301" s="67">
        <v>6.67</v>
      </c>
      <c r="BB301" s="67">
        <v>6.67</v>
      </c>
      <c r="BC301" s="67">
        <v>6.67</v>
      </c>
      <c r="BD301" s="67">
        <v>6.67</v>
      </c>
      <c r="BE301" s="67">
        <v>6.67</v>
      </c>
      <c r="BF301" s="67">
        <v>6.67</v>
      </c>
      <c r="BG301" s="67">
        <v>6.67</v>
      </c>
      <c r="BH301" s="67">
        <v>6.67</v>
      </c>
      <c r="BI301" s="67">
        <v>6.67</v>
      </c>
      <c r="BJ301" s="67">
        <v>6.67</v>
      </c>
      <c r="BK301" s="67">
        <v>6.67</v>
      </c>
      <c r="BL301" s="67">
        <v>6.67</v>
      </c>
      <c r="BM301" s="67">
        <v>6.67</v>
      </c>
      <c r="BN301" s="67">
        <v>6.67</v>
      </c>
      <c r="BO301" s="67">
        <v>6.67</v>
      </c>
      <c r="BP301" s="67">
        <v>6.67</v>
      </c>
      <c r="BQ301" s="67">
        <v>6.67</v>
      </c>
      <c r="BR301" s="67">
        <v>7</v>
      </c>
      <c r="BS301" s="67">
        <v>7.33</v>
      </c>
      <c r="BT301" s="67">
        <v>7.33</v>
      </c>
      <c r="BU301" s="67">
        <v>7.67</v>
      </c>
      <c r="BV301" s="67">
        <v>8.33</v>
      </c>
      <c r="BW301" s="67">
        <v>8.33</v>
      </c>
      <c r="BX301" s="67">
        <v>8.33</v>
      </c>
      <c r="BY301" s="67">
        <v>8.33</v>
      </c>
      <c r="BZ301" s="67">
        <v>8.33</v>
      </c>
      <c r="CA301" s="67">
        <v>8.33</v>
      </c>
      <c r="CB301" s="67">
        <v>8.33</v>
      </c>
      <c r="CC301" s="67">
        <v>8.33</v>
      </c>
      <c r="CD301" s="67">
        <v>8</v>
      </c>
      <c r="CE301" s="67">
        <v>8</v>
      </c>
      <c r="CF301" s="67">
        <v>7.67</v>
      </c>
      <c r="CG301" s="67">
        <v>7.33</v>
      </c>
      <c r="CH301" s="67">
        <v>7.33</v>
      </c>
      <c r="CI301" s="67">
        <v>7.33</v>
      </c>
      <c r="CJ301" s="67">
        <v>7.33</v>
      </c>
      <c r="CK301" s="67">
        <v>7</v>
      </c>
      <c r="CL301" s="67">
        <v>7</v>
      </c>
      <c r="CM301" s="67">
        <v>7.33</v>
      </c>
      <c r="CN301" s="67">
        <v>7</v>
      </c>
      <c r="CO301" s="67">
        <v>7.33</v>
      </c>
      <c r="CP301" s="67">
        <v>7.67</v>
      </c>
      <c r="CQ301" s="67">
        <v>8.33</v>
      </c>
      <c r="CR301" s="67">
        <v>8.33</v>
      </c>
      <c r="CS301" s="67">
        <v>8.33</v>
      </c>
    </row>
    <row r="302" spans="1:97">
      <c r="A302" s="66">
        <v>44862</v>
      </c>
      <c r="B302" s="67">
        <v>6.67</v>
      </c>
      <c r="C302" s="67">
        <v>6.67</v>
      </c>
      <c r="D302" s="67">
        <v>6.67</v>
      </c>
      <c r="E302" s="67">
        <v>6.67</v>
      </c>
      <c r="F302" s="67">
        <v>6.67</v>
      </c>
      <c r="G302" s="67">
        <v>6.67</v>
      </c>
      <c r="H302" s="67">
        <v>6.67</v>
      </c>
      <c r="I302" s="67">
        <v>6.67</v>
      </c>
      <c r="J302" s="67">
        <v>6.67</v>
      </c>
      <c r="K302" s="67">
        <v>6.67</v>
      </c>
      <c r="L302" s="67">
        <v>6.67</v>
      </c>
      <c r="M302" s="67">
        <v>6.67</v>
      </c>
      <c r="N302" s="67">
        <v>6.67</v>
      </c>
      <c r="O302" s="67">
        <v>6.67</v>
      </c>
      <c r="P302" s="67">
        <v>6.67</v>
      </c>
      <c r="Q302" s="67">
        <v>6.67</v>
      </c>
      <c r="R302" s="67">
        <v>8.67</v>
      </c>
      <c r="S302" s="67">
        <v>8.67</v>
      </c>
      <c r="T302" s="67">
        <v>9</v>
      </c>
      <c r="U302" s="67">
        <v>9</v>
      </c>
      <c r="V302" s="67">
        <v>8.33</v>
      </c>
      <c r="W302" s="67">
        <v>8.33</v>
      </c>
      <c r="X302" s="67">
        <v>8.33</v>
      </c>
      <c r="Y302" s="67">
        <v>8.33</v>
      </c>
      <c r="Z302" s="67">
        <v>7.33</v>
      </c>
      <c r="AA302" s="67">
        <v>7.33</v>
      </c>
      <c r="AB302" s="67">
        <v>7.33</v>
      </c>
      <c r="AC302" s="67">
        <v>7.33</v>
      </c>
      <c r="AD302" s="67">
        <v>7.33</v>
      </c>
      <c r="AE302" s="67">
        <v>7.33</v>
      </c>
      <c r="AF302" s="67">
        <v>7.33</v>
      </c>
      <c r="AG302" s="67">
        <v>7.33</v>
      </c>
      <c r="AH302" s="67">
        <v>7.33</v>
      </c>
      <c r="AI302" s="67">
        <v>7.67</v>
      </c>
      <c r="AJ302" s="67">
        <v>6.67</v>
      </c>
      <c r="AK302" s="67">
        <v>6</v>
      </c>
      <c r="AL302" s="67">
        <v>5.67</v>
      </c>
      <c r="AM302" s="67">
        <v>5.67</v>
      </c>
      <c r="AN302" s="67">
        <v>5.67</v>
      </c>
      <c r="AO302" s="67">
        <v>5.33</v>
      </c>
      <c r="AP302" s="67">
        <v>5.33</v>
      </c>
      <c r="AQ302" s="67">
        <v>5.33</v>
      </c>
      <c r="AR302" s="67">
        <v>5.33</v>
      </c>
      <c r="AS302" s="67">
        <v>5.33</v>
      </c>
      <c r="AT302" s="67">
        <v>5</v>
      </c>
      <c r="AU302" s="67">
        <v>5</v>
      </c>
      <c r="AV302" s="67">
        <v>5</v>
      </c>
      <c r="AW302" s="67">
        <v>5</v>
      </c>
      <c r="AX302" s="67">
        <v>5</v>
      </c>
      <c r="AY302" s="67">
        <v>5</v>
      </c>
      <c r="AZ302" s="67">
        <v>5</v>
      </c>
      <c r="BA302" s="67">
        <v>5</v>
      </c>
      <c r="BB302" s="67">
        <v>5</v>
      </c>
      <c r="BC302" s="67">
        <v>5</v>
      </c>
      <c r="BD302" s="67">
        <v>5</v>
      </c>
      <c r="BE302" s="67">
        <v>5</v>
      </c>
      <c r="BF302" s="67">
        <v>6</v>
      </c>
      <c r="BG302" s="67">
        <v>6.67</v>
      </c>
      <c r="BH302" s="67">
        <v>7.33</v>
      </c>
      <c r="BI302" s="67">
        <v>8.33</v>
      </c>
      <c r="BJ302" s="67">
        <v>8.33</v>
      </c>
      <c r="BK302" s="67">
        <v>8.33</v>
      </c>
      <c r="BL302" s="67">
        <v>9.33</v>
      </c>
      <c r="BM302" s="67">
        <v>9</v>
      </c>
      <c r="BN302" s="67">
        <v>9</v>
      </c>
      <c r="BO302" s="67">
        <v>9</v>
      </c>
      <c r="BP302" s="67">
        <v>9</v>
      </c>
      <c r="BQ302" s="67">
        <v>8.67</v>
      </c>
      <c r="BR302" s="67">
        <v>8.67</v>
      </c>
      <c r="BS302" s="67">
        <v>8.67</v>
      </c>
      <c r="BT302" s="67">
        <v>8.67</v>
      </c>
      <c r="BU302" s="67">
        <v>8.67</v>
      </c>
      <c r="BV302" s="67">
        <v>8.67</v>
      </c>
      <c r="BW302" s="67">
        <v>8.67</v>
      </c>
      <c r="BX302" s="67">
        <v>8.33</v>
      </c>
      <c r="BY302" s="67">
        <v>8.33</v>
      </c>
      <c r="BZ302" s="67">
        <v>8.33</v>
      </c>
      <c r="CA302" s="67">
        <v>8.33</v>
      </c>
      <c r="CB302" s="67">
        <v>8</v>
      </c>
      <c r="CC302" s="67">
        <v>8.33</v>
      </c>
      <c r="CD302" s="67">
        <v>8.67</v>
      </c>
      <c r="CE302" s="67">
        <v>9</v>
      </c>
      <c r="CF302" s="67">
        <v>9</v>
      </c>
      <c r="CG302" s="67">
        <v>9.33</v>
      </c>
      <c r="CH302" s="67">
        <v>9.67</v>
      </c>
      <c r="CI302" s="67">
        <v>9.67</v>
      </c>
      <c r="CJ302" s="67">
        <v>9.33</v>
      </c>
      <c r="CK302" s="67">
        <v>9.67</v>
      </c>
      <c r="CL302" s="67">
        <v>9.67</v>
      </c>
      <c r="CM302" s="67">
        <v>10</v>
      </c>
      <c r="CN302" s="67">
        <v>10.33</v>
      </c>
      <c r="CO302" s="67">
        <v>10.67</v>
      </c>
      <c r="CP302" s="67">
        <v>10.67</v>
      </c>
      <c r="CQ302" s="67">
        <v>11.33</v>
      </c>
      <c r="CR302" s="67">
        <v>11.33</v>
      </c>
      <c r="CS302" s="67">
        <v>11.33</v>
      </c>
    </row>
    <row r="303" spans="1:97">
      <c r="A303" s="66">
        <v>44863</v>
      </c>
      <c r="B303" s="67">
        <v>11.67</v>
      </c>
      <c r="C303" s="67">
        <v>12</v>
      </c>
      <c r="D303" s="67">
        <v>12</v>
      </c>
      <c r="E303" s="67">
        <v>11.67</v>
      </c>
      <c r="F303" s="67">
        <v>11.67</v>
      </c>
      <c r="G303" s="67">
        <v>11.67</v>
      </c>
      <c r="H303" s="67">
        <v>11.67</v>
      </c>
      <c r="I303" s="67">
        <v>11.67</v>
      </c>
      <c r="J303" s="67">
        <v>11.67</v>
      </c>
      <c r="K303" s="67">
        <v>11.33</v>
      </c>
      <c r="L303" s="67">
        <v>9.33</v>
      </c>
      <c r="M303" s="67">
        <v>9.33</v>
      </c>
      <c r="N303" s="67">
        <v>9.33</v>
      </c>
      <c r="O303" s="67">
        <v>9</v>
      </c>
      <c r="P303" s="67">
        <v>9</v>
      </c>
      <c r="Q303" s="67">
        <v>8.67</v>
      </c>
      <c r="R303" s="67">
        <v>8.67</v>
      </c>
      <c r="S303" s="67">
        <v>8.67</v>
      </c>
      <c r="T303" s="67">
        <v>10</v>
      </c>
      <c r="U303" s="67">
        <v>10</v>
      </c>
      <c r="V303" s="67">
        <v>9.67</v>
      </c>
      <c r="W303" s="67">
        <v>9.33</v>
      </c>
      <c r="X303" s="67">
        <v>10.67</v>
      </c>
      <c r="Y303" s="67">
        <v>10.67</v>
      </c>
      <c r="Z303" s="67">
        <v>10.67</v>
      </c>
      <c r="AA303" s="67">
        <v>10.33</v>
      </c>
      <c r="AB303" s="67">
        <v>10</v>
      </c>
      <c r="AC303" s="67">
        <v>9.33</v>
      </c>
      <c r="AD303" s="67">
        <v>8.67</v>
      </c>
      <c r="AE303" s="67">
        <v>8</v>
      </c>
      <c r="AF303" s="67">
        <v>7.33</v>
      </c>
      <c r="AG303" s="67">
        <v>7.33</v>
      </c>
      <c r="AH303" s="67">
        <v>7.33</v>
      </c>
      <c r="AI303" s="67">
        <v>7.33</v>
      </c>
      <c r="AJ303" s="67">
        <v>7.33</v>
      </c>
      <c r="AK303" s="67">
        <v>7.33</v>
      </c>
      <c r="AL303" s="67">
        <v>7.33</v>
      </c>
      <c r="AM303" s="67">
        <v>7.33</v>
      </c>
      <c r="AN303" s="67">
        <v>7.33</v>
      </c>
      <c r="AO303" s="67">
        <v>7.33</v>
      </c>
      <c r="AP303" s="67">
        <v>7.33</v>
      </c>
      <c r="AQ303" s="67">
        <v>7.33</v>
      </c>
      <c r="AR303" s="67">
        <v>7.33</v>
      </c>
      <c r="AS303" s="67">
        <v>7.33</v>
      </c>
      <c r="AT303" s="67">
        <v>7.33</v>
      </c>
      <c r="AU303" s="67">
        <v>7.33</v>
      </c>
      <c r="AV303" s="67">
        <v>7.33</v>
      </c>
      <c r="AW303" s="67">
        <v>7.33</v>
      </c>
      <c r="AX303" s="67">
        <v>7.33</v>
      </c>
      <c r="AY303" s="67">
        <v>7.33</v>
      </c>
      <c r="AZ303" s="67">
        <v>7.33</v>
      </c>
      <c r="BA303" s="67">
        <v>7.33</v>
      </c>
      <c r="BB303" s="67">
        <v>7.33</v>
      </c>
      <c r="BC303" s="67">
        <v>7.33</v>
      </c>
      <c r="BD303" s="67">
        <v>7.33</v>
      </c>
      <c r="BE303" s="67">
        <v>7.33</v>
      </c>
      <c r="BF303" s="67">
        <v>7.33</v>
      </c>
      <c r="BG303" s="67">
        <v>7.33</v>
      </c>
      <c r="BH303" s="67">
        <v>7.33</v>
      </c>
      <c r="BI303" s="67">
        <v>7.33</v>
      </c>
      <c r="BJ303" s="67">
        <v>7.33</v>
      </c>
      <c r="BK303" s="67">
        <v>7.33</v>
      </c>
      <c r="BL303" s="67">
        <v>7.33</v>
      </c>
      <c r="BM303" s="67">
        <v>8</v>
      </c>
      <c r="BN303" s="67">
        <v>8.67</v>
      </c>
      <c r="BO303" s="67">
        <v>9.33</v>
      </c>
      <c r="BP303" s="67">
        <v>10</v>
      </c>
      <c r="BQ303" s="67">
        <v>10</v>
      </c>
      <c r="BR303" s="67">
        <v>10</v>
      </c>
      <c r="BS303" s="67">
        <v>10</v>
      </c>
      <c r="BT303" s="67">
        <v>10</v>
      </c>
      <c r="BU303" s="67">
        <v>10</v>
      </c>
      <c r="BV303" s="67">
        <v>13.33</v>
      </c>
      <c r="BW303" s="67">
        <v>13.33</v>
      </c>
      <c r="BX303" s="67">
        <v>13.33</v>
      </c>
      <c r="BY303" s="67">
        <v>14</v>
      </c>
      <c r="BZ303" s="67">
        <v>14</v>
      </c>
      <c r="CA303" s="67">
        <v>14.33</v>
      </c>
      <c r="CB303" s="67">
        <v>11.67</v>
      </c>
      <c r="CC303" s="67">
        <v>11.67</v>
      </c>
      <c r="CD303" s="67">
        <v>13.33</v>
      </c>
      <c r="CE303" s="67">
        <v>13.67</v>
      </c>
      <c r="CF303" s="67">
        <v>13.33</v>
      </c>
      <c r="CG303" s="67">
        <v>13.33</v>
      </c>
      <c r="CH303" s="67">
        <v>13.67</v>
      </c>
      <c r="CI303" s="67">
        <v>14</v>
      </c>
      <c r="CJ303" s="67">
        <v>14.33</v>
      </c>
      <c r="CK303" s="67">
        <v>15.33</v>
      </c>
      <c r="CL303" s="67">
        <v>12</v>
      </c>
      <c r="CM303" s="67">
        <v>11.67</v>
      </c>
      <c r="CN303" s="67">
        <v>11.67</v>
      </c>
      <c r="CO303" s="67">
        <v>11.67</v>
      </c>
      <c r="CP303" s="67">
        <v>11.67</v>
      </c>
      <c r="CQ303" s="67">
        <v>11.67</v>
      </c>
      <c r="CR303" s="67">
        <v>11.67</v>
      </c>
      <c r="CS303" s="67">
        <v>11.67</v>
      </c>
    </row>
    <row r="304" spans="1:97">
      <c r="A304" s="66">
        <v>44864</v>
      </c>
      <c r="B304" s="67">
        <v>11.33</v>
      </c>
      <c r="C304" s="67">
        <v>11</v>
      </c>
      <c r="D304" s="67">
        <v>11</v>
      </c>
      <c r="E304" s="67">
        <v>10.67</v>
      </c>
      <c r="F304" s="67">
        <v>10.67</v>
      </c>
      <c r="G304" s="67">
        <v>10.67</v>
      </c>
      <c r="H304" s="67">
        <v>10.67</v>
      </c>
      <c r="I304" s="67">
        <v>11</v>
      </c>
      <c r="J304" s="67">
        <v>14</v>
      </c>
      <c r="K304" s="67">
        <v>14</v>
      </c>
      <c r="L304" s="67">
        <v>14</v>
      </c>
      <c r="M304" s="67">
        <v>14</v>
      </c>
      <c r="N304" s="67">
        <v>14</v>
      </c>
      <c r="O304" s="67">
        <v>14</v>
      </c>
      <c r="P304" s="67">
        <v>13.67</v>
      </c>
      <c r="Q304" s="67">
        <v>13.33</v>
      </c>
      <c r="R304" s="67">
        <v>13</v>
      </c>
      <c r="S304" s="67">
        <v>12.67</v>
      </c>
      <c r="T304" s="67">
        <v>12.33</v>
      </c>
      <c r="U304" s="67">
        <v>12.33</v>
      </c>
      <c r="V304" s="67">
        <v>11.67</v>
      </c>
      <c r="W304" s="67">
        <v>11</v>
      </c>
      <c r="X304" s="67">
        <v>10.33</v>
      </c>
      <c r="Y304" s="67">
        <v>9.33</v>
      </c>
      <c r="Z304" s="67">
        <v>11.67</v>
      </c>
      <c r="AA304" s="67">
        <v>11.67</v>
      </c>
      <c r="AB304" s="67">
        <v>11.33</v>
      </c>
      <c r="AC304" s="67">
        <v>10.67</v>
      </c>
      <c r="AD304" s="67">
        <v>10</v>
      </c>
      <c r="AE304" s="67">
        <v>9</v>
      </c>
      <c r="AF304" s="67">
        <v>8.33</v>
      </c>
      <c r="AG304" s="67">
        <v>8</v>
      </c>
      <c r="AH304" s="67">
        <v>7.67</v>
      </c>
      <c r="AI304" s="67">
        <v>7.33</v>
      </c>
      <c r="AJ304" s="67">
        <v>7</v>
      </c>
      <c r="AK304" s="67">
        <v>6.67</v>
      </c>
      <c r="AL304" s="67">
        <v>6.67</v>
      </c>
      <c r="AM304" s="67">
        <v>6.67</v>
      </c>
      <c r="AN304" s="67">
        <v>6.67</v>
      </c>
      <c r="AO304" s="67">
        <v>6.67</v>
      </c>
      <c r="AP304" s="67">
        <v>6.67</v>
      </c>
      <c r="AQ304" s="67">
        <v>6.67</v>
      </c>
      <c r="AR304" s="67">
        <v>6.67</v>
      </c>
      <c r="AS304" s="67">
        <v>6.67</v>
      </c>
      <c r="AT304" s="67">
        <v>6.67</v>
      </c>
      <c r="AU304" s="67">
        <v>6.67</v>
      </c>
      <c r="AV304" s="67">
        <v>6.67</v>
      </c>
      <c r="AW304" s="67">
        <v>6.67</v>
      </c>
      <c r="AX304" s="67">
        <v>6.67</v>
      </c>
      <c r="AY304" s="67">
        <v>6.67</v>
      </c>
      <c r="AZ304" s="67">
        <v>6.67</v>
      </c>
      <c r="BA304" s="67">
        <v>6.67</v>
      </c>
      <c r="BB304" s="67">
        <v>6.67</v>
      </c>
      <c r="BC304" s="67">
        <v>6.67</v>
      </c>
      <c r="BD304" s="67">
        <v>10</v>
      </c>
      <c r="BE304" s="67">
        <v>10</v>
      </c>
      <c r="BF304" s="67">
        <v>15</v>
      </c>
      <c r="BG304" s="67">
        <v>15.67</v>
      </c>
      <c r="BH304" s="67">
        <v>16.329999999999998</v>
      </c>
      <c r="BI304" s="67">
        <v>17</v>
      </c>
      <c r="BJ304" s="67">
        <v>18.329999999999998</v>
      </c>
      <c r="BK304" s="67">
        <v>18.329999999999998</v>
      </c>
      <c r="BL304" s="67">
        <v>18.329999999999998</v>
      </c>
      <c r="BM304" s="67">
        <v>18.329999999999998</v>
      </c>
      <c r="BN304" s="67">
        <v>14.67</v>
      </c>
      <c r="BO304" s="67">
        <v>14</v>
      </c>
      <c r="BP304" s="67">
        <v>13.67</v>
      </c>
      <c r="BQ304" s="67">
        <v>13</v>
      </c>
      <c r="BR304" s="67">
        <v>12.33</v>
      </c>
      <c r="BS304" s="67">
        <v>12</v>
      </c>
      <c r="BT304" s="67">
        <v>11.33</v>
      </c>
      <c r="BU304" s="67">
        <v>11</v>
      </c>
      <c r="BV304" s="67">
        <v>10.33</v>
      </c>
      <c r="BW304" s="67">
        <v>10</v>
      </c>
      <c r="BX304" s="67">
        <v>9.67</v>
      </c>
      <c r="BY304" s="67">
        <v>9.33</v>
      </c>
      <c r="BZ304" s="67">
        <v>6.67</v>
      </c>
      <c r="CA304" s="67">
        <v>6.67</v>
      </c>
      <c r="CB304" s="67">
        <v>6.67</v>
      </c>
      <c r="CC304" s="67">
        <v>6.67</v>
      </c>
      <c r="CD304" s="67">
        <v>6.67</v>
      </c>
      <c r="CE304" s="67">
        <v>6.67</v>
      </c>
      <c r="CF304" s="67">
        <v>6.67</v>
      </c>
      <c r="CG304" s="67">
        <v>6.67</v>
      </c>
      <c r="CH304" s="67">
        <v>6.67</v>
      </c>
      <c r="CI304" s="67">
        <v>6.67</v>
      </c>
      <c r="CJ304" s="67">
        <v>6.67</v>
      </c>
      <c r="CK304" s="67">
        <v>6.67</v>
      </c>
      <c r="CL304" s="67">
        <v>6.67</v>
      </c>
      <c r="CM304" s="67">
        <v>6.67</v>
      </c>
      <c r="CN304" s="67">
        <v>6.67</v>
      </c>
      <c r="CO304" s="67">
        <v>6.67</v>
      </c>
      <c r="CP304" s="67">
        <v>6.67</v>
      </c>
      <c r="CQ304" s="67">
        <v>6.67</v>
      </c>
      <c r="CR304" s="67">
        <v>6.67</v>
      </c>
      <c r="CS304" s="67">
        <v>6.67</v>
      </c>
    </row>
    <row r="305" spans="1:865">
      <c r="A305" s="66">
        <v>44865</v>
      </c>
      <c r="B305" s="67">
        <v>7</v>
      </c>
      <c r="C305" s="67">
        <v>7</v>
      </c>
      <c r="D305" s="67">
        <v>7</v>
      </c>
      <c r="E305" s="67">
        <v>7</v>
      </c>
      <c r="F305" s="67">
        <v>7</v>
      </c>
      <c r="G305" s="67">
        <v>7</v>
      </c>
      <c r="H305" s="67">
        <v>7</v>
      </c>
      <c r="I305" s="67">
        <v>7</v>
      </c>
      <c r="J305" s="67">
        <v>7</v>
      </c>
      <c r="K305" s="67">
        <v>7</v>
      </c>
      <c r="L305" s="67">
        <v>7</v>
      </c>
      <c r="M305" s="67">
        <v>7</v>
      </c>
      <c r="N305" s="67">
        <v>7</v>
      </c>
      <c r="O305" s="67">
        <v>7</v>
      </c>
      <c r="P305" s="67">
        <v>8.33</v>
      </c>
      <c r="Q305" s="67">
        <v>8.67</v>
      </c>
      <c r="R305" s="67">
        <v>9</v>
      </c>
      <c r="S305" s="67">
        <v>9.33</v>
      </c>
      <c r="T305" s="67">
        <v>9.33</v>
      </c>
      <c r="U305" s="67">
        <v>9.33</v>
      </c>
      <c r="V305" s="67">
        <v>9</v>
      </c>
      <c r="W305" s="67">
        <v>8.33</v>
      </c>
      <c r="X305" s="67">
        <v>8</v>
      </c>
      <c r="Y305" s="67">
        <v>7.67</v>
      </c>
      <c r="Z305" s="67">
        <v>7.33</v>
      </c>
      <c r="AA305" s="67">
        <v>7</v>
      </c>
      <c r="AB305" s="67">
        <v>7</v>
      </c>
      <c r="AC305" s="67">
        <v>7</v>
      </c>
      <c r="AD305" s="67">
        <v>7</v>
      </c>
      <c r="AE305" s="67">
        <v>7</v>
      </c>
      <c r="AF305" s="67">
        <v>7</v>
      </c>
      <c r="AG305" s="67">
        <v>7</v>
      </c>
      <c r="AH305" s="67">
        <v>7</v>
      </c>
      <c r="AI305" s="67">
        <v>7</v>
      </c>
      <c r="AJ305" s="67">
        <v>7</v>
      </c>
      <c r="AK305" s="67">
        <v>7</v>
      </c>
      <c r="AL305" s="67">
        <v>7</v>
      </c>
      <c r="AM305" s="67">
        <v>7</v>
      </c>
      <c r="AN305" s="67">
        <v>7</v>
      </c>
      <c r="AO305" s="67">
        <v>7</v>
      </c>
      <c r="AP305" s="67">
        <v>7</v>
      </c>
      <c r="AQ305" s="67">
        <v>7</v>
      </c>
      <c r="AR305" s="67">
        <v>7</v>
      </c>
      <c r="AS305" s="67">
        <v>7</v>
      </c>
      <c r="AT305" s="67">
        <v>7</v>
      </c>
      <c r="AU305" s="67">
        <v>7</v>
      </c>
      <c r="AV305" s="67">
        <v>7</v>
      </c>
      <c r="AW305" s="67">
        <v>7</v>
      </c>
      <c r="AX305" s="67">
        <v>7</v>
      </c>
      <c r="AY305" s="67">
        <v>7</v>
      </c>
      <c r="AZ305" s="67">
        <v>7</v>
      </c>
      <c r="BA305" s="67">
        <v>7</v>
      </c>
      <c r="BB305" s="67">
        <v>7</v>
      </c>
      <c r="BC305" s="67">
        <v>7</v>
      </c>
      <c r="BD305" s="67">
        <v>7</v>
      </c>
      <c r="BE305" s="67">
        <v>7</v>
      </c>
      <c r="BF305" s="67">
        <v>7</v>
      </c>
      <c r="BG305" s="67">
        <v>7</v>
      </c>
      <c r="BH305" s="67">
        <v>7</v>
      </c>
      <c r="BI305" s="67">
        <v>7</v>
      </c>
      <c r="BJ305" s="67">
        <v>7</v>
      </c>
      <c r="BK305" s="67">
        <v>7</v>
      </c>
      <c r="BL305" s="67">
        <v>7</v>
      </c>
      <c r="BM305" s="67">
        <v>7</v>
      </c>
      <c r="BN305" s="67">
        <v>7</v>
      </c>
      <c r="BO305" s="67">
        <v>7</v>
      </c>
      <c r="BP305" s="67">
        <v>7</v>
      </c>
      <c r="BQ305" s="67">
        <v>7</v>
      </c>
      <c r="BR305" s="67">
        <v>7</v>
      </c>
      <c r="BS305" s="67">
        <v>7</v>
      </c>
      <c r="BT305" s="67">
        <v>7</v>
      </c>
      <c r="BU305" s="67">
        <v>7</v>
      </c>
      <c r="BV305" s="67">
        <v>7</v>
      </c>
      <c r="BW305" s="67">
        <v>7</v>
      </c>
      <c r="BX305" s="67">
        <v>7</v>
      </c>
      <c r="BY305" s="67">
        <v>7</v>
      </c>
      <c r="BZ305" s="67">
        <v>11.33</v>
      </c>
      <c r="CA305" s="67">
        <v>11.33</v>
      </c>
      <c r="CB305" s="67">
        <v>11.67</v>
      </c>
      <c r="CC305" s="67">
        <v>11.67</v>
      </c>
      <c r="CD305" s="67">
        <v>11.67</v>
      </c>
      <c r="CE305" s="67">
        <v>11.67</v>
      </c>
      <c r="CF305" s="67">
        <v>11.67</v>
      </c>
      <c r="CG305" s="67">
        <v>11.67</v>
      </c>
      <c r="CH305" s="67">
        <v>8.33</v>
      </c>
      <c r="CI305" s="67">
        <v>8.33</v>
      </c>
      <c r="CJ305" s="67">
        <v>8.33</v>
      </c>
      <c r="CK305" s="67">
        <v>8.33</v>
      </c>
      <c r="CL305" s="67">
        <v>8.33</v>
      </c>
      <c r="CM305" s="67">
        <v>8.33</v>
      </c>
      <c r="CN305" s="67">
        <v>8.33</v>
      </c>
      <c r="CO305" s="67">
        <v>8.33</v>
      </c>
      <c r="CP305" s="67">
        <v>8.33</v>
      </c>
      <c r="CQ305" s="67">
        <v>8.33</v>
      </c>
      <c r="CR305" s="67">
        <v>8.33</v>
      </c>
      <c r="CS305" s="67">
        <v>8.33</v>
      </c>
    </row>
    <row r="306" spans="1:865">
      <c r="A306" s="66">
        <v>44866</v>
      </c>
      <c r="B306" s="67">
        <v>7</v>
      </c>
      <c r="C306" s="67">
        <v>7</v>
      </c>
      <c r="D306" s="67">
        <v>7</v>
      </c>
      <c r="E306" s="67">
        <v>7</v>
      </c>
      <c r="F306" s="67">
        <v>7</v>
      </c>
      <c r="G306" s="67">
        <v>7</v>
      </c>
      <c r="H306" s="67">
        <v>7</v>
      </c>
      <c r="I306" s="67">
        <v>7</v>
      </c>
      <c r="J306" s="67">
        <v>7</v>
      </c>
      <c r="K306" s="67">
        <v>7</v>
      </c>
      <c r="L306" s="67">
        <v>7</v>
      </c>
      <c r="M306" s="67">
        <v>7</v>
      </c>
      <c r="N306" s="67">
        <v>7</v>
      </c>
      <c r="O306" s="67">
        <v>7</v>
      </c>
      <c r="P306" s="67">
        <v>7</v>
      </c>
      <c r="Q306" s="67">
        <v>7</v>
      </c>
      <c r="R306" s="67">
        <v>7</v>
      </c>
      <c r="S306" s="67">
        <v>7</v>
      </c>
      <c r="T306" s="67">
        <v>7</v>
      </c>
      <c r="U306" s="67">
        <v>7</v>
      </c>
      <c r="V306" s="67">
        <v>7</v>
      </c>
      <c r="W306" s="67">
        <v>7</v>
      </c>
      <c r="X306" s="67">
        <v>6.67</v>
      </c>
      <c r="Y306" s="67">
        <v>6.67</v>
      </c>
      <c r="Z306" s="67">
        <v>6.67</v>
      </c>
      <c r="AA306" s="67">
        <v>6.67</v>
      </c>
      <c r="AB306" s="67">
        <v>6.67</v>
      </c>
      <c r="AC306" s="67">
        <v>6.67</v>
      </c>
      <c r="AD306" s="67">
        <v>6.67</v>
      </c>
      <c r="AE306" s="67">
        <v>6.67</v>
      </c>
      <c r="AF306" s="67">
        <v>6.67</v>
      </c>
      <c r="AG306" s="67">
        <v>6.67</v>
      </c>
      <c r="AH306" s="67">
        <v>6.67</v>
      </c>
      <c r="AI306" s="67">
        <v>6.67</v>
      </c>
      <c r="AJ306" s="67">
        <v>6.67</v>
      </c>
      <c r="AK306" s="67">
        <v>6.67</v>
      </c>
      <c r="AL306" s="67">
        <v>6.67</v>
      </c>
      <c r="AM306" s="67">
        <v>6.67</v>
      </c>
      <c r="AN306" s="67">
        <v>6.67</v>
      </c>
      <c r="AO306" s="67">
        <v>6.67</v>
      </c>
      <c r="AP306" s="67">
        <v>6.67</v>
      </c>
      <c r="AQ306" s="67">
        <v>6.67</v>
      </c>
      <c r="AR306" s="67">
        <v>6.67</v>
      </c>
      <c r="AS306" s="67">
        <v>6.67</v>
      </c>
      <c r="AT306" s="67">
        <v>6.33</v>
      </c>
      <c r="AU306" s="67">
        <v>6.33</v>
      </c>
      <c r="AV306" s="67">
        <v>6.33</v>
      </c>
      <c r="AW306" s="67">
        <v>6.33</v>
      </c>
      <c r="AX306" s="67">
        <v>6.33</v>
      </c>
      <c r="AY306" s="67">
        <v>6.33</v>
      </c>
      <c r="AZ306" s="67">
        <v>6.33</v>
      </c>
      <c r="BA306" s="67">
        <v>6.33</v>
      </c>
      <c r="BB306" s="67">
        <v>6.33</v>
      </c>
      <c r="BC306" s="67">
        <v>6.33</v>
      </c>
      <c r="BD306" s="67">
        <v>6.33</v>
      </c>
      <c r="BE306" s="67">
        <v>6.33</v>
      </c>
      <c r="BF306" s="67">
        <v>6.33</v>
      </c>
      <c r="BG306" s="67">
        <v>6.33</v>
      </c>
      <c r="BH306" s="67">
        <v>6.33</v>
      </c>
      <c r="BI306" s="67">
        <v>6.33</v>
      </c>
      <c r="BJ306" s="67">
        <v>6.67</v>
      </c>
      <c r="BK306" s="67">
        <v>6.67</v>
      </c>
      <c r="BL306" s="67">
        <v>6.67</v>
      </c>
      <c r="BM306" s="67">
        <v>6.67</v>
      </c>
      <c r="BN306" s="67">
        <v>6.67</v>
      </c>
      <c r="BO306" s="67">
        <v>6.67</v>
      </c>
      <c r="BP306" s="67">
        <v>6.67</v>
      </c>
      <c r="BQ306" s="67">
        <v>6.67</v>
      </c>
      <c r="BR306" s="67">
        <v>6.67</v>
      </c>
      <c r="BS306" s="67">
        <v>6.67</v>
      </c>
      <c r="BT306" s="67">
        <v>6.67</v>
      </c>
      <c r="BU306" s="67">
        <v>6.67</v>
      </c>
      <c r="BV306" s="67">
        <v>6.67</v>
      </c>
      <c r="BW306" s="67">
        <v>6.67</v>
      </c>
      <c r="BX306" s="67">
        <v>6.67</v>
      </c>
      <c r="BY306" s="67">
        <v>6.67</v>
      </c>
      <c r="BZ306" s="67">
        <v>6.67</v>
      </c>
      <c r="CA306" s="67">
        <v>6.67</v>
      </c>
      <c r="CB306" s="67">
        <v>6.67</v>
      </c>
      <c r="CC306" s="67">
        <v>6.67</v>
      </c>
      <c r="CD306" s="67">
        <v>6.67</v>
      </c>
      <c r="CE306" s="67">
        <v>6.67</v>
      </c>
      <c r="CF306" s="67">
        <v>6.67</v>
      </c>
      <c r="CG306" s="67">
        <v>6.67</v>
      </c>
      <c r="CH306" s="67">
        <v>6.67</v>
      </c>
      <c r="CI306" s="67">
        <v>6.67</v>
      </c>
      <c r="CJ306" s="67">
        <v>6.67</v>
      </c>
      <c r="CK306" s="67">
        <v>6.67</v>
      </c>
      <c r="CL306" s="67">
        <v>6.67</v>
      </c>
      <c r="CM306" s="67">
        <v>6.67</v>
      </c>
      <c r="CN306" s="67">
        <v>6.67</v>
      </c>
      <c r="CO306" s="67">
        <v>6.67</v>
      </c>
      <c r="CP306" s="67">
        <v>6.67</v>
      </c>
      <c r="CQ306" s="67">
        <v>6.67</v>
      </c>
      <c r="CR306" s="67">
        <v>6.67</v>
      </c>
      <c r="CS306" s="67">
        <v>6.67</v>
      </c>
    </row>
    <row r="307" spans="1:865">
      <c r="A307" s="66">
        <v>44867</v>
      </c>
      <c r="B307" s="67">
        <v>5.33</v>
      </c>
      <c r="C307" s="67">
        <v>5.33</v>
      </c>
      <c r="D307" s="67">
        <v>5.33</v>
      </c>
      <c r="E307" s="67">
        <v>5.33</v>
      </c>
      <c r="F307" s="67">
        <v>5.33</v>
      </c>
      <c r="G307" s="67">
        <v>5.33</v>
      </c>
      <c r="H307" s="67">
        <v>5.33</v>
      </c>
      <c r="I307" s="67">
        <v>5.33</v>
      </c>
      <c r="J307" s="67">
        <v>5.33</v>
      </c>
      <c r="K307" s="67">
        <v>5.33</v>
      </c>
      <c r="L307" s="67">
        <v>5.33</v>
      </c>
      <c r="M307" s="67">
        <v>5.33</v>
      </c>
      <c r="N307" s="67">
        <v>5.33</v>
      </c>
      <c r="O307" s="67">
        <v>5.33</v>
      </c>
      <c r="P307" s="67">
        <v>5.33</v>
      </c>
      <c r="Q307" s="67">
        <v>5.33</v>
      </c>
      <c r="R307" s="67">
        <v>5.33</v>
      </c>
      <c r="S307" s="67">
        <v>5.33</v>
      </c>
      <c r="T307" s="67">
        <v>5.33</v>
      </c>
      <c r="U307" s="67">
        <v>5.33</v>
      </c>
      <c r="V307" s="67">
        <v>5.33</v>
      </c>
      <c r="W307" s="67">
        <v>5.33</v>
      </c>
      <c r="X307" s="67">
        <v>5.33</v>
      </c>
      <c r="Y307" s="67">
        <v>5.33</v>
      </c>
      <c r="Z307" s="67">
        <v>5.33</v>
      </c>
      <c r="AA307" s="67">
        <v>5.33</v>
      </c>
      <c r="AB307" s="67">
        <v>5.33</v>
      </c>
      <c r="AC307" s="67">
        <v>5.33</v>
      </c>
      <c r="AD307" s="67">
        <v>5.33</v>
      </c>
      <c r="AE307" s="67">
        <v>5.33</v>
      </c>
      <c r="AF307" s="67">
        <v>5.33</v>
      </c>
      <c r="AG307" s="67">
        <v>5.33</v>
      </c>
      <c r="AH307" s="67">
        <v>5.33</v>
      </c>
      <c r="AI307" s="67">
        <v>5.33</v>
      </c>
      <c r="AJ307" s="67">
        <v>5.33</v>
      </c>
      <c r="AK307" s="67">
        <v>5.33</v>
      </c>
      <c r="AL307" s="67">
        <v>5.33</v>
      </c>
      <c r="AM307" s="67">
        <v>5.33</v>
      </c>
      <c r="AN307" s="67">
        <v>5.33</v>
      </c>
      <c r="AO307" s="67">
        <v>5.33</v>
      </c>
      <c r="AP307" s="67">
        <v>5.33</v>
      </c>
      <c r="AQ307" s="67">
        <v>5.33</v>
      </c>
      <c r="AR307" s="67">
        <v>5.33</v>
      </c>
      <c r="AS307" s="67">
        <v>5.33</v>
      </c>
      <c r="AT307" s="67">
        <v>5.33</v>
      </c>
      <c r="AU307" s="67">
        <v>5.33</v>
      </c>
      <c r="AV307" s="67">
        <v>5.33</v>
      </c>
      <c r="AW307" s="67">
        <v>5.33</v>
      </c>
      <c r="AX307" s="67">
        <v>5.33</v>
      </c>
      <c r="AY307" s="67">
        <v>5.33</v>
      </c>
      <c r="AZ307" s="67">
        <v>5.33</v>
      </c>
      <c r="BA307" s="67">
        <v>5.33</v>
      </c>
      <c r="BB307" s="67">
        <v>5.33</v>
      </c>
      <c r="BC307" s="67">
        <v>5.33</v>
      </c>
      <c r="BD307" s="67">
        <v>5.33</v>
      </c>
      <c r="BE307" s="67">
        <v>5.33</v>
      </c>
      <c r="BF307" s="67">
        <v>5.33</v>
      </c>
      <c r="BG307" s="67">
        <v>5.33</v>
      </c>
      <c r="BH307" s="67">
        <v>5.33</v>
      </c>
      <c r="BI307" s="67">
        <v>5.33</v>
      </c>
      <c r="BJ307" s="67">
        <v>5.33</v>
      </c>
      <c r="BK307" s="67">
        <v>5.33</v>
      </c>
      <c r="BL307" s="67">
        <v>5.33</v>
      </c>
      <c r="BM307" s="67">
        <v>5.33</v>
      </c>
      <c r="BN307" s="67">
        <v>5.33</v>
      </c>
      <c r="BO307" s="67">
        <v>5.33</v>
      </c>
      <c r="BP307" s="67">
        <v>5.33</v>
      </c>
      <c r="BQ307" s="67">
        <v>5.33</v>
      </c>
      <c r="BR307" s="67">
        <v>5.33</v>
      </c>
      <c r="BS307" s="67">
        <v>5.33</v>
      </c>
      <c r="BT307" s="67">
        <v>5.33</v>
      </c>
      <c r="BU307" s="67">
        <v>5.33</v>
      </c>
      <c r="BV307" s="67">
        <v>5.33</v>
      </c>
      <c r="BW307" s="67">
        <v>5.33</v>
      </c>
      <c r="BX307" s="67">
        <v>5.33</v>
      </c>
      <c r="BY307" s="67">
        <v>5.33</v>
      </c>
      <c r="BZ307" s="67">
        <v>5.33</v>
      </c>
      <c r="CA307" s="67">
        <v>5.63</v>
      </c>
      <c r="CB307" s="67">
        <v>6.7</v>
      </c>
      <c r="CC307" s="67">
        <v>7.91</v>
      </c>
      <c r="CD307" s="67">
        <v>5.33</v>
      </c>
      <c r="CE307" s="67">
        <v>5.33</v>
      </c>
      <c r="CF307" s="67">
        <v>5.33</v>
      </c>
      <c r="CG307" s="67">
        <v>5.33</v>
      </c>
      <c r="CH307" s="67">
        <v>5.33</v>
      </c>
      <c r="CI307" s="67">
        <v>5.33</v>
      </c>
      <c r="CJ307" s="67">
        <v>13.55</v>
      </c>
      <c r="CK307" s="67">
        <v>13.79</v>
      </c>
      <c r="CL307" s="67">
        <v>13.39</v>
      </c>
      <c r="CM307" s="67">
        <v>12.99</v>
      </c>
      <c r="CN307" s="67">
        <v>9.23</v>
      </c>
      <c r="CO307" s="67">
        <v>8.73</v>
      </c>
      <c r="CP307" s="67">
        <v>8.44</v>
      </c>
      <c r="CQ307" s="67">
        <v>8.14</v>
      </c>
      <c r="CR307" s="67">
        <v>7.79</v>
      </c>
      <c r="CS307" s="67">
        <v>7.47</v>
      </c>
      <c r="ACP307" s="65"/>
      <c r="ACQ307" s="65"/>
      <c r="ACR307" s="65"/>
      <c r="ACS307" s="65"/>
      <c r="ACT307" s="65"/>
      <c r="ACU307" s="65"/>
      <c r="ACV307" s="65"/>
      <c r="ACW307" s="65"/>
      <c r="ACX307" s="65"/>
      <c r="ACY307" s="65"/>
      <c r="ACZ307" s="65"/>
      <c r="ADA307" s="65"/>
      <c r="ADB307" s="65"/>
      <c r="ADC307" s="65"/>
      <c r="ADD307" s="65"/>
      <c r="ADE307" s="65"/>
      <c r="ADF307" s="65"/>
      <c r="ADG307" s="65"/>
      <c r="ADH307" s="65"/>
      <c r="ADI307" s="65"/>
      <c r="ADJ307" s="65"/>
      <c r="ADK307" s="65"/>
      <c r="ADL307" s="65"/>
      <c r="ADM307" s="65"/>
      <c r="ADN307" s="65"/>
      <c r="ADO307" s="65"/>
      <c r="ADP307" s="65"/>
      <c r="ADQ307" s="65"/>
      <c r="ADR307" s="65"/>
      <c r="ADS307" s="65"/>
      <c r="ADT307" s="65"/>
      <c r="ADU307" s="65"/>
      <c r="ADV307" s="65"/>
      <c r="ADW307" s="65"/>
      <c r="ADX307" s="65"/>
      <c r="ADY307" s="65"/>
      <c r="ADZ307" s="65"/>
      <c r="AEA307" s="65"/>
      <c r="AEB307" s="65"/>
      <c r="AEC307" s="65"/>
      <c r="AED307" s="65"/>
      <c r="AEE307" s="65"/>
      <c r="AEF307" s="65"/>
      <c r="AEG307" s="65"/>
      <c r="AEH307" s="65"/>
      <c r="AEI307" s="65"/>
      <c r="AEJ307" s="65"/>
      <c r="AEK307" s="65"/>
      <c r="AEL307" s="65"/>
      <c r="AEM307" s="65"/>
      <c r="AEN307" s="65"/>
      <c r="AEO307" s="65"/>
      <c r="AEP307" s="65"/>
      <c r="AEQ307" s="65"/>
      <c r="AER307" s="65"/>
      <c r="AES307" s="65"/>
      <c r="AET307" s="65"/>
      <c r="AEU307" s="65"/>
      <c r="AEV307" s="65"/>
      <c r="AEW307" s="65"/>
      <c r="AEX307" s="65"/>
      <c r="AEY307" s="65"/>
      <c r="AEZ307" s="65"/>
      <c r="AFA307" s="65"/>
      <c r="AFB307" s="65"/>
      <c r="AFC307" s="65"/>
      <c r="AFD307" s="65"/>
      <c r="AFE307" s="65"/>
      <c r="AFF307" s="65"/>
      <c r="AFG307" s="65"/>
      <c r="AFH307" s="65"/>
      <c r="AFI307" s="65"/>
      <c r="AFJ307" s="65"/>
      <c r="AFK307" s="65"/>
      <c r="AFL307" s="65"/>
      <c r="AFM307" s="65"/>
      <c r="AFN307" s="65"/>
      <c r="AFO307" s="65"/>
      <c r="AFP307" s="65"/>
      <c r="AFQ307" s="65"/>
      <c r="AFR307" s="65"/>
      <c r="AFS307" s="65"/>
      <c r="AFT307" s="65"/>
      <c r="AFU307" s="65"/>
      <c r="AFV307" s="65"/>
      <c r="AFW307" s="65"/>
      <c r="AFX307" s="65"/>
      <c r="AFY307" s="65"/>
      <c r="AFZ307" s="65"/>
      <c r="AGA307" s="65"/>
      <c r="AGB307" s="65"/>
      <c r="AGC307" s="65"/>
      <c r="AGD307" s="65"/>
      <c r="AGE307" s="65"/>
      <c r="AGF307" s="65"/>
      <c r="AGG307" s="65"/>
    </row>
    <row r="308" spans="1:865">
      <c r="A308" s="66">
        <v>44868</v>
      </c>
      <c r="B308" s="67">
        <v>8.33</v>
      </c>
      <c r="C308" s="67">
        <v>8.33</v>
      </c>
      <c r="D308" s="67">
        <v>8.33</v>
      </c>
      <c r="E308" s="67">
        <v>8.33</v>
      </c>
      <c r="F308" s="67">
        <v>8.67</v>
      </c>
      <c r="G308" s="67">
        <v>9</v>
      </c>
      <c r="H308" s="67">
        <v>9</v>
      </c>
      <c r="I308" s="67">
        <v>9.33</v>
      </c>
      <c r="J308" s="67">
        <v>8.33</v>
      </c>
      <c r="K308" s="67">
        <v>8.33</v>
      </c>
      <c r="L308" s="67">
        <v>8.33</v>
      </c>
      <c r="M308" s="67">
        <v>8.33</v>
      </c>
      <c r="N308" s="67">
        <v>8.33</v>
      </c>
      <c r="O308" s="67">
        <v>8.33</v>
      </c>
      <c r="P308" s="67">
        <v>8.33</v>
      </c>
      <c r="Q308" s="67">
        <v>8.33</v>
      </c>
      <c r="R308" s="67">
        <v>8.33</v>
      </c>
      <c r="S308" s="67">
        <v>8.33</v>
      </c>
      <c r="T308" s="67">
        <v>8.33</v>
      </c>
      <c r="U308" s="67">
        <v>8.33</v>
      </c>
      <c r="V308" s="67">
        <v>8.33</v>
      </c>
      <c r="W308" s="67">
        <v>8</v>
      </c>
      <c r="X308" s="67">
        <v>7.67</v>
      </c>
      <c r="Y308" s="67">
        <v>7.67</v>
      </c>
      <c r="Z308" s="67">
        <v>7.33</v>
      </c>
      <c r="AA308" s="67">
        <v>7</v>
      </c>
      <c r="AB308" s="67">
        <v>6.67</v>
      </c>
      <c r="AC308" s="67">
        <v>6.67</v>
      </c>
      <c r="AD308" s="67">
        <v>6.67</v>
      </c>
      <c r="AE308" s="67">
        <v>6.67</v>
      </c>
      <c r="AF308" s="67">
        <v>6.67</v>
      </c>
      <c r="AG308" s="67">
        <v>6.67</v>
      </c>
      <c r="AH308" s="67">
        <v>6.67</v>
      </c>
      <c r="AI308" s="67">
        <v>6.67</v>
      </c>
      <c r="AJ308" s="67">
        <v>6.67</v>
      </c>
      <c r="AK308" s="67">
        <v>6.67</v>
      </c>
      <c r="AL308" s="67">
        <v>6.67</v>
      </c>
      <c r="AM308" s="67">
        <v>6.67</v>
      </c>
      <c r="AN308" s="67">
        <v>6.67</v>
      </c>
      <c r="AO308" s="67">
        <v>6.67</v>
      </c>
      <c r="AP308" s="67">
        <v>6.67</v>
      </c>
      <c r="AQ308" s="67">
        <v>6.67</v>
      </c>
      <c r="AR308" s="67">
        <v>6.67</v>
      </c>
      <c r="AS308" s="67">
        <v>6.67</v>
      </c>
      <c r="AT308" s="67">
        <v>6.67</v>
      </c>
      <c r="AU308" s="67">
        <v>6.67</v>
      </c>
      <c r="AV308" s="67">
        <v>6.67</v>
      </c>
      <c r="AW308" s="67">
        <v>6.67</v>
      </c>
      <c r="AX308" s="67">
        <v>6.67</v>
      </c>
      <c r="AY308" s="67">
        <v>6.67</v>
      </c>
      <c r="AZ308" s="67">
        <v>6.67</v>
      </c>
      <c r="BA308" s="67">
        <v>6.67</v>
      </c>
      <c r="BB308" s="67">
        <v>6.67</v>
      </c>
      <c r="BC308" s="67">
        <v>6.67</v>
      </c>
      <c r="BD308" s="67">
        <v>6.67</v>
      </c>
      <c r="BE308" s="67">
        <v>6.67</v>
      </c>
      <c r="BF308" s="67">
        <v>6.67</v>
      </c>
      <c r="BG308" s="67">
        <v>6.67</v>
      </c>
      <c r="BH308" s="67">
        <v>6.67</v>
      </c>
      <c r="BI308" s="67">
        <v>6.67</v>
      </c>
      <c r="BJ308" s="67">
        <v>6.67</v>
      </c>
      <c r="BK308" s="67">
        <v>6.67</v>
      </c>
      <c r="BL308" s="67">
        <v>6.67</v>
      </c>
      <c r="BM308" s="67">
        <v>6.67</v>
      </c>
      <c r="BN308" s="67">
        <v>6.67</v>
      </c>
      <c r="BO308" s="67">
        <v>6.67</v>
      </c>
      <c r="BP308" s="67">
        <v>6.67</v>
      </c>
      <c r="BQ308" s="67">
        <v>7</v>
      </c>
      <c r="BR308" s="67">
        <v>7.33</v>
      </c>
      <c r="BS308" s="67">
        <v>7.67</v>
      </c>
      <c r="BT308" s="67">
        <v>9.67</v>
      </c>
      <c r="BU308" s="67">
        <v>12</v>
      </c>
      <c r="BV308" s="67">
        <v>10</v>
      </c>
      <c r="BW308" s="67">
        <v>8.33</v>
      </c>
      <c r="BX308" s="67">
        <v>6.67</v>
      </c>
      <c r="BY308" s="67">
        <v>6.67</v>
      </c>
      <c r="BZ308" s="67">
        <v>6.67</v>
      </c>
      <c r="CA308" s="67">
        <v>6.67</v>
      </c>
      <c r="CB308" s="67">
        <v>6.67</v>
      </c>
      <c r="CC308" s="67">
        <v>6.67</v>
      </c>
      <c r="CD308" s="67">
        <v>6.67</v>
      </c>
      <c r="CE308" s="67">
        <v>6.67</v>
      </c>
      <c r="CF308" s="67">
        <v>6.67</v>
      </c>
      <c r="CG308" s="67">
        <v>6.67</v>
      </c>
      <c r="CH308" s="67">
        <v>6.67</v>
      </c>
      <c r="CI308" s="67">
        <v>6.67</v>
      </c>
      <c r="CJ308" s="67">
        <v>6.67</v>
      </c>
      <c r="CK308" s="67">
        <v>6.67</v>
      </c>
      <c r="CL308" s="67">
        <v>6.67</v>
      </c>
      <c r="CM308" s="67">
        <v>6.67</v>
      </c>
      <c r="CN308" s="67">
        <v>6.67</v>
      </c>
      <c r="CO308" s="67">
        <v>6.67</v>
      </c>
      <c r="CP308" s="67">
        <v>6.67</v>
      </c>
      <c r="CQ308" s="67">
        <v>6.67</v>
      </c>
      <c r="CR308" s="67">
        <v>6.67</v>
      </c>
      <c r="CS308" s="67">
        <v>6.67</v>
      </c>
    </row>
    <row r="309" spans="1:865">
      <c r="A309" s="66">
        <v>44869</v>
      </c>
      <c r="B309" s="67">
        <v>6.67</v>
      </c>
      <c r="C309" s="67">
        <v>6.67</v>
      </c>
      <c r="D309" s="67">
        <v>6.67</v>
      </c>
      <c r="E309" s="67">
        <v>6.67</v>
      </c>
      <c r="F309" s="67">
        <v>6.67</v>
      </c>
      <c r="G309" s="67">
        <v>6.67</v>
      </c>
      <c r="H309" s="67">
        <v>6.67</v>
      </c>
      <c r="I309" s="67">
        <v>6.67</v>
      </c>
      <c r="J309" s="67">
        <v>6.67</v>
      </c>
      <c r="K309" s="67">
        <v>6.67</v>
      </c>
      <c r="L309" s="67">
        <v>6.67</v>
      </c>
      <c r="M309" s="67">
        <v>6.67</v>
      </c>
      <c r="N309" s="67">
        <v>6.67</v>
      </c>
      <c r="O309" s="67">
        <v>6.67</v>
      </c>
      <c r="P309" s="67">
        <v>6.67</v>
      </c>
      <c r="Q309" s="67">
        <v>6.67</v>
      </c>
      <c r="R309" s="67">
        <v>6.67</v>
      </c>
      <c r="S309" s="67">
        <v>6.67</v>
      </c>
      <c r="T309" s="67">
        <v>6.67</v>
      </c>
      <c r="U309" s="67">
        <v>6.67</v>
      </c>
      <c r="V309" s="67">
        <v>6.67</v>
      </c>
      <c r="W309" s="67">
        <v>6.67</v>
      </c>
      <c r="X309" s="67">
        <v>6.67</v>
      </c>
      <c r="Y309" s="67">
        <v>6.67</v>
      </c>
      <c r="Z309" s="67">
        <v>6.67</v>
      </c>
      <c r="AA309" s="67">
        <v>6.67</v>
      </c>
      <c r="AB309" s="67">
        <v>6.67</v>
      </c>
      <c r="AC309" s="67">
        <v>6.67</v>
      </c>
      <c r="AD309" s="67">
        <v>6.67</v>
      </c>
      <c r="AE309" s="67">
        <v>6.67</v>
      </c>
      <c r="AF309" s="67">
        <v>6.67</v>
      </c>
      <c r="AG309" s="67">
        <v>6.67</v>
      </c>
      <c r="AH309" s="67">
        <v>6.67</v>
      </c>
      <c r="AI309" s="67">
        <v>6.67</v>
      </c>
      <c r="AJ309" s="67">
        <v>6.67</v>
      </c>
      <c r="AK309" s="67">
        <v>6.67</v>
      </c>
      <c r="AL309" s="67">
        <v>6.67</v>
      </c>
      <c r="AM309" s="67">
        <v>6.67</v>
      </c>
      <c r="AN309" s="67">
        <v>6.67</v>
      </c>
      <c r="AO309" s="67">
        <v>6.67</v>
      </c>
      <c r="AP309" s="67">
        <v>6.67</v>
      </c>
      <c r="AQ309" s="67">
        <v>6.67</v>
      </c>
      <c r="AR309" s="67">
        <v>6.67</v>
      </c>
      <c r="AS309" s="67">
        <v>6.67</v>
      </c>
      <c r="AT309" s="67">
        <v>6.67</v>
      </c>
      <c r="AU309" s="67">
        <v>6.67</v>
      </c>
      <c r="AV309" s="67">
        <v>6</v>
      </c>
      <c r="AW309" s="67">
        <v>6</v>
      </c>
      <c r="AX309" s="67">
        <v>6</v>
      </c>
      <c r="AY309" s="67">
        <v>6</v>
      </c>
      <c r="AZ309" s="67">
        <v>6</v>
      </c>
      <c r="BA309" s="67">
        <v>6</v>
      </c>
      <c r="BB309" s="67">
        <v>6</v>
      </c>
      <c r="BC309" s="67">
        <v>6</v>
      </c>
      <c r="BD309" s="67">
        <v>6</v>
      </c>
      <c r="BE309" s="67">
        <v>6</v>
      </c>
      <c r="BF309" s="67">
        <v>6</v>
      </c>
      <c r="BG309" s="67">
        <v>6</v>
      </c>
      <c r="BH309" s="67">
        <v>6</v>
      </c>
      <c r="BI309" s="67">
        <v>6</v>
      </c>
      <c r="BJ309" s="67">
        <v>6</v>
      </c>
      <c r="BK309" s="67">
        <v>6</v>
      </c>
      <c r="BL309" s="67">
        <v>6</v>
      </c>
      <c r="BM309" s="67">
        <v>6</v>
      </c>
      <c r="BN309" s="67">
        <v>6</v>
      </c>
      <c r="BO309" s="67">
        <v>6</v>
      </c>
      <c r="BP309" s="67">
        <v>6</v>
      </c>
      <c r="BQ309" s="67">
        <v>6</v>
      </c>
      <c r="BR309" s="67">
        <v>6</v>
      </c>
      <c r="BS309" s="67">
        <v>6</v>
      </c>
      <c r="BT309" s="67">
        <v>6</v>
      </c>
      <c r="BU309" s="67">
        <v>6</v>
      </c>
      <c r="BV309" s="67">
        <v>6</v>
      </c>
      <c r="BW309" s="67">
        <v>6.67</v>
      </c>
      <c r="BX309" s="67">
        <v>6.67</v>
      </c>
      <c r="BY309" s="67">
        <v>6.67</v>
      </c>
      <c r="BZ309" s="67">
        <v>5.34</v>
      </c>
      <c r="CA309" s="67">
        <v>5.34</v>
      </c>
      <c r="CB309" s="67">
        <v>5.34</v>
      </c>
      <c r="CC309" s="67">
        <v>5.34</v>
      </c>
      <c r="CD309" s="67">
        <v>5.34</v>
      </c>
      <c r="CE309" s="67">
        <v>5.34</v>
      </c>
      <c r="CF309" s="67">
        <v>5.34</v>
      </c>
      <c r="CG309" s="67">
        <v>5.34</v>
      </c>
      <c r="CH309" s="67">
        <v>5.34</v>
      </c>
      <c r="CI309" s="67">
        <v>5.34</v>
      </c>
      <c r="CJ309" s="67">
        <v>8.36</v>
      </c>
      <c r="CK309" s="67">
        <v>8.5500000000000007</v>
      </c>
      <c r="CL309" s="67">
        <v>8.2100000000000009</v>
      </c>
      <c r="CM309" s="67">
        <v>7.67</v>
      </c>
      <c r="CN309" s="67">
        <v>7.34</v>
      </c>
      <c r="CO309" s="67">
        <v>7.66</v>
      </c>
      <c r="CP309" s="67">
        <v>6.34</v>
      </c>
      <c r="CQ309" s="67">
        <v>6.34</v>
      </c>
      <c r="CR309" s="67">
        <v>6.34</v>
      </c>
      <c r="CS309" s="67">
        <v>6.34</v>
      </c>
    </row>
    <row r="310" spans="1:865">
      <c r="A310" s="66">
        <v>44870</v>
      </c>
      <c r="B310" s="67">
        <v>6.67</v>
      </c>
      <c r="C310" s="67">
        <v>6.67</v>
      </c>
      <c r="D310" s="67">
        <v>6.67</v>
      </c>
      <c r="E310" s="67">
        <v>6.67</v>
      </c>
      <c r="F310" s="67">
        <v>6.67</v>
      </c>
      <c r="G310" s="67">
        <v>6.67</v>
      </c>
      <c r="H310" s="67">
        <v>6.67</v>
      </c>
      <c r="I310" s="67">
        <v>6.67</v>
      </c>
      <c r="J310" s="67">
        <v>6.67</v>
      </c>
      <c r="K310" s="67">
        <v>6.67</v>
      </c>
      <c r="L310" s="67">
        <v>6.67</v>
      </c>
      <c r="M310" s="67">
        <v>6.67</v>
      </c>
      <c r="N310" s="67">
        <v>6.67</v>
      </c>
      <c r="O310" s="67">
        <v>6.67</v>
      </c>
      <c r="P310" s="67">
        <v>6.67</v>
      </c>
      <c r="Q310" s="67">
        <v>6.67</v>
      </c>
      <c r="R310" s="67">
        <v>6.67</v>
      </c>
      <c r="S310" s="67">
        <v>6.67</v>
      </c>
      <c r="T310" s="67">
        <v>6.67</v>
      </c>
      <c r="U310" s="67">
        <v>6.67</v>
      </c>
      <c r="V310" s="67">
        <v>6.67</v>
      </c>
      <c r="W310" s="67">
        <v>6.67</v>
      </c>
      <c r="X310" s="67">
        <v>6.67</v>
      </c>
      <c r="Y310" s="67">
        <v>6.67</v>
      </c>
      <c r="Z310" s="67">
        <v>6.67</v>
      </c>
      <c r="AA310" s="67">
        <v>6.67</v>
      </c>
      <c r="AB310" s="67">
        <v>6.67</v>
      </c>
      <c r="AC310" s="67">
        <v>6.67</v>
      </c>
      <c r="AD310" s="67">
        <v>6.67</v>
      </c>
      <c r="AE310" s="67">
        <v>6.67</v>
      </c>
      <c r="AF310" s="67">
        <v>6.67</v>
      </c>
      <c r="AG310" s="67">
        <v>6.67</v>
      </c>
      <c r="AH310" s="67">
        <v>6.67</v>
      </c>
      <c r="AI310" s="67">
        <v>6.67</v>
      </c>
      <c r="AJ310" s="67">
        <v>6.67</v>
      </c>
      <c r="AK310" s="67">
        <v>6.67</v>
      </c>
      <c r="AL310" s="67">
        <v>6.67</v>
      </c>
      <c r="AM310" s="67">
        <v>6.67</v>
      </c>
      <c r="AN310" s="67">
        <v>6.67</v>
      </c>
      <c r="AO310" s="67">
        <v>6.67</v>
      </c>
      <c r="AP310" s="67">
        <v>6.67</v>
      </c>
      <c r="AQ310" s="67">
        <v>6.67</v>
      </c>
      <c r="AR310" s="67">
        <v>6.67</v>
      </c>
      <c r="AS310" s="67">
        <v>6.67</v>
      </c>
      <c r="AT310" s="67">
        <v>6.67</v>
      </c>
      <c r="AU310" s="67">
        <v>6.67</v>
      </c>
      <c r="AV310" s="67">
        <v>6.67</v>
      </c>
      <c r="AW310" s="67">
        <v>6.67</v>
      </c>
      <c r="AX310" s="67">
        <v>6.67</v>
      </c>
      <c r="AY310" s="67">
        <v>6.67</v>
      </c>
      <c r="AZ310" s="67">
        <v>6</v>
      </c>
      <c r="BA310" s="67">
        <v>6</v>
      </c>
      <c r="BB310" s="67">
        <v>6</v>
      </c>
      <c r="BC310" s="67">
        <v>6</v>
      </c>
      <c r="BD310" s="67">
        <v>6</v>
      </c>
      <c r="BE310" s="67">
        <v>6</v>
      </c>
      <c r="BF310" s="67">
        <v>6</v>
      </c>
      <c r="BG310" s="67">
        <v>6</v>
      </c>
      <c r="BH310" s="67">
        <v>6</v>
      </c>
      <c r="BI310" s="67">
        <v>6</v>
      </c>
      <c r="BJ310" s="67">
        <v>6</v>
      </c>
      <c r="BK310" s="67">
        <v>6</v>
      </c>
      <c r="BL310" s="67">
        <v>6</v>
      </c>
      <c r="BM310" s="67">
        <v>6</v>
      </c>
      <c r="BN310" s="67">
        <v>6</v>
      </c>
      <c r="BO310" s="67">
        <v>6</v>
      </c>
      <c r="BP310" s="67">
        <v>6</v>
      </c>
      <c r="BQ310" s="67">
        <v>6</v>
      </c>
      <c r="BR310" s="67">
        <v>6</v>
      </c>
      <c r="BS310" s="67">
        <v>6</v>
      </c>
      <c r="BT310" s="67">
        <v>6</v>
      </c>
      <c r="BU310" s="67">
        <v>6</v>
      </c>
      <c r="BV310" s="67">
        <v>6</v>
      </c>
      <c r="BW310" s="67">
        <v>6</v>
      </c>
      <c r="BX310" s="67">
        <v>6</v>
      </c>
      <c r="BY310" s="67">
        <v>6</v>
      </c>
      <c r="BZ310" s="67">
        <v>6</v>
      </c>
      <c r="CA310" s="67">
        <v>6</v>
      </c>
      <c r="CB310" s="67">
        <v>6</v>
      </c>
      <c r="CC310" s="67">
        <v>6</v>
      </c>
      <c r="CD310" s="67">
        <v>10.34</v>
      </c>
      <c r="CE310" s="67">
        <v>9</v>
      </c>
      <c r="CF310" s="67">
        <v>7.66</v>
      </c>
      <c r="CG310" s="67">
        <v>6.66</v>
      </c>
      <c r="CH310" s="67">
        <v>6.66</v>
      </c>
      <c r="CI310" s="67">
        <v>6.66</v>
      </c>
      <c r="CJ310" s="67">
        <v>6.66</v>
      </c>
      <c r="CK310" s="67">
        <v>6.66</v>
      </c>
      <c r="CL310" s="67">
        <v>6.66</v>
      </c>
      <c r="CM310" s="67">
        <v>6.66</v>
      </c>
      <c r="CN310" s="67">
        <v>6.66</v>
      </c>
      <c r="CO310" s="67">
        <v>6.66</v>
      </c>
      <c r="CP310" s="67">
        <v>6.66</v>
      </c>
      <c r="CQ310" s="67">
        <v>6.66</v>
      </c>
      <c r="CR310" s="67">
        <v>6.66</v>
      </c>
      <c r="CS310" s="67">
        <v>6.66</v>
      </c>
    </row>
    <row r="311" spans="1:865">
      <c r="A311" s="66">
        <v>44871</v>
      </c>
      <c r="B311" s="67">
        <v>6.67</v>
      </c>
      <c r="C311" s="67">
        <v>6.67</v>
      </c>
      <c r="D311" s="67">
        <v>6.67</v>
      </c>
      <c r="E311" s="67">
        <v>6.67</v>
      </c>
      <c r="F311" s="67">
        <v>6.67</v>
      </c>
      <c r="G311" s="67">
        <v>6.67</v>
      </c>
      <c r="H311" s="67">
        <v>6.67</v>
      </c>
      <c r="I311" s="67">
        <v>6.67</v>
      </c>
      <c r="J311" s="67">
        <v>6.67</v>
      </c>
      <c r="K311" s="67">
        <v>6.67</v>
      </c>
      <c r="L311" s="67">
        <v>6.67</v>
      </c>
      <c r="M311" s="67">
        <v>6.67</v>
      </c>
      <c r="N311" s="67">
        <v>6.67</v>
      </c>
      <c r="O311" s="67">
        <v>6.67</v>
      </c>
      <c r="P311" s="67">
        <v>6.67</v>
      </c>
      <c r="Q311" s="67">
        <v>6.67</v>
      </c>
      <c r="R311" s="67">
        <v>6.67</v>
      </c>
      <c r="S311" s="67">
        <v>6.67</v>
      </c>
      <c r="T311" s="67">
        <v>6.67</v>
      </c>
      <c r="U311" s="67">
        <v>6.67</v>
      </c>
      <c r="V311" s="67">
        <v>6.67</v>
      </c>
      <c r="W311" s="67">
        <v>6.67</v>
      </c>
      <c r="X311" s="67">
        <v>6.67</v>
      </c>
      <c r="Y311" s="67">
        <v>6.67</v>
      </c>
      <c r="Z311" s="67">
        <v>6.67</v>
      </c>
      <c r="AA311" s="67">
        <v>6.67</v>
      </c>
      <c r="AB311" s="67">
        <v>6.67</v>
      </c>
      <c r="AC311" s="67">
        <v>6.67</v>
      </c>
      <c r="AD311" s="67">
        <v>6.67</v>
      </c>
      <c r="AE311" s="67">
        <v>6.67</v>
      </c>
      <c r="AF311" s="67">
        <v>6.67</v>
      </c>
      <c r="AG311" s="67">
        <v>6.67</v>
      </c>
      <c r="AH311" s="67">
        <v>6.67</v>
      </c>
      <c r="AI311" s="67">
        <v>6.67</v>
      </c>
      <c r="AJ311" s="67">
        <v>6.67</v>
      </c>
      <c r="AK311" s="67">
        <v>6.67</v>
      </c>
      <c r="AL311" s="67">
        <v>6.67</v>
      </c>
      <c r="AM311" s="67">
        <v>6.67</v>
      </c>
      <c r="AN311" s="67">
        <v>6.67</v>
      </c>
      <c r="AO311" s="67">
        <v>6.67</v>
      </c>
      <c r="AP311" s="67">
        <v>6.67</v>
      </c>
      <c r="AQ311" s="67">
        <v>6.67</v>
      </c>
      <c r="AR311" s="67">
        <v>6.67</v>
      </c>
      <c r="AS311" s="67">
        <v>6.67</v>
      </c>
      <c r="AT311" s="67">
        <v>6.67</v>
      </c>
      <c r="AU311" s="67">
        <v>6.67</v>
      </c>
      <c r="AV311" s="67">
        <v>6.67</v>
      </c>
      <c r="AW311" s="67">
        <v>6.67</v>
      </c>
      <c r="AX311" s="67">
        <v>6.67</v>
      </c>
      <c r="AY311" s="67">
        <v>6.67</v>
      </c>
      <c r="AZ311" s="67">
        <v>6.67</v>
      </c>
      <c r="BA311" s="67">
        <v>6.67</v>
      </c>
      <c r="BB311" s="67">
        <v>6.67</v>
      </c>
      <c r="BC311" s="67">
        <v>6.67</v>
      </c>
      <c r="BD311" s="67">
        <v>6.67</v>
      </c>
      <c r="BE311" s="67">
        <v>6.67</v>
      </c>
      <c r="BF311" s="67">
        <v>6.67</v>
      </c>
      <c r="BG311" s="67">
        <v>6.67</v>
      </c>
      <c r="BH311" s="67">
        <v>6.67</v>
      </c>
      <c r="BI311" s="67">
        <v>6.67</v>
      </c>
      <c r="BJ311" s="67">
        <v>6.67</v>
      </c>
      <c r="BK311" s="67">
        <v>6.67</v>
      </c>
      <c r="BL311" s="67">
        <v>6.67</v>
      </c>
      <c r="BM311" s="67">
        <v>6.67</v>
      </c>
      <c r="BN311" s="67">
        <v>6.67</v>
      </c>
      <c r="BO311" s="67">
        <v>6.67</v>
      </c>
      <c r="BP311" s="67">
        <v>6.67</v>
      </c>
      <c r="BQ311" s="67">
        <v>6.67</v>
      </c>
      <c r="BR311" s="67">
        <v>6.67</v>
      </c>
      <c r="BS311" s="67">
        <v>6.67</v>
      </c>
      <c r="BT311" s="67">
        <v>6.67</v>
      </c>
      <c r="BU311" s="67">
        <v>6.67</v>
      </c>
      <c r="BV311" s="67">
        <v>6.67</v>
      </c>
      <c r="BW311" s="67">
        <v>6.67</v>
      </c>
      <c r="BX311" s="67">
        <v>6.67</v>
      </c>
      <c r="BY311" s="67">
        <v>6.67</v>
      </c>
      <c r="BZ311" s="67">
        <v>6.67</v>
      </c>
      <c r="CA311" s="67">
        <v>6.67</v>
      </c>
      <c r="CB311" s="67">
        <v>6.67</v>
      </c>
      <c r="CC311" s="67">
        <v>6.67</v>
      </c>
      <c r="CD311" s="67">
        <v>6.67</v>
      </c>
      <c r="CE311" s="67">
        <v>6.67</v>
      </c>
      <c r="CF311" s="67">
        <v>6.67</v>
      </c>
      <c r="CG311" s="67">
        <v>6.67</v>
      </c>
      <c r="CH311" s="67">
        <v>6.67</v>
      </c>
      <c r="CI311" s="67">
        <v>6.67</v>
      </c>
      <c r="CJ311" s="67">
        <v>6.67</v>
      </c>
      <c r="CK311" s="67">
        <v>6.67</v>
      </c>
      <c r="CL311" s="67">
        <v>6.67</v>
      </c>
      <c r="CM311" s="67">
        <v>6.67</v>
      </c>
      <c r="CN311" s="67">
        <v>6.67</v>
      </c>
      <c r="CO311" s="67">
        <v>6.67</v>
      </c>
      <c r="CP311" s="67">
        <v>6.67</v>
      </c>
      <c r="CQ311" s="67">
        <v>6.67</v>
      </c>
      <c r="CR311" s="67">
        <v>6.67</v>
      </c>
      <c r="CS311" s="67">
        <v>6.67</v>
      </c>
    </row>
    <row r="312" spans="1:865">
      <c r="A312" s="66">
        <v>44872</v>
      </c>
      <c r="B312" s="67">
        <v>6.67</v>
      </c>
      <c r="C312" s="67">
        <v>6.67</v>
      </c>
      <c r="D312" s="67">
        <v>6.67</v>
      </c>
      <c r="E312" s="67">
        <v>6.67</v>
      </c>
      <c r="F312" s="67">
        <v>6.67</v>
      </c>
      <c r="G312" s="67">
        <v>6.67</v>
      </c>
      <c r="H312" s="67">
        <v>6.67</v>
      </c>
      <c r="I312" s="67">
        <v>6.67</v>
      </c>
      <c r="J312" s="67">
        <v>6.67</v>
      </c>
      <c r="K312" s="67">
        <v>6.67</v>
      </c>
      <c r="L312" s="67">
        <v>6.67</v>
      </c>
      <c r="M312" s="67">
        <v>6.67</v>
      </c>
      <c r="N312" s="67">
        <v>6.67</v>
      </c>
      <c r="O312" s="67">
        <v>6.67</v>
      </c>
      <c r="P312" s="67">
        <v>6.67</v>
      </c>
      <c r="Q312" s="67">
        <v>6.67</v>
      </c>
      <c r="R312" s="67">
        <v>6.67</v>
      </c>
      <c r="S312" s="67">
        <v>6.67</v>
      </c>
      <c r="T312" s="67">
        <v>6.67</v>
      </c>
      <c r="U312" s="67">
        <v>6.67</v>
      </c>
      <c r="V312" s="67">
        <v>6.67</v>
      </c>
      <c r="W312" s="67">
        <v>6.67</v>
      </c>
      <c r="X312" s="67">
        <v>6.67</v>
      </c>
      <c r="Y312" s="67">
        <v>6.67</v>
      </c>
      <c r="Z312" s="67">
        <v>6.67</v>
      </c>
      <c r="AA312" s="67">
        <v>6.67</v>
      </c>
      <c r="AB312" s="67">
        <v>6.67</v>
      </c>
      <c r="AC312" s="67">
        <v>6.67</v>
      </c>
      <c r="AD312" s="67">
        <v>6.67</v>
      </c>
      <c r="AE312" s="67">
        <v>6.67</v>
      </c>
      <c r="AF312" s="67">
        <v>6.67</v>
      </c>
      <c r="AG312" s="67">
        <v>6.67</v>
      </c>
      <c r="AH312" s="67">
        <v>6.67</v>
      </c>
      <c r="AI312" s="67">
        <v>6.67</v>
      </c>
      <c r="AJ312" s="67">
        <v>6.67</v>
      </c>
      <c r="AK312" s="67">
        <v>6.67</v>
      </c>
      <c r="AL312" s="67">
        <v>6.67</v>
      </c>
      <c r="AM312" s="67">
        <v>6.67</v>
      </c>
      <c r="AN312" s="67">
        <v>6.67</v>
      </c>
      <c r="AO312" s="67">
        <v>6.67</v>
      </c>
      <c r="AP312" s="67">
        <v>6.67</v>
      </c>
      <c r="AQ312" s="67">
        <v>6.67</v>
      </c>
      <c r="AR312" s="67">
        <v>6.67</v>
      </c>
      <c r="AS312" s="67">
        <v>6.67</v>
      </c>
      <c r="AT312" s="67">
        <v>6.67</v>
      </c>
      <c r="AU312" s="67">
        <v>6.67</v>
      </c>
      <c r="AV312" s="67">
        <v>6.67</v>
      </c>
      <c r="AW312" s="67">
        <v>6.67</v>
      </c>
      <c r="AX312" s="67">
        <v>6.67</v>
      </c>
      <c r="AY312" s="67">
        <v>6.67</v>
      </c>
      <c r="AZ312" s="67">
        <v>6.67</v>
      </c>
      <c r="BA312" s="67">
        <v>6.67</v>
      </c>
      <c r="BB312" s="67">
        <v>6.67</v>
      </c>
      <c r="BC312" s="67">
        <v>6.67</v>
      </c>
      <c r="BD312" s="67">
        <v>6.67</v>
      </c>
      <c r="BE312" s="67">
        <v>6.67</v>
      </c>
      <c r="BF312" s="67">
        <v>6.67</v>
      </c>
      <c r="BG312" s="67">
        <v>6.67</v>
      </c>
      <c r="BH312" s="67">
        <v>6.67</v>
      </c>
      <c r="BI312" s="67">
        <v>6.67</v>
      </c>
      <c r="BJ312" s="67">
        <v>6.67</v>
      </c>
      <c r="BK312" s="67">
        <v>6.67</v>
      </c>
      <c r="BL312" s="67">
        <v>6.67</v>
      </c>
      <c r="BM312" s="67">
        <v>6.67</v>
      </c>
      <c r="BN312" s="67">
        <v>6.67</v>
      </c>
      <c r="BO312" s="67">
        <v>6.67</v>
      </c>
      <c r="BP312" s="67">
        <v>6.67</v>
      </c>
      <c r="BQ312" s="67">
        <v>6.67</v>
      </c>
      <c r="BR312" s="67">
        <v>6.67</v>
      </c>
      <c r="BS312" s="67">
        <v>6.67</v>
      </c>
      <c r="BT312" s="67">
        <v>6.67</v>
      </c>
      <c r="BU312" s="67">
        <v>6.67</v>
      </c>
      <c r="BV312" s="67">
        <v>6.67</v>
      </c>
      <c r="BW312" s="67">
        <v>6.67</v>
      </c>
      <c r="BX312" s="67">
        <v>6.67</v>
      </c>
      <c r="BY312" s="67">
        <v>6.67</v>
      </c>
      <c r="BZ312" s="67">
        <v>6.67</v>
      </c>
      <c r="CA312" s="67">
        <v>6.67</v>
      </c>
      <c r="CB312" s="67">
        <v>6.67</v>
      </c>
      <c r="CC312" s="67">
        <v>6.67</v>
      </c>
      <c r="CD312" s="67">
        <v>6.67</v>
      </c>
      <c r="CE312" s="67">
        <v>6.67</v>
      </c>
      <c r="CF312" s="67">
        <v>6.67</v>
      </c>
      <c r="CG312" s="67">
        <v>6.67</v>
      </c>
      <c r="CH312" s="67">
        <v>6.67</v>
      </c>
      <c r="CI312" s="67">
        <v>6.67</v>
      </c>
      <c r="CJ312" s="67">
        <v>6.67</v>
      </c>
      <c r="CK312" s="67">
        <v>6.67</v>
      </c>
      <c r="CL312" s="67">
        <v>9</v>
      </c>
      <c r="CM312" s="67">
        <v>8.66</v>
      </c>
      <c r="CN312" s="67">
        <v>8.34</v>
      </c>
      <c r="CO312" s="67">
        <v>8</v>
      </c>
      <c r="CP312" s="67">
        <v>7.66</v>
      </c>
      <c r="CQ312" s="67">
        <v>7.66</v>
      </c>
      <c r="CR312" s="67">
        <v>7.66</v>
      </c>
      <c r="CS312" s="67">
        <v>7.66</v>
      </c>
    </row>
    <row r="313" spans="1:865">
      <c r="A313" s="66">
        <v>44873</v>
      </c>
      <c r="B313" s="67">
        <v>8.33</v>
      </c>
      <c r="C313" s="67">
        <v>8.33</v>
      </c>
      <c r="D313" s="67">
        <v>8</v>
      </c>
      <c r="E313" s="67">
        <v>8</v>
      </c>
      <c r="F313" s="67">
        <v>7.67</v>
      </c>
      <c r="G313" s="67">
        <v>7.67</v>
      </c>
      <c r="H313" s="67">
        <v>7.67</v>
      </c>
      <c r="I313" s="67">
        <v>7.67</v>
      </c>
      <c r="J313" s="67">
        <v>7.33</v>
      </c>
      <c r="K313" s="67">
        <v>7.33</v>
      </c>
      <c r="L313" s="67">
        <v>7</v>
      </c>
      <c r="M313" s="67">
        <v>6.67</v>
      </c>
      <c r="N313" s="67">
        <v>6.67</v>
      </c>
      <c r="O313" s="67">
        <v>6.67</v>
      </c>
      <c r="P313" s="67">
        <v>6.67</v>
      </c>
      <c r="Q313" s="67">
        <v>6.67</v>
      </c>
      <c r="R313" s="67">
        <v>6.67</v>
      </c>
      <c r="S313" s="67">
        <v>6.67</v>
      </c>
      <c r="T313" s="67">
        <v>6.67</v>
      </c>
      <c r="U313" s="67">
        <v>6.67</v>
      </c>
      <c r="V313" s="67">
        <v>6.67</v>
      </c>
      <c r="W313" s="67">
        <v>6.67</v>
      </c>
      <c r="X313" s="67">
        <v>6.67</v>
      </c>
      <c r="Y313" s="67">
        <v>6.67</v>
      </c>
      <c r="Z313" s="67">
        <v>6.67</v>
      </c>
      <c r="AA313" s="67">
        <v>6.67</v>
      </c>
      <c r="AB313" s="67">
        <v>8.67</v>
      </c>
      <c r="AC313" s="67">
        <v>8.67</v>
      </c>
      <c r="AD313" s="67">
        <v>8.67</v>
      </c>
      <c r="AE313" s="67">
        <v>8.67</v>
      </c>
      <c r="AF313" s="67">
        <v>8.67</v>
      </c>
      <c r="AG313" s="67">
        <v>8.67</v>
      </c>
      <c r="AH313" s="67">
        <v>9.33</v>
      </c>
      <c r="AI313" s="67">
        <v>9.33</v>
      </c>
      <c r="AJ313" s="67">
        <v>9</v>
      </c>
      <c r="AK313" s="67">
        <v>8.67</v>
      </c>
      <c r="AL313" s="67">
        <v>8.33</v>
      </c>
      <c r="AM313" s="67">
        <v>8</v>
      </c>
      <c r="AN313" s="67">
        <v>7.33</v>
      </c>
      <c r="AO313" s="67">
        <v>6.67</v>
      </c>
      <c r="AP313" s="67">
        <v>6.67</v>
      </c>
      <c r="AQ313" s="67">
        <v>6.67</v>
      </c>
      <c r="AR313" s="67">
        <v>6.67</v>
      </c>
      <c r="AS313" s="67">
        <v>6.67</v>
      </c>
      <c r="AT313" s="67">
        <v>6.67</v>
      </c>
      <c r="AU313" s="67">
        <v>6.67</v>
      </c>
      <c r="AV313" s="67">
        <v>6.67</v>
      </c>
      <c r="AW313" s="67">
        <v>6.67</v>
      </c>
      <c r="AX313" s="67">
        <v>6.67</v>
      </c>
      <c r="AY313" s="67">
        <v>6.67</v>
      </c>
      <c r="AZ313" s="67">
        <v>6.67</v>
      </c>
      <c r="BA313" s="67">
        <v>6.67</v>
      </c>
      <c r="BB313" s="67">
        <v>6.67</v>
      </c>
      <c r="BC313" s="67">
        <v>6.67</v>
      </c>
      <c r="BD313" s="67">
        <v>6.67</v>
      </c>
      <c r="BE313" s="67">
        <v>6.67</v>
      </c>
      <c r="BF313" s="67">
        <v>6.67</v>
      </c>
      <c r="BG313" s="67">
        <v>6.67</v>
      </c>
      <c r="BH313" s="67">
        <v>6.67</v>
      </c>
      <c r="BI313" s="67">
        <v>6.67</v>
      </c>
      <c r="BJ313" s="67">
        <v>6.67</v>
      </c>
      <c r="BK313" s="67">
        <v>6.67</v>
      </c>
      <c r="BL313" s="67">
        <v>6.67</v>
      </c>
      <c r="BM313" s="67">
        <v>6.67</v>
      </c>
      <c r="BN313" s="67">
        <v>6.67</v>
      </c>
      <c r="BO313" s="67">
        <v>6.67</v>
      </c>
      <c r="BP313" s="67">
        <v>6.66</v>
      </c>
      <c r="BQ313" s="67">
        <v>6.66</v>
      </c>
      <c r="BR313" s="67">
        <v>6.67</v>
      </c>
      <c r="BS313" s="67">
        <v>6.67</v>
      </c>
      <c r="BT313" s="67">
        <v>6.67</v>
      </c>
      <c r="BU313" s="67">
        <v>6.67</v>
      </c>
      <c r="BV313" s="67">
        <v>6.67</v>
      </c>
      <c r="BW313" s="67">
        <v>6.67</v>
      </c>
      <c r="BX313" s="67">
        <v>6.67</v>
      </c>
      <c r="BY313" s="67">
        <v>6.67</v>
      </c>
      <c r="BZ313" s="67">
        <v>9.66</v>
      </c>
      <c r="CA313" s="67">
        <v>10</v>
      </c>
      <c r="CB313" s="67">
        <v>10.34</v>
      </c>
      <c r="CC313" s="67">
        <v>11</v>
      </c>
      <c r="CD313" s="67">
        <v>11.34</v>
      </c>
      <c r="CE313" s="67">
        <v>12</v>
      </c>
      <c r="CF313" s="67">
        <v>8.34</v>
      </c>
      <c r="CG313" s="67">
        <v>8.66</v>
      </c>
      <c r="CH313" s="67">
        <v>8.34</v>
      </c>
      <c r="CI313" s="67">
        <v>8.34</v>
      </c>
      <c r="CJ313" s="67">
        <v>8.34</v>
      </c>
      <c r="CK313" s="67">
        <v>8.34</v>
      </c>
      <c r="CL313" s="67">
        <v>8.34</v>
      </c>
      <c r="CM313" s="67">
        <v>8.34</v>
      </c>
      <c r="CN313" s="67">
        <v>8.34</v>
      </c>
      <c r="CO313" s="67">
        <v>8.34</v>
      </c>
      <c r="CP313" s="67">
        <v>8.34</v>
      </c>
      <c r="CQ313" s="67">
        <v>8.34</v>
      </c>
      <c r="CR313" s="67">
        <v>8.34</v>
      </c>
      <c r="CS313" s="67">
        <v>8.34</v>
      </c>
    </row>
    <row r="314" spans="1:865">
      <c r="A314" s="66">
        <v>44874</v>
      </c>
      <c r="B314" s="67">
        <v>7.27</v>
      </c>
      <c r="C314" s="67">
        <v>7.23</v>
      </c>
      <c r="D314" s="67">
        <v>7.1</v>
      </c>
      <c r="E314" s="67">
        <v>7</v>
      </c>
      <c r="F314" s="67">
        <v>6.77</v>
      </c>
      <c r="G314" s="67">
        <v>6.67</v>
      </c>
      <c r="H314" s="67">
        <v>6.5</v>
      </c>
      <c r="I314" s="67">
        <v>6.37</v>
      </c>
      <c r="J314" s="67">
        <v>6.27</v>
      </c>
      <c r="K314" s="67">
        <v>6.07</v>
      </c>
      <c r="L314" s="67">
        <v>5.9</v>
      </c>
      <c r="M314" s="67">
        <v>5.87</v>
      </c>
      <c r="N314" s="67">
        <v>5.93</v>
      </c>
      <c r="O314" s="67">
        <v>6.13</v>
      </c>
      <c r="P314" s="67">
        <v>6.1</v>
      </c>
      <c r="Q314" s="67">
        <v>6.3</v>
      </c>
      <c r="R314" s="67">
        <v>6.43</v>
      </c>
      <c r="S314" s="67">
        <v>6.7</v>
      </c>
      <c r="T314" s="67">
        <v>7.37</v>
      </c>
      <c r="U314" s="67">
        <v>7.67</v>
      </c>
      <c r="V314" s="67">
        <v>7.87</v>
      </c>
      <c r="W314" s="67">
        <v>7.73</v>
      </c>
      <c r="X314" s="67">
        <v>7.57</v>
      </c>
      <c r="Y314" s="67">
        <v>7.43</v>
      </c>
      <c r="Z314" s="67">
        <v>7.5</v>
      </c>
      <c r="AA314" s="67">
        <v>7.57</v>
      </c>
      <c r="AB314" s="67">
        <v>7.5</v>
      </c>
      <c r="AC314" s="67">
        <v>7.3</v>
      </c>
      <c r="AD314" s="67">
        <v>6.9</v>
      </c>
      <c r="AE314" s="67">
        <v>6.53</v>
      </c>
      <c r="AF314" s="67">
        <v>6.67</v>
      </c>
      <c r="AG314" s="67">
        <v>6.67</v>
      </c>
      <c r="AH314" s="67">
        <v>6.67</v>
      </c>
      <c r="AI314" s="67">
        <v>6.67</v>
      </c>
      <c r="AJ314" s="67">
        <v>6.67</v>
      </c>
      <c r="AK314" s="67">
        <v>6.67</v>
      </c>
      <c r="AL314" s="67">
        <v>6.67</v>
      </c>
      <c r="AM314" s="67">
        <v>6.67</v>
      </c>
      <c r="AN314" s="67">
        <v>6.67</v>
      </c>
      <c r="AO314" s="67">
        <v>6.67</v>
      </c>
      <c r="AP314" s="67">
        <v>6.67</v>
      </c>
      <c r="AQ314" s="67">
        <v>6.67</v>
      </c>
      <c r="AR314" s="67">
        <v>6.67</v>
      </c>
      <c r="AS314" s="67">
        <v>6.67</v>
      </c>
      <c r="AT314" s="67">
        <v>6.67</v>
      </c>
      <c r="AU314" s="67">
        <v>6.67</v>
      </c>
      <c r="AV314" s="67">
        <v>6.67</v>
      </c>
      <c r="AW314" s="67">
        <v>6.67</v>
      </c>
      <c r="AX314" s="67">
        <v>6.67</v>
      </c>
      <c r="AY314" s="67">
        <v>6.67</v>
      </c>
      <c r="AZ314" s="67">
        <v>6.67</v>
      </c>
      <c r="BA314" s="67">
        <v>6.67</v>
      </c>
      <c r="BB314" s="67">
        <v>6.67</v>
      </c>
      <c r="BC314" s="67">
        <v>6.67</v>
      </c>
      <c r="BD314" s="67">
        <v>6.67</v>
      </c>
      <c r="BE314" s="67">
        <v>6.67</v>
      </c>
      <c r="BF314" s="67">
        <v>6.67</v>
      </c>
      <c r="BG314" s="67">
        <v>6.67</v>
      </c>
      <c r="BH314" s="67">
        <v>6.67</v>
      </c>
      <c r="BI314" s="67">
        <v>6.67</v>
      </c>
      <c r="BJ314" s="67">
        <v>6.67</v>
      </c>
      <c r="BK314" s="67">
        <v>6.67</v>
      </c>
      <c r="BL314" s="67">
        <v>6.67</v>
      </c>
      <c r="BM314" s="67">
        <v>6.67</v>
      </c>
      <c r="BN314" s="67">
        <v>6.67</v>
      </c>
      <c r="BO314" s="67">
        <v>6.67</v>
      </c>
      <c r="BP314" s="67">
        <v>6.67</v>
      </c>
      <c r="BQ314" s="67">
        <v>6.67</v>
      </c>
      <c r="BR314" s="67">
        <v>6.67</v>
      </c>
      <c r="BS314" s="67">
        <v>6.67</v>
      </c>
      <c r="BT314" s="67">
        <v>6.67</v>
      </c>
      <c r="BU314" s="67">
        <v>6.67</v>
      </c>
      <c r="BV314" s="67">
        <v>6.67</v>
      </c>
      <c r="BW314" s="67">
        <v>6.67</v>
      </c>
      <c r="BX314" s="67">
        <v>6.67</v>
      </c>
      <c r="BY314" s="67">
        <v>6.67</v>
      </c>
      <c r="BZ314" s="67">
        <v>6.67</v>
      </c>
      <c r="CA314" s="67">
        <v>6.67</v>
      </c>
      <c r="CB314" s="67">
        <v>6.73</v>
      </c>
      <c r="CC314" s="67">
        <v>6.9</v>
      </c>
      <c r="CD314" s="67">
        <v>7.07</v>
      </c>
      <c r="CE314" s="67">
        <v>7.23</v>
      </c>
      <c r="CF314" s="67">
        <v>7.3</v>
      </c>
      <c r="CG314" s="67">
        <v>7.37</v>
      </c>
      <c r="CH314" s="67">
        <v>7.47</v>
      </c>
      <c r="CI314" s="67">
        <v>7.53</v>
      </c>
      <c r="CJ314" s="67">
        <v>6.66</v>
      </c>
      <c r="CK314" s="67">
        <v>6.66</v>
      </c>
      <c r="CL314" s="67">
        <v>6.66</v>
      </c>
      <c r="CM314" s="67">
        <v>6.66</v>
      </c>
      <c r="CN314" s="67">
        <v>6.66</v>
      </c>
      <c r="CO314" s="67">
        <v>6.66</v>
      </c>
      <c r="CP314" s="67">
        <v>6.66</v>
      </c>
      <c r="CQ314" s="67">
        <v>6.66</v>
      </c>
      <c r="CR314" s="67">
        <v>6.66</v>
      </c>
      <c r="CS314" s="67">
        <v>6.66</v>
      </c>
    </row>
    <row r="315" spans="1:865">
      <c r="A315" s="66">
        <v>44875</v>
      </c>
      <c r="B315" s="67">
        <v>6.67</v>
      </c>
      <c r="C315" s="67">
        <v>6.67</v>
      </c>
      <c r="D315" s="67">
        <v>6.67</v>
      </c>
      <c r="E315" s="67">
        <v>6.67</v>
      </c>
      <c r="F315" s="67">
        <v>6.67</v>
      </c>
      <c r="G315" s="67">
        <v>6.67</v>
      </c>
      <c r="H315" s="67">
        <v>6.67</v>
      </c>
      <c r="I315" s="67">
        <v>6.67</v>
      </c>
      <c r="J315" s="67">
        <v>6.67</v>
      </c>
      <c r="K315" s="67">
        <v>6.67</v>
      </c>
      <c r="L315" s="67">
        <v>6.67</v>
      </c>
      <c r="M315" s="67">
        <v>6.67</v>
      </c>
      <c r="N315" s="67">
        <v>6.67</v>
      </c>
      <c r="O315" s="67">
        <v>6.67</v>
      </c>
      <c r="P315" s="67">
        <v>6.67</v>
      </c>
      <c r="Q315" s="67">
        <v>6.67</v>
      </c>
      <c r="R315" s="67">
        <v>6.67</v>
      </c>
      <c r="S315" s="67">
        <v>6.67</v>
      </c>
      <c r="T315" s="67">
        <v>6.67</v>
      </c>
      <c r="U315" s="67">
        <v>6.67</v>
      </c>
      <c r="V315" s="67">
        <v>6.67</v>
      </c>
      <c r="W315" s="67">
        <v>6.67</v>
      </c>
      <c r="X315" s="67">
        <v>6.67</v>
      </c>
      <c r="Y315" s="67">
        <v>6.67</v>
      </c>
      <c r="Z315" s="67">
        <v>6.67</v>
      </c>
      <c r="AA315" s="67">
        <v>6.67</v>
      </c>
      <c r="AB315" s="67">
        <v>6.67</v>
      </c>
      <c r="AC315" s="67">
        <v>6.67</v>
      </c>
      <c r="AD315" s="67">
        <v>6.67</v>
      </c>
      <c r="AE315" s="67">
        <v>6.67</v>
      </c>
      <c r="AF315" s="67">
        <v>6.67</v>
      </c>
      <c r="AG315" s="67">
        <v>6.67</v>
      </c>
      <c r="AH315" s="67">
        <v>6.67</v>
      </c>
      <c r="AI315" s="67">
        <v>6.67</v>
      </c>
      <c r="AJ315" s="67">
        <v>6.67</v>
      </c>
      <c r="AK315" s="67">
        <v>6.67</v>
      </c>
      <c r="AL315" s="67">
        <v>6.67</v>
      </c>
      <c r="AM315" s="67">
        <v>6.67</v>
      </c>
      <c r="AN315" s="67">
        <v>6.67</v>
      </c>
      <c r="AO315" s="67">
        <v>6.67</v>
      </c>
      <c r="AP315" s="67">
        <v>6.67</v>
      </c>
      <c r="AQ315" s="67">
        <v>6.67</v>
      </c>
      <c r="AR315" s="67">
        <v>6.67</v>
      </c>
      <c r="AS315" s="67">
        <v>6.67</v>
      </c>
      <c r="AT315" s="67">
        <v>6.67</v>
      </c>
      <c r="AU315" s="67">
        <v>6.67</v>
      </c>
      <c r="AV315" s="67">
        <v>6.67</v>
      </c>
      <c r="AW315" s="67">
        <v>6.67</v>
      </c>
      <c r="AX315" s="67">
        <v>6.67</v>
      </c>
      <c r="AY315" s="67">
        <v>6.67</v>
      </c>
      <c r="AZ315" s="67">
        <v>6.67</v>
      </c>
      <c r="BA315" s="67">
        <v>6.67</v>
      </c>
      <c r="BB315" s="67">
        <v>6.67</v>
      </c>
      <c r="BC315" s="67">
        <v>6.67</v>
      </c>
      <c r="BD315" s="67">
        <v>6.67</v>
      </c>
      <c r="BE315" s="67">
        <v>6.67</v>
      </c>
      <c r="BF315" s="67">
        <v>6.67</v>
      </c>
      <c r="BG315" s="67">
        <v>6.67</v>
      </c>
      <c r="BH315" s="67">
        <v>6.67</v>
      </c>
      <c r="BI315" s="67">
        <v>6.67</v>
      </c>
      <c r="BJ315" s="67">
        <v>6.67</v>
      </c>
      <c r="BK315" s="67">
        <v>6.67</v>
      </c>
      <c r="BL315" s="67">
        <v>6.67</v>
      </c>
      <c r="BM315" s="67">
        <v>6.67</v>
      </c>
      <c r="BN315" s="67">
        <v>6.67</v>
      </c>
      <c r="BO315" s="67">
        <v>6.67</v>
      </c>
      <c r="BP315" s="67">
        <v>6.67</v>
      </c>
      <c r="BQ315" s="67">
        <v>6.67</v>
      </c>
      <c r="BR315" s="67">
        <v>6.67</v>
      </c>
      <c r="BS315" s="67">
        <v>6.67</v>
      </c>
      <c r="BT315" s="67">
        <v>6.67</v>
      </c>
      <c r="BU315" s="67">
        <v>6.67</v>
      </c>
      <c r="BV315" s="67">
        <v>6.67</v>
      </c>
      <c r="BW315" s="67">
        <v>6.67</v>
      </c>
      <c r="BX315" s="67">
        <v>6.67</v>
      </c>
      <c r="BY315" s="67">
        <v>6.67</v>
      </c>
      <c r="BZ315" s="67">
        <v>6.67</v>
      </c>
      <c r="CA315" s="67">
        <v>6.67</v>
      </c>
      <c r="CB315" s="67">
        <v>6.73</v>
      </c>
      <c r="CC315" s="67">
        <v>6.9</v>
      </c>
      <c r="CD315" s="67">
        <v>10</v>
      </c>
      <c r="CE315" s="67">
        <v>9.66</v>
      </c>
      <c r="CF315" s="67">
        <v>9.34</v>
      </c>
      <c r="CG315" s="67">
        <v>9</v>
      </c>
      <c r="CH315" s="67">
        <v>8.66</v>
      </c>
      <c r="CI315" s="67">
        <v>8.34</v>
      </c>
      <c r="CJ315" s="67">
        <v>6.66</v>
      </c>
      <c r="CK315" s="67">
        <v>6.66</v>
      </c>
      <c r="CL315" s="67">
        <v>6.66</v>
      </c>
      <c r="CM315" s="67">
        <v>6.66</v>
      </c>
      <c r="CN315" s="67">
        <v>6.66</v>
      </c>
      <c r="CO315" s="67">
        <v>6.66</v>
      </c>
      <c r="CP315" s="67">
        <v>6.66</v>
      </c>
      <c r="CQ315" s="67">
        <v>6.66</v>
      </c>
      <c r="CR315" s="67">
        <v>6.66</v>
      </c>
      <c r="CS315" s="67">
        <v>6.66</v>
      </c>
    </row>
    <row r="316" spans="1:865">
      <c r="A316" s="66">
        <v>44876</v>
      </c>
      <c r="B316" s="67">
        <v>7</v>
      </c>
      <c r="C316" s="67">
        <v>7</v>
      </c>
      <c r="D316" s="67">
        <v>7</v>
      </c>
      <c r="E316" s="67">
        <v>7.34</v>
      </c>
      <c r="F316" s="67">
        <v>7.34</v>
      </c>
      <c r="G316" s="67">
        <v>7.34</v>
      </c>
      <c r="H316" s="67">
        <v>7.34</v>
      </c>
      <c r="I316" s="67">
        <v>7.34</v>
      </c>
      <c r="J316" s="67">
        <v>7.66</v>
      </c>
      <c r="K316" s="67">
        <v>7.66</v>
      </c>
      <c r="L316" s="67">
        <v>8</v>
      </c>
      <c r="M316" s="67">
        <v>8</v>
      </c>
      <c r="N316" s="67">
        <v>8</v>
      </c>
      <c r="O316" s="67">
        <v>8</v>
      </c>
      <c r="P316" s="67">
        <v>6.67</v>
      </c>
      <c r="Q316" s="67">
        <v>6.67</v>
      </c>
      <c r="R316" s="67">
        <v>6.67</v>
      </c>
      <c r="S316" s="67">
        <v>6.67</v>
      </c>
      <c r="T316" s="67">
        <v>6.67</v>
      </c>
      <c r="U316" s="67">
        <v>6.67</v>
      </c>
      <c r="V316" s="67">
        <v>6.67</v>
      </c>
      <c r="W316" s="67">
        <v>6.67</v>
      </c>
      <c r="X316" s="67">
        <v>6.67</v>
      </c>
      <c r="Y316" s="67">
        <v>6.67</v>
      </c>
      <c r="Z316" s="67">
        <v>6.67</v>
      </c>
      <c r="AA316" s="67">
        <v>6.67</v>
      </c>
      <c r="AB316" s="67">
        <v>6.67</v>
      </c>
      <c r="AC316" s="67">
        <v>6.67</v>
      </c>
      <c r="AD316" s="67">
        <v>6.67</v>
      </c>
      <c r="AE316" s="67">
        <v>6.67</v>
      </c>
      <c r="AF316" s="67">
        <v>6.67</v>
      </c>
      <c r="AG316" s="67">
        <v>6.67</v>
      </c>
      <c r="AH316" s="67">
        <v>6.67</v>
      </c>
      <c r="AI316" s="67">
        <v>6.67</v>
      </c>
      <c r="AJ316" s="67">
        <v>6.67</v>
      </c>
      <c r="AK316" s="67">
        <v>6.67</v>
      </c>
      <c r="AL316" s="67">
        <v>6.67</v>
      </c>
      <c r="AM316" s="67">
        <v>6.67</v>
      </c>
      <c r="AN316" s="67">
        <v>6.67</v>
      </c>
      <c r="AO316" s="67">
        <v>6.67</v>
      </c>
      <c r="AP316" s="67">
        <v>6.67</v>
      </c>
      <c r="AQ316" s="67">
        <v>6.67</v>
      </c>
      <c r="AR316" s="67">
        <v>6.67</v>
      </c>
      <c r="AS316" s="67">
        <v>6.67</v>
      </c>
      <c r="AT316" s="67">
        <v>6.67</v>
      </c>
      <c r="AU316" s="67">
        <v>6.67</v>
      </c>
      <c r="AV316" s="67">
        <v>6.67</v>
      </c>
      <c r="AW316" s="67">
        <v>6.67</v>
      </c>
      <c r="AX316" s="67">
        <v>6.67</v>
      </c>
      <c r="AY316" s="67">
        <v>6.67</v>
      </c>
      <c r="AZ316" s="67">
        <v>6.67</v>
      </c>
      <c r="BA316" s="67">
        <v>6.67</v>
      </c>
      <c r="BB316" s="67">
        <v>6.67</v>
      </c>
      <c r="BC316" s="67">
        <v>6.67</v>
      </c>
      <c r="BD316" s="67">
        <v>6.67</v>
      </c>
      <c r="BE316" s="67">
        <v>6.67</v>
      </c>
      <c r="BF316" s="67">
        <v>6.67</v>
      </c>
      <c r="BG316" s="67">
        <v>6.67</v>
      </c>
      <c r="BH316" s="67">
        <v>6.67</v>
      </c>
      <c r="BI316" s="67">
        <v>6.67</v>
      </c>
      <c r="BJ316" s="67">
        <v>6.67</v>
      </c>
      <c r="BK316" s="67">
        <v>6.67</v>
      </c>
      <c r="BL316" s="67">
        <v>6.67</v>
      </c>
      <c r="BM316" s="67">
        <v>6.67</v>
      </c>
      <c r="BN316" s="67">
        <v>6.67</v>
      </c>
      <c r="BO316" s="67">
        <v>6.67</v>
      </c>
      <c r="BP316" s="67">
        <v>6.67</v>
      </c>
      <c r="BQ316" s="67">
        <v>6.67</v>
      </c>
      <c r="BR316" s="67">
        <v>6.67</v>
      </c>
      <c r="BS316" s="67">
        <v>6.67</v>
      </c>
      <c r="BT316" s="67">
        <v>6.67</v>
      </c>
      <c r="BU316" s="67">
        <v>6.67</v>
      </c>
      <c r="BV316" s="67">
        <v>6.67</v>
      </c>
      <c r="BW316" s="67">
        <v>6.67</v>
      </c>
      <c r="BX316" s="67">
        <v>6.67</v>
      </c>
      <c r="BY316" s="67">
        <v>6.67</v>
      </c>
      <c r="BZ316" s="67">
        <v>6.67</v>
      </c>
      <c r="CA316" s="67">
        <v>6.67</v>
      </c>
      <c r="CB316" s="67">
        <v>6.67</v>
      </c>
      <c r="CC316" s="67">
        <v>6.67</v>
      </c>
      <c r="CD316" s="67">
        <v>6.67</v>
      </c>
      <c r="CE316" s="67">
        <v>6.67</v>
      </c>
      <c r="CF316" s="67">
        <v>6.67</v>
      </c>
      <c r="CG316" s="67">
        <v>7</v>
      </c>
      <c r="CH316" s="67">
        <v>7.67</v>
      </c>
      <c r="CI316" s="67">
        <v>8.33</v>
      </c>
      <c r="CJ316" s="67">
        <v>9.33</v>
      </c>
      <c r="CK316" s="67">
        <v>10.33</v>
      </c>
      <c r="CL316" s="67">
        <v>10</v>
      </c>
      <c r="CM316" s="67">
        <v>10</v>
      </c>
      <c r="CN316" s="67">
        <v>9.67</v>
      </c>
      <c r="CO316" s="67">
        <v>9.67</v>
      </c>
      <c r="CP316" s="67">
        <v>9.33</v>
      </c>
      <c r="CQ316" s="67">
        <v>9</v>
      </c>
      <c r="CR316" s="67">
        <v>8.67</v>
      </c>
      <c r="CS316" s="67">
        <v>8.33</v>
      </c>
    </row>
    <row r="317" spans="1:865">
      <c r="A317" s="66">
        <v>44877</v>
      </c>
      <c r="B317" s="67">
        <v>6.67</v>
      </c>
      <c r="C317" s="67">
        <v>6.67</v>
      </c>
      <c r="D317" s="67">
        <v>6.67</v>
      </c>
      <c r="E317" s="67">
        <v>6.67</v>
      </c>
      <c r="F317" s="67">
        <v>6.67</v>
      </c>
      <c r="G317" s="67">
        <v>6.67</v>
      </c>
      <c r="H317" s="67">
        <v>6.67</v>
      </c>
      <c r="I317" s="67">
        <v>6.67</v>
      </c>
      <c r="J317" s="67">
        <v>6.67</v>
      </c>
      <c r="K317" s="67">
        <v>6.67</v>
      </c>
      <c r="L317" s="67">
        <v>10.33</v>
      </c>
      <c r="M317" s="67">
        <v>10</v>
      </c>
      <c r="N317" s="67">
        <v>9.67</v>
      </c>
      <c r="O317" s="67">
        <v>9.33</v>
      </c>
      <c r="P317" s="67">
        <v>9</v>
      </c>
      <c r="Q317" s="67">
        <v>8.33</v>
      </c>
      <c r="R317" s="67">
        <v>7.67</v>
      </c>
      <c r="S317" s="67">
        <v>7.33</v>
      </c>
      <c r="T317" s="67">
        <v>6.67</v>
      </c>
      <c r="U317" s="67">
        <v>6.67</v>
      </c>
      <c r="V317" s="67">
        <v>6.67</v>
      </c>
      <c r="W317" s="67">
        <v>6.67</v>
      </c>
      <c r="X317" s="67">
        <v>6.67</v>
      </c>
      <c r="Y317" s="67">
        <v>6.67</v>
      </c>
      <c r="Z317" s="67">
        <v>6.67</v>
      </c>
      <c r="AA317" s="67">
        <v>6.67</v>
      </c>
      <c r="AB317" s="67">
        <v>6.67</v>
      </c>
      <c r="AC317" s="67">
        <v>6.67</v>
      </c>
      <c r="AD317" s="67">
        <v>6.67</v>
      </c>
      <c r="AE317" s="67">
        <v>6.67</v>
      </c>
      <c r="AF317" s="67">
        <v>6.67</v>
      </c>
      <c r="AG317" s="67">
        <v>6.67</v>
      </c>
      <c r="AH317" s="67">
        <v>6.67</v>
      </c>
      <c r="AI317" s="67">
        <v>6.67</v>
      </c>
      <c r="AJ317" s="67">
        <v>6.67</v>
      </c>
      <c r="AK317" s="67">
        <v>6.67</v>
      </c>
      <c r="AL317" s="67">
        <v>6.67</v>
      </c>
      <c r="AM317" s="67">
        <v>6.67</v>
      </c>
      <c r="AN317" s="67">
        <v>6.67</v>
      </c>
      <c r="AO317" s="67">
        <v>6.67</v>
      </c>
      <c r="AP317" s="67">
        <v>6.67</v>
      </c>
      <c r="AQ317" s="67">
        <v>6.67</v>
      </c>
      <c r="AR317" s="67">
        <v>6.67</v>
      </c>
      <c r="AS317" s="67">
        <v>6.67</v>
      </c>
      <c r="AT317" s="67">
        <v>6.67</v>
      </c>
      <c r="AU317" s="67">
        <v>6.67</v>
      </c>
      <c r="AV317" s="67">
        <v>6.67</v>
      </c>
      <c r="AW317" s="67">
        <v>6.67</v>
      </c>
      <c r="AX317" s="67">
        <v>6.67</v>
      </c>
      <c r="AY317" s="67">
        <v>6.67</v>
      </c>
      <c r="AZ317" s="67">
        <v>6.67</v>
      </c>
      <c r="BA317" s="67">
        <v>6.67</v>
      </c>
      <c r="BB317" s="67">
        <v>6.67</v>
      </c>
      <c r="BC317" s="67">
        <v>6.67</v>
      </c>
      <c r="BD317" s="67">
        <v>6.67</v>
      </c>
      <c r="BE317" s="67">
        <v>6.67</v>
      </c>
      <c r="BF317" s="67">
        <v>6.67</v>
      </c>
      <c r="BG317" s="67">
        <v>6.67</v>
      </c>
      <c r="BH317" s="67">
        <v>6.67</v>
      </c>
      <c r="BI317" s="67">
        <v>6.67</v>
      </c>
      <c r="BJ317" s="67">
        <v>6.67</v>
      </c>
      <c r="BK317" s="67">
        <v>6.67</v>
      </c>
      <c r="BL317" s="67">
        <v>6.67</v>
      </c>
      <c r="BM317" s="67">
        <v>6.67</v>
      </c>
      <c r="BN317" s="67">
        <v>6.67</v>
      </c>
      <c r="BO317" s="67">
        <v>6.67</v>
      </c>
      <c r="BP317" s="67">
        <v>6.67</v>
      </c>
      <c r="BQ317" s="67">
        <v>6.67</v>
      </c>
      <c r="BR317" s="67">
        <v>6.67</v>
      </c>
      <c r="BS317" s="67">
        <v>6.67</v>
      </c>
      <c r="BT317" s="67">
        <v>6.67</v>
      </c>
      <c r="BU317" s="67">
        <v>6.67</v>
      </c>
      <c r="BV317" s="67">
        <v>6.67</v>
      </c>
      <c r="BW317" s="67">
        <v>6.67</v>
      </c>
      <c r="BX317" s="67">
        <v>6.67</v>
      </c>
      <c r="BY317" s="67">
        <v>6.67</v>
      </c>
      <c r="BZ317" s="67">
        <v>6.67</v>
      </c>
      <c r="CA317" s="67">
        <v>6.67</v>
      </c>
      <c r="CB317" s="67">
        <v>13.34</v>
      </c>
      <c r="CC317" s="67">
        <v>12.66</v>
      </c>
      <c r="CD317" s="67">
        <v>12.66</v>
      </c>
      <c r="CE317" s="67">
        <v>11.66</v>
      </c>
      <c r="CF317" s="67">
        <v>11.66</v>
      </c>
      <c r="CG317" s="67">
        <v>11</v>
      </c>
      <c r="CH317" s="67">
        <v>10</v>
      </c>
      <c r="CI317" s="67">
        <v>10</v>
      </c>
      <c r="CJ317" s="67">
        <v>10</v>
      </c>
      <c r="CK317" s="67">
        <v>10</v>
      </c>
      <c r="CL317" s="67">
        <v>10</v>
      </c>
      <c r="CM317" s="67">
        <v>10</v>
      </c>
      <c r="CN317" s="67">
        <v>10</v>
      </c>
      <c r="CO317" s="67">
        <v>10</v>
      </c>
      <c r="CP317" s="67">
        <v>10</v>
      </c>
      <c r="CQ317" s="67">
        <v>10</v>
      </c>
      <c r="CR317" s="67">
        <v>10</v>
      </c>
      <c r="CS317" s="67">
        <v>10</v>
      </c>
    </row>
    <row r="318" spans="1:865">
      <c r="A318" s="66">
        <v>44878</v>
      </c>
      <c r="B318" s="67">
        <v>6.67</v>
      </c>
      <c r="C318" s="67">
        <v>6.67</v>
      </c>
      <c r="D318" s="67">
        <v>6.67</v>
      </c>
      <c r="E318" s="67">
        <v>6.67</v>
      </c>
      <c r="F318" s="67">
        <v>6.67</v>
      </c>
      <c r="G318" s="67">
        <v>6.67</v>
      </c>
      <c r="H318" s="67">
        <v>6.67</v>
      </c>
      <c r="I318" s="67">
        <v>6.67</v>
      </c>
      <c r="J318" s="67">
        <v>6.67</v>
      </c>
      <c r="K318" s="67">
        <v>6.67</v>
      </c>
      <c r="L318" s="67">
        <v>6.67</v>
      </c>
      <c r="M318" s="67">
        <v>6.67</v>
      </c>
      <c r="N318" s="67">
        <v>6.67</v>
      </c>
      <c r="O318" s="67">
        <v>6.67</v>
      </c>
      <c r="P318" s="67">
        <v>6.67</v>
      </c>
      <c r="Q318" s="67">
        <v>6.67</v>
      </c>
      <c r="R318" s="67">
        <v>6.67</v>
      </c>
      <c r="S318" s="67">
        <v>6.67</v>
      </c>
      <c r="T318" s="67">
        <v>6.67</v>
      </c>
      <c r="U318" s="67">
        <v>6.67</v>
      </c>
      <c r="V318" s="67">
        <v>6.67</v>
      </c>
      <c r="W318" s="67">
        <v>6.67</v>
      </c>
      <c r="X318" s="67">
        <v>6.67</v>
      </c>
      <c r="Y318" s="67">
        <v>6.67</v>
      </c>
      <c r="Z318" s="67">
        <v>6.67</v>
      </c>
      <c r="AA318" s="67">
        <v>6.67</v>
      </c>
      <c r="AB318" s="67">
        <v>6.67</v>
      </c>
      <c r="AC318" s="67">
        <v>6.67</v>
      </c>
      <c r="AD318" s="67">
        <v>6.67</v>
      </c>
      <c r="AE318" s="67">
        <v>6.67</v>
      </c>
      <c r="AF318" s="67">
        <v>6.67</v>
      </c>
      <c r="AG318" s="67">
        <v>6.67</v>
      </c>
      <c r="AH318" s="67">
        <v>6.67</v>
      </c>
      <c r="AI318" s="67">
        <v>6.67</v>
      </c>
      <c r="AJ318" s="67">
        <v>6.67</v>
      </c>
      <c r="AK318" s="67">
        <v>6.67</v>
      </c>
      <c r="AL318" s="67">
        <v>6.67</v>
      </c>
      <c r="AM318" s="67">
        <v>6.67</v>
      </c>
      <c r="AN318" s="67">
        <v>6.67</v>
      </c>
      <c r="AO318" s="67">
        <v>6.67</v>
      </c>
      <c r="AP318" s="67">
        <v>6.67</v>
      </c>
      <c r="AQ318" s="67">
        <v>6.67</v>
      </c>
      <c r="AR318" s="67">
        <v>6.67</v>
      </c>
      <c r="AS318" s="67">
        <v>6.67</v>
      </c>
      <c r="AT318" s="67">
        <v>6.67</v>
      </c>
      <c r="AU318" s="67">
        <v>6.67</v>
      </c>
      <c r="AV318" s="67">
        <v>6.67</v>
      </c>
      <c r="AW318" s="67">
        <v>6.67</v>
      </c>
      <c r="AX318" s="67">
        <v>6.67</v>
      </c>
      <c r="AY318" s="67">
        <v>6.67</v>
      </c>
      <c r="AZ318" s="67">
        <v>6.67</v>
      </c>
      <c r="BA318" s="67">
        <v>6.67</v>
      </c>
      <c r="BB318" s="67">
        <v>6.67</v>
      </c>
      <c r="BC318" s="67">
        <v>6.67</v>
      </c>
      <c r="BD318" s="67">
        <v>6.67</v>
      </c>
      <c r="BE318" s="67">
        <v>6.67</v>
      </c>
      <c r="BF318" s="67">
        <v>6.67</v>
      </c>
      <c r="BG318" s="67">
        <v>6.67</v>
      </c>
      <c r="BH318" s="67">
        <v>6.67</v>
      </c>
      <c r="BI318" s="67">
        <v>6.67</v>
      </c>
      <c r="BJ318" s="67">
        <v>6.67</v>
      </c>
      <c r="BK318" s="67">
        <v>6.67</v>
      </c>
      <c r="BL318" s="67">
        <v>6.67</v>
      </c>
      <c r="BM318" s="67">
        <v>6.67</v>
      </c>
      <c r="BN318" s="67">
        <v>6.67</v>
      </c>
      <c r="BO318" s="67">
        <v>6.67</v>
      </c>
      <c r="BP318" s="67">
        <v>6.67</v>
      </c>
      <c r="BQ318" s="67">
        <v>6.67</v>
      </c>
      <c r="BR318" s="67">
        <v>6.67</v>
      </c>
      <c r="BS318" s="67">
        <v>6.67</v>
      </c>
      <c r="BT318" s="67">
        <v>6.67</v>
      </c>
      <c r="BU318" s="67">
        <v>6.67</v>
      </c>
      <c r="BV318" s="67">
        <v>6.67</v>
      </c>
      <c r="BW318" s="67">
        <v>6.67</v>
      </c>
      <c r="BX318" s="67">
        <v>6.67</v>
      </c>
      <c r="BY318" s="67">
        <v>6.67</v>
      </c>
      <c r="BZ318" s="67">
        <v>6.67</v>
      </c>
      <c r="CA318" s="67">
        <v>6.67</v>
      </c>
      <c r="CB318" s="67">
        <v>6.67</v>
      </c>
      <c r="CC318" s="67">
        <v>6.67</v>
      </c>
      <c r="CD318" s="67">
        <v>6.67</v>
      </c>
      <c r="CE318" s="67">
        <v>6.67</v>
      </c>
      <c r="CF318" s="67">
        <v>6.67</v>
      </c>
      <c r="CG318" s="67">
        <v>6.67</v>
      </c>
      <c r="CH318" s="67">
        <v>6.67</v>
      </c>
      <c r="CI318" s="67">
        <v>6.67</v>
      </c>
      <c r="CJ318" s="67">
        <v>6.67</v>
      </c>
      <c r="CK318" s="67">
        <v>6.67</v>
      </c>
      <c r="CL318" s="67">
        <v>6.67</v>
      </c>
      <c r="CM318" s="67">
        <v>6.67</v>
      </c>
      <c r="CN318" s="67">
        <v>6.67</v>
      </c>
      <c r="CO318" s="67">
        <v>6.67</v>
      </c>
      <c r="CP318" s="67">
        <v>6.67</v>
      </c>
      <c r="CQ318" s="67">
        <v>6.67</v>
      </c>
      <c r="CR318" s="67">
        <v>6.67</v>
      </c>
      <c r="CS318" s="67">
        <v>6.67</v>
      </c>
    </row>
    <row r="319" spans="1:865">
      <c r="A319" s="66">
        <v>44879</v>
      </c>
      <c r="B319" s="67">
        <v>6.67</v>
      </c>
      <c r="C319" s="67">
        <v>6.67</v>
      </c>
      <c r="D319" s="67">
        <v>6.67</v>
      </c>
      <c r="E319" s="67">
        <v>6.67</v>
      </c>
      <c r="F319" s="67">
        <v>6.67</v>
      </c>
      <c r="G319" s="67">
        <v>6.67</v>
      </c>
      <c r="H319" s="67">
        <v>6.67</v>
      </c>
      <c r="I319" s="67">
        <v>6.67</v>
      </c>
      <c r="J319" s="67">
        <v>6.67</v>
      </c>
      <c r="K319" s="67">
        <v>6.67</v>
      </c>
      <c r="L319" s="67">
        <v>6.67</v>
      </c>
      <c r="M319" s="67">
        <v>6.67</v>
      </c>
      <c r="N319" s="67">
        <v>6.67</v>
      </c>
      <c r="O319" s="67">
        <v>6.67</v>
      </c>
      <c r="P319" s="67">
        <v>6.67</v>
      </c>
      <c r="Q319" s="67">
        <v>6.67</v>
      </c>
      <c r="R319" s="67">
        <v>6.67</v>
      </c>
      <c r="S319" s="67">
        <v>6.67</v>
      </c>
      <c r="T319" s="67">
        <v>6.67</v>
      </c>
      <c r="U319" s="67">
        <v>6.67</v>
      </c>
      <c r="V319" s="67">
        <v>6.67</v>
      </c>
      <c r="W319" s="67">
        <v>6.67</v>
      </c>
      <c r="X319" s="67">
        <v>6.67</v>
      </c>
      <c r="Y319" s="67">
        <v>6.67</v>
      </c>
      <c r="Z319" s="67">
        <v>6.67</v>
      </c>
      <c r="AA319" s="67">
        <v>6.67</v>
      </c>
      <c r="AB319" s="67">
        <v>6.67</v>
      </c>
      <c r="AC319" s="67">
        <v>6.67</v>
      </c>
      <c r="AD319" s="67">
        <v>6.67</v>
      </c>
      <c r="AE319" s="67">
        <v>6.67</v>
      </c>
      <c r="AF319" s="67">
        <v>6.67</v>
      </c>
      <c r="AG319" s="67">
        <v>6.67</v>
      </c>
      <c r="AH319" s="67">
        <v>6.67</v>
      </c>
      <c r="AI319" s="67">
        <v>6.67</v>
      </c>
      <c r="AJ319" s="67">
        <v>6.67</v>
      </c>
      <c r="AK319" s="67">
        <v>6.67</v>
      </c>
      <c r="AL319" s="67">
        <v>6.67</v>
      </c>
      <c r="AM319" s="67">
        <v>6.67</v>
      </c>
      <c r="AN319" s="67">
        <v>6.67</v>
      </c>
      <c r="AO319" s="67">
        <v>6.67</v>
      </c>
      <c r="AP319" s="67">
        <v>6.67</v>
      </c>
      <c r="AQ319" s="67">
        <v>6.67</v>
      </c>
      <c r="AR319" s="67">
        <v>6.67</v>
      </c>
      <c r="AS319" s="67">
        <v>6.67</v>
      </c>
      <c r="AT319" s="67">
        <v>6.67</v>
      </c>
      <c r="AU319" s="67">
        <v>6.67</v>
      </c>
      <c r="AV319" s="67">
        <v>6.67</v>
      </c>
      <c r="AW319" s="67">
        <v>6.67</v>
      </c>
      <c r="AX319" s="67">
        <v>6.67</v>
      </c>
      <c r="AY319" s="67">
        <v>6.67</v>
      </c>
      <c r="AZ319" s="67">
        <v>6.67</v>
      </c>
      <c r="BA319" s="67">
        <v>6.67</v>
      </c>
      <c r="BB319" s="67">
        <v>6.67</v>
      </c>
      <c r="BC319" s="67">
        <v>6.67</v>
      </c>
      <c r="BD319" s="67">
        <v>6.67</v>
      </c>
      <c r="BE319" s="67">
        <v>6.67</v>
      </c>
      <c r="BF319" s="67">
        <v>6.67</v>
      </c>
      <c r="BG319" s="67">
        <v>6.67</v>
      </c>
      <c r="BH319" s="67">
        <v>6.67</v>
      </c>
      <c r="BI319" s="67">
        <v>6.67</v>
      </c>
      <c r="BJ319" s="67">
        <v>6.67</v>
      </c>
      <c r="BK319" s="67">
        <v>6.67</v>
      </c>
      <c r="BL319" s="67">
        <v>6.67</v>
      </c>
      <c r="BM319" s="67">
        <v>6.67</v>
      </c>
      <c r="BN319" s="67">
        <v>6.67</v>
      </c>
      <c r="BO319" s="67">
        <v>6.67</v>
      </c>
      <c r="BP319" s="67">
        <v>6.67</v>
      </c>
      <c r="BQ319" s="67">
        <v>6.67</v>
      </c>
      <c r="BR319" s="67">
        <v>6.67</v>
      </c>
      <c r="BS319" s="67">
        <v>6.67</v>
      </c>
      <c r="BT319" s="67">
        <v>6.67</v>
      </c>
      <c r="BU319" s="67">
        <v>6.67</v>
      </c>
      <c r="BV319" s="67">
        <v>6.67</v>
      </c>
      <c r="BW319" s="67">
        <v>6.67</v>
      </c>
      <c r="BX319" s="67">
        <v>6.67</v>
      </c>
      <c r="BY319" s="67">
        <v>6.67</v>
      </c>
      <c r="BZ319" s="67">
        <v>6.67</v>
      </c>
      <c r="CA319" s="67">
        <v>6.67</v>
      </c>
      <c r="CB319" s="67">
        <v>6.67</v>
      </c>
      <c r="CC319" s="67">
        <v>6.67</v>
      </c>
      <c r="CD319" s="67">
        <v>6.67</v>
      </c>
      <c r="CE319" s="67">
        <v>6.67</v>
      </c>
      <c r="CF319" s="67">
        <v>6.67</v>
      </c>
      <c r="CG319" s="67">
        <v>6.67</v>
      </c>
      <c r="CH319" s="67">
        <v>6.67</v>
      </c>
      <c r="CI319" s="67">
        <v>6.67</v>
      </c>
      <c r="CJ319" s="67">
        <v>6.67</v>
      </c>
      <c r="CK319" s="67">
        <v>6.67</v>
      </c>
      <c r="CL319" s="67">
        <v>6.67</v>
      </c>
      <c r="CM319" s="67">
        <v>6.67</v>
      </c>
      <c r="CN319" s="67">
        <v>6.67</v>
      </c>
      <c r="CO319" s="67">
        <v>6.67</v>
      </c>
      <c r="CP319" s="67">
        <v>6.67</v>
      </c>
      <c r="CQ319" s="67">
        <v>6.67</v>
      </c>
      <c r="CR319" s="67">
        <v>6.67</v>
      </c>
      <c r="CS319" s="67">
        <v>6.67</v>
      </c>
    </row>
    <row r="320" spans="1:865">
      <c r="A320" s="66">
        <v>44880</v>
      </c>
      <c r="B320" s="67">
        <v>6.67</v>
      </c>
      <c r="C320" s="67">
        <v>6.67</v>
      </c>
      <c r="D320" s="67">
        <v>6.67</v>
      </c>
      <c r="E320" s="67">
        <v>6.67</v>
      </c>
      <c r="F320" s="67">
        <v>6.67</v>
      </c>
      <c r="G320" s="67">
        <v>6.67</v>
      </c>
      <c r="H320" s="67">
        <v>6.67</v>
      </c>
      <c r="I320" s="67">
        <v>6.67</v>
      </c>
      <c r="J320" s="67">
        <v>6.67</v>
      </c>
      <c r="K320" s="67">
        <v>6.67</v>
      </c>
      <c r="L320" s="67">
        <v>6.67</v>
      </c>
      <c r="M320" s="67">
        <v>6.67</v>
      </c>
      <c r="N320" s="67">
        <v>6.67</v>
      </c>
      <c r="O320" s="67">
        <v>6.67</v>
      </c>
      <c r="P320" s="67">
        <v>6.67</v>
      </c>
      <c r="Q320" s="67">
        <v>6.67</v>
      </c>
      <c r="R320" s="67">
        <v>6.67</v>
      </c>
      <c r="S320" s="67">
        <v>6.67</v>
      </c>
      <c r="T320" s="67">
        <v>6.67</v>
      </c>
      <c r="U320" s="67">
        <v>6.67</v>
      </c>
      <c r="V320" s="67">
        <v>6.67</v>
      </c>
      <c r="W320" s="67">
        <v>6.67</v>
      </c>
      <c r="X320" s="67">
        <v>6.67</v>
      </c>
      <c r="Y320" s="67">
        <v>6.67</v>
      </c>
      <c r="Z320" s="67">
        <v>6.67</v>
      </c>
      <c r="AA320" s="67">
        <v>6.67</v>
      </c>
      <c r="AB320" s="67">
        <v>6.67</v>
      </c>
      <c r="AC320" s="67">
        <v>6.67</v>
      </c>
      <c r="AD320" s="67">
        <v>6.67</v>
      </c>
      <c r="AE320" s="67">
        <v>6.67</v>
      </c>
      <c r="AF320" s="67">
        <v>6.67</v>
      </c>
      <c r="AG320" s="67">
        <v>6.67</v>
      </c>
      <c r="AH320" s="67">
        <v>6.67</v>
      </c>
      <c r="AI320" s="67">
        <v>6.67</v>
      </c>
      <c r="AJ320" s="67">
        <v>6.67</v>
      </c>
      <c r="AK320" s="67">
        <v>6.67</v>
      </c>
      <c r="AL320" s="67">
        <v>6.67</v>
      </c>
      <c r="AM320" s="67">
        <v>6.67</v>
      </c>
      <c r="AN320" s="67">
        <v>6.67</v>
      </c>
      <c r="AO320" s="67">
        <v>6.67</v>
      </c>
      <c r="AP320" s="67">
        <v>6.67</v>
      </c>
      <c r="AQ320" s="67">
        <v>6.67</v>
      </c>
      <c r="AR320" s="67">
        <v>6.67</v>
      </c>
      <c r="AS320" s="67">
        <v>6.67</v>
      </c>
      <c r="AT320" s="67">
        <v>6.67</v>
      </c>
      <c r="AU320" s="67">
        <v>6.67</v>
      </c>
      <c r="AV320" s="67">
        <v>6.67</v>
      </c>
      <c r="AW320" s="67">
        <v>6.67</v>
      </c>
      <c r="AX320" s="67">
        <v>6.67</v>
      </c>
      <c r="AY320" s="67">
        <v>6.67</v>
      </c>
      <c r="AZ320" s="67">
        <v>6.67</v>
      </c>
      <c r="BA320" s="67">
        <v>6.67</v>
      </c>
      <c r="BB320" s="67">
        <v>6.67</v>
      </c>
      <c r="BC320" s="67">
        <v>6.67</v>
      </c>
      <c r="BD320" s="67">
        <v>6.67</v>
      </c>
      <c r="BE320" s="67">
        <v>6.67</v>
      </c>
      <c r="BF320" s="67">
        <v>6.67</v>
      </c>
      <c r="BG320" s="67">
        <v>6.67</v>
      </c>
      <c r="BH320" s="67">
        <v>6.67</v>
      </c>
      <c r="BI320" s="67">
        <v>6.67</v>
      </c>
      <c r="BJ320" s="67">
        <v>6.67</v>
      </c>
      <c r="BK320" s="67">
        <v>6.67</v>
      </c>
      <c r="BL320" s="67">
        <v>6.67</v>
      </c>
      <c r="BM320" s="67">
        <v>6.67</v>
      </c>
      <c r="BN320" s="67">
        <v>6.67</v>
      </c>
      <c r="BO320" s="67">
        <v>6.67</v>
      </c>
      <c r="BP320" s="67">
        <v>6.67</v>
      </c>
      <c r="BQ320" s="67">
        <v>6.67</v>
      </c>
      <c r="BR320" s="67">
        <v>6.67</v>
      </c>
      <c r="BS320" s="67">
        <v>6.67</v>
      </c>
      <c r="BT320" s="67">
        <v>6.67</v>
      </c>
      <c r="BU320" s="67">
        <v>6.67</v>
      </c>
      <c r="BV320" s="67">
        <v>6.67</v>
      </c>
      <c r="BW320" s="67">
        <v>6.67</v>
      </c>
      <c r="BX320" s="67">
        <v>6.67</v>
      </c>
      <c r="BY320" s="67">
        <v>6.67</v>
      </c>
      <c r="BZ320" s="67">
        <v>6.67</v>
      </c>
      <c r="CA320" s="67">
        <v>6.67</v>
      </c>
      <c r="CB320" s="67">
        <v>6.67</v>
      </c>
      <c r="CC320" s="67">
        <v>6.67</v>
      </c>
      <c r="CD320" s="67">
        <v>6.67</v>
      </c>
      <c r="CE320" s="67">
        <v>6.67</v>
      </c>
      <c r="CF320" s="67">
        <v>6.67</v>
      </c>
      <c r="CG320" s="67">
        <v>6.67</v>
      </c>
      <c r="CH320" s="67">
        <v>6.67</v>
      </c>
      <c r="CI320" s="67">
        <v>6.67</v>
      </c>
      <c r="CJ320" s="67">
        <v>6.67</v>
      </c>
      <c r="CK320" s="67">
        <v>6.67</v>
      </c>
      <c r="CL320" s="67">
        <v>6.67</v>
      </c>
      <c r="CM320" s="67">
        <v>6.67</v>
      </c>
      <c r="CN320" s="67">
        <v>6.67</v>
      </c>
      <c r="CO320" s="67">
        <v>6.67</v>
      </c>
      <c r="CP320" s="67">
        <v>6.67</v>
      </c>
      <c r="CQ320" s="67">
        <v>6.67</v>
      </c>
      <c r="CR320" s="67">
        <v>6.67</v>
      </c>
      <c r="CS320" s="67">
        <v>6.67</v>
      </c>
    </row>
    <row r="321" spans="1:97">
      <c r="A321" s="66">
        <v>44881</v>
      </c>
      <c r="B321" s="67">
        <v>6.67</v>
      </c>
      <c r="C321" s="67">
        <v>6.67</v>
      </c>
      <c r="D321" s="67">
        <v>6.67</v>
      </c>
      <c r="E321" s="67">
        <v>6.67</v>
      </c>
      <c r="F321" s="67">
        <v>6.67</v>
      </c>
      <c r="G321" s="67">
        <v>6.67</v>
      </c>
      <c r="H321" s="67">
        <v>6.67</v>
      </c>
      <c r="I321" s="67">
        <v>6.67</v>
      </c>
      <c r="J321" s="67">
        <v>6.67</v>
      </c>
      <c r="K321" s="67">
        <v>6.67</v>
      </c>
      <c r="L321" s="67">
        <v>6.67</v>
      </c>
      <c r="M321" s="67">
        <v>6.67</v>
      </c>
      <c r="N321" s="67">
        <v>6.67</v>
      </c>
      <c r="O321" s="67">
        <v>6.67</v>
      </c>
      <c r="P321" s="67">
        <v>6.67</v>
      </c>
      <c r="Q321" s="67">
        <v>6.67</v>
      </c>
      <c r="R321" s="67">
        <v>6.67</v>
      </c>
      <c r="S321" s="67">
        <v>6.67</v>
      </c>
      <c r="T321" s="67">
        <v>6.67</v>
      </c>
      <c r="U321" s="67">
        <v>6.67</v>
      </c>
      <c r="V321" s="67">
        <v>6.67</v>
      </c>
      <c r="W321" s="67">
        <v>6.67</v>
      </c>
      <c r="X321" s="67">
        <v>6.67</v>
      </c>
      <c r="Y321" s="67">
        <v>6.67</v>
      </c>
      <c r="Z321" s="67">
        <v>6.67</v>
      </c>
      <c r="AA321" s="67">
        <v>6.67</v>
      </c>
      <c r="AB321" s="67">
        <v>6.67</v>
      </c>
      <c r="AC321" s="67">
        <v>6.67</v>
      </c>
      <c r="AD321" s="67">
        <v>6.67</v>
      </c>
      <c r="AE321" s="67">
        <v>6.67</v>
      </c>
      <c r="AF321" s="67">
        <v>6.67</v>
      </c>
      <c r="AG321" s="67">
        <v>6.67</v>
      </c>
      <c r="AH321" s="67">
        <v>6.67</v>
      </c>
      <c r="AI321" s="67">
        <v>6.67</v>
      </c>
      <c r="AJ321" s="67">
        <v>6.67</v>
      </c>
      <c r="AK321" s="67">
        <v>6.67</v>
      </c>
      <c r="AL321" s="67">
        <v>6.67</v>
      </c>
      <c r="AM321" s="67">
        <v>6.67</v>
      </c>
      <c r="AN321" s="67">
        <v>6.67</v>
      </c>
      <c r="AO321" s="67">
        <v>6.67</v>
      </c>
      <c r="AP321" s="67">
        <v>6.67</v>
      </c>
      <c r="AQ321" s="67">
        <v>6.67</v>
      </c>
      <c r="AR321" s="67">
        <v>6.67</v>
      </c>
      <c r="AS321" s="67">
        <v>6.67</v>
      </c>
      <c r="AT321" s="67">
        <v>6.67</v>
      </c>
      <c r="AU321" s="67">
        <v>6.67</v>
      </c>
      <c r="AV321" s="67">
        <v>6.67</v>
      </c>
      <c r="AW321" s="67">
        <v>6.67</v>
      </c>
      <c r="AX321" s="67">
        <v>6.67</v>
      </c>
      <c r="AY321" s="67">
        <v>6.67</v>
      </c>
      <c r="AZ321" s="67">
        <v>6.67</v>
      </c>
      <c r="BA321" s="67">
        <v>6.67</v>
      </c>
      <c r="BB321" s="67">
        <v>6.67</v>
      </c>
      <c r="BC321" s="67">
        <v>6.67</v>
      </c>
      <c r="BD321" s="67">
        <v>6.67</v>
      </c>
      <c r="BE321" s="67">
        <v>6.67</v>
      </c>
      <c r="BF321" s="67">
        <v>6.67</v>
      </c>
      <c r="BG321" s="67">
        <v>6.67</v>
      </c>
      <c r="BH321" s="67">
        <v>6.67</v>
      </c>
      <c r="BI321" s="67">
        <v>6.67</v>
      </c>
      <c r="BJ321" s="67">
        <v>6.67</v>
      </c>
      <c r="BK321" s="67">
        <v>6.67</v>
      </c>
      <c r="BL321" s="67">
        <v>6.67</v>
      </c>
      <c r="BM321" s="67">
        <v>6.67</v>
      </c>
      <c r="BN321" s="67">
        <v>6.67</v>
      </c>
      <c r="BO321" s="67">
        <v>6.67</v>
      </c>
      <c r="BP321" s="67">
        <v>6.67</v>
      </c>
      <c r="BQ321" s="67">
        <v>6.67</v>
      </c>
      <c r="BR321" s="67">
        <v>6.67</v>
      </c>
      <c r="BS321" s="67">
        <v>6.67</v>
      </c>
      <c r="BT321" s="67">
        <v>6.67</v>
      </c>
      <c r="BU321" s="67">
        <v>6.67</v>
      </c>
      <c r="BV321" s="67">
        <v>6.67</v>
      </c>
      <c r="BW321" s="67">
        <v>6.67</v>
      </c>
      <c r="BX321" s="67">
        <v>6.67</v>
      </c>
      <c r="BY321" s="67">
        <v>6.67</v>
      </c>
      <c r="BZ321" s="67">
        <v>6.67</v>
      </c>
      <c r="CA321" s="67">
        <v>6.67</v>
      </c>
      <c r="CB321" s="67">
        <v>6.67</v>
      </c>
      <c r="CC321" s="67">
        <v>6.67</v>
      </c>
      <c r="CD321" s="67">
        <v>6.67</v>
      </c>
      <c r="CE321" s="67">
        <v>6.67</v>
      </c>
      <c r="CF321" s="67">
        <v>6.67</v>
      </c>
      <c r="CG321" s="67">
        <v>6.67</v>
      </c>
      <c r="CH321" s="67">
        <v>6.67</v>
      </c>
      <c r="CI321" s="67">
        <v>6.67</v>
      </c>
      <c r="CJ321" s="67">
        <v>6.67</v>
      </c>
      <c r="CK321" s="67">
        <v>6.67</v>
      </c>
      <c r="CL321" s="67">
        <v>6.67</v>
      </c>
      <c r="CM321" s="67">
        <v>6.67</v>
      </c>
      <c r="CN321" s="67">
        <v>6.67</v>
      </c>
      <c r="CO321" s="67">
        <v>6.67</v>
      </c>
      <c r="CP321" s="67">
        <v>6.67</v>
      </c>
      <c r="CQ321" s="67">
        <v>6.67</v>
      </c>
      <c r="CR321" s="67">
        <v>6.67</v>
      </c>
      <c r="CS321" s="67">
        <v>6.67</v>
      </c>
    </row>
    <row r="322" spans="1:97">
      <c r="A322" s="66">
        <v>44882</v>
      </c>
      <c r="B322" s="67">
        <v>6.67</v>
      </c>
      <c r="C322" s="67">
        <v>6.67</v>
      </c>
      <c r="D322" s="67">
        <v>6.67</v>
      </c>
      <c r="E322" s="67">
        <v>6.67</v>
      </c>
      <c r="F322" s="67">
        <v>6.67</v>
      </c>
      <c r="G322" s="67">
        <v>6.67</v>
      </c>
      <c r="H322" s="67">
        <v>6.67</v>
      </c>
      <c r="I322" s="67">
        <v>6.67</v>
      </c>
      <c r="J322" s="67">
        <v>6.67</v>
      </c>
      <c r="K322" s="67">
        <v>6.67</v>
      </c>
      <c r="L322" s="67">
        <v>6.67</v>
      </c>
      <c r="M322" s="67">
        <v>6.67</v>
      </c>
      <c r="N322" s="67">
        <v>6.67</v>
      </c>
      <c r="O322" s="67">
        <v>6.67</v>
      </c>
      <c r="P322" s="67">
        <v>6.67</v>
      </c>
      <c r="Q322" s="67">
        <v>6.67</v>
      </c>
      <c r="R322" s="67">
        <v>6.67</v>
      </c>
      <c r="S322" s="67">
        <v>6.67</v>
      </c>
      <c r="T322" s="67">
        <v>6.67</v>
      </c>
      <c r="U322" s="67">
        <v>6.67</v>
      </c>
      <c r="V322" s="67">
        <v>6.67</v>
      </c>
      <c r="W322" s="67">
        <v>6.67</v>
      </c>
      <c r="X322" s="67">
        <v>6.67</v>
      </c>
      <c r="Y322" s="67">
        <v>6.67</v>
      </c>
      <c r="Z322" s="67">
        <v>6.67</v>
      </c>
      <c r="AA322" s="67">
        <v>6.67</v>
      </c>
      <c r="AB322" s="67">
        <v>6.67</v>
      </c>
      <c r="AC322" s="67">
        <v>6.67</v>
      </c>
      <c r="AD322" s="67">
        <v>6.67</v>
      </c>
      <c r="AE322" s="67">
        <v>6.67</v>
      </c>
      <c r="AF322" s="67">
        <v>6.67</v>
      </c>
      <c r="AG322" s="67">
        <v>6.67</v>
      </c>
      <c r="AH322" s="67">
        <v>6.67</v>
      </c>
      <c r="AI322" s="67">
        <v>6.67</v>
      </c>
      <c r="AJ322" s="67">
        <v>6.67</v>
      </c>
      <c r="AK322" s="67">
        <v>6.67</v>
      </c>
      <c r="AL322" s="67">
        <v>6.67</v>
      </c>
      <c r="AM322" s="67">
        <v>6.67</v>
      </c>
      <c r="AN322" s="67">
        <v>6.67</v>
      </c>
      <c r="AO322" s="67">
        <v>6.67</v>
      </c>
      <c r="AP322" s="67">
        <v>6.67</v>
      </c>
      <c r="AQ322" s="67">
        <v>6.67</v>
      </c>
      <c r="AR322" s="67">
        <v>6.67</v>
      </c>
      <c r="AS322" s="67">
        <v>6.67</v>
      </c>
      <c r="AT322" s="67">
        <v>6.67</v>
      </c>
      <c r="AU322" s="67">
        <v>6.67</v>
      </c>
      <c r="AV322" s="67">
        <v>6.67</v>
      </c>
      <c r="AW322" s="67">
        <v>6.67</v>
      </c>
      <c r="AX322" s="67">
        <v>6.67</v>
      </c>
      <c r="AY322" s="67">
        <v>6.67</v>
      </c>
      <c r="AZ322" s="67">
        <v>6.67</v>
      </c>
      <c r="BA322" s="67">
        <v>6.67</v>
      </c>
      <c r="BB322" s="67">
        <v>6.67</v>
      </c>
      <c r="BC322" s="67">
        <v>6.67</v>
      </c>
      <c r="BD322" s="67">
        <v>6.67</v>
      </c>
      <c r="BE322" s="67">
        <v>6.67</v>
      </c>
      <c r="BF322" s="67">
        <v>6.67</v>
      </c>
      <c r="BG322" s="67">
        <v>6.67</v>
      </c>
      <c r="BH322" s="67">
        <v>6.67</v>
      </c>
      <c r="BI322" s="67">
        <v>6.67</v>
      </c>
      <c r="BJ322" s="67">
        <v>6.67</v>
      </c>
      <c r="BK322" s="67">
        <v>6.67</v>
      </c>
      <c r="BL322" s="67">
        <v>6.67</v>
      </c>
      <c r="BM322" s="67">
        <v>6.67</v>
      </c>
      <c r="BN322" s="67">
        <v>6.67</v>
      </c>
      <c r="BO322" s="67">
        <v>6.67</v>
      </c>
      <c r="BP322" s="67">
        <v>6.67</v>
      </c>
      <c r="BQ322" s="67">
        <v>6.67</v>
      </c>
      <c r="BR322" s="67">
        <v>6.67</v>
      </c>
      <c r="BS322" s="67">
        <v>6.67</v>
      </c>
      <c r="BT322" s="67">
        <v>6.67</v>
      </c>
      <c r="BU322" s="67">
        <v>6.67</v>
      </c>
      <c r="BV322" s="67">
        <v>6.67</v>
      </c>
      <c r="BW322" s="67">
        <v>6.67</v>
      </c>
      <c r="BX322" s="67">
        <v>6.67</v>
      </c>
      <c r="BY322" s="67">
        <v>6.67</v>
      </c>
      <c r="BZ322" s="67">
        <v>6.67</v>
      </c>
      <c r="CA322" s="67">
        <v>6.67</v>
      </c>
      <c r="CB322" s="67">
        <v>6.67</v>
      </c>
      <c r="CC322" s="67">
        <v>6.67</v>
      </c>
      <c r="CD322" s="67">
        <v>6.67</v>
      </c>
      <c r="CE322" s="67">
        <v>6.67</v>
      </c>
      <c r="CF322" s="67">
        <v>6.67</v>
      </c>
      <c r="CG322" s="67">
        <v>6.67</v>
      </c>
      <c r="CH322" s="67">
        <v>6.67</v>
      </c>
      <c r="CI322" s="67">
        <v>6.67</v>
      </c>
      <c r="CJ322" s="67">
        <v>6.67</v>
      </c>
      <c r="CK322" s="67">
        <v>6.67</v>
      </c>
      <c r="CL322" s="67">
        <v>6.67</v>
      </c>
      <c r="CM322" s="67">
        <v>6.67</v>
      </c>
      <c r="CN322" s="67">
        <v>6.67</v>
      </c>
      <c r="CO322" s="67">
        <v>6.67</v>
      </c>
      <c r="CP322" s="67">
        <v>6.67</v>
      </c>
      <c r="CQ322" s="67">
        <v>6.67</v>
      </c>
      <c r="CR322" s="67">
        <v>6.67</v>
      </c>
      <c r="CS322" s="67">
        <v>6.67</v>
      </c>
    </row>
    <row r="323" spans="1:97">
      <c r="A323" s="66">
        <v>44883</v>
      </c>
      <c r="B323" s="67">
        <v>6.34</v>
      </c>
      <c r="C323" s="67">
        <v>6.34</v>
      </c>
      <c r="D323" s="67">
        <v>6.34</v>
      </c>
      <c r="E323" s="67">
        <v>6.34</v>
      </c>
      <c r="F323" s="67">
        <v>6.34</v>
      </c>
      <c r="G323" s="67">
        <v>6.34</v>
      </c>
      <c r="H323" s="67">
        <v>6.34</v>
      </c>
      <c r="I323" s="67">
        <v>6.34</v>
      </c>
      <c r="J323" s="67">
        <v>6.34</v>
      </c>
      <c r="K323" s="67">
        <v>6.34</v>
      </c>
      <c r="L323" s="67">
        <v>6.34</v>
      </c>
      <c r="M323" s="67">
        <v>6.34</v>
      </c>
      <c r="N323" s="67">
        <v>6.34</v>
      </c>
      <c r="O323" s="67">
        <v>6.34</v>
      </c>
      <c r="P323" s="67">
        <v>6.34</v>
      </c>
      <c r="Q323" s="67">
        <v>6.34</v>
      </c>
      <c r="R323" s="67">
        <v>6.34</v>
      </c>
      <c r="S323" s="67">
        <v>6.34</v>
      </c>
      <c r="T323" s="67">
        <v>6.34</v>
      </c>
      <c r="U323" s="67">
        <v>6.34</v>
      </c>
      <c r="V323" s="67">
        <v>6.34</v>
      </c>
      <c r="W323" s="67">
        <v>6.34</v>
      </c>
      <c r="X323" s="67">
        <v>6.34</v>
      </c>
      <c r="Y323" s="67">
        <v>6.34</v>
      </c>
      <c r="Z323" s="67">
        <v>6.34</v>
      </c>
      <c r="AA323" s="67">
        <v>6.34</v>
      </c>
      <c r="AB323" s="67">
        <v>6.34</v>
      </c>
      <c r="AC323" s="67">
        <v>6.34</v>
      </c>
      <c r="AD323" s="67">
        <v>6.34</v>
      </c>
      <c r="AE323" s="67">
        <v>6.34</v>
      </c>
      <c r="AF323" s="67">
        <v>6.34</v>
      </c>
      <c r="AG323" s="67">
        <v>6.34</v>
      </c>
      <c r="AH323" s="67">
        <v>6.34</v>
      </c>
      <c r="AI323" s="67">
        <v>6.34</v>
      </c>
      <c r="AJ323" s="67">
        <v>6.34</v>
      </c>
      <c r="AK323" s="67">
        <v>6.34</v>
      </c>
      <c r="AL323" s="67">
        <v>6.34</v>
      </c>
      <c r="AM323" s="67">
        <v>6.34</v>
      </c>
      <c r="AN323" s="67">
        <v>6.34</v>
      </c>
      <c r="AO323" s="67">
        <v>6.34</v>
      </c>
      <c r="AP323" s="67">
        <v>6.34</v>
      </c>
      <c r="AQ323" s="67">
        <v>6.34</v>
      </c>
      <c r="AR323" s="67">
        <v>6.34</v>
      </c>
      <c r="AS323" s="67">
        <v>6.34</v>
      </c>
      <c r="AT323" s="67">
        <v>6.34</v>
      </c>
      <c r="AU323" s="67">
        <v>6.34</v>
      </c>
      <c r="AV323" s="67">
        <v>6.34</v>
      </c>
      <c r="AW323" s="67">
        <v>6.34</v>
      </c>
      <c r="AX323" s="67">
        <v>6.34</v>
      </c>
      <c r="AY323" s="67">
        <v>6.34</v>
      </c>
      <c r="AZ323" s="67">
        <v>6.34</v>
      </c>
      <c r="BA323" s="67">
        <v>6.34</v>
      </c>
      <c r="BB323" s="67">
        <v>6.34</v>
      </c>
      <c r="BC323" s="67">
        <v>6.34</v>
      </c>
      <c r="BD323" s="67">
        <v>6.34</v>
      </c>
      <c r="BE323" s="67">
        <v>6.34</v>
      </c>
      <c r="BF323" s="67">
        <v>6.34</v>
      </c>
      <c r="BG323" s="67">
        <v>6.34</v>
      </c>
      <c r="BH323" s="67">
        <v>6.34</v>
      </c>
      <c r="BI323" s="67">
        <v>6.34</v>
      </c>
      <c r="BJ323" s="67">
        <v>6.34</v>
      </c>
      <c r="BK323" s="67">
        <v>6.34</v>
      </c>
      <c r="BL323" s="67">
        <v>6.34</v>
      </c>
      <c r="BM323" s="67">
        <v>6.34</v>
      </c>
      <c r="BN323" s="67">
        <v>6.34</v>
      </c>
      <c r="BO323" s="67">
        <v>6.34</v>
      </c>
      <c r="BP323" s="67">
        <v>7</v>
      </c>
      <c r="BQ323" s="67">
        <v>7</v>
      </c>
      <c r="BR323" s="67">
        <v>8.34</v>
      </c>
      <c r="BS323" s="67">
        <v>8.34</v>
      </c>
      <c r="BT323" s="67">
        <v>8</v>
      </c>
      <c r="BU323" s="67">
        <v>7.66</v>
      </c>
      <c r="BV323" s="67">
        <v>7.34</v>
      </c>
      <c r="BW323" s="67">
        <v>7</v>
      </c>
      <c r="BX323" s="67">
        <v>7</v>
      </c>
      <c r="BY323" s="67">
        <v>7</v>
      </c>
      <c r="BZ323" s="67">
        <v>7</v>
      </c>
      <c r="CA323" s="67">
        <v>7</v>
      </c>
      <c r="CB323" s="67">
        <v>7</v>
      </c>
      <c r="CC323" s="67">
        <v>7</v>
      </c>
      <c r="CD323" s="67">
        <v>7</v>
      </c>
      <c r="CE323" s="67">
        <v>7</v>
      </c>
      <c r="CF323" s="67">
        <v>7</v>
      </c>
      <c r="CG323" s="67">
        <v>7</v>
      </c>
      <c r="CH323" s="67">
        <v>7</v>
      </c>
      <c r="CI323" s="67">
        <v>7</v>
      </c>
      <c r="CJ323" s="67">
        <v>7</v>
      </c>
      <c r="CK323" s="67">
        <v>7</v>
      </c>
      <c r="CL323" s="67">
        <v>7</v>
      </c>
      <c r="CM323" s="67">
        <v>7</v>
      </c>
      <c r="CN323" s="67">
        <v>7</v>
      </c>
      <c r="CO323" s="67">
        <v>7</v>
      </c>
      <c r="CP323" s="67">
        <v>7</v>
      </c>
      <c r="CQ323" s="67">
        <v>7</v>
      </c>
      <c r="CR323" s="67">
        <v>7</v>
      </c>
      <c r="CS323" s="67">
        <v>7</v>
      </c>
    </row>
    <row r="324" spans="1:97">
      <c r="A324" s="66">
        <v>44884</v>
      </c>
      <c r="B324" s="67">
        <v>6.67</v>
      </c>
      <c r="C324" s="67">
        <v>6.67</v>
      </c>
      <c r="D324" s="67">
        <v>6.67</v>
      </c>
      <c r="E324" s="67">
        <v>6.67</v>
      </c>
      <c r="F324" s="67">
        <v>6.67</v>
      </c>
      <c r="G324" s="67">
        <v>6.67</v>
      </c>
      <c r="H324" s="67">
        <v>6.67</v>
      </c>
      <c r="I324" s="67">
        <v>6.67</v>
      </c>
      <c r="J324" s="67">
        <v>6.67</v>
      </c>
      <c r="K324" s="67">
        <v>6.67</v>
      </c>
      <c r="L324" s="67">
        <v>6.67</v>
      </c>
      <c r="M324" s="67">
        <v>6.67</v>
      </c>
      <c r="N324" s="67">
        <v>6.67</v>
      </c>
      <c r="O324" s="67">
        <v>6.67</v>
      </c>
      <c r="P324" s="67">
        <v>6.67</v>
      </c>
      <c r="Q324" s="67">
        <v>6.67</v>
      </c>
      <c r="R324" s="67">
        <v>6.67</v>
      </c>
      <c r="S324" s="67">
        <v>6.67</v>
      </c>
      <c r="T324" s="67">
        <v>6.67</v>
      </c>
      <c r="U324" s="67">
        <v>6.67</v>
      </c>
      <c r="V324" s="67">
        <v>6.67</v>
      </c>
      <c r="W324" s="67">
        <v>6.67</v>
      </c>
      <c r="X324" s="67">
        <v>6.67</v>
      </c>
      <c r="Y324" s="67">
        <v>6.67</v>
      </c>
      <c r="Z324" s="67">
        <v>6.67</v>
      </c>
      <c r="AA324" s="67">
        <v>6.67</v>
      </c>
      <c r="AB324" s="67">
        <v>6.67</v>
      </c>
      <c r="AC324" s="67">
        <v>6.67</v>
      </c>
      <c r="AD324" s="67">
        <v>6.67</v>
      </c>
      <c r="AE324" s="67">
        <v>6.67</v>
      </c>
      <c r="AF324" s="67">
        <v>6.67</v>
      </c>
      <c r="AG324" s="67">
        <v>6.67</v>
      </c>
      <c r="AH324" s="67">
        <v>6.67</v>
      </c>
      <c r="AI324" s="67">
        <v>6.67</v>
      </c>
      <c r="AJ324" s="67">
        <v>6.67</v>
      </c>
      <c r="AK324" s="67">
        <v>6.67</v>
      </c>
      <c r="AL324" s="67">
        <v>6.67</v>
      </c>
      <c r="AM324" s="67">
        <v>6.67</v>
      </c>
      <c r="AN324" s="67">
        <v>6.67</v>
      </c>
      <c r="AO324" s="67">
        <v>6.67</v>
      </c>
      <c r="AP324" s="67">
        <v>6.67</v>
      </c>
      <c r="AQ324" s="67">
        <v>6.67</v>
      </c>
      <c r="AR324" s="67">
        <v>6.67</v>
      </c>
      <c r="AS324" s="67">
        <v>6.67</v>
      </c>
      <c r="AT324" s="67">
        <v>6.67</v>
      </c>
      <c r="AU324" s="67">
        <v>6.67</v>
      </c>
      <c r="AV324" s="67">
        <v>6.67</v>
      </c>
      <c r="AW324" s="67">
        <v>6.67</v>
      </c>
      <c r="AX324" s="67">
        <v>6.67</v>
      </c>
      <c r="AY324" s="67">
        <v>6.67</v>
      </c>
      <c r="AZ324" s="67">
        <v>6.67</v>
      </c>
      <c r="BA324" s="67">
        <v>6.67</v>
      </c>
      <c r="BB324" s="67">
        <v>6.67</v>
      </c>
      <c r="BC324" s="67">
        <v>6.67</v>
      </c>
      <c r="BD324" s="67">
        <v>6.67</v>
      </c>
      <c r="BE324" s="67">
        <v>6.67</v>
      </c>
      <c r="BF324" s="67">
        <v>6.67</v>
      </c>
      <c r="BG324" s="67">
        <v>6.67</v>
      </c>
      <c r="BH324" s="67">
        <v>6.67</v>
      </c>
      <c r="BI324" s="67">
        <v>6.67</v>
      </c>
      <c r="BJ324" s="67">
        <v>6.67</v>
      </c>
      <c r="BK324" s="67">
        <v>6.67</v>
      </c>
      <c r="BL324" s="67">
        <v>6.67</v>
      </c>
      <c r="BM324" s="67">
        <v>6.67</v>
      </c>
      <c r="BN324" s="67">
        <v>6.67</v>
      </c>
      <c r="BO324" s="67">
        <v>6.67</v>
      </c>
      <c r="BP324" s="67">
        <v>6.67</v>
      </c>
      <c r="BQ324" s="67">
        <v>6.67</v>
      </c>
      <c r="BR324" s="67">
        <v>6.67</v>
      </c>
      <c r="BS324" s="67">
        <v>6.67</v>
      </c>
      <c r="BT324" s="67">
        <v>6.67</v>
      </c>
      <c r="BU324" s="67">
        <v>6.67</v>
      </c>
      <c r="BV324" s="67">
        <v>6.67</v>
      </c>
      <c r="BW324" s="67">
        <v>6.67</v>
      </c>
      <c r="BX324" s="67">
        <v>6.67</v>
      </c>
      <c r="BY324" s="67">
        <v>6.67</v>
      </c>
      <c r="BZ324" s="67">
        <v>6.67</v>
      </c>
      <c r="CA324" s="67">
        <v>6.67</v>
      </c>
      <c r="CB324" s="67">
        <v>6.67</v>
      </c>
      <c r="CC324" s="67">
        <v>6.67</v>
      </c>
      <c r="CD324" s="67">
        <v>6.67</v>
      </c>
      <c r="CE324" s="67">
        <v>6.67</v>
      </c>
      <c r="CF324" s="67">
        <v>6.67</v>
      </c>
      <c r="CG324" s="67">
        <v>6.67</v>
      </c>
      <c r="CH324" s="67">
        <v>6.67</v>
      </c>
      <c r="CI324" s="67">
        <v>6.67</v>
      </c>
      <c r="CJ324" s="67">
        <v>6.67</v>
      </c>
      <c r="CK324" s="67">
        <v>6.67</v>
      </c>
      <c r="CL324" s="67">
        <v>6.67</v>
      </c>
      <c r="CM324" s="67">
        <v>6.67</v>
      </c>
      <c r="CN324" s="67">
        <v>6.67</v>
      </c>
      <c r="CO324" s="67">
        <v>6.67</v>
      </c>
      <c r="CP324" s="67">
        <v>6.67</v>
      </c>
      <c r="CQ324" s="67">
        <v>6.67</v>
      </c>
      <c r="CR324" s="67">
        <v>6.67</v>
      </c>
      <c r="CS324" s="67">
        <v>6.67</v>
      </c>
    </row>
    <row r="325" spans="1:97" ht="15" customHeight="1">
      <c r="A325" s="66">
        <v>44885</v>
      </c>
      <c r="B325" s="67">
        <v>6.66</v>
      </c>
      <c r="C325" s="67">
        <v>6.66</v>
      </c>
      <c r="D325" s="67">
        <v>6.66</v>
      </c>
      <c r="E325" s="67">
        <v>6.66</v>
      </c>
      <c r="F325" s="67">
        <v>6.66</v>
      </c>
      <c r="G325" s="67">
        <v>6.66</v>
      </c>
      <c r="H325" s="67">
        <v>6.66</v>
      </c>
      <c r="I325" s="67">
        <v>6.66</v>
      </c>
      <c r="J325" s="67">
        <v>6.66</v>
      </c>
      <c r="K325" s="67">
        <v>6.66</v>
      </c>
      <c r="L325" s="67">
        <v>6.66</v>
      </c>
      <c r="M325" s="67">
        <v>6.66</v>
      </c>
      <c r="N325" s="67">
        <v>6.66</v>
      </c>
      <c r="O325" s="67">
        <v>6.66</v>
      </c>
      <c r="P325" s="67">
        <v>6.66</v>
      </c>
      <c r="Q325" s="67">
        <v>6.66</v>
      </c>
      <c r="R325" s="67">
        <v>6.66</v>
      </c>
      <c r="S325" s="67">
        <v>6.66</v>
      </c>
      <c r="T325" s="67">
        <v>6.66</v>
      </c>
      <c r="U325" s="67">
        <v>6.66</v>
      </c>
      <c r="V325" s="67">
        <v>6.66</v>
      </c>
      <c r="W325" s="67">
        <v>6.66</v>
      </c>
      <c r="X325" s="67">
        <v>6.66</v>
      </c>
      <c r="Y325" s="67">
        <v>6.66</v>
      </c>
      <c r="Z325" s="67">
        <v>6.66</v>
      </c>
      <c r="AA325" s="67">
        <v>6.66</v>
      </c>
      <c r="AB325" s="67">
        <v>6.66</v>
      </c>
      <c r="AC325" s="67">
        <v>6.66</v>
      </c>
      <c r="AD325" s="67">
        <v>6.66</v>
      </c>
      <c r="AE325" s="67">
        <v>6.66</v>
      </c>
      <c r="AF325" s="67">
        <v>6.66</v>
      </c>
      <c r="AG325" s="67">
        <v>6.66</v>
      </c>
      <c r="AH325" s="67">
        <v>6.66</v>
      </c>
      <c r="AI325" s="67">
        <v>6.66</v>
      </c>
      <c r="AJ325" s="67">
        <v>6.66</v>
      </c>
      <c r="AK325" s="67">
        <v>6.66</v>
      </c>
      <c r="AL325" s="67">
        <v>6.66</v>
      </c>
      <c r="AM325" s="67">
        <v>6.66</v>
      </c>
      <c r="AN325" s="67">
        <v>6.66</v>
      </c>
      <c r="AO325" s="67">
        <v>6.66</v>
      </c>
      <c r="AP325" s="67">
        <v>6.66</v>
      </c>
      <c r="AQ325" s="67">
        <v>6.66</v>
      </c>
      <c r="AR325" s="67">
        <v>6.66</v>
      </c>
      <c r="AS325" s="67">
        <v>6.66</v>
      </c>
      <c r="AT325" s="67">
        <v>6.66</v>
      </c>
      <c r="AU325" s="67">
        <v>6.66</v>
      </c>
      <c r="AV325" s="67">
        <v>6.66</v>
      </c>
      <c r="AW325" s="67">
        <v>6.66</v>
      </c>
      <c r="AX325" s="67">
        <v>6.66</v>
      </c>
      <c r="AY325" s="67">
        <v>6.66</v>
      </c>
      <c r="AZ325" s="67">
        <v>6.66</v>
      </c>
      <c r="BA325" s="67">
        <v>6.66</v>
      </c>
      <c r="BB325" s="67">
        <v>6.66</v>
      </c>
      <c r="BC325" s="67">
        <v>6.66</v>
      </c>
      <c r="BD325" s="67">
        <v>6.66</v>
      </c>
      <c r="BE325" s="67">
        <v>6.66</v>
      </c>
      <c r="BF325" s="67">
        <v>6.66</v>
      </c>
      <c r="BG325" s="67">
        <v>6.66</v>
      </c>
      <c r="BH325" s="67">
        <v>6.66</v>
      </c>
      <c r="BI325" s="67">
        <v>6.66</v>
      </c>
      <c r="BJ325" s="67">
        <v>6.66</v>
      </c>
      <c r="BK325" s="67">
        <v>6.66</v>
      </c>
      <c r="BL325" s="67">
        <v>6.66</v>
      </c>
      <c r="BM325" s="67">
        <v>6.66</v>
      </c>
      <c r="BN325" s="67">
        <v>6.66</v>
      </c>
      <c r="BO325" s="67">
        <v>6.66</v>
      </c>
      <c r="BP325" s="67">
        <v>6.66</v>
      </c>
      <c r="BQ325" s="67">
        <v>6.66</v>
      </c>
      <c r="BR325" s="67">
        <v>6.66</v>
      </c>
      <c r="BS325" s="67">
        <v>6.66</v>
      </c>
      <c r="BT325" s="67">
        <v>6.66</v>
      </c>
      <c r="BU325" s="67">
        <v>6.66</v>
      </c>
      <c r="BV325" s="67">
        <v>6.66</v>
      </c>
      <c r="BW325" s="67">
        <v>6.66</v>
      </c>
      <c r="BX325" s="67">
        <v>6.66</v>
      </c>
      <c r="BY325" s="67">
        <v>6.66</v>
      </c>
      <c r="BZ325" s="67">
        <v>6.66</v>
      </c>
      <c r="CA325" s="67">
        <v>6.66</v>
      </c>
      <c r="CB325" s="67">
        <v>6.66</v>
      </c>
      <c r="CC325" s="67">
        <v>6.66</v>
      </c>
      <c r="CD325" s="67">
        <v>6.66</v>
      </c>
      <c r="CE325" s="67">
        <v>6.66</v>
      </c>
      <c r="CF325" s="67">
        <v>6.66</v>
      </c>
      <c r="CG325" s="67">
        <v>6.66</v>
      </c>
      <c r="CH325" s="67">
        <v>6.66</v>
      </c>
      <c r="CI325" s="67">
        <v>6.66</v>
      </c>
      <c r="CJ325" s="67">
        <v>6.66</v>
      </c>
      <c r="CK325" s="67">
        <v>6.66</v>
      </c>
      <c r="CL325" s="67">
        <v>6.66</v>
      </c>
      <c r="CM325" s="67">
        <v>6.66</v>
      </c>
      <c r="CN325" s="67">
        <v>6.66</v>
      </c>
      <c r="CO325" s="67">
        <v>6.66</v>
      </c>
      <c r="CP325" s="67">
        <v>6.66</v>
      </c>
      <c r="CQ325" s="67">
        <v>6.66</v>
      </c>
      <c r="CR325" s="67">
        <v>6.66</v>
      </c>
      <c r="CS325" s="67">
        <v>6.66</v>
      </c>
    </row>
    <row r="326" spans="1:97">
      <c r="A326" s="66">
        <v>44886</v>
      </c>
      <c r="B326" s="67">
        <v>6.66</v>
      </c>
      <c r="C326" s="67">
        <v>6.66</v>
      </c>
      <c r="D326" s="67">
        <v>6.66</v>
      </c>
      <c r="E326" s="67">
        <v>6.66</v>
      </c>
      <c r="F326" s="67">
        <v>6.66</v>
      </c>
      <c r="G326" s="67">
        <v>6.66</v>
      </c>
      <c r="H326" s="67">
        <v>6.66</v>
      </c>
      <c r="I326" s="67">
        <v>6.66</v>
      </c>
      <c r="J326" s="67">
        <v>6.66</v>
      </c>
      <c r="K326" s="67">
        <v>6.66</v>
      </c>
      <c r="L326" s="67">
        <v>6.66</v>
      </c>
      <c r="M326" s="67">
        <v>6.66</v>
      </c>
      <c r="N326" s="67">
        <v>6.66</v>
      </c>
      <c r="O326" s="67">
        <v>6.66</v>
      </c>
      <c r="P326" s="67">
        <v>6.66</v>
      </c>
      <c r="Q326" s="67">
        <v>6.66</v>
      </c>
      <c r="R326" s="67">
        <v>6.66</v>
      </c>
      <c r="S326" s="67">
        <v>6.66</v>
      </c>
      <c r="T326" s="67">
        <v>6.66</v>
      </c>
      <c r="U326" s="67">
        <v>6.66</v>
      </c>
      <c r="V326" s="67">
        <v>6.66</v>
      </c>
      <c r="W326" s="67">
        <v>6.66</v>
      </c>
      <c r="X326" s="67">
        <v>6.66</v>
      </c>
      <c r="Y326" s="67">
        <v>6.66</v>
      </c>
      <c r="Z326" s="67">
        <v>6.66</v>
      </c>
      <c r="AA326" s="67">
        <v>6.66</v>
      </c>
      <c r="AB326" s="67">
        <v>6.66</v>
      </c>
      <c r="AC326" s="67">
        <v>6.66</v>
      </c>
      <c r="AD326" s="67">
        <v>6.66</v>
      </c>
      <c r="AE326" s="67">
        <v>6.66</v>
      </c>
      <c r="AF326" s="67">
        <v>6.66</v>
      </c>
      <c r="AG326" s="67">
        <v>6.66</v>
      </c>
      <c r="AH326" s="67">
        <v>6.66</v>
      </c>
      <c r="AI326" s="67">
        <v>6.66</v>
      </c>
      <c r="AJ326" s="67">
        <v>6.66</v>
      </c>
      <c r="AK326" s="67">
        <v>6.66</v>
      </c>
      <c r="AL326" s="67">
        <v>6.66</v>
      </c>
      <c r="AM326" s="67">
        <v>6.66</v>
      </c>
      <c r="AN326" s="67">
        <v>6.66</v>
      </c>
      <c r="AO326" s="67">
        <v>6.66</v>
      </c>
      <c r="AP326" s="67">
        <v>6.66</v>
      </c>
      <c r="AQ326" s="67">
        <v>6.66</v>
      </c>
      <c r="AR326" s="67">
        <v>6.66</v>
      </c>
      <c r="AS326" s="67">
        <v>6.66</v>
      </c>
      <c r="AT326" s="67">
        <v>6.66</v>
      </c>
      <c r="AU326" s="67">
        <v>6.66</v>
      </c>
      <c r="AV326" s="67">
        <v>6.66</v>
      </c>
      <c r="AW326" s="67">
        <v>6.66</v>
      </c>
      <c r="AX326" s="67">
        <v>6.66</v>
      </c>
      <c r="AY326" s="67">
        <v>6.66</v>
      </c>
      <c r="AZ326" s="67">
        <v>6.66</v>
      </c>
      <c r="BA326" s="67">
        <v>6.66</v>
      </c>
      <c r="BB326" s="67">
        <v>6.66</v>
      </c>
      <c r="BC326" s="67">
        <v>6.66</v>
      </c>
      <c r="BD326" s="67">
        <v>6.66</v>
      </c>
      <c r="BE326" s="67">
        <v>6.66</v>
      </c>
      <c r="BF326" s="67">
        <v>6.66</v>
      </c>
      <c r="BG326" s="67">
        <v>6.66</v>
      </c>
      <c r="BH326" s="67">
        <v>6.66</v>
      </c>
      <c r="BI326" s="67">
        <v>6.66</v>
      </c>
      <c r="BJ326" s="67">
        <v>6.66</v>
      </c>
      <c r="BK326" s="67">
        <v>6.66</v>
      </c>
      <c r="BL326" s="67">
        <v>6.66</v>
      </c>
      <c r="BM326" s="67">
        <v>6.66</v>
      </c>
      <c r="BN326" s="67">
        <v>6.66</v>
      </c>
      <c r="BO326" s="67">
        <v>6.66</v>
      </c>
      <c r="BP326" s="67">
        <v>6.66</v>
      </c>
      <c r="BQ326" s="67">
        <v>6.66</v>
      </c>
      <c r="BR326" s="67">
        <v>6.66</v>
      </c>
      <c r="BS326" s="67">
        <v>6.66</v>
      </c>
      <c r="BT326" s="67">
        <v>6.66</v>
      </c>
      <c r="BU326" s="67">
        <v>6.66</v>
      </c>
      <c r="BV326" s="67">
        <v>6.66</v>
      </c>
      <c r="BW326" s="67">
        <v>6.66</v>
      </c>
      <c r="BX326" s="67">
        <v>6.66</v>
      </c>
      <c r="BY326" s="67">
        <v>6.66</v>
      </c>
      <c r="BZ326" s="67">
        <v>6.66</v>
      </c>
      <c r="CA326" s="67">
        <v>6.66</v>
      </c>
      <c r="CB326" s="67">
        <v>6.66</v>
      </c>
      <c r="CC326" s="67">
        <v>6.66</v>
      </c>
      <c r="CD326" s="67">
        <v>6.66</v>
      </c>
      <c r="CE326" s="67">
        <v>6.66</v>
      </c>
      <c r="CF326" s="67">
        <v>6.66</v>
      </c>
      <c r="CG326" s="67">
        <v>6.66</v>
      </c>
      <c r="CH326" s="67">
        <v>6.66</v>
      </c>
      <c r="CI326" s="67">
        <v>6.66</v>
      </c>
      <c r="CJ326" s="67">
        <v>6.66</v>
      </c>
      <c r="CK326" s="67">
        <v>6.66</v>
      </c>
      <c r="CL326" s="67">
        <v>6.66</v>
      </c>
      <c r="CM326" s="67">
        <v>6.66</v>
      </c>
      <c r="CN326" s="67">
        <v>6.66</v>
      </c>
      <c r="CO326" s="67">
        <v>6.66</v>
      </c>
      <c r="CP326" s="67">
        <v>6.66</v>
      </c>
      <c r="CQ326" s="67">
        <v>6.66</v>
      </c>
      <c r="CR326" s="67">
        <v>6.66</v>
      </c>
      <c r="CS326" s="67">
        <v>6.66</v>
      </c>
    </row>
    <row r="327" spans="1:97">
      <c r="A327" s="66">
        <v>44887</v>
      </c>
      <c r="B327" s="67">
        <v>6.66</v>
      </c>
      <c r="C327" s="67">
        <v>6.66</v>
      </c>
      <c r="D327" s="67">
        <v>6.66</v>
      </c>
      <c r="E327" s="67">
        <v>6.66</v>
      </c>
      <c r="F327" s="67">
        <v>6.66</v>
      </c>
      <c r="G327" s="67">
        <v>6.66</v>
      </c>
      <c r="H327" s="67">
        <v>6.66</v>
      </c>
      <c r="I327" s="67">
        <v>6.66</v>
      </c>
      <c r="J327" s="67">
        <v>6.66</v>
      </c>
      <c r="K327" s="67">
        <v>6.66</v>
      </c>
      <c r="L327" s="67">
        <v>6.66</v>
      </c>
      <c r="M327" s="67">
        <v>6.66</v>
      </c>
      <c r="N327" s="67">
        <v>6.66</v>
      </c>
      <c r="O327" s="67">
        <v>6.66</v>
      </c>
      <c r="P327" s="67">
        <v>6.66</v>
      </c>
      <c r="Q327" s="67">
        <v>6.66</v>
      </c>
      <c r="R327" s="67">
        <v>6.66</v>
      </c>
      <c r="S327" s="67">
        <v>6.66</v>
      </c>
      <c r="T327" s="67">
        <v>6.66</v>
      </c>
      <c r="U327" s="67">
        <v>6.66</v>
      </c>
      <c r="V327" s="67">
        <v>6.66</v>
      </c>
      <c r="W327" s="67">
        <v>6.66</v>
      </c>
      <c r="X327" s="67">
        <v>6.66</v>
      </c>
      <c r="Y327" s="67">
        <v>6.66</v>
      </c>
      <c r="Z327" s="67">
        <v>6.66</v>
      </c>
      <c r="AA327" s="67">
        <v>6.66</v>
      </c>
      <c r="AB327" s="67">
        <v>6.66</v>
      </c>
      <c r="AC327" s="67">
        <v>6.66</v>
      </c>
      <c r="AD327" s="67">
        <v>6.66</v>
      </c>
      <c r="AE327" s="67">
        <v>6.66</v>
      </c>
      <c r="AF327" s="67">
        <v>6.66</v>
      </c>
      <c r="AG327" s="67">
        <v>6.66</v>
      </c>
      <c r="AH327" s="67">
        <v>6.66</v>
      </c>
      <c r="AI327" s="67">
        <v>6.66</v>
      </c>
      <c r="AJ327" s="67">
        <v>6.66</v>
      </c>
      <c r="AK327" s="67">
        <v>6.66</v>
      </c>
      <c r="AL327" s="67">
        <v>6.66</v>
      </c>
      <c r="AM327" s="67">
        <v>6.66</v>
      </c>
      <c r="AN327" s="67">
        <v>6.66</v>
      </c>
      <c r="AO327" s="67">
        <v>6.66</v>
      </c>
      <c r="AP327" s="67">
        <v>6.66</v>
      </c>
      <c r="AQ327" s="67">
        <v>6.66</v>
      </c>
      <c r="AR327" s="67">
        <v>6.66</v>
      </c>
      <c r="AS327" s="67">
        <v>6.66</v>
      </c>
      <c r="AT327" s="67">
        <v>6.66</v>
      </c>
      <c r="AU327" s="67">
        <v>6.66</v>
      </c>
      <c r="AV327" s="67">
        <v>6.66</v>
      </c>
      <c r="AW327" s="67">
        <v>6.66</v>
      </c>
      <c r="AX327" s="67">
        <v>6.66</v>
      </c>
      <c r="AY327" s="67">
        <v>6.66</v>
      </c>
      <c r="AZ327" s="67">
        <v>6.66</v>
      </c>
      <c r="BA327" s="67">
        <v>6.66</v>
      </c>
      <c r="BB327" s="67">
        <v>6.66</v>
      </c>
      <c r="BC327" s="67">
        <v>6.66</v>
      </c>
      <c r="BD327" s="67">
        <v>6.66</v>
      </c>
      <c r="BE327" s="67">
        <v>6.66</v>
      </c>
      <c r="BF327" s="67">
        <v>6.66</v>
      </c>
      <c r="BG327" s="67">
        <v>6.66</v>
      </c>
      <c r="BH327" s="67">
        <v>6.66</v>
      </c>
      <c r="BI327" s="67">
        <v>6.66</v>
      </c>
      <c r="BJ327" s="67">
        <v>6.66</v>
      </c>
      <c r="BK327" s="67">
        <v>6.66</v>
      </c>
      <c r="BL327" s="67">
        <v>6.66</v>
      </c>
      <c r="BM327" s="67">
        <v>6.66</v>
      </c>
      <c r="BN327" s="67">
        <v>6.66</v>
      </c>
      <c r="BO327" s="67">
        <v>6.66</v>
      </c>
      <c r="BP327" s="67">
        <v>6.66</v>
      </c>
      <c r="BQ327" s="67">
        <v>6.66</v>
      </c>
      <c r="BR327" s="67">
        <v>6.66</v>
      </c>
      <c r="BS327" s="67">
        <v>6.66</v>
      </c>
      <c r="BT327" s="67">
        <v>6.66</v>
      </c>
      <c r="BU327" s="67">
        <v>6.66</v>
      </c>
      <c r="BV327" s="67">
        <v>6.66</v>
      </c>
      <c r="BW327" s="67">
        <v>6.66</v>
      </c>
      <c r="BX327" s="67">
        <v>6.66</v>
      </c>
      <c r="BY327" s="67">
        <v>6.66</v>
      </c>
      <c r="BZ327" s="67">
        <v>6.66</v>
      </c>
      <c r="CA327" s="67">
        <v>6.66</v>
      </c>
      <c r="CB327" s="67">
        <v>6.66</v>
      </c>
      <c r="CC327" s="67">
        <v>6.66</v>
      </c>
      <c r="CD327" s="67">
        <v>6.66</v>
      </c>
      <c r="CE327" s="67">
        <v>6.66</v>
      </c>
      <c r="CF327" s="67">
        <v>6.66</v>
      </c>
      <c r="CG327" s="67">
        <v>6.66</v>
      </c>
      <c r="CH327" s="67">
        <v>6.66</v>
      </c>
      <c r="CI327" s="67">
        <v>6.66</v>
      </c>
      <c r="CJ327" s="67">
        <v>6.66</v>
      </c>
      <c r="CK327" s="67">
        <v>6.66</v>
      </c>
      <c r="CL327" s="67">
        <v>6.66</v>
      </c>
      <c r="CM327" s="67">
        <v>6.66</v>
      </c>
      <c r="CN327" s="67">
        <v>6.66</v>
      </c>
      <c r="CO327" s="67">
        <v>6.66</v>
      </c>
      <c r="CP327" s="67">
        <v>6.66</v>
      </c>
      <c r="CQ327" s="67">
        <v>6.66</v>
      </c>
      <c r="CR327" s="67">
        <v>6.66</v>
      </c>
      <c r="CS327" s="67">
        <v>6.66</v>
      </c>
    </row>
    <row r="328" spans="1:97" ht="15" customHeight="1">
      <c r="A328" s="66">
        <v>44888</v>
      </c>
      <c r="B328" s="67">
        <v>6.67</v>
      </c>
      <c r="C328" s="67">
        <v>6.67</v>
      </c>
      <c r="D328" s="67">
        <v>6.67</v>
      </c>
      <c r="E328" s="67">
        <v>6.67</v>
      </c>
      <c r="F328" s="67">
        <v>6.67</v>
      </c>
      <c r="G328" s="67">
        <v>6.67</v>
      </c>
      <c r="H328" s="67">
        <v>6.67</v>
      </c>
      <c r="I328" s="67">
        <v>6.67</v>
      </c>
      <c r="J328" s="67">
        <v>6.67</v>
      </c>
      <c r="K328" s="67">
        <v>6.67</v>
      </c>
      <c r="L328" s="67">
        <v>6.67</v>
      </c>
      <c r="M328" s="67">
        <v>6.67</v>
      </c>
      <c r="N328" s="67">
        <v>6.67</v>
      </c>
      <c r="O328" s="67">
        <v>6.67</v>
      </c>
      <c r="P328" s="67">
        <v>6.67</v>
      </c>
      <c r="Q328" s="67">
        <v>6.67</v>
      </c>
      <c r="R328" s="67">
        <v>6.67</v>
      </c>
      <c r="S328" s="67">
        <v>6.67</v>
      </c>
      <c r="T328" s="67">
        <v>6.67</v>
      </c>
      <c r="U328" s="67">
        <v>6.67</v>
      </c>
      <c r="V328" s="67">
        <v>6.67</v>
      </c>
      <c r="W328" s="67">
        <v>6.67</v>
      </c>
      <c r="X328" s="67">
        <v>6.67</v>
      </c>
      <c r="Y328" s="67">
        <v>6.67</v>
      </c>
      <c r="Z328" s="67">
        <v>6.67</v>
      </c>
      <c r="AA328" s="67">
        <v>6.67</v>
      </c>
      <c r="AB328" s="67">
        <v>6.67</v>
      </c>
      <c r="AC328" s="67">
        <v>6.67</v>
      </c>
      <c r="AD328" s="67">
        <v>6.67</v>
      </c>
      <c r="AE328" s="67">
        <v>6.67</v>
      </c>
      <c r="AF328" s="67">
        <v>6.67</v>
      </c>
      <c r="AG328" s="67">
        <v>6.67</v>
      </c>
      <c r="AH328" s="67">
        <v>6.67</v>
      </c>
      <c r="AI328" s="67">
        <v>6.67</v>
      </c>
      <c r="AJ328" s="67">
        <v>6.67</v>
      </c>
      <c r="AK328" s="67">
        <v>6.67</v>
      </c>
      <c r="AL328" s="67">
        <v>6.67</v>
      </c>
      <c r="AM328" s="67">
        <v>6.67</v>
      </c>
      <c r="AN328" s="67">
        <v>6.67</v>
      </c>
      <c r="AO328" s="67">
        <v>6.67</v>
      </c>
      <c r="AP328" s="67">
        <v>6.67</v>
      </c>
      <c r="AQ328" s="67">
        <v>6.67</v>
      </c>
      <c r="AR328" s="67">
        <v>6.67</v>
      </c>
      <c r="AS328" s="67">
        <v>6.67</v>
      </c>
      <c r="AT328" s="67">
        <v>6.67</v>
      </c>
      <c r="AU328" s="67">
        <v>6.67</v>
      </c>
      <c r="AV328" s="67">
        <v>6.67</v>
      </c>
      <c r="AW328" s="67">
        <v>6.67</v>
      </c>
      <c r="AX328" s="67">
        <v>6.67</v>
      </c>
      <c r="AY328" s="67">
        <v>6.67</v>
      </c>
      <c r="AZ328" s="67">
        <v>6.67</v>
      </c>
      <c r="BA328" s="67">
        <v>6.67</v>
      </c>
      <c r="BB328" s="67">
        <v>6.67</v>
      </c>
      <c r="BC328" s="67">
        <v>6.67</v>
      </c>
      <c r="BD328" s="67">
        <v>6.67</v>
      </c>
      <c r="BE328" s="67">
        <v>6.67</v>
      </c>
      <c r="BF328" s="67">
        <v>6.67</v>
      </c>
      <c r="BG328" s="67">
        <v>6.67</v>
      </c>
      <c r="BH328" s="67">
        <v>6.67</v>
      </c>
      <c r="BI328" s="67">
        <v>6.67</v>
      </c>
      <c r="BJ328" s="67">
        <v>6.67</v>
      </c>
      <c r="BK328" s="67">
        <v>6.67</v>
      </c>
      <c r="BL328" s="67">
        <v>6.67</v>
      </c>
      <c r="BM328" s="67">
        <v>6.67</v>
      </c>
      <c r="BN328" s="67">
        <v>8.66</v>
      </c>
      <c r="BO328" s="67">
        <v>8.34</v>
      </c>
      <c r="BP328" s="67">
        <v>8.34</v>
      </c>
      <c r="BQ328" s="67">
        <v>8.34</v>
      </c>
      <c r="BR328" s="67">
        <v>8.34</v>
      </c>
      <c r="BS328" s="67">
        <v>8</v>
      </c>
      <c r="BT328" s="67">
        <v>8</v>
      </c>
      <c r="BU328" s="67">
        <v>8</v>
      </c>
      <c r="BV328" s="67">
        <v>6.66</v>
      </c>
      <c r="BW328" s="67">
        <v>6.66</v>
      </c>
      <c r="BX328" s="67">
        <v>6.66</v>
      </c>
      <c r="BY328" s="67">
        <v>6.66</v>
      </c>
      <c r="BZ328" s="67">
        <v>6.66</v>
      </c>
      <c r="CA328" s="67">
        <v>6.66</v>
      </c>
      <c r="CB328" s="67">
        <v>6.66</v>
      </c>
      <c r="CC328" s="67">
        <v>6.66</v>
      </c>
      <c r="CD328" s="67">
        <v>6.66</v>
      </c>
      <c r="CE328" s="67">
        <v>6.66</v>
      </c>
      <c r="CF328" s="67">
        <v>6.66</v>
      </c>
      <c r="CG328" s="67">
        <v>6.66</v>
      </c>
      <c r="CH328" s="67">
        <v>6.66</v>
      </c>
      <c r="CI328" s="67">
        <v>6.66</v>
      </c>
      <c r="CJ328" s="67">
        <v>6.66</v>
      </c>
      <c r="CK328" s="67">
        <v>6.66</v>
      </c>
      <c r="CL328" s="67">
        <v>6.66</v>
      </c>
      <c r="CM328" s="67">
        <v>6.66</v>
      </c>
      <c r="CN328" s="67">
        <v>6.66</v>
      </c>
      <c r="CO328" s="67">
        <v>6.66</v>
      </c>
      <c r="CP328" s="67">
        <v>6.66</v>
      </c>
      <c r="CQ328" s="67">
        <v>6.66</v>
      </c>
      <c r="CR328" s="67">
        <v>6.66</v>
      </c>
      <c r="CS328" s="67">
        <v>6.66</v>
      </c>
    </row>
    <row r="329" spans="1:97">
      <c r="A329" s="66">
        <v>44889</v>
      </c>
      <c r="B329" s="67">
        <v>6.66</v>
      </c>
      <c r="C329" s="67">
        <v>6.66</v>
      </c>
      <c r="D329" s="67">
        <v>6.66</v>
      </c>
      <c r="E329" s="67">
        <v>6.66</v>
      </c>
      <c r="F329" s="67">
        <v>6.66</v>
      </c>
      <c r="G329" s="67">
        <v>6.66</v>
      </c>
      <c r="H329" s="67">
        <v>6.66</v>
      </c>
      <c r="I329" s="67">
        <v>6.66</v>
      </c>
      <c r="J329" s="67">
        <v>6.66</v>
      </c>
      <c r="K329" s="67">
        <v>6.66</v>
      </c>
      <c r="L329" s="67">
        <v>6.66</v>
      </c>
      <c r="M329" s="67">
        <v>6.66</v>
      </c>
      <c r="N329" s="67">
        <v>6.66</v>
      </c>
      <c r="O329" s="67">
        <v>6.66</v>
      </c>
      <c r="P329" s="67">
        <v>6.66</v>
      </c>
      <c r="Q329" s="67">
        <v>6.66</v>
      </c>
      <c r="R329" s="67">
        <v>6.66</v>
      </c>
      <c r="S329" s="67">
        <v>6.66</v>
      </c>
      <c r="T329" s="67">
        <v>6.66</v>
      </c>
      <c r="U329" s="67">
        <v>6.66</v>
      </c>
      <c r="V329" s="67">
        <v>6.66</v>
      </c>
      <c r="W329" s="67">
        <v>6.66</v>
      </c>
      <c r="X329" s="67">
        <v>6.66</v>
      </c>
      <c r="Y329" s="67">
        <v>6.66</v>
      </c>
      <c r="Z329" s="67">
        <v>6.66</v>
      </c>
      <c r="AA329" s="67">
        <v>6.66</v>
      </c>
      <c r="AB329" s="67">
        <v>6.66</v>
      </c>
      <c r="AC329" s="67">
        <v>6.66</v>
      </c>
      <c r="AD329" s="67">
        <v>6.66</v>
      </c>
      <c r="AE329" s="67">
        <v>6.66</v>
      </c>
      <c r="AF329" s="67">
        <v>6.66</v>
      </c>
      <c r="AG329" s="67">
        <v>6.66</v>
      </c>
      <c r="AH329" s="67">
        <v>6.66</v>
      </c>
      <c r="AI329" s="67">
        <v>6.66</v>
      </c>
      <c r="AJ329" s="67">
        <v>6.66</v>
      </c>
      <c r="AK329" s="67">
        <v>6.66</v>
      </c>
      <c r="AL329" s="67">
        <v>6.66</v>
      </c>
      <c r="AM329" s="67">
        <v>6.66</v>
      </c>
      <c r="AN329" s="67">
        <v>6.66</v>
      </c>
      <c r="AO329" s="67">
        <v>6.66</v>
      </c>
      <c r="AP329" s="67">
        <v>6.66</v>
      </c>
      <c r="AQ329" s="67">
        <v>6.66</v>
      </c>
      <c r="AR329" s="67">
        <v>6.66</v>
      </c>
      <c r="AS329" s="67">
        <v>6.66</v>
      </c>
      <c r="AT329" s="67">
        <v>6.66</v>
      </c>
      <c r="AU329" s="67">
        <v>6.66</v>
      </c>
      <c r="AV329" s="67">
        <v>6.66</v>
      </c>
      <c r="AW329" s="67">
        <v>6.66</v>
      </c>
      <c r="AX329" s="67">
        <v>6.66</v>
      </c>
      <c r="AY329" s="67">
        <v>6.66</v>
      </c>
      <c r="AZ329" s="67">
        <v>6.66</v>
      </c>
      <c r="BA329" s="67">
        <v>6.66</v>
      </c>
      <c r="BB329" s="67">
        <v>6.66</v>
      </c>
      <c r="BC329" s="67">
        <v>6.66</v>
      </c>
      <c r="BD329" s="67">
        <v>6.66</v>
      </c>
      <c r="BE329" s="67">
        <v>6.66</v>
      </c>
      <c r="BF329" s="67">
        <v>6.66</v>
      </c>
      <c r="BG329" s="67">
        <v>6.66</v>
      </c>
      <c r="BH329" s="67">
        <v>6.66</v>
      </c>
      <c r="BI329" s="67">
        <v>6.66</v>
      </c>
      <c r="BJ329" s="67">
        <v>6.66</v>
      </c>
      <c r="BK329" s="67">
        <v>6.66</v>
      </c>
      <c r="BL329" s="67">
        <v>6.66</v>
      </c>
      <c r="BM329" s="67">
        <v>6.66</v>
      </c>
      <c r="BN329" s="67">
        <v>6.66</v>
      </c>
      <c r="BO329" s="67">
        <v>6.66</v>
      </c>
      <c r="BP329" s="67">
        <v>6.66</v>
      </c>
      <c r="BQ329" s="67">
        <v>6.66</v>
      </c>
      <c r="BR329" s="67">
        <v>6.66</v>
      </c>
      <c r="BS329" s="67">
        <v>6.66</v>
      </c>
      <c r="BT329" s="67">
        <v>6.66</v>
      </c>
      <c r="BU329" s="67">
        <v>6.66</v>
      </c>
      <c r="BV329" s="67">
        <v>6.66</v>
      </c>
      <c r="BW329" s="67">
        <v>6.66</v>
      </c>
      <c r="BX329" s="67">
        <v>6.66</v>
      </c>
      <c r="BY329" s="67">
        <v>6.66</v>
      </c>
      <c r="BZ329" s="67">
        <v>6.66</v>
      </c>
      <c r="CA329" s="67">
        <v>6.66</v>
      </c>
      <c r="CB329" s="67">
        <v>6.66</v>
      </c>
      <c r="CC329" s="67">
        <v>6.66</v>
      </c>
      <c r="CD329" s="67">
        <v>6.66</v>
      </c>
      <c r="CE329" s="67">
        <v>6.66</v>
      </c>
      <c r="CF329" s="67">
        <v>6.66</v>
      </c>
      <c r="CG329" s="67">
        <v>6.66</v>
      </c>
      <c r="CH329" s="67">
        <v>6.66</v>
      </c>
      <c r="CI329" s="67">
        <v>6.66</v>
      </c>
      <c r="CJ329" s="67">
        <v>6.66</v>
      </c>
      <c r="CK329" s="67">
        <v>6.66</v>
      </c>
      <c r="CL329" s="67">
        <v>6.66</v>
      </c>
      <c r="CM329" s="67">
        <v>6.66</v>
      </c>
      <c r="CN329" s="67">
        <v>6.66</v>
      </c>
      <c r="CO329" s="67">
        <v>6.66</v>
      </c>
      <c r="CP329" s="67">
        <v>6.66</v>
      </c>
      <c r="CQ329" s="67">
        <v>6.66</v>
      </c>
      <c r="CR329" s="67">
        <v>6.66</v>
      </c>
      <c r="CS329" s="67">
        <v>6.66</v>
      </c>
    </row>
    <row r="330" spans="1:97">
      <c r="A330" s="66">
        <v>44890</v>
      </c>
      <c r="B330" s="67">
        <v>6.67</v>
      </c>
      <c r="C330" s="67">
        <v>6.67</v>
      </c>
      <c r="D330" s="67">
        <v>6.67</v>
      </c>
      <c r="E330" s="67">
        <v>6.67</v>
      </c>
      <c r="F330" s="67">
        <v>6.67</v>
      </c>
      <c r="G330" s="67">
        <v>6.67</v>
      </c>
      <c r="H330" s="67">
        <v>6.67</v>
      </c>
      <c r="I330" s="67">
        <v>6.67</v>
      </c>
      <c r="J330" s="67">
        <v>6.67</v>
      </c>
      <c r="K330" s="67">
        <v>6.67</v>
      </c>
      <c r="L330" s="67">
        <v>6.67</v>
      </c>
      <c r="M330" s="67">
        <v>6.67</v>
      </c>
      <c r="N330" s="67">
        <v>6.67</v>
      </c>
      <c r="O330" s="67">
        <v>6.67</v>
      </c>
      <c r="P330" s="67">
        <v>6.67</v>
      </c>
      <c r="Q330" s="67">
        <v>6.67</v>
      </c>
      <c r="R330" s="67">
        <v>6.67</v>
      </c>
      <c r="S330" s="67">
        <v>6.67</v>
      </c>
      <c r="T330" s="67">
        <v>6.67</v>
      </c>
      <c r="U330" s="67">
        <v>6.67</v>
      </c>
      <c r="V330" s="67">
        <v>6.67</v>
      </c>
      <c r="W330" s="67">
        <v>6.67</v>
      </c>
      <c r="X330" s="67">
        <v>6.67</v>
      </c>
      <c r="Y330" s="67">
        <v>6.67</v>
      </c>
      <c r="Z330" s="67">
        <v>6.67</v>
      </c>
      <c r="AA330" s="67">
        <v>6.67</v>
      </c>
      <c r="AB330" s="67">
        <v>6.67</v>
      </c>
      <c r="AC330" s="67">
        <v>6.67</v>
      </c>
      <c r="AD330" s="67">
        <v>6.67</v>
      </c>
      <c r="AE330" s="67">
        <v>6.67</v>
      </c>
      <c r="AF330" s="67">
        <v>6.67</v>
      </c>
      <c r="AG330" s="67">
        <v>6.67</v>
      </c>
      <c r="AH330" s="67">
        <v>6.67</v>
      </c>
      <c r="AI330" s="67">
        <v>6.67</v>
      </c>
      <c r="AJ330" s="67">
        <v>6.67</v>
      </c>
      <c r="AK330" s="67">
        <v>6.67</v>
      </c>
      <c r="AL330" s="67">
        <v>6.67</v>
      </c>
      <c r="AM330" s="67">
        <v>6.67</v>
      </c>
      <c r="AN330" s="67">
        <v>6.67</v>
      </c>
      <c r="AO330" s="67">
        <v>6.67</v>
      </c>
      <c r="AP330" s="67">
        <v>6.67</v>
      </c>
      <c r="AQ330" s="67">
        <v>6.67</v>
      </c>
      <c r="AR330" s="67">
        <v>6.67</v>
      </c>
      <c r="AS330" s="67">
        <v>6.67</v>
      </c>
      <c r="AT330" s="67">
        <v>6.67</v>
      </c>
      <c r="AU330" s="67">
        <v>6.67</v>
      </c>
      <c r="AV330" s="67">
        <v>6.67</v>
      </c>
      <c r="AW330" s="67">
        <v>6.67</v>
      </c>
      <c r="AX330" s="67">
        <v>6.67</v>
      </c>
      <c r="AY330" s="67">
        <v>6.67</v>
      </c>
      <c r="AZ330" s="67">
        <v>6.67</v>
      </c>
      <c r="BA330" s="67">
        <v>6.67</v>
      </c>
      <c r="BB330" s="67">
        <v>6.67</v>
      </c>
      <c r="BC330" s="67">
        <v>6.67</v>
      </c>
      <c r="BD330" s="67">
        <v>6.67</v>
      </c>
      <c r="BE330" s="67">
        <v>6.67</v>
      </c>
      <c r="BF330" s="67">
        <v>6.67</v>
      </c>
      <c r="BG330" s="67">
        <v>6.67</v>
      </c>
      <c r="BH330" s="67">
        <v>6.67</v>
      </c>
      <c r="BI330" s="67">
        <v>6.67</v>
      </c>
      <c r="BJ330" s="67">
        <v>6.67</v>
      </c>
      <c r="BK330" s="67">
        <v>6.67</v>
      </c>
      <c r="BL330" s="67">
        <v>6.67</v>
      </c>
      <c r="BM330" s="67">
        <v>6.67</v>
      </c>
      <c r="BN330" s="67">
        <v>6.67</v>
      </c>
      <c r="BO330" s="67">
        <v>6.67</v>
      </c>
      <c r="BP330" s="67">
        <v>6.67</v>
      </c>
      <c r="BQ330" s="67">
        <v>6.67</v>
      </c>
      <c r="BR330" s="67">
        <v>6.67</v>
      </c>
      <c r="BS330" s="67">
        <v>6.67</v>
      </c>
      <c r="BT330" s="67">
        <v>6.67</v>
      </c>
      <c r="BU330" s="67">
        <v>6.67</v>
      </c>
      <c r="BV330" s="67">
        <v>6.67</v>
      </c>
      <c r="BW330" s="67">
        <v>6.67</v>
      </c>
      <c r="BX330" s="67">
        <v>6.67</v>
      </c>
      <c r="BY330" s="67">
        <v>6.67</v>
      </c>
      <c r="BZ330" s="67">
        <v>6.67</v>
      </c>
      <c r="CA330" s="67">
        <v>6.67</v>
      </c>
      <c r="CB330" s="67">
        <v>6.67</v>
      </c>
      <c r="CC330" s="67">
        <v>6.67</v>
      </c>
      <c r="CD330" s="67">
        <v>6.67</v>
      </c>
      <c r="CE330" s="67">
        <v>6.67</v>
      </c>
      <c r="CF330" s="67">
        <v>6.67</v>
      </c>
      <c r="CG330" s="67">
        <v>6.67</v>
      </c>
      <c r="CH330" s="67">
        <v>6.67</v>
      </c>
      <c r="CI330" s="67">
        <v>6.67</v>
      </c>
      <c r="CJ330" s="67">
        <v>6.67</v>
      </c>
      <c r="CK330" s="67">
        <v>6.67</v>
      </c>
      <c r="CL330" s="67">
        <v>6.67</v>
      </c>
      <c r="CM330" s="67">
        <v>6.67</v>
      </c>
      <c r="CN330" s="67">
        <v>6.67</v>
      </c>
      <c r="CO330" s="67">
        <v>6.67</v>
      </c>
      <c r="CP330" s="67">
        <v>6.67</v>
      </c>
      <c r="CQ330" s="67">
        <v>6.67</v>
      </c>
      <c r="CR330" s="67">
        <v>6.67</v>
      </c>
      <c r="CS330" s="67">
        <v>6.67</v>
      </c>
    </row>
    <row r="331" spans="1:97">
      <c r="A331" s="66">
        <v>44891</v>
      </c>
      <c r="B331" s="67">
        <v>6.66</v>
      </c>
      <c r="C331" s="67">
        <v>6.66</v>
      </c>
      <c r="D331" s="67">
        <v>6.66</v>
      </c>
      <c r="E331" s="67">
        <v>6.66</v>
      </c>
      <c r="F331" s="67">
        <v>6.66</v>
      </c>
      <c r="G331" s="67">
        <v>6.66</v>
      </c>
      <c r="H331" s="67">
        <v>6.66</v>
      </c>
      <c r="I331" s="67">
        <v>6.66</v>
      </c>
      <c r="J331" s="67">
        <v>6.66</v>
      </c>
      <c r="K331" s="67">
        <v>6.66</v>
      </c>
      <c r="L331" s="67">
        <v>6.66</v>
      </c>
      <c r="M331" s="67">
        <v>6.66</v>
      </c>
      <c r="N331" s="67">
        <v>6.66</v>
      </c>
      <c r="O331" s="67">
        <v>6.66</v>
      </c>
      <c r="P331" s="67">
        <v>6.66</v>
      </c>
      <c r="Q331" s="67">
        <v>6.66</v>
      </c>
      <c r="R331" s="67">
        <v>6.66</v>
      </c>
      <c r="S331" s="67">
        <v>6.66</v>
      </c>
      <c r="T331" s="67">
        <v>6.66</v>
      </c>
      <c r="U331" s="67">
        <v>6.66</v>
      </c>
      <c r="V331" s="67">
        <v>6.66</v>
      </c>
      <c r="W331" s="67">
        <v>6.66</v>
      </c>
      <c r="X331" s="67">
        <v>6.66</v>
      </c>
      <c r="Y331" s="67">
        <v>6.66</v>
      </c>
      <c r="Z331" s="67">
        <v>6.66</v>
      </c>
      <c r="AA331" s="67">
        <v>6.66</v>
      </c>
      <c r="AB331" s="67">
        <v>6.66</v>
      </c>
      <c r="AC331" s="67">
        <v>6.66</v>
      </c>
      <c r="AD331" s="67">
        <v>6.66</v>
      </c>
      <c r="AE331" s="67">
        <v>6.66</v>
      </c>
      <c r="AF331" s="67">
        <v>6.66</v>
      </c>
      <c r="AG331" s="67">
        <v>6.66</v>
      </c>
      <c r="AH331" s="67">
        <v>6.66</v>
      </c>
      <c r="AI331" s="67">
        <v>6.66</v>
      </c>
      <c r="AJ331" s="67">
        <v>6.66</v>
      </c>
      <c r="AK331" s="67">
        <v>6.66</v>
      </c>
      <c r="AL331" s="67">
        <v>6.66</v>
      </c>
      <c r="AM331" s="67">
        <v>6.66</v>
      </c>
      <c r="AN331" s="67">
        <v>6.66</v>
      </c>
      <c r="AO331" s="67">
        <v>6.66</v>
      </c>
      <c r="AP331" s="67">
        <v>6.66</v>
      </c>
      <c r="AQ331" s="67">
        <v>6.66</v>
      </c>
      <c r="AR331" s="67">
        <v>6.66</v>
      </c>
      <c r="AS331" s="67">
        <v>6.66</v>
      </c>
      <c r="AT331" s="67">
        <v>6.66</v>
      </c>
      <c r="AU331" s="67">
        <v>6.66</v>
      </c>
      <c r="AV331" s="67">
        <v>6.66</v>
      </c>
      <c r="AW331" s="67">
        <v>6.66</v>
      </c>
      <c r="AX331" s="67">
        <v>6.66</v>
      </c>
      <c r="AY331" s="67">
        <v>6.66</v>
      </c>
      <c r="AZ331" s="67">
        <v>6.66</v>
      </c>
      <c r="BA331" s="67">
        <v>6.66</v>
      </c>
      <c r="BB331" s="67">
        <v>6.66</v>
      </c>
      <c r="BC331" s="67">
        <v>6.66</v>
      </c>
      <c r="BD331" s="67">
        <v>6.66</v>
      </c>
      <c r="BE331" s="67">
        <v>6.66</v>
      </c>
      <c r="BF331" s="67">
        <v>6.66</v>
      </c>
      <c r="BG331" s="67">
        <v>6.66</v>
      </c>
      <c r="BH331" s="67">
        <v>6.66</v>
      </c>
      <c r="BI331" s="67">
        <v>6.66</v>
      </c>
      <c r="BJ331" s="67">
        <v>6.66</v>
      </c>
      <c r="BK331" s="67">
        <v>6.66</v>
      </c>
      <c r="BL331" s="67">
        <v>6.66</v>
      </c>
      <c r="BM331" s="67">
        <v>6.66</v>
      </c>
      <c r="BN331" s="67">
        <v>6.66</v>
      </c>
      <c r="BO331" s="67">
        <v>6.66</v>
      </c>
      <c r="BP331" s="67">
        <v>6.66</v>
      </c>
      <c r="BQ331" s="67">
        <v>6.66</v>
      </c>
      <c r="BR331" s="67">
        <v>6.66</v>
      </c>
      <c r="BS331" s="67">
        <v>6.66</v>
      </c>
      <c r="BT331" s="67">
        <v>6.66</v>
      </c>
      <c r="BU331" s="67">
        <v>6.66</v>
      </c>
      <c r="BV331" s="67">
        <v>6.66</v>
      </c>
      <c r="BW331" s="67">
        <v>6.66</v>
      </c>
      <c r="BX331" s="67">
        <v>6.66</v>
      </c>
      <c r="BY331" s="67">
        <v>6.66</v>
      </c>
      <c r="BZ331" s="67">
        <v>6.66</v>
      </c>
      <c r="CA331" s="67">
        <v>6.66</v>
      </c>
      <c r="CB331" s="67">
        <v>6.66</v>
      </c>
      <c r="CC331" s="67">
        <v>6.66</v>
      </c>
      <c r="CD331" s="67">
        <v>6.66</v>
      </c>
      <c r="CE331" s="67">
        <v>6.66</v>
      </c>
      <c r="CF331" s="67">
        <v>6.66</v>
      </c>
      <c r="CG331" s="67">
        <v>6.66</v>
      </c>
      <c r="CH331" s="67">
        <v>6.66</v>
      </c>
      <c r="CI331" s="67">
        <v>6.66</v>
      </c>
      <c r="CJ331" s="67">
        <v>6.66</v>
      </c>
      <c r="CK331" s="67">
        <v>6.66</v>
      </c>
      <c r="CL331" s="67">
        <v>6.66</v>
      </c>
      <c r="CM331" s="67">
        <v>6.66</v>
      </c>
      <c r="CN331" s="67">
        <v>6.66</v>
      </c>
      <c r="CO331" s="67">
        <v>6.66</v>
      </c>
      <c r="CP331" s="67">
        <v>6.66</v>
      </c>
      <c r="CQ331" s="67">
        <v>6.66</v>
      </c>
      <c r="CR331" s="67">
        <v>6.66</v>
      </c>
      <c r="CS331" s="67">
        <v>6.66</v>
      </c>
    </row>
    <row r="332" spans="1:97">
      <c r="A332" s="66">
        <v>44892</v>
      </c>
      <c r="B332" s="67">
        <v>6.66</v>
      </c>
      <c r="C332" s="67">
        <v>6.66</v>
      </c>
      <c r="D332" s="67">
        <v>6.66</v>
      </c>
      <c r="E332" s="67">
        <v>6.66</v>
      </c>
      <c r="F332" s="67">
        <v>6.66</v>
      </c>
      <c r="G332" s="67">
        <v>6.66</v>
      </c>
      <c r="H332" s="67">
        <v>6.66</v>
      </c>
      <c r="I332" s="67">
        <v>6.66</v>
      </c>
      <c r="J332" s="67">
        <v>6.66</v>
      </c>
      <c r="K332" s="67">
        <v>6.66</v>
      </c>
      <c r="L332" s="67">
        <v>6.66</v>
      </c>
      <c r="M332" s="67">
        <v>6.66</v>
      </c>
      <c r="N332" s="67">
        <v>6.66</v>
      </c>
      <c r="O332" s="67">
        <v>6.66</v>
      </c>
      <c r="P332" s="67">
        <v>6.66</v>
      </c>
      <c r="Q332" s="67">
        <v>6.66</v>
      </c>
      <c r="R332" s="67">
        <v>6.66</v>
      </c>
      <c r="S332" s="67">
        <v>6.66</v>
      </c>
      <c r="T332" s="67">
        <v>6.66</v>
      </c>
      <c r="U332" s="67">
        <v>6.66</v>
      </c>
      <c r="V332" s="67">
        <v>6.66</v>
      </c>
      <c r="W332" s="67">
        <v>6.66</v>
      </c>
      <c r="X332" s="67">
        <v>6.66</v>
      </c>
      <c r="Y332" s="67">
        <v>6.66</v>
      </c>
      <c r="Z332" s="67">
        <v>6.66</v>
      </c>
      <c r="AA332" s="67">
        <v>6.66</v>
      </c>
      <c r="AB332" s="67">
        <v>6.66</v>
      </c>
      <c r="AC332" s="67">
        <v>6.66</v>
      </c>
      <c r="AD332" s="67">
        <v>6.66</v>
      </c>
      <c r="AE332" s="67">
        <v>6.66</v>
      </c>
      <c r="AF332" s="67">
        <v>6.66</v>
      </c>
      <c r="AG332" s="67">
        <v>6.66</v>
      </c>
      <c r="AH332" s="67">
        <v>6.66</v>
      </c>
      <c r="AI332" s="67">
        <v>6.66</v>
      </c>
      <c r="AJ332" s="67">
        <v>6.66</v>
      </c>
      <c r="AK332" s="67">
        <v>6.66</v>
      </c>
      <c r="AL332" s="67">
        <v>6.66</v>
      </c>
      <c r="AM332" s="67">
        <v>6.66</v>
      </c>
      <c r="AN332" s="67">
        <v>6.66</v>
      </c>
      <c r="AO332" s="67">
        <v>6.66</v>
      </c>
      <c r="AP332" s="67">
        <v>6.66</v>
      </c>
      <c r="AQ332" s="67">
        <v>6.66</v>
      </c>
      <c r="AR332" s="67">
        <v>6.66</v>
      </c>
      <c r="AS332" s="67">
        <v>6.66</v>
      </c>
      <c r="AT332" s="67">
        <v>6.66</v>
      </c>
      <c r="AU332" s="67">
        <v>6.66</v>
      </c>
      <c r="AV332" s="67">
        <v>6.66</v>
      </c>
      <c r="AW332" s="67">
        <v>6.66</v>
      </c>
      <c r="AX332" s="67">
        <v>6.66</v>
      </c>
      <c r="AY332" s="67">
        <v>6.66</v>
      </c>
      <c r="AZ332" s="67">
        <v>6.66</v>
      </c>
      <c r="BA332" s="67">
        <v>6.66</v>
      </c>
      <c r="BB332" s="67">
        <v>6.66</v>
      </c>
      <c r="BC332" s="67">
        <v>6.66</v>
      </c>
      <c r="BD332" s="67">
        <v>6.66</v>
      </c>
      <c r="BE332" s="67">
        <v>6.66</v>
      </c>
      <c r="BF332" s="67">
        <v>6.66</v>
      </c>
      <c r="BG332" s="67">
        <v>6.66</v>
      </c>
      <c r="BH332" s="67">
        <v>6.66</v>
      </c>
      <c r="BI332" s="67">
        <v>6.66</v>
      </c>
      <c r="BJ332" s="67">
        <v>6.66</v>
      </c>
      <c r="BK332" s="67">
        <v>6.66</v>
      </c>
      <c r="BL332" s="67">
        <v>6.66</v>
      </c>
      <c r="BM332" s="67">
        <v>6.66</v>
      </c>
      <c r="BN332" s="67">
        <v>6.66</v>
      </c>
      <c r="BO332" s="67">
        <v>6.66</v>
      </c>
      <c r="BP332" s="67">
        <v>6.66</v>
      </c>
      <c r="BQ332" s="67">
        <v>6.66</v>
      </c>
      <c r="BR332" s="67">
        <v>6.66</v>
      </c>
      <c r="BS332" s="67">
        <v>6.66</v>
      </c>
      <c r="BT332" s="67">
        <v>6.66</v>
      </c>
      <c r="BU332" s="67">
        <v>6.66</v>
      </c>
      <c r="BV332" s="67">
        <v>6.66</v>
      </c>
      <c r="BW332" s="67">
        <v>6.66</v>
      </c>
      <c r="BX332" s="67">
        <v>6.66</v>
      </c>
      <c r="BY332" s="67">
        <v>6.66</v>
      </c>
      <c r="BZ332" s="67">
        <v>6.66</v>
      </c>
      <c r="CA332" s="67">
        <v>6.66</v>
      </c>
      <c r="CB332" s="67">
        <v>6.66</v>
      </c>
      <c r="CC332" s="67">
        <v>6.66</v>
      </c>
      <c r="CD332" s="67">
        <v>6.66</v>
      </c>
      <c r="CE332" s="67">
        <v>6.66</v>
      </c>
      <c r="CF332" s="67">
        <v>6.66</v>
      </c>
      <c r="CG332" s="67">
        <v>6.66</v>
      </c>
      <c r="CH332" s="67">
        <v>6.66</v>
      </c>
      <c r="CI332" s="67">
        <v>6.66</v>
      </c>
      <c r="CJ332" s="67">
        <v>6.66</v>
      </c>
      <c r="CK332" s="67">
        <v>6.66</v>
      </c>
      <c r="CL332" s="67">
        <v>6.66</v>
      </c>
      <c r="CM332" s="67">
        <v>6.66</v>
      </c>
      <c r="CN332" s="67">
        <v>6.66</v>
      </c>
      <c r="CO332" s="67">
        <v>6.66</v>
      </c>
      <c r="CP332" s="67">
        <v>6.66</v>
      </c>
      <c r="CQ332" s="67">
        <v>6.66</v>
      </c>
      <c r="CR332" s="67">
        <v>6.66</v>
      </c>
      <c r="CS332" s="67">
        <v>6.66</v>
      </c>
    </row>
    <row r="333" spans="1:97">
      <c r="A333" s="66">
        <v>44893</v>
      </c>
      <c r="B333" s="67">
        <v>6.66</v>
      </c>
      <c r="C333" s="67">
        <v>6.66</v>
      </c>
      <c r="D333" s="67">
        <v>6.66</v>
      </c>
      <c r="E333" s="67">
        <v>6.66</v>
      </c>
      <c r="F333" s="67">
        <v>6.66</v>
      </c>
      <c r="G333" s="67">
        <v>6.66</v>
      </c>
      <c r="H333" s="67">
        <v>6.66</v>
      </c>
      <c r="I333" s="67">
        <v>6.66</v>
      </c>
      <c r="J333" s="67">
        <v>6.66</v>
      </c>
      <c r="K333" s="67">
        <v>6.66</v>
      </c>
      <c r="L333" s="67">
        <v>6.66</v>
      </c>
      <c r="M333" s="67">
        <v>6.66</v>
      </c>
      <c r="N333" s="67">
        <v>6.66</v>
      </c>
      <c r="O333" s="67">
        <v>6.66</v>
      </c>
      <c r="P333" s="67">
        <v>6.66</v>
      </c>
      <c r="Q333" s="67">
        <v>6.66</v>
      </c>
      <c r="R333" s="67">
        <v>6.66</v>
      </c>
      <c r="S333" s="67">
        <v>6.66</v>
      </c>
      <c r="T333" s="67">
        <v>6.66</v>
      </c>
      <c r="U333" s="67">
        <v>6.66</v>
      </c>
      <c r="V333" s="67">
        <v>6.66</v>
      </c>
      <c r="W333" s="67">
        <v>6.66</v>
      </c>
      <c r="X333" s="67">
        <v>6.66</v>
      </c>
      <c r="Y333" s="67">
        <v>6.66</v>
      </c>
      <c r="Z333" s="67">
        <v>6.66</v>
      </c>
      <c r="AA333" s="67">
        <v>6.66</v>
      </c>
      <c r="AB333" s="67">
        <v>6.66</v>
      </c>
      <c r="AC333" s="67">
        <v>6.66</v>
      </c>
      <c r="AD333" s="67">
        <v>6.66</v>
      </c>
      <c r="AE333" s="67">
        <v>6.66</v>
      </c>
      <c r="AF333" s="67">
        <v>6.66</v>
      </c>
      <c r="AG333" s="67">
        <v>6.66</v>
      </c>
      <c r="AH333" s="67">
        <v>6.66</v>
      </c>
      <c r="AI333" s="67">
        <v>6.66</v>
      </c>
      <c r="AJ333" s="67">
        <v>6.66</v>
      </c>
      <c r="AK333" s="67">
        <v>6.66</v>
      </c>
      <c r="AL333" s="67">
        <v>6.66</v>
      </c>
      <c r="AM333" s="67">
        <v>6.66</v>
      </c>
      <c r="AN333" s="67">
        <v>6.66</v>
      </c>
      <c r="AO333" s="67">
        <v>6.66</v>
      </c>
      <c r="AP333" s="67">
        <v>6.66</v>
      </c>
      <c r="AQ333" s="67">
        <v>6.66</v>
      </c>
      <c r="AR333" s="67">
        <v>6.66</v>
      </c>
      <c r="AS333" s="67">
        <v>6.66</v>
      </c>
      <c r="AT333" s="67">
        <v>6.66</v>
      </c>
      <c r="AU333" s="67">
        <v>6.66</v>
      </c>
      <c r="AV333" s="67">
        <v>6.66</v>
      </c>
      <c r="AW333" s="67">
        <v>6.66</v>
      </c>
      <c r="AX333" s="67">
        <v>6.66</v>
      </c>
      <c r="AY333" s="67">
        <v>6.66</v>
      </c>
      <c r="AZ333" s="67">
        <v>6.66</v>
      </c>
      <c r="BA333" s="67">
        <v>6.66</v>
      </c>
      <c r="BB333" s="67">
        <v>6.66</v>
      </c>
      <c r="BC333" s="67">
        <v>6.66</v>
      </c>
      <c r="BD333" s="67">
        <v>6.66</v>
      </c>
      <c r="BE333" s="67">
        <v>6.66</v>
      </c>
      <c r="BF333" s="67">
        <v>6.66</v>
      </c>
      <c r="BG333" s="67">
        <v>6.66</v>
      </c>
      <c r="BH333" s="67">
        <v>6.66</v>
      </c>
      <c r="BI333" s="67">
        <v>6.66</v>
      </c>
      <c r="BJ333" s="67">
        <v>6.66</v>
      </c>
      <c r="BK333" s="67">
        <v>6.66</v>
      </c>
      <c r="BL333" s="67">
        <v>6.66</v>
      </c>
      <c r="BM333" s="67">
        <v>6.66</v>
      </c>
      <c r="BN333" s="67">
        <v>6.66</v>
      </c>
      <c r="BO333" s="67">
        <v>6.66</v>
      </c>
      <c r="BP333" s="67">
        <v>6.66</v>
      </c>
      <c r="BQ333" s="67">
        <v>6.66</v>
      </c>
      <c r="BR333" s="67">
        <v>6.66</v>
      </c>
      <c r="BS333" s="67">
        <v>6.66</v>
      </c>
      <c r="BT333" s="67">
        <v>6.66</v>
      </c>
      <c r="BU333" s="67">
        <v>6.66</v>
      </c>
      <c r="BV333" s="67">
        <v>6.66</v>
      </c>
      <c r="BW333" s="67">
        <v>6.66</v>
      </c>
      <c r="BX333" s="67">
        <v>6.66</v>
      </c>
      <c r="BY333" s="67">
        <v>6.66</v>
      </c>
      <c r="BZ333" s="67">
        <v>6.66</v>
      </c>
      <c r="CA333" s="67">
        <v>6.66</v>
      </c>
      <c r="CB333" s="67">
        <v>6.66</v>
      </c>
      <c r="CC333" s="67">
        <v>6.66</v>
      </c>
      <c r="CD333" s="67">
        <v>6.66</v>
      </c>
      <c r="CE333" s="67">
        <v>6.66</v>
      </c>
      <c r="CF333" s="67">
        <v>6.66</v>
      </c>
      <c r="CG333" s="67">
        <v>6.66</v>
      </c>
      <c r="CH333" s="67">
        <v>6.66</v>
      </c>
      <c r="CI333" s="67">
        <v>6.66</v>
      </c>
      <c r="CJ333" s="67">
        <v>6.66</v>
      </c>
      <c r="CK333" s="67">
        <v>6.66</v>
      </c>
      <c r="CL333" s="67">
        <v>6.66</v>
      </c>
      <c r="CM333" s="67">
        <v>6.66</v>
      </c>
      <c r="CN333" s="67">
        <v>6.66</v>
      </c>
      <c r="CO333" s="67">
        <v>6.66</v>
      </c>
      <c r="CP333" s="67">
        <v>6.66</v>
      </c>
      <c r="CQ333" s="67">
        <v>6.66</v>
      </c>
      <c r="CR333" s="67">
        <v>6.66</v>
      </c>
      <c r="CS333" s="67">
        <v>6.66</v>
      </c>
    </row>
    <row r="334" spans="1:97">
      <c r="A334" s="66">
        <v>44894</v>
      </c>
      <c r="B334" s="67">
        <v>6.66</v>
      </c>
      <c r="C334" s="67">
        <v>6.66</v>
      </c>
      <c r="D334" s="67">
        <v>6.66</v>
      </c>
      <c r="E334" s="67">
        <v>6.66</v>
      </c>
      <c r="F334" s="67">
        <v>6.66</v>
      </c>
      <c r="G334" s="67">
        <v>6.66</v>
      </c>
      <c r="H334" s="67">
        <v>6.66</v>
      </c>
      <c r="I334" s="67">
        <v>6.66</v>
      </c>
      <c r="J334" s="67">
        <v>6.66</v>
      </c>
      <c r="K334" s="67">
        <v>6.66</v>
      </c>
      <c r="L334" s="67">
        <v>6.66</v>
      </c>
      <c r="M334" s="67">
        <v>6.66</v>
      </c>
      <c r="N334" s="67">
        <v>6.66</v>
      </c>
      <c r="O334" s="67">
        <v>6.66</v>
      </c>
      <c r="P334" s="67">
        <v>6.66</v>
      </c>
      <c r="Q334" s="67">
        <v>6.66</v>
      </c>
      <c r="R334" s="67">
        <v>6.66</v>
      </c>
      <c r="S334" s="67">
        <v>6.66</v>
      </c>
      <c r="T334" s="67">
        <v>6.66</v>
      </c>
      <c r="U334" s="67">
        <v>6.66</v>
      </c>
      <c r="V334" s="67">
        <v>6.66</v>
      </c>
      <c r="W334" s="67">
        <v>6.66</v>
      </c>
      <c r="X334" s="67">
        <v>6.66</v>
      </c>
      <c r="Y334" s="67">
        <v>6.66</v>
      </c>
      <c r="Z334" s="67">
        <v>6.66</v>
      </c>
      <c r="AA334" s="67">
        <v>6.66</v>
      </c>
      <c r="AB334" s="67">
        <v>6.66</v>
      </c>
      <c r="AC334" s="67">
        <v>6.66</v>
      </c>
      <c r="AD334" s="67">
        <v>6.66</v>
      </c>
      <c r="AE334" s="67">
        <v>6.66</v>
      </c>
      <c r="AF334" s="67">
        <v>6.66</v>
      </c>
      <c r="AG334" s="67">
        <v>6.66</v>
      </c>
      <c r="AH334" s="67">
        <v>6.66</v>
      </c>
      <c r="AI334" s="67">
        <v>6.66</v>
      </c>
      <c r="AJ334" s="67">
        <v>6.66</v>
      </c>
      <c r="AK334" s="67">
        <v>6.66</v>
      </c>
      <c r="AL334" s="67">
        <v>6.66</v>
      </c>
      <c r="AM334" s="67">
        <v>6.66</v>
      </c>
      <c r="AN334" s="67">
        <v>6.66</v>
      </c>
      <c r="AO334" s="67">
        <v>6.66</v>
      </c>
      <c r="AP334" s="67">
        <v>6.66</v>
      </c>
      <c r="AQ334" s="67">
        <v>6.66</v>
      </c>
      <c r="AR334" s="67">
        <v>6.66</v>
      </c>
      <c r="AS334" s="67">
        <v>6.66</v>
      </c>
      <c r="AT334" s="67">
        <v>6.66</v>
      </c>
      <c r="AU334" s="67">
        <v>6.66</v>
      </c>
      <c r="AV334" s="67">
        <v>6.66</v>
      </c>
      <c r="AW334" s="67">
        <v>6.66</v>
      </c>
      <c r="AX334" s="67">
        <v>6.66</v>
      </c>
      <c r="AY334" s="67">
        <v>6.66</v>
      </c>
      <c r="AZ334" s="67">
        <v>6.66</v>
      </c>
      <c r="BA334" s="67">
        <v>6.66</v>
      </c>
      <c r="BB334" s="67">
        <v>6.66</v>
      </c>
      <c r="BC334" s="67">
        <v>6.66</v>
      </c>
      <c r="BD334" s="67">
        <v>6.66</v>
      </c>
      <c r="BE334" s="67">
        <v>6.66</v>
      </c>
      <c r="BF334" s="67">
        <v>6.66</v>
      </c>
      <c r="BG334" s="67">
        <v>6.66</v>
      </c>
      <c r="BH334" s="67">
        <v>6.66</v>
      </c>
      <c r="BI334" s="67">
        <v>6.66</v>
      </c>
      <c r="BJ334" s="67">
        <v>6.66</v>
      </c>
      <c r="BK334" s="67">
        <v>6.66</v>
      </c>
      <c r="BL334" s="67">
        <v>6.66</v>
      </c>
      <c r="BM334" s="67">
        <v>6.66</v>
      </c>
      <c r="BN334" s="67">
        <v>6.66</v>
      </c>
      <c r="BO334" s="67">
        <v>6.66</v>
      </c>
      <c r="BP334" s="67">
        <v>6.66</v>
      </c>
      <c r="BQ334" s="67">
        <v>6.66</v>
      </c>
      <c r="BR334" s="67">
        <v>6.66</v>
      </c>
      <c r="BS334" s="67">
        <v>6.66</v>
      </c>
      <c r="BT334" s="67">
        <v>6.66</v>
      </c>
      <c r="BU334" s="67">
        <v>6.66</v>
      </c>
      <c r="BV334" s="67">
        <v>6.66</v>
      </c>
      <c r="BW334" s="67">
        <v>6.66</v>
      </c>
      <c r="BX334" s="67">
        <v>6.66</v>
      </c>
      <c r="BY334" s="67">
        <v>6.66</v>
      </c>
      <c r="BZ334" s="67">
        <v>6.66</v>
      </c>
      <c r="CA334" s="67">
        <v>6.66</v>
      </c>
      <c r="CB334" s="67">
        <v>6.66</v>
      </c>
      <c r="CC334" s="67">
        <v>6.66</v>
      </c>
      <c r="CD334" s="67">
        <v>6.66</v>
      </c>
      <c r="CE334" s="67">
        <v>6.66</v>
      </c>
      <c r="CF334" s="67">
        <v>6.66</v>
      </c>
      <c r="CG334" s="67">
        <v>6.66</v>
      </c>
      <c r="CH334" s="67">
        <v>6.66</v>
      </c>
      <c r="CI334" s="67">
        <v>6.66</v>
      </c>
      <c r="CJ334" s="67">
        <v>6.66</v>
      </c>
      <c r="CK334" s="67">
        <v>6.66</v>
      </c>
      <c r="CL334" s="67">
        <v>6.66</v>
      </c>
      <c r="CM334" s="67">
        <v>6.66</v>
      </c>
      <c r="CN334" s="67">
        <v>6.66</v>
      </c>
      <c r="CO334" s="67">
        <v>6.66</v>
      </c>
      <c r="CP334" s="67">
        <v>6.66</v>
      </c>
      <c r="CQ334" s="67">
        <v>6.66</v>
      </c>
      <c r="CR334" s="67">
        <v>6.66</v>
      </c>
      <c r="CS334" s="67">
        <v>6.66</v>
      </c>
    </row>
    <row r="335" spans="1:97">
      <c r="A335" s="66">
        <v>44895</v>
      </c>
      <c r="B335" s="67">
        <v>6.66</v>
      </c>
      <c r="C335" s="67">
        <v>6.66</v>
      </c>
      <c r="D335" s="67">
        <v>6.66</v>
      </c>
      <c r="E335" s="67">
        <v>6.66</v>
      </c>
      <c r="F335" s="67">
        <v>6.66</v>
      </c>
      <c r="G335" s="67">
        <v>6.66</v>
      </c>
      <c r="H335" s="67">
        <v>6.66</v>
      </c>
      <c r="I335" s="67">
        <v>6.66</v>
      </c>
      <c r="J335" s="67">
        <v>6.66</v>
      </c>
      <c r="K335" s="67">
        <v>6.66</v>
      </c>
      <c r="L335" s="67">
        <v>6.66</v>
      </c>
      <c r="M335" s="67">
        <v>6.66</v>
      </c>
      <c r="N335" s="67">
        <v>6.66</v>
      </c>
      <c r="O335" s="67">
        <v>6.66</v>
      </c>
      <c r="P335" s="67">
        <v>6.66</v>
      </c>
      <c r="Q335" s="67">
        <v>6.66</v>
      </c>
      <c r="R335" s="67">
        <v>6.66</v>
      </c>
      <c r="S335" s="67">
        <v>6.66</v>
      </c>
      <c r="T335" s="67">
        <v>6.66</v>
      </c>
      <c r="U335" s="67">
        <v>6.66</v>
      </c>
      <c r="V335" s="67">
        <v>6.66</v>
      </c>
      <c r="W335" s="67">
        <v>6.66</v>
      </c>
      <c r="X335" s="67">
        <v>6.66</v>
      </c>
      <c r="Y335" s="67">
        <v>6.66</v>
      </c>
      <c r="Z335" s="67">
        <v>6.66</v>
      </c>
      <c r="AA335" s="67">
        <v>6.66</v>
      </c>
      <c r="AB335" s="67">
        <v>6.66</v>
      </c>
      <c r="AC335" s="67">
        <v>6.66</v>
      </c>
      <c r="AD335" s="67">
        <v>6.66</v>
      </c>
      <c r="AE335" s="67">
        <v>6.66</v>
      </c>
      <c r="AF335" s="67">
        <v>6.66</v>
      </c>
      <c r="AG335" s="67">
        <v>6.66</v>
      </c>
      <c r="AH335" s="67">
        <v>6.66</v>
      </c>
      <c r="AI335" s="67">
        <v>6.66</v>
      </c>
      <c r="AJ335" s="67">
        <v>6.66</v>
      </c>
      <c r="AK335" s="67">
        <v>6.66</v>
      </c>
      <c r="AL335" s="67">
        <v>6.66</v>
      </c>
      <c r="AM335" s="67">
        <v>6.66</v>
      </c>
      <c r="AN335" s="67">
        <v>6.66</v>
      </c>
      <c r="AO335" s="67">
        <v>6.66</v>
      </c>
      <c r="AP335" s="67">
        <v>6.66</v>
      </c>
      <c r="AQ335" s="67">
        <v>6.66</v>
      </c>
      <c r="AR335" s="67">
        <v>6.66</v>
      </c>
      <c r="AS335" s="67">
        <v>6.66</v>
      </c>
      <c r="AT335" s="67">
        <v>6.66</v>
      </c>
      <c r="AU335" s="67">
        <v>6.66</v>
      </c>
      <c r="AV335" s="67">
        <v>6.66</v>
      </c>
      <c r="AW335" s="67">
        <v>6.66</v>
      </c>
      <c r="AX335" s="67">
        <v>6.66</v>
      </c>
      <c r="AY335" s="67">
        <v>6.66</v>
      </c>
      <c r="AZ335" s="67">
        <v>6.66</v>
      </c>
      <c r="BA335" s="67">
        <v>6.66</v>
      </c>
      <c r="BB335" s="67">
        <v>6.66</v>
      </c>
      <c r="BC335" s="67">
        <v>6.66</v>
      </c>
      <c r="BD335" s="67">
        <v>6.66</v>
      </c>
      <c r="BE335" s="67">
        <v>6.66</v>
      </c>
      <c r="BF335" s="67">
        <v>6.66</v>
      </c>
      <c r="BG335" s="67">
        <v>6.66</v>
      </c>
      <c r="BH335" s="67">
        <v>6.66</v>
      </c>
      <c r="BI335" s="67">
        <v>6.66</v>
      </c>
      <c r="BJ335" s="67">
        <v>6.66</v>
      </c>
      <c r="BK335" s="67">
        <v>6.66</v>
      </c>
      <c r="BL335" s="67">
        <v>6.66</v>
      </c>
      <c r="BM335" s="67">
        <v>6.66</v>
      </c>
      <c r="BN335" s="67">
        <v>6.66</v>
      </c>
      <c r="BO335" s="67">
        <v>6.66</v>
      </c>
      <c r="BP335" s="67">
        <v>6.66</v>
      </c>
      <c r="BQ335" s="67">
        <v>6.66</v>
      </c>
      <c r="BR335" s="67">
        <v>6.66</v>
      </c>
      <c r="BS335" s="67">
        <v>6.66</v>
      </c>
      <c r="BT335" s="67">
        <v>6.66</v>
      </c>
      <c r="BU335" s="67">
        <v>6.66</v>
      </c>
      <c r="BV335" s="67">
        <v>6.66</v>
      </c>
      <c r="BW335" s="67">
        <v>6.66</v>
      </c>
      <c r="BX335" s="67">
        <v>6.66</v>
      </c>
      <c r="BY335" s="67">
        <v>6.66</v>
      </c>
      <c r="BZ335" s="67">
        <v>6.66</v>
      </c>
      <c r="CA335" s="67">
        <v>6.66</v>
      </c>
      <c r="CB335" s="67">
        <v>6.66</v>
      </c>
      <c r="CC335" s="67">
        <v>6.66</v>
      </c>
      <c r="CD335" s="67">
        <v>6.66</v>
      </c>
      <c r="CE335" s="67">
        <v>6.66</v>
      </c>
      <c r="CF335" s="67">
        <v>6.66</v>
      </c>
      <c r="CG335" s="67">
        <v>6.66</v>
      </c>
      <c r="CH335" s="67">
        <v>6.66</v>
      </c>
      <c r="CI335" s="67">
        <v>6.66</v>
      </c>
      <c r="CJ335" s="67">
        <v>6.66</v>
      </c>
      <c r="CK335" s="67">
        <v>6.66</v>
      </c>
      <c r="CL335" s="67">
        <v>6.66</v>
      </c>
      <c r="CM335" s="67">
        <v>6.66</v>
      </c>
      <c r="CN335" s="67">
        <v>6.66</v>
      </c>
      <c r="CO335" s="67">
        <v>6.66</v>
      </c>
      <c r="CP335" s="67">
        <v>6.66</v>
      </c>
      <c r="CQ335" s="67">
        <v>6.66</v>
      </c>
      <c r="CR335" s="67">
        <v>6.66</v>
      </c>
      <c r="CS335" s="67">
        <v>6.66</v>
      </c>
    </row>
    <row r="336" spans="1:97">
      <c r="A336" s="66">
        <v>44896</v>
      </c>
      <c r="B336" s="67">
        <v>6.66</v>
      </c>
      <c r="C336" s="67">
        <v>6.66</v>
      </c>
      <c r="D336" s="67">
        <v>6.66</v>
      </c>
      <c r="E336" s="67">
        <v>6.66</v>
      </c>
      <c r="F336" s="67">
        <v>6.66</v>
      </c>
      <c r="G336" s="67">
        <v>6.66</v>
      </c>
      <c r="H336" s="67">
        <v>6.66</v>
      </c>
      <c r="I336" s="67">
        <v>6.66</v>
      </c>
      <c r="J336" s="67">
        <v>6.66</v>
      </c>
      <c r="K336" s="67">
        <v>6.66</v>
      </c>
      <c r="L336" s="67">
        <v>6.66</v>
      </c>
      <c r="M336" s="67">
        <v>6.66</v>
      </c>
      <c r="N336" s="67">
        <v>6.66</v>
      </c>
      <c r="O336" s="67">
        <v>6.66</v>
      </c>
      <c r="P336" s="67">
        <v>6.66</v>
      </c>
      <c r="Q336" s="67">
        <v>6.66</v>
      </c>
      <c r="R336" s="67">
        <v>6.66</v>
      </c>
      <c r="S336" s="67">
        <v>6.66</v>
      </c>
      <c r="T336" s="67">
        <v>6.66</v>
      </c>
      <c r="U336" s="67">
        <v>6.66</v>
      </c>
      <c r="V336" s="67">
        <v>6.66</v>
      </c>
      <c r="W336" s="67">
        <v>6.66</v>
      </c>
      <c r="X336" s="67">
        <v>6.66</v>
      </c>
      <c r="Y336" s="67">
        <v>6.66</v>
      </c>
      <c r="Z336" s="67">
        <v>6.66</v>
      </c>
      <c r="AA336" s="67">
        <v>6.66</v>
      </c>
      <c r="AB336" s="67">
        <v>6.66</v>
      </c>
      <c r="AC336" s="67">
        <v>6.66</v>
      </c>
      <c r="AD336" s="67">
        <v>6.66</v>
      </c>
      <c r="AE336" s="67">
        <v>6.66</v>
      </c>
      <c r="AF336" s="67">
        <v>6.66</v>
      </c>
      <c r="AG336" s="67">
        <v>6.66</v>
      </c>
      <c r="AH336" s="67">
        <v>6.66</v>
      </c>
      <c r="AI336" s="67">
        <v>6.66</v>
      </c>
      <c r="AJ336" s="67">
        <v>6.66</v>
      </c>
      <c r="AK336" s="67">
        <v>6.66</v>
      </c>
      <c r="AL336" s="67">
        <v>6.66</v>
      </c>
      <c r="AM336" s="67">
        <v>6.66</v>
      </c>
      <c r="AN336" s="67">
        <v>6.66</v>
      </c>
      <c r="AO336" s="67">
        <v>6.66</v>
      </c>
      <c r="AP336" s="67">
        <v>6.66</v>
      </c>
      <c r="AQ336" s="67">
        <v>6.66</v>
      </c>
      <c r="AR336" s="67">
        <v>6.66</v>
      </c>
      <c r="AS336" s="67">
        <v>6.66</v>
      </c>
      <c r="AT336" s="67">
        <v>6.66</v>
      </c>
      <c r="AU336" s="67">
        <v>6.66</v>
      </c>
      <c r="AV336" s="67">
        <v>6.66</v>
      </c>
      <c r="AW336" s="67">
        <v>6.66</v>
      </c>
      <c r="AX336" s="67">
        <v>6.66</v>
      </c>
      <c r="AY336" s="67">
        <v>6.66</v>
      </c>
      <c r="AZ336" s="67">
        <v>6.66</v>
      </c>
      <c r="BA336" s="67">
        <v>6.66</v>
      </c>
      <c r="BB336" s="67">
        <v>6.66</v>
      </c>
      <c r="BC336" s="67">
        <v>6.66</v>
      </c>
      <c r="BD336" s="67">
        <v>6.66</v>
      </c>
      <c r="BE336" s="67">
        <v>6.66</v>
      </c>
      <c r="BF336" s="67">
        <v>6.66</v>
      </c>
      <c r="BG336" s="67">
        <v>6.66</v>
      </c>
      <c r="BH336" s="67">
        <v>6.66</v>
      </c>
      <c r="BI336" s="67">
        <v>6.66</v>
      </c>
      <c r="BJ336" s="67">
        <v>6.66</v>
      </c>
      <c r="BK336" s="67">
        <v>6.66</v>
      </c>
      <c r="BL336" s="67">
        <v>6.66</v>
      </c>
      <c r="BM336" s="67">
        <v>6.66</v>
      </c>
      <c r="BN336" s="67">
        <v>9.34</v>
      </c>
      <c r="BO336" s="67">
        <v>9.34</v>
      </c>
      <c r="BP336" s="67">
        <v>9</v>
      </c>
      <c r="BQ336" s="67">
        <v>8.66</v>
      </c>
      <c r="BR336" s="67">
        <v>8.34</v>
      </c>
      <c r="BS336" s="67">
        <v>8.34</v>
      </c>
      <c r="BT336" s="67">
        <v>8.34</v>
      </c>
      <c r="BU336" s="67">
        <v>8</v>
      </c>
      <c r="BV336" s="67">
        <v>7.34</v>
      </c>
      <c r="BW336" s="67">
        <v>7.34</v>
      </c>
      <c r="BX336" s="67">
        <v>7.34</v>
      </c>
      <c r="BY336" s="67">
        <v>7.34</v>
      </c>
      <c r="BZ336" s="67">
        <v>7.34</v>
      </c>
      <c r="CA336" s="67">
        <v>7.34</v>
      </c>
      <c r="CB336" s="67">
        <v>7.34</v>
      </c>
      <c r="CC336" s="67">
        <v>7.34</v>
      </c>
      <c r="CD336" s="67">
        <v>7.34</v>
      </c>
      <c r="CE336" s="67">
        <v>7.34</v>
      </c>
      <c r="CF336" s="67">
        <v>9.34</v>
      </c>
      <c r="CG336" s="67">
        <v>9</v>
      </c>
      <c r="CH336" s="67">
        <v>8.66</v>
      </c>
      <c r="CI336" s="67">
        <v>8.34</v>
      </c>
      <c r="CJ336" s="67">
        <v>8.34</v>
      </c>
      <c r="CK336" s="67">
        <v>8.34</v>
      </c>
      <c r="CL336" s="67">
        <v>8</v>
      </c>
      <c r="CM336" s="67">
        <v>7.66</v>
      </c>
      <c r="CN336" s="67">
        <v>7.66</v>
      </c>
      <c r="CO336" s="67">
        <v>7.34</v>
      </c>
      <c r="CP336" s="67">
        <v>7.34</v>
      </c>
      <c r="CQ336" s="67">
        <v>7.34</v>
      </c>
      <c r="CR336" s="67">
        <v>7.34</v>
      </c>
      <c r="CS336" s="67">
        <v>7.34</v>
      </c>
    </row>
    <row r="337" spans="1:865">
      <c r="A337" s="66">
        <v>44897</v>
      </c>
      <c r="B337" s="67">
        <v>6.66</v>
      </c>
      <c r="C337" s="67">
        <v>6.66</v>
      </c>
      <c r="D337" s="67">
        <v>6.66</v>
      </c>
      <c r="E337" s="67">
        <v>6.66</v>
      </c>
      <c r="F337" s="67">
        <v>6.66</v>
      </c>
      <c r="G337" s="67">
        <v>6.66</v>
      </c>
      <c r="H337" s="67">
        <v>6.66</v>
      </c>
      <c r="I337" s="67">
        <v>6.66</v>
      </c>
      <c r="J337" s="67">
        <v>6.66</v>
      </c>
      <c r="K337" s="67">
        <v>6.66</v>
      </c>
      <c r="L337" s="67">
        <v>6.66</v>
      </c>
      <c r="M337" s="67">
        <v>6.66</v>
      </c>
      <c r="N337" s="67">
        <v>6.66</v>
      </c>
      <c r="O337" s="67">
        <v>6.66</v>
      </c>
      <c r="P337" s="67">
        <v>10</v>
      </c>
      <c r="Q337" s="67">
        <v>9.34</v>
      </c>
      <c r="R337" s="67">
        <v>9.34</v>
      </c>
      <c r="S337" s="67">
        <v>8.34</v>
      </c>
      <c r="T337" s="67">
        <v>8.34</v>
      </c>
      <c r="U337" s="67">
        <v>7.66</v>
      </c>
      <c r="V337" s="67">
        <v>6.66</v>
      </c>
      <c r="W337" s="67">
        <v>6.66</v>
      </c>
      <c r="X337" s="67">
        <v>6.66</v>
      </c>
      <c r="Y337" s="67">
        <v>6.66</v>
      </c>
      <c r="Z337" s="67">
        <v>6.66</v>
      </c>
      <c r="AA337" s="67">
        <v>6.66</v>
      </c>
      <c r="AB337" s="67">
        <v>6.66</v>
      </c>
      <c r="AC337" s="67">
        <v>6.66</v>
      </c>
      <c r="AD337" s="67">
        <v>6.66</v>
      </c>
      <c r="AE337" s="67">
        <v>6.66</v>
      </c>
      <c r="AF337" s="67">
        <v>6.66</v>
      </c>
      <c r="AG337" s="67">
        <v>6.66</v>
      </c>
      <c r="AH337" s="67">
        <v>6.66</v>
      </c>
      <c r="AI337" s="67">
        <v>6.66</v>
      </c>
      <c r="AJ337" s="67">
        <v>6.66</v>
      </c>
      <c r="AK337" s="67">
        <v>6.66</v>
      </c>
      <c r="AL337" s="67">
        <v>6.66</v>
      </c>
      <c r="AM337" s="67">
        <v>6.66</v>
      </c>
      <c r="AN337" s="67">
        <v>6.66</v>
      </c>
      <c r="AO337" s="67">
        <v>6.66</v>
      </c>
      <c r="AP337" s="67">
        <v>6.66</v>
      </c>
      <c r="AQ337" s="67">
        <v>6.66</v>
      </c>
      <c r="AR337" s="67">
        <v>6.66</v>
      </c>
      <c r="AS337" s="67">
        <v>6.66</v>
      </c>
      <c r="AT337" s="67">
        <v>6.66</v>
      </c>
      <c r="AU337" s="67">
        <v>6.66</v>
      </c>
      <c r="AV337" s="67">
        <v>6.66</v>
      </c>
      <c r="AW337" s="67">
        <v>6.66</v>
      </c>
      <c r="AX337" s="67">
        <v>6.66</v>
      </c>
      <c r="AY337" s="67">
        <v>6.66</v>
      </c>
      <c r="AZ337" s="67">
        <v>6.66</v>
      </c>
      <c r="BA337" s="67">
        <v>6.66</v>
      </c>
      <c r="BB337" s="67">
        <v>6.66</v>
      </c>
      <c r="BC337" s="67">
        <v>6.66</v>
      </c>
      <c r="BD337" s="67">
        <v>6.66</v>
      </c>
      <c r="BE337" s="67">
        <v>6.66</v>
      </c>
      <c r="BF337" s="67">
        <v>6.66</v>
      </c>
      <c r="BG337" s="67">
        <v>6.66</v>
      </c>
      <c r="BH337" s="67">
        <v>6.66</v>
      </c>
      <c r="BI337" s="67">
        <v>6.66</v>
      </c>
      <c r="BJ337" s="67">
        <v>8.34</v>
      </c>
      <c r="BK337" s="67">
        <v>8.66</v>
      </c>
      <c r="BL337" s="67">
        <v>9</v>
      </c>
      <c r="BM337" s="67">
        <v>9.34</v>
      </c>
      <c r="BN337" s="67">
        <v>9.66</v>
      </c>
      <c r="BO337" s="67">
        <v>9.66</v>
      </c>
      <c r="BP337" s="67">
        <v>9.66</v>
      </c>
      <c r="BQ337" s="67">
        <v>9.34</v>
      </c>
      <c r="BR337" s="67">
        <v>9</v>
      </c>
      <c r="BS337" s="67">
        <v>8.66</v>
      </c>
      <c r="BT337" s="67">
        <v>8.34</v>
      </c>
      <c r="BU337" s="67">
        <v>8.34</v>
      </c>
      <c r="BV337" s="67">
        <v>8.34</v>
      </c>
      <c r="BW337" s="67">
        <v>8.34</v>
      </c>
      <c r="BX337" s="67">
        <v>8</v>
      </c>
      <c r="BY337" s="67">
        <v>7.66</v>
      </c>
      <c r="BZ337" s="67">
        <v>7.34</v>
      </c>
      <c r="CA337" s="67">
        <v>7</v>
      </c>
      <c r="CB337" s="67">
        <v>6.66</v>
      </c>
      <c r="CC337" s="67">
        <v>6.66</v>
      </c>
      <c r="CD337" s="67">
        <v>6.66</v>
      </c>
      <c r="CE337" s="67">
        <v>6.66</v>
      </c>
      <c r="CF337" s="67">
        <v>6.66</v>
      </c>
      <c r="CG337" s="67">
        <v>6.66</v>
      </c>
      <c r="CH337" s="67">
        <v>6.66</v>
      </c>
      <c r="CI337" s="67">
        <v>6.66</v>
      </c>
      <c r="CJ337" s="67">
        <v>6.66</v>
      </c>
      <c r="CK337" s="67">
        <v>6.66</v>
      </c>
      <c r="CL337" s="67">
        <v>6.66</v>
      </c>
      <c r="CM337" s="67">
        <v>6.66</v>
      </c>
      <c r="CN337" s="67">
        <v>6.66</v>
      </c>
      <c r="CO337" s="67">
        <v>6.66</v>
      </c>
      <c r="CP337" s="67">
        <v>6.66</v>
      </c>
      <c r="CQ337" s="67">
        <v>6.66</v>
      </c>
      <c r="CR337" s="67">
        <v>6.66</v>
      </c>
      <c r="CS337" s="67">
        <v>6.66</v>
      </c>
      <c r="ACP337" s="65"/>
      <c r="ACQ337" s="65"/>
      <c r="ACR337" s="65"/>
      <c r="ACS337" s="65"/>
      <c r="ACT337" s="65"/>
      <c r="ACU337" s="65"/>
      <c r="ACV337" s="65"/>
      <c r="ACW337" s="65"/>
      <c r="ACX337" s="65"/>
      <c r="ACY337" s="65"/>
      <c r="ACZ337" s="65"/>
      <c r="ADA337" s="65"/>
      <c r="ADB337" s="65"/>
      <c r="ADC337" s="65"/>
      <c r="ADD337" s="65"/>
      <c r="ADE337" s="65"/>
      <c r="ADF337" s="65"/>
      <c r="ADG337" s="65"/>
      <c r="ADH337" s="65"/>
      <c r="ADI337" s="65"/>
      <c r="ADJ337" s="65"/>
      <c r="ADK337" s="65"/>
      <c r="ADL337" s="65"/>
      <c r="ADM337" s="65"/>
      <c r="ADN337" s="65"/>
      <c r="ADO337" s="65"/>
      <c r="ADP337" s="65"/>
      <c r="ADQ337" s="65"/>
      <c r="ADR337" s="65"/>
      <c r="ADS337" s="65"/>
      <c r="ADT337" s="65"/>
      <c r="ADU337" s="65"/>
      <c r="ADV337" s="65"/>
      <c r="ADW337" s="65"/>
      <c r="ADX337" s="65"/>
      <c r="ADY337" s="65"/>
      <c r="ADZ337" s="65"/>
      <c r="AEA337" s="65"/>
      <c r="AEB337" s="65"/>
      <c r="AEC337" s="65"/>
      <c r="AED337" s="65"/>
      <c r="AEE337" s="65"/>
      <c r="AEF337" s="65"/>
      <c r="AEG337" s="65"/>
      <c r="AEH337" s="65"/>
      <c r="AEI337" s="65"/>
      <c r="AEJ337" s="65"/>
      <c r="AEK337" s="65"/>
      <c r="AEL337" s="65"/>
      <c r="AEM337" s="65"/>
      <c r="AEN337" s="65"/>
      <c r="AEO337" s="65"/>
      <c r="AEP337" s="65"/>
      <c r="AEQ337" s="65"/>
      <c r="AER337" s="65"/>
      <c r="AES337" s="65"/>
      <c r="AET337" s="65"/>
      <c r="AEU337" s="65"/>
      <c r="AEV337" s="65"/>
      <c r="AEW337" s="65"/>
      <c r="AEX337" s="65"/>
      <c r="AEY337" s="65"/>
      <c r="AEZ337" s="65"/>
      <c r="AFA337" s="65"/>
      <c r="AFB337" s="65"/>
      <c r="AFC337" s="65"/>
      <c r="AFD337" s="65"/>
      <c r="AFE337" s="65"/>
      <c r="AFF337" s="65"/>
      <c r="AFG337" s="65"/>
      <c r="AFH337" s="65"/>
      <c r="AFI337" s="65"/>
      <c r="AFJ337" s="65"/>
      <c r="AFK337" s="65"/>
      <c r="AFL337" s="65"/>
      <c r="AFM337" s="65"/>
      <c r="AFN337" s="65"/>
      <c r="AFO337" s="65"/>
      <c r="AFP337" s="65"/>
      <c r="AFQ337" s="65"/>
      <c r="AFR337" s="65"/>
      <c r="AFS337" s="65"/>
      <c r="AFT337" s="65"/>
      <c r="AFU337" s="65"/>
      <c r="AFV337" s="65"/>
      <c r="AFW337" s="65"/>
      <c r="AFX337" s="65"/>
      <c r="AFY337" s="65"/>
      <c r="AFZ337" s="65"/>
      <c r="AGA337" s="65"/>
      <c r="AGB337" s="65"/>
      <c r="AGC337" s="65"/>
      <c r="AGD337" s="65"/>
      <c r="AGE337" s="65"/>
      <c r="AGF337" s="65"/>
      <c r="AGG337" s="65"/>
    </row>
    <row r="338" spans="1:865">
      <c r="A338" s="66">
        <v>44898</v>
      </c>
      <c r="B338" s="67">
        <v>6.66</v>
      </c>
      <c r="C338" s="67">
        <v>6.66</v>
      </c>
      <c r="D338" s="67">
        <v>6.66</v>
      </c>
      <c r="E338" s="67">
        <v>6.66</v>
      </c>
      <c r="F338" s="67">
        <v>6.66</v>
      </c>
      <c r="G338" s="67">
        <v>6.66</v>
      </c>
      <c r="H338" s="67">
        <v>6.66</v>
      </c>
      <c r="I338" s="67">
        <v>6.66</v>
      </c>
      <c r="J338" s="67">
        <v>6.66</v>
      </c>
      <c r="K338" s="67">
        <v>6.66</v>
      </c>
      <c r="L338" s="67">
        <v>6.66</v>
      </c>
      <c r="M338" s="67">
        <v>7</v>
      </c>
      <c r="N338" s="67">
        <v>7</v>
      </c>
      <c r="O338" s="67">
        <v>7</v>
      </c>
      <c r="P338" s="67">
        <v>7</v>
      </c>
      <c r="Q338" s="67">
        <v>7</v>
      </c>
      <c r="R338" s="67">
        <v>7</v>
      </c>
      <c r="S338" s="67">
        <v>6.66</v>
      </c>
      <c r="T338" s="67">
        <v>6.66</v>
      </c>
      <c r="U338" s="67">
        <v>6.66</v>
      </c>
      <c r="V338" s="67">
        <v>6.66</v>
      </c>
      <c r="W338" s="67">
        <v>6.66</v>
      </c>
      <c r="X338" s="67">
        <v>6.66</v>
      </c>
      <c r="Y338" s="67">
        <v>6.66</v>
      </c>
      <c r="Z338" s="67">
        <v>6.66</v>
      </c>
      <c r="AA338" s="67">
        <v>6.66</v>
      </c>
      <c r="AB338" s="67">
        <v>6.66</v>
      </c>
      <c r="AC338" s="67">
        <v>6.66</v>
      </c>
      <c r="AD338" s="67">
        <v>6.66</v>
      </c>
      <c r="AE338" s="67">
        <v>6.66</v>
      </c>
      <c r="AF338" s="67">
        <v>6.66</v>
      </c>
      <c r="AG338" s="67">
        <v>6.66</v>
      </c>
      <c r="AH338" s="67">
        <v>6.66</v>
      </c>
      <c r="AI338" s="67">
        <v>6.66</v>
      </c>
      <c r="AJ338" s="67">
        <v>6.66</v>
      </c>
      <c r="AK338" s="67">
        <v>6.66</v>
      </c>
      <c r="AL338" s="67">
        <v>6.66</v>
      </c>
      <c r="AM338" s="67">
        <v>6.66</v>
      </c>
      <c r="AN338" s="67">
        <v>6.66</v>
      </c>
      <c r="AO338" s="67">
        <v>6.66</v>
      </c>
      <c r="AP338" s="67">
        <v>6.66</v>
      </c>
      <c r="AQ338" s="67">
        <v>6.66</v>
      </c>
      <c r="AR338" s="67">
        <v>6.66</v>
      </c>
      <c r="AS338" s="67">
        <v>6.66</v>
      </c>
      <c r="AT338" s="67">
        <v>6.66</v>
      </c>
      <c r="AU338" s="67">
        <v>6.66</v>
      </c>
      <c r="AV338" s="67">
        <v>6.66</v>
      </c>
      <c r="AW338" s="67">
        <v>6.66</v>
      </c>
      <c r="AX338" s="67">
        <v>6.66</v>
      </c>
      <c r="AY338" s="67">
        <v>6.66</v>
      </c>
      <c r="AZ338" s="67">
        <v>6.66</v>
      </c>
      <c r="BA338" s="67">
        <v>6.66</v>
      </c>
      <c r="BB338" s="67">
        <v>6.66</v>
      </c>
      <c r="BC338" s="67">
        <v>6.66</v>
      </c>
      <c r="BD338" s="67">
        <v>6.66</v>
      </c>
      <c r="BE338" s="67">
        <v>6.66</v>
      </c>
      <c r="BF338" s="67">
        <v>6.66</v>
      </c>
      <c r="BG338" s="67">
        <v>6.66</v>
      </c>
      <c r="BH338" s="67">
        <v>7</v>
      </c>
      <c r="BI338" s="67">
        <v>7</v>
      </c>
      <c r="BJ338" s="67">
        <v>7</v>
      </c>
      <c r="BK338" s="67">
        <v>7</v>
      </c>
      <c r="BL338" s="67">
        <v>7.34</v>
      </c>
      <c r="BM338" s="67">
        <v>7.34</v>
      </c>
      <c r="BN338" s="67">
        <v>7.34</v>
      </c>
      <c r="BO338" s="67">
        <v>7.66</v>
      </c>
      <c r="BP338" s="67">
        <v>7.34</v>
      </c>
      <c r="BQ338" s="67">
        <v>7.66</v>
      </c>
      <c r="BR338" s="67">
        <v>8</v>
      </c>
      <c r="BS338" s="67">
        <v>8</v>
      </c>
      <c r="BT338" s="67">
        <v>8</v>
      </c>
      <c r="BU338" s="67">
        <v>8.66</v>
      </c>
      <c r="BV338" s="67">
        <v>9</v>
      </c>
      <c r="BW338" s="67">
        <v>9.34</v>
      </c>
      <c r="BX338" s="67">
        <v>10</v>
      </c>
      <c r="BY338" s="67">
        <v>10.34</v>
      </c>
      <c r="BZ338" s="67">
        <v>10</v>
      </c>
      <c r="CA338" s="67">
        <v>9.34</v>
      </c>
      <c r="CB338" s="67">
        <v>9.34</v>
      </c>
      <c r="CC338" s="67">
        <v>9</v>
      </c>
      <c r="CD338" s="67">
        <v>8.66</v>
      </c>
      <c r="CE338" s="67">
        <v>8.66</v>
      </c>
      <c r="CF338" s="67">
        <v>8.66</v>
      </c>
      <c r="CG338" s="67">
        <v>8.34</v>
      </c>
      <c r="CH338" s="67">
        <v>8.34</v>
      </c>
      <c r="CI338" s="67">
        <v>8</v>
      </c>
      <c r="CJ338" s="67">
        <v>8</v>
      </c>
      <c r="CK338" s="67">
        <v>8</v>
      </c>
      <c r="CL338" s="67">
        <v>8</v>
      </c>
      <c r="CM338" s="67">
        <v>8</v>
      </c>
      <c r="CN338" s="67">
        <v>8</v>
      </c>
      <c r="CO338" s="67">
        <v>8</v>
      </c>
      <c r="CP338" s="67">
        <v>7.66</v>
      </c>
      <c r="CQ338" s="67">
        <v>7.66</v>
      </c>
      <c r="CR338" s="67">
        <v>7.66</v>
      </c>
      <c r="CS338" s="67">
        <v>7.66</v>
      </c>
    </row>
    <row r="339" spans="1:865">
      <c r="A339" s="66">
        <v>44899</v>
      </c>
      <c r="B339" s="67">
        <v>7.33</v>
      </c>
      <c r="C339" s="67">
        <v>7</v>
      </c>
      <c r="D339" s="67">
        <v>6.67</v>
      </c>
      <c r="E339" s="67">
        <v>6.67</v>
      </c>
      <c r="F339" s="67">
        <v>6.67</v>
      </c>
      <c r="G339" s="67">
        <v>7</v>
      </c>
      <c r="H339" s="67">
        <v>7</v>
      </c>
      <c r="I339" s="67">
        <v>7.33</v>
      </c>
      <c r="J339" s="67">
        <v>7.67</v>
      </c>
      <c r="K339" s="67">
        <v>8.67</v>
      </c>
      <c r="L339" s="67">
        <v>8.34</v>
      </c>
      <c r="M339" s="67">
        <v>8.34</v>
      </c>
      <c r="N339" s="67">
        <v>8.34</v>
      </c>
      <c r="O339" s="67">
        <v>7.66</v>
      </c>
      <c r="P339" s="67">
        <v>7.66</v>
      </c>
      <c r="Q339" s="67">
        <v>7.66</v>
      </c>
      <c r="R339" s="67">
        <v>6.66</v>
      </c>
      <c r="S339" s="67">
        <v>6.66</v>
      </c>
      <c r="T339" s="67">
        <v>6.66</v>
      </c>
      <c r="U339" s="67">
        <v>6.66</v>
      </c>
      <c r="V339" s="67">
        <v>6.66</v>
      </c>
      <c r="W339" s="67">
        <v>6.66</v>
      </c>
      <c r="X339" s="67">
        <v>6.66</v>
      </c>
      <c r="Y339" s="67">
        <v>6.66</v>
      </c>
      <c r="Z339" s="67">
        <v>6.66</v>
      </c>
      <c r="AA339" s="67">
        <v>6.66</v>
      </c>
      <c r="AB339" s="67">
        <v>6.66</v>
      </c>
      <c r="AC339" s="67">
        <v>6.66</v>
      </c>
      <c r="AD339" s="67">
        <v>6.66</v>
      </c>
      <c r="AE339" s="67">
        <v>6.66</v>
      </c>
      <c r="AF339" s="67">
        <v>6.66</v>
      </c>
      <c r="AG339" s="67">
        <v>6.66</v>
      </c>
      <c r="AH339" s="67">
        <v>6.66</v>
      </c>
      <c r="AI339" s="67">
        <v>6.66</v>
      </c>
      <c r="AJ339" s="67">
        <v>6.66</v>
      </c>
      <c r="AK339" s="67">
        <v>6.66</v>
      </c>
      <c r="AL339" s="67">
        <v>6.66</v>
      </c>
      <c r="AM339" s="67">
        <v>6.66</v>
      </c>
      <c r="AN339" s="67">
        <v>6.66</v>
      </c>
      <c r="AO339" s="67">
        <v>6.66</v>
      </c>
      <c r="AP339" s="67">
        <v>6.66</v>
      </c>
      <c r="AQ339" s="67">
        <v>6.66</v>
      </c>
      <c r="AR339" s="67">
        <v>6.66</v>
      </c>
      <c r="AS339" s="67">
        <v>6.66</v>
      </c>
      <c r="AT339" s="67">
        <v>6.66</v>
      </c>
      <c r="AU339" s="67">
        <v>6.66</v>
      </c>
      <c r="AV339" s="67">
        <v>6.66</v>
      </c>
      <c r="AW339" s="67">
        <v>6.66</v>
      </c>
      <c r="AX339" s="67">
        <v>6.66</v>
      </c>
      <c r="AY339" s="67">
        <v>6.66</v>
      </c>
      <c r="AZ339" s="67">
        <v>6.66</v>
      </c>
      <c r="BA339" s="67">
        <v>6.66</v>
      </c>
      <c r="BB339" s="67">
        <v>6.66</v>
      </c>
      <c r="BC339" s="67">
        <v>6.66</v>
      </c>
      <c r="BD339" s="67">
        <v>6.66</v>
      </c>
      <c r="BE339" s="67">
        <v>6.66</v>
      </c>
      <c r="BF339" s="67">
        <v>6.66</v>
      </c>
      <c r="BG339" s="67">
        <v>6.66</v>
      </c>
      <c r="BH339" s="67">
        <v>6.66</v>
      </c>
      <c r="BI339" s="67">
        <v>6.66</v>
      </c>
      <c r="BJ339" s="67">
        <v>6.66</v>
      </c>
      <c r="BK339" s="67">
        <v>6.66</v>
      </c>
      <c r="BL339" s="67">
        <v>6.66</v>
      </c>
      <c r="BM339" s="67">
        <v>6.66</v>
      </c>
      <c r="BN339" s="67">
        <v>6.66</v>
      </c>
      <c r="BO339" s="67">
        <v>7.34</v>
      </c>
      <c r="BP339" s="67">
        <v>8</v>
      </c>
      <c r="BQ339" s="67">
        <v>8.66</v>
      </c>
      <c r="BR339" s="67">
        <v>8.66</v>
      </c>
      <c r="BS339" s="67">
        <v>9</v>
      </c>
      <c r="BT339" s="67">
        <v>9</v>
      </c>
      <c r="BU339" s="67">
        <v>9.34</v>
      </c>
      <c r="BV339" s="67">
        <v>9</v>
      </c>
      <c r="BW339" s="67">
        <v>9.34</v>
      </c>
      <c r="BX339" s="67">
        <v>11.66</v>
      </c>
      <c r="BY339" s="67">
        <v>11.66</v>
      </c>
      <c r="BZ339" s="67">
        <v>11.34</v>
      </c>
      <c r="CA339" s="67">
        <v>10.66</v>
      </c>
      <c r="CB339" s="67">
        <v>10.34</v>
      </c>
      <c r="CC339" s="67">
        <v>10.34</v>
      </c>
      <c r="CD339" s="67">
        <v>10</v>
      </c>
      <c r="CE339" s="67">
        <v>10</v>
      </c>
      <c r="CF339" s="67">
        <v>9.66</v>
      </c>
      <c r="CG339" s="67">
        <v>9.34</v>
      </c>
      <c r="CH339" s="67">
        <v>16.66</v>
      </c>
      <c r="CI339" s="67">
        <v>16.34</v>
      </c>
      <c r="CJ339" s="67">
        <v>21.66</v>
      </c>
      <c r="CK339" s="67">
        <v>21</v>
      </c>
      <c r="CL339" s="67">
        <v>25</v>
      </c>
      <c r="CM339" s="67">
        <v>24.34</v>
      </c>
      <c r="CN339" s="67">
        <v>23.66</v>
      </c>
      <c r="CO339" s="67">
        <v>23</v>
      </c>
      <c r="CP339" s="67">
        <v>22.66</v>
      </c>
      <c r="CQ339" s="67">
        <v>22</v>
      </c>
      <c r="CR339" s="67">
        <v>21.66</v>
      </c>
      <c r="CS339" s="67">
        <v>21.34</v>
      </c>
    </row>
    <row r="340" spans="1:865">
      <c r="A340" s="66">
        <v>44900</v>
      </c>
      <c r="B340" s="67">
        <v>20</v>
      </c>
      <c r="C340" s="67">
        <v>20</v>
      </c>
      <c r="D340" s="67">
        <v>19.34</v>
      </c>
      <c r="E340" s="67">
        <v>19</v>
      </c>
      <c r="F340" s="67">
        <v>19</v>
      </c>
      <c r="G340" s="67">
        <v>18.34</v>
      </c>
      <c r="H340" s="67">
        <v>16.66</v>
      </c>
      <c r="I340" s="67">
        <v>15</v>
      </c>
      <c r="J340" s="67">
        <v>13.34</v>
      </c>
      <c r="K340" s="67">
        <v>12.34</v>
      </c>
      <c r="L340" s="67">
        <v>15</v>
      </c>
      <c r="M340" s="67">
        <v>15</v>
      </c>
      <c r="N340" s="67">
        <v>15</v>
      </c>
      <c r="O340" s="67">
        <v>15</v>
      </c>
      <c r="P340" s="67">
        <v>15</v>
      </c>
      <c r="Q340" s="67">
        <v>15</v>
      </c>
      <c r="R340" s="67">
        <v>15</v>
      </c>
      <c r="S340" s="67">
        <v>15</v>
      </c>
      <c r="T340" s="67">
        <v>13.34</v>
      </c>
      <c r="U340" s="67">
        <v>13.34</v>
      </c>
      <c r="V340" s="67">
        <v>12.66</v>
      </c>
      <c r="W340" s="67">
        <v>11.66</v>
      </c>
      <c r="X340" s="67">
        <v>11</v>
      </c>
      <c r="Y340" s="67">
        <v>10</v>
      </c>
      <c r="Z340" s="67">
        <v>10</v>
      </c>
      <c r="AA340" s="67">
        <v>9.34</v>
      </c>
      <c r="AB340" s="67">
        <v>9.34</v>
      </c>
      <c r="AC340" s="67">
        <v>8.34</v>
      </c>
      <c r="AD340" s="67">
        <v>10</v>
      </c>
      <c r="AE340" s="67">
        <v>10</v>
      </c>
      <c r="AF340" s="67">
        <v>9.34</v>
      </c>
      <c r="AG340" s="67">
        <v>9</v>
      </c>
      <c r="AH340" s="67">
        <v>8.34</v>
      </c>
      <c r="AI340" s="67">
        <v>8</v>
      </c>
      <c r="AJ340" s="67">
        <v>7.66</v>
      </c>
      <c r="AK340" s="67">
        <v>7.34</v>
      </c>
      <c r="AL340" s="67">
        <v>6.66</v>
      </c>
      <c r="AM340" s="67">
        <v>6.66</v>
      </c>
      <c r="AN340" s="67">
        <v>6.66</v>
      </c>
      <c r="AO340" s="67">
        <v>6.66</v>
      </c>
      <c r="AP340" s="67">
        <v>6.66</v>
      </c>
      <c r="AQ340" s="67">
        <v>6.66</v>
      </c>
      <c r="AR340" s="67">
        <v>6.66</v>
      </c>
      <c r="AS340" s="67">
        <v>6.66</v>
      </c>
      <c r="AT340" s="67">
        <v>6.66</v>
      </c>
      <c r="AU340" s="67">
        <v>6.66</v>
      </c>
      <c r="AV340" s="67">
        <v>6.66</v>
      </c>
      <c r="AW340" s="67">
        <v>6.66</v>
      </c>
      <c r="AX340" s="67">
        <v>6.66</v>
      </c>
      <c r="AY340" s="67">
        <v>6.66</v>
      </c>
      <c r="AZ340" s="67">
        <v>6.66</v>
      </c>
      <c r="BA340" s="67">
        <v>6.66</v>
      </c>
      <c r="BB340" s="67">
        <v>6.66</v>
      </c>
      <c r="BC340" s="67">
        <v>6.66</v>
      </c>
      <c r="BD340" s="67">
        <v>6.66</v>
      </c>
      <c r="BE340" s="67">
        <v>6.66</v>
      </c>
      <c r="BF340" s="67">
        <v>6.66</v>
      </c>
      <c r="BG340" s="67">
        <v>6.66</v>
      </c>
      <c r="BH340" s="67">
        <v>6.66</v>
      </c>
      <c r="BI340" s="67">
        <v>7</v>
      </c>
      <c r="BJ340" s="67">
        <v>7</v>
      </c>
      <c r="BK340" s="67">
        <v>7.34</v>
      </c>
      <c r="BL340" s="67">
        <v>8.34</v>
      </c>
      <c r="BM340" s="67">
        <v>8.66</v>
      </c>
      <c r="BN340" s="67">
        <v>11</v>
      </c>
      <c r="BO340" s="67">
        <v>11.34</v>
      </c>
      <c r="BP340" s="67">
        <v>11.66</v>
      </c>
      <c r="BQ340" s="67">
        <v>11.66</v>
      </c>
      <c r="BR340" s="67">
        <v>11.66</v>
      </c>
      <c r="BS340" s="67">
        <v>12</v>
      </c>
      <c r="BT340" s="67">
        <v>18.66</v>
      </c>
      <c r="BU340" s="67">
        <v>18</v>
      </c>
      <c r="BV340" s="67">
        <v>22.34</v>
      </c>
      <c r="BW340" s="67">
        <v>21.66</v>
      </c>
      <c r="BX340" s="67">
        <v>12</v>
      </c>
      <c r="BY340" s="67">
        <v>12.66</v>
      </c>
      <c r="BZ340" s="67">
        <v>13.34</v>
      </c>
      <c r="CA340" s="67">
        <v>14</v>
      </c>
      <c r="CB340" s="67">
        <v>13</v>
      </c>
      <c r="CC340" s="67">
        <v>13.34</v>
      </c>
      <c r="CD340" s="67">
        <v>13.66</v>
      </c>
      <c r="CE340" s="67">
        <v>14</v>
      </c>
      <c r="CF340" s="67">
        <v>14.66</v>
      </c>
      <c r="CG340" s="67">
        <v>15.34</v>
      </c>
      <c r="CH340" s="67">
        <v>16.66</v>
      </c>
      <c r="CI340" s="67">
        <v>16.34</v>
      </c>
      <c r="CJ340" s="67">
        <v>8.34</v>
      </c>
      <c r="CK340" s="67">
        <v>8.66</v>
      </c>
      <c r="CL340" s="67">
        <v>13.34</v>
      </c>
      <c r="CM340" s="67">
        <v>13</v>
      </c>
      <c r="CN340" s="67">
        <v>12.66</v>
      </c>
      <c r="CO340" s="67">
        <v>12.34</v>
      </c>
      <c r="CP340" s="67">
        <v>12.34</v>
      </c>
      <c r="CQ340" s="67">
        <v>12.34</v>
      </c>
      <c r="CR340" s="67">
        <v>12</v>
      </c>
      <c r="CS340" s="67">
        <v>12</v>
      </c>
    </row>
    <row r="341" spans="1:865">
      <c r="A341" s="66">
        <v>44901</v>
      </c>
      <c r="B341" s="67">
        <v>12.66</v>
      </c>
      <c r="C341" s="67">
        <v>12.34</v>
      </c>
      <c r="D341" s="67">
        <v>12</v>
      </c>
      <c r="E341" s="67">
        <v>11.66</v>
      </c>
      <c r="F341" s="67">
        <v>10</v>
      </c>
      <c r="G341" s="67">
        <v>10</v>
      </c>
      <c r="H341" s="67">
        <v>9.67</v>
      </c>
      <c r="I341" s="67">
        <v>9.67</v>
      </c>
      <c r="J341" s="67">
        <v>9.33</v>
      </c>
      <c r="K341" s="67">
        <v>9.33</v>
      </c>
      <c r="L341" s="67">
        <v>9</v>
      </c>
      <c r="M341" s="67">
        <v>9</v>
      </c>
      <c r="N341" s="67">
        <v>11.66</v>
      </c>
      <c r="O341" s="67">
        <v>11</v>
      </c>
      <c r="P341" s="67">
        <v>10.66</v>
      </c>
      <c r="Q341" s="67">
        <v>10</v>
      </c>
      <c r="R341" s="67">
        <v>9.34</v>
      </c>
      <c r="S341" s="67">
        <v>8.34</v>
      </c>
      <c r="T341" s="67">
        <v>11.66</v>
      </c>
      <c r="U341" s="67">
        <v>11.66</v>
      </c>
      <c r="V341" s="67">
        <v>11</v>
      </c>
      <c r="W341" s="67">
        <v>10</v>
      </c>
      <c r="X341" s="67">
        <v>11.66</v>
      </c>
      <c r="Y341" s="67">
        <v>11.66</v>
      </c>
      <c r="Z341" s="67">
        <v>11</v>
      </c>
      <c r="AA341" s="67">
        <v>10.66</v>
      </c>
      <c r="AB341" s="67">
        <v>10</v>
      </c>
      <c r="AC341" s="67">
        <v>9.66</v>
      </c>
      <c r="AD341" s="67">
        <v>8.34</v>
      </c>
      <c r="AE341" s="67">
        <v>7.66</v>
      </c>
      <c r="AF341" s="67">
        <v>6.66</v>
      </c>
      <c r="AG341" s="67">
        <v>6.66</v>
      </c>
      <c r="AH341" s="67">
        <v>6.66</v>
      </c>
      <c r="AI341" s="67">
        <v>6.66</v>
      </c>
      <c r="AJ341" s="67">
        <v>6.66</v>
      </c>
      <c r="AK341" s="67">
        <v>6.66</v>
      </c>
      <c r="AL341" s="67">
        <v>6.66</v>
      </c>
      <c r="AM341" s="67">
        <v>6.66</v>
      </c>
      <c r="AN341" s="67">
        <v>5.34</v>
      </c>
      <c r="AO341" s="67">
        <v>5.34</v>
      </c>
      <c r="AP341" s="67">
        <v>5.34</v>
      </c>
      <c r="AQ341" s="67">
        <v>5.34</v>
      </c>
      <c r="AR341" s="67">
        <v>5.34</v>
      </c>
      <c r="AS341" s="67">
        <v>5.34</v>
      </c>
      <c r="AT341" s="67">
        <v>5.34</v>
      </c>
      <c r="AU341" s="67">
        <v>5.34</v>
      </c>
      <c r="AV341" s="67">
        <v>5.34</v>
      </c>
      <c r="AW341" s="67">
        <v>5.34</v>
      </c>
      <c r="AX341" s="67">
        <v>5.34</v>
      </c>
      <c r="AY341" s="67">
        <v>5.34</v>
      </c>
      <c r="AZ341" s="67">
        <v>5.34</v>
      </c>
      <c r="BA341" s="67">
        <v>5.34</v>
      </c>
      <c r="BB341" s="67">
        <v>5.34</v>
      </c>
      <c r="BC341" s="67">
        <v>5.34</v>
      </c>
      <c r="BD341" s="67">
        <v>5.34</v>
      </c>
      <c r="BE341" s="67">
        <v>5.34</v>
      </c>
      <c r="BF341" s="67">
        <v>5.34</v>
      </c>
      <c r="BG341" s="67">
        <v>5.34</v>
      </c>
      <c r="BH341" s="67">
        <v>5.34</v>
      </c>
      <c r="BI341" s="67">
        <v>5.34</v>
      </c>
      <c r="BJ341" s="67">
        <v>5.34</v>
      </c>
      <c r="BK341" s="67">
        <v>5.34</v>
      </c>
      <c r="BL341" s="67">
        <v>5.34</v>
      </c>
      <c r="BM341" s="67">
        <v>5.34</v>
      </c>
      <c r="BN341" s="67">
        <v>5.34</v>
      </c>
      <c r="BO341" s="67">
        <v>5.34</v>
      </c>
      <c r="BP341" s="67">
        <v>5.34</v>
      </c>
      <c r="BQ341" s="67">
        <v>5.34</v>
      </c>
      <c r="BR341" s="67">
        <v>6.66</v>
      </c>
      <c r="BS341" s="67">
        <v>6.66</v>
      </c>
      <c r="BT341" s="67">
        <v>6.66</v>
      </c>
      <c r="BU341" s="67">
        <v>6.66</v>
      </c>
      <c r="BV341" s="67">
        <v>6.66</v>
      </c>
      <c r="BW341" s="67">
        <v>6.66</v>
      </c>
      <c r="BX341" s="67">
        <v>6.66</v>
      </c>
      <c r="BY341" s="67">
        <v>6.66</v>
      </c>
      <c r="BZ341" s="67">
        <v>6.66</v>
      </c>
      <c r="CA341" s="67">
        <v>6.66</v>
      </c>
      <c r="CB341" s="67">
        <v>6.66</v>
      </c>
      <c r="CC341" s="67">
        <v>6.66</v>
      </c>
      <c r="CD341" s="67">
        <v>6.66</v>
      </c>
      <c r="CE341" s="67">
        <v>6.66</v>
      </c>
      <c r="CF341" s="67">
        <v>6.66</v>
      </c>
      <c r="CG341" s="67">
        <v>6.66</v>
      </c>
      <c r="CH341" s="67">
        <v>6.66</v>
      </c>
      <c r="CI341" s="67">
        <v>6.66</v>
      </c>
      <c r="CJ341" s="67">
        <v>6.66</v>
      </c>
      <c r="CK341" s="67">
        <v>6.66</v>
      </c>
      <c r="CL341" s="67">
        <v>6.66</v>
      </c>
      <c r="CM341" s="67">
        <v>6.66</v>
      </c>
      <c r="CN341" s="67">
        <v>6.66</v>
      </c>
      <c r="CO341" s="67">
        <v>6.66</v>
      </c>
      <c r="CP341" s="67">
        <v>6.66</v>
      </c>
      <c r="CQ341" s="67">
        <v>6.66</v>
      </c>
      <c r="CR341" s="67">
        <v>6.66</v>
      </c>
      <c r="CS341" s="67">
        <v>6.66</v>
      </c>
    </row>
    <row r="342" spans="1:865">
      <c r="A342" s="66">
        <v>44902</v>
      </c>
      <c r="B342" s="67">
        <v>6.66</v>
      </c>
      <c r="C342" s="67">
        <v>6.66</v>
      </c>
      <c r="D342" s="67">
        <v>6.66</v>
      </c>
      <c r="E342" s="67">
        <v>6.66</v>
      </c>
      <c r="F342" s="67">
        <v>6.66</v>
      </c>
      <c r="G342" s="67">
        <v>6.66</v>
      </c>
      <c r="H342" s="67">
        <v>6.66</v>
      </c>
      <c r="I342" s="67">
        <v>6.66</v>
      </c>
      <c r="J342" s="67">
        <v>6.66</v>
      </c>
      <c r="K342" s="67">
        <v>6.66</v>
      </c>
      <c r="L342" s="67">
        <v>5.66</v>
      </c>
      <c r="M342" s="67">
        <v>5.66</v>
      </c>
      <c r="N342" s="67">
        <v>5.66</v>
      </c>
      <c r="O342" s="67">
        <v>5.66</v>
      </c>
      <c r="P342" s="67">
        <v>5.66</v>
      </c>
      <c r="Q342" s="67">
        <v>5.66</v>
      </c>
      <c r="R342" s="67">
        <v>7.34</v>
      </c>
      <c r="S342" s="67">
        <v>7.34</v>
      </c>
      <c r="T342" s="67">
        <v>7</v>
      </c>
      <c r="U342" s="67">
        <v>6.66</v>
      </c>
      <c r="V342" s="67">
        <v>6.66</v>
      </c>
      <c r="W342" s="67">
        <v>6.66</v>
      </c>
      <c r="X342" s="67">
        <v>6.66</v>
      </c>
      <c r="Y342" s="67">
        <v>6.66</v>
      </c>
      <c r="Z342" s="67">
        <v>6.66</v>
      </c>
      <c r="AA342" s="67">
        <v>6.34</v>
      </c>
      <c r="AB342" s="67">
        <v>5.66</v>
      </c>
      <c r="AC342" s="67">
        <v>5.66</v>
      </c>
      <c r="AD342" s="67">
        <v>5.66</v>
      </c>
      <c r="AE342" s="67">
        <v>5.66</v>
      </c>
      <c r="AF342" s="67">
        <v>5.66</v>
      </c>
      <c r="AG342" s="67">
        <v>5.66</v>
      </c>
      <c r="AH342" s="67">
        <v>5.66</v>
      </c>
      <c r="AI342" s="67">
        <v>5.66</v>
      </c>
      <c r="AJ342" s="67">
        <v>5.66</v>
      </c>
      <c r="AK342" s="67">
        <v>5.66</v>
      </c>
      <c r="AL342" s="67">
        <v>5.66</v>
      </c>
      <c r="AM342" s="67">
        <v>5.66</v>
      </c>
      <c r="AN342" s="67">
        <v>5</v>
      </c>
      <c r="AO342" s="67">
        <v>5</v>
      </c>
      <c r="AP342" s="67">
        <v>5</v>
      </c>
      <c r="AQ342" s="67">
        <v>5</v>
      </c>
      <c r="AR342" s="67">
        <v>5</v>
      </c>
      <c r="AS342" s="67">
        <v>5</v>
      </c>
      <c r="AT342" s="67">
        <v>5</v>
      </c>
      <c r="AU342" s="67">
        <v>5</v>
      </c>
      <c r="AV342" s="67">
        <v>5</v>
      </c>
      <c r="AW342" s="67">
        <v>5</v>
      </c>
      <c r="AX342" s="67">
        <v>5</v>
      </c>
      <c r="AY342" s="67">
        <v>5</v>
      </c>
      <c r="AZ342" s="67">
        <v>5</v>
      </c>
      <c r="BA342" s="67">
        <v>5</v>
      </c>
      <c r="BB342" s="67">
        <v>5</v>
      </c>
      <c r="BC342" s="67">
        <v>5</v>
      </c>
      <c r="BD342" s="67">
        <v>6.34</v>
      </c>
      <c r="BE342" s="67">
        <v>6.34</v>
      </c>
      <c r="BF342" s="67">
        <v>6.34</v>
      </c>
      <c r="BG342" s="67">
        <v>6.34</v>
      </c>
      <c r="BH342" s="67">
        <v>6.34</v>
      </c>
      <c r="BI342" s="67">
        <v>6.34</v>
      </c>
      <c r="BJ342" s="67">
        <v>6.34</v>
      </c>
      <c r="BK342" s="67">
        <v>6.34</v>
      </c>
      <c r="BL342" s="67">
        <v>6.34</v>
      </c>
      <c r="BM342" s="67">
        <v>6.34</v>
      </c>
      <c r="BN342" s="67">
        <v>6.34</v>
      </c>
      <c r="BO342" s="67">
        <v>6.34</v>
      </c>
      <c r="BP342" s="67">
        <v>6.34</v>
      </c>
      <c r="BQ342" s="67">
        <v>6.34</v>
      </c>
      <c r="BR342" s="67">
        <v>6.34</v>
      </c>
      <c r="BS342" s="67">
        <v>6.34</v>
      </c>
      <c r="BT342" s="67">
        <v>6.34</v>
      </c>
      <c r="BU342" s="67">
        <v>6.34</v>
      </c>
      <c r="BV342" s="67">
        <v>6.34</v>
      </c>
      <c r="BW342" s="67">
        <v>6.34</v>
      </c>
      <c r="BX342" s="67">
        <v>6.34</v>
      </c>
      <c r="BY342" s="67">
        <v>6.34</v>
      </c>
      <c r="BZ342" s="67">
        <v>6.34</v>
      </c>
      <c r="CA342" s="67">
        <v>6.34</v>
      </c>
      <c r="CB342" s="67">
        <v>6.34</v>
      </c>
      <c r="CC342" s="67">
        <v>6.34</v>
      </c>
      <c r="CD342" s="67">
        <v>6.34</v>
      </c>
      <c r="CE342" s="67">
        <v>6.34</v>
      </c>
      <c r="CF342" s="67">
        <v>6.34</v>
      </c>
      <c r="CG342" s="67">
        <v>6.34</v>
      </c>
      <c r="CH342" s="67">
        <v>6.34</v>
      </c>
      <c r="CI342" s="67">
        <v>6.34</v>
      </c>
      <c r="CJ342" s="67">
        <v>6.34</v>
      </c>
      <c r="CK342" s="67">
        <v>6.34</v>
      </c>
      <c r="CL342" s="67">
        <v>6.34</v>
      </c>
      <c r="CM342" s="67">
        <v>6.34</v>
      </c>
      <c r="CN342" s="67">
        <v>6.34</v>
      </c>
      <c r="CO342" s="67">
        <v>6.34</v>
      </c>
      <c r="CP342" s="67">
        <v>6.34</v>
      </c>
      <c r="CQ342" s="67">
        <v>6.34</v>
      </c>
      <c r="CR342" s="67">
        <v>6.34</v>
      </c>
      <c r="CS342" s="67">
        <v>6.34</v>
      </c>
    </row>
    <row r="343" spans="1:865">
      <c r="A343" s="66">
        <v>44903</v>
      </c>
      <c r="B343" s="67">
        <v>6.66</v>
      </c>
      <c r="C343" s="67">
        <v>6.66</v>
      </c>
      <c r="D343" s="67">
        <v>6.66</v>
      </c>
      <c r="E343" s="67">
        <v>6.66</v>
      </c>
      <c r="F343" s="67">
        <v>6.66</v>
      </c>
      <c r="G343" s="67">
        <v>6.66</v>
      </c>
      <c r="H343" s="67">
        <v>6.66</v>
      </c>
      <c r="I343" s="67">
        <v>6.66</v>
      </c>
      <c r="J343" s="67">
        <v>6.66</v>
      </c>
      <c r="K343" s="67">
        <v>6.66</v>
      </c>
      <c r="L343" s="67">
        <v>6.66</v>
      </c>
      <c r="M343" s="67">
        <v>6.66</v>
      </c>
      <c r="N343" s="67">
        <v>6.66</v>
      </c>
      <c r="O343" s="67">
        <v>6.66</v>
      </c>
      <c r="P343" s="67">
        <v>6.66</v>
      </c>
      <c r="Q343" s="67">
        <v>6.66</v>
      </c>
      <c r="R343" s="67">
        <v>6.66</v>
      </c>
      <c r="S343" s="67">
        <v>6.66</v>
      </c>
      <c r="T343" s="67">
        <v>6.66</v>
      </c>
      <c r="U343" s="67">
        <v>6.66</v>
      </c>
      <c r="V343" s="67">
        <v>6.66</v>
      </c>
      <c r="W343" s="67">
        <v>6.66</v>
      </c>
      <c r="X343" s="67">
        <v>6.66</v>
      </c>
      <c r="Y343" s="67">
        <v>6.66</v>
      </c>
      <c r="Z343" s="67">
        <v>6.66</v>
      </c>
      <c r="AA343" s="67">
        <v>6.66</v>
      </c>
      <c r="AB343" s="67">
        <v>6.66</v>
      </c>
      <c r="AC343" s="67">
        <v>6.66</v>
      </c>
      <c r="AD343" s="67">
        <v>6.66</v>
      </c>
      <c r="AE343" s="67">
        <v>6.66</v>
      </c>
      <c r="AF343" s="67">
        <v>6.66</v>
      </c>
      <c r="AG343" s="67">
        <v>6.66</v>
      </c>
      <c r="AH343" s="67">
        <v>6.66</v>
      </c>
      <c r="AI343" s="67">
        <v>6.66</v>
      </c>
      <c r="AJ343" s="67">
        <v>6.66</v>
      </c>
      <c r="AK343" s="67">
        <v>6.66</v>
      </c>
      <c r="AL343" s="67">
        <v>6.66</v>
      </c>
      <c r="AM343" s="67">
        <v>6.66</v>
      </c>
      <c r="AN343" s="67">
        <v>6.66</v>
      </c>
      <c r="AO343" s="67">
        <v>6.66</v>
      </c>
      <c r="AP343" s="67">
        <v>6.66</v>
      </c>
      <c r="AQ343" s="67">
        <v>6.66</v>
      </c>
      <c r="AR343" s="67">
        <v>6.66</v>
      </c>
      <c r="AS343" s="67">
        <v>6.66</v>
      </c>
      <c r="AT343" s="67">
        <v>6.66</v>
      </c>
      <c r="AU343" s="67">
        <v>6.66</v>
      </c>
      <c r="AV343" s="67">
        <v>6.66</v>
      </c>
      <c r="AW343" s="67">
        <v>6.66</v>
      </c>
      <c r="AX343" s="67">
        <v>6.66</v>
      </c>
      <c r="AY343" s="67">
        <v>6.66</v>
      </c>
      <c r="AZ343" s="67">
        <v>6.66</v>
      </c>
      <c r="BA343" s="67">
        <v>6.66</v>
      </c>
      <c r="BB343" s="67">
        <v>6.66</v>
      </c>
      <c r="BC343" s="67">
        <v>6.66</v>
      </c>
      <c r="BD343" s="67">
        <v>6.66</v>
      </c>
      <c r="BE343" s="67">
        <v>6.66</v>
      </c>
      <c r="BF343" s="67">
        <v>6.66</v>
      </c>
      <c r="BG343" s="67">
        <v>6.66</v>
      </c>
      <c r="BH343" s="67">
        <v>6.66</v>
      </c>
      <c r="BI343" s="67">
        <v>6.66</v>
      </c>
      <c r="BJ343" s="67">
        <v>6.66</v>
      </c>
      <c r="BK343" s="67">
        <v>6.66</v>
      </c>
      <c r="BL343" s="67">
        <v>6.66</v>
      </c>
      <c r="BM343" s="67">
        <v>6.66</v>
      </c>
      <c r="BN343" s="67">
        <v>6.66</v>
      </c>
      <c r="BO343" s="67">
        <v>6.66</v>
      </c>
      <c r="BP343" s="67">
        <v>6.66</v>
      </c>
      <c r="BQ343" s="67">
        <v>6.66</v>
      </c>
      <c r="BR343" s="67">
        <v>6.66</v>
      </c>
      <c r="BS343" s="67">
        <v>6.66</v>
      </c>
      <c r="BT343" s="67">
        <v>6.66</v>
      </c>
      <c r="BU343" s="67">
        <v>6.66</v>
      </c>
      <c r="BV343" s="67">
        <v>6.66</v>
      </c>
      <c r="BW343" s="67">
        <v>6.66</v>
      </c>
      <c r="BX343" s="67">
        <v>6.66</v>
      </c>
      <c r="BY343" s="67">
        <v>6.66</v>
      </c>
      <c r="BZ343" s="67">
        <v>6.66</v>
      </c>
      <c r="CA343" s="67">
        <v>6.66</v>
      </c>
      <c r="CB343" s="67">
        <v>6.66</v>
      </c>
      <c r="CC343" s="67">
        <v>6.66</v>
      </c>
      <c r="CD343" s="67">
        <v>6.66</v>
      </c>
      <c r="CE343" s="67">
        <v>6.66</v>
      </c>
      <c r="CF343" s="67">
        <v>6.66</v>
      </c>
      <c r="CG343" s="67">
        <v>6.66</v>
      </c>
      <c r="CH343" s="67">
        <v>6.66</v>
      </c>
      <c r="CI343" s="67">
        <v>6.66</v>
      </c>
      <c r="CJ343" s="67">
        <v>6.66</v>
      </c>
      <c r="CK343" s="67">
        <v>6.66</v>
      </c>
      <c r="CL343" s="67">
        <v>6.66</v>
      </c>
      <c r="CM343" s="67">
        <v>6.66</v>
      </c>
      <c r="CN343" s="67">
        <v>6.66</v>
      </c>
      <c r="CO343" s="67">
        <v>6.66</v>
      </c>
      <c r="CP343" s="67">
        <v>6.66</v>
      </c>
      <c r="CQ343" s="67">
        <v>6.66</v>
      </c>
      <c r="CR343" s="67">
        <v>6.66</v>
      </c>
      <c r="CS343" s="67">
        <v>6.66</v>
      </c>
    </row>
    <row r="344" spans="1:865">
      <c r="A344" s="66">
        <v>44904</v>
      </c>
      <c r="B344" s="67">
        <v>6.66</v>
      </c>
      <c r="C344" s="67">
        <v>6.66</v>
      </c>
      <c r="D344" s="67">
        <v>6.66</v>
      </c>
      <c r="E344" s="67">
        <v>6.66</v>
      </c>
      <c r="F344" s="67">
        <v>6.66</v>
      </c>
      <c r="G344" s="67">
        <v>6.66</v>
      </c>
      <c r="H344" s="67">
        <v>6.66</v>
      </c>
      <c r="I344" s="67">
        <v>6.66</v>
      </c>
      <c r="J344" s="67">
        <v>6.66</v>
      </c>
      <c r="K344" s="67">
        <v>6.66</v>
      </c>
      <c r="L344" s="67">
        <v>6.66</v>
      </c>
      <c r="M344" s="67">
        <v>6.66</v>
      </c>
      <c r="N344" s="67">
        <v>6.66</v>
      </c>
      <c r="O344" s="67">
        <v>6.66</v>
      </c>
      <c r="P344" s="67">
        <v>6.66</v>
      </c>
      <c r="Q344" s="67">
        <v>6.66</v>
      </c>
      <c r="R344" s="67">
        <v>6.66</v>
      </c>
      <c r="S344" s="67">
        <v>6.66</v>
      </c>
      <c r="T344" s="67">
        <v>6.66</v>
      </c>
      <c r="U344" s="67">
        <v>6.66</v>
      </c>
      <c r="V344" s="67">
        <v>6.66</v>
      </c>
      <c r="W344" s="67">
        <v>6.66</v>
      </c>
      <c r="X344" s="67">
        <v>6.66</v>
      </c>
      <c r="Y344" s="67">
        <v>6.66</v>
      </c>
      <c r="Z344" s="67">
        <v>6.66</v>
      </c>
      <c r="AA344" s="67">
        <v>6.66</v>
      </c>
      <c r="AB344" s="67">
        <v>6.66</v>
      </c>
      <c r="AC344" s="67">
        <v>6.66</v>
      </c>
      <c r="AD344" s="67">
        <v>6.66</v>
      </c>
      <c r="AE344" s="67">
        <v>6.66</v>
      </c>
      <c r="AF344" s="67">
        <v>6.66</v>
      </c>
      <c r="AG344" s="67">
        <v>6.66</v>
      </c>
      <c r="AH344" s="67">
        <v>6.66</v>
      </c>
      <c r="AI344" s="67">
        <v>6.66</v>
      </c>
      <c r="AJ344" s="67">
        <v>6.66</v>
      </c>
      <c r="AK344" s="67">
        <v>6.66</v>
      </c>
      <c r="AL344" s="67">
        <v>6.66</v>
      </c>
      <c r="AM344" s="67">
        <v>6.66</v>
      </c>
      <c r="AN344" s="67">
        <v>6</v>
      </c>
      <c r="AO344" s="67">
        <v>6</v>
      </c>
      <c r="AP344" s="67">
        <v>6</v>
      </c>
      <c r="AQ344" s="67">
        <v>6</v>
      </c>
      <c r="AR344" s="67">
        <v>6</v>
      </c>
      <c r="AS344" s="67">
        <v>6</v>
      </c>
      <c r="AT344" s="67">
        <v>6</v>
      </c>
      <c r="AU344" s="67">
        <v>6</v>
      </c>
      <c r="AV344" s="67">
        <v>6</v>
      </c>
      <c r="AW344" s="67">
        <v>6</v>
      </c>
      <c r="AX344" s="67">
        <v>6</v>
      </c>
      <c r="AY344" s="67">
        <v>6</v>
      </c>
      <c r="AZ344" s="67">
        <v>6</v>
      </c>
      <c r="BA344" s="67">
        <v>6</v>
      </c>
      <c r="BB344" s="67">
        <v>6</v>
      </c>
      <c r="BC344" s="67">
        <v>6</v>
      </c>
      <c r="BD344" s="67">
        <v>6</v>
      </c>
      <c r="BE344" s="67">
        <v>6</v>
      </c>
      <c r="BF344" s="67">
        <v>6</v>
      </c>
      <c r="BG344" s="67">
        <v>6</v>
      </c>
      <c r="BH344" s="67">
        <v>6</v>
      </c>
      <c r="BI344" s="67">
        <v>6</v>
      </c>
      <c r="BJ344" s="67">
        <v>6</v>
      </c>
      <c r="BK344" s="67">
        <v>6</v>
      </c>
      <c r="BL344" s="67">
        <v>6</v>
      </c>
      <c r="BM344" s="67">
        <v>6</v>
      </c>
      <c r="BN344" s="67">
        <v>6.66</v>
      </c>
      <c r="BO344" s="67">
        <v>6.66</v>
      </c>
      <c r="BP344" s="67">
        <v>6.66</v>
      </c>
      <c r="BQ344" s="67">
        <v>6.66</v>
      </c>
      <c r="BR344" s="67">
        <v>6.66</v>
      </c>
      <c r="BS344" s="67">
        <v>6.66</v>
      </c>
      <c r="BT344" s="67">
        <v>6.66</v>
      </c>
      <c r="BU344" s="67">
        <v>6.66</v>
      </c>
      <c r="BV344" s="67">
        <v>6.66</v>
      </c>
      <c r="BW344" s="67">
        <v>6.66</v>
      </c>
      <c r="BX344" s="67">
        <v>7</v>
      </c>
      <c r="BY344" s="67">
        <v>8</v>
      </c>
      <c r="BZ344" s="67">
        <v>8.66</v>
      </c>
      <c r="CA344" s="67">
        <v>9.34</v>
      </c>
      <c r="CB344" s="67">
        <v>10</v>
      </c>
      <c r="CC344" s="67">
        <v>10.66</v>
      </c>
      <c r="CD344" s="67">
        <v>11.34</v>
      </c>
      <c r="CE344" s="67">
        <v>11.66</v>
      </c>
      <c r="CF344" s="67">
        <v>14.66</v>
      </c>
      <c r="CG344" s="67">
        <v>14</v>
      </c>
      <c r="CH344" s="67">
        <v>16.66</v>
      </c>
      <c r="CI344" s="67">
        <v>16.34</v>
      </c>
      <c r="CJ344" s="67">
        <v>16</v>
      </c>
      <c r="CK344" s="67">
        <v>15.66</v>
      </c>
      <c r="CL344" s="67">
        <v>18.66</v>
      </c>
      <c r="CM344" s="67">
        <v>17.66</v>
      </c>
      <c r="CN344" s="67">
        <v>17.34</v>
      </c>
      <c r="CO344" s="67">
        <v>16.66</v>
      </c>
      <c r="CP344" s="67">
        <v>16</v>
      </c>
      <c r="CQ344" s="67">
        <v>15.66</v>
      </c>
      <c r="CR344" s="67">
        <v>15</v>
      </c>
      <c r="CS344" s="67">
        <v>14</v>
      </c>
    </row>
    <row r="345" spans="1:865">
      <c r="A345" s="66">
        <v>44905</v>
      </c>
      <c r="B345" s="67">
        <v>13.66</v>
      </c>
      <c r="C345" s="67">
        <v>12.66</v>
      </c>
      <c r="D345" s="67">
        <v>11.66</v>
      </c>
      <c r="E345" s="67">
        <v>10.66</v>
      </c>
      <c r="F345" s="67">
        <v>10</v>
      </c>
      <c r="G345" s="67">
        <v>9.34</v>
      </c>
      <c r="H345" s="67">
        <v>8.66</v>
      </c>
      <c r="I345" s="67">
        <v>8</v>
      </c>
      <c r="J345" s="67">
        <v>6.66</v>
      </c>
      <c r="K345" s="67">
        <v>6.66</v>
      </c>
      <c r="L345" s="67">
        <v>8.34</v>
      </c>
      <c r="M345" s="67">
        <v>9</v>
      </c>
      <c r="N345" s="67">
        <v>9.66</v>
      </c>
      <c r="O345" s="67">
        <v>10.34</v>
      </c>
      <c r="P345" s="67">
        <v>11</v>
      </c>
      <c r="Q345" s="67">
        <v>11.66</v>
      </c>
      <c r="R345" s="67">
        <v>12</v>
      </c>
      <c r="S345" s="67">
        <v>12.34</v>
      </c>
      <c r="T345" s="67">
        <v>10</v>
      </c>
      <c r="U345" s="67">
        <v>10.34</v>
      </c>
      <c r="V345" s="67">
        <v>7.34</v>
      </c>
      <c r="W345" s="67">
        <v>7.34</v>
      </c>
      <c r="X345" s="67">
        <v>8</v>
      </c>
      <c r="Y345" s="67">
        <v>8</v>
      </c>
      <c r="Z345" s="67">
        <v>8.66</v>
      </c>
      <c r="AA345" s="67">
        <v>8.66</v>
      </c>
      <c r="AB345" s="67">
        <v>9</v>
      </c>
      <c r="AC345" s="67">
        <v>9</v>
      </c>
      <c r="AD345" s="67">
        <v>11.66</v>
      </c>
      <c r="AE345" s="67">
        <v>11</v>
      </c>
      <c r="AF345" s="67">
        <v>15.66</v>
      </c>
      <c r="AG345" s="67">
        <v>15.66</v>
      </c>
      <c r="AH345" s="67">
        <v>15.34</v>
      </c>
      <c r="AI345" s="67">
        <v>15.34</v>
      </c>
      <c r="AJ345" s="67">
        <v>14.66</v>
      </c>
      <c r="AK345" s="67">
        <v>14.66</v>
      </c>
      <c r="AL345" s="67">
        <v>14.66</v>
      </c>
      <c r="AM345" s="67">
        <v>14.66</v>
      </c>
      <c r="AN345" s="67">
        <v>14.34</v>
      </c>
      <c r="AO345" s="67">
        <v>14</v>
      </c>
      <c r="AP345" s="67">
        <v>13</v>
      </c>
      <c r="AQ345" s="67">
        <v>12.66</v>
      </c>
      <c r="AR345" s="67">
        <v>11.66</v>
      </c>
      <c r="AS345" s="67">
        <v>11</v>
      </c>
      <c r="AT345" s="67">
        <v>10.34</v>
      </c>
      <c r="AU345" s="67">
        <v>9.66</v>
      </c>
      <c r="AV345" s="67">
        <v>9</v>
      </c>
      <c r="AW345" s="67">
        <v>8.34</v>
      </c>
      <c r="AX345" s="67">
        <v>8.34</v>
      </c>
      <c r="AY345" s="67">
        <v>8.34</v>
      </c>
      <c r="AZ345" s="67">
        <v>8.34</v>
      </c>
      <c r="BA345" s="67">
        <v>8.34</v>
      </c>
      <c r="BB345" s="67">
        <v>16.66</v>
      </c>
      <c r="BC345" s="67">
        <v>16.66</v>
      </c>
      <c r="BD345" s="67">
        <v>16.66</v>
      </c>
      <c r="BE345" s="67">
        <v>16.66</v>
      </c>
      <c r="BF345" s="67">
        <v>21.66</v>
      </c>
      <c r="BG345" s="67">
        <v>21.66</v>
      </c>
      <c r="BH345" s="67">
        <v>21.66</v>
      </c>
      <c r="BI345" s="67">
        <v>21.66</v>
      </c>
      <c r="BJ345" s="67">
        <v>21.66</v>
      </c>
      <c r="BK345" s="67">
        <v>21</v>
      </c>
      <c r="BL345" s="67">
        <v>21.66</v>
      </c>
      <c r="BM345" s="67">
        <v>21.66</v>
      </c>
      <c r="BN345" s="67">
        <v>21.34</v>
      </c>
      <c r="BO345" s="67">
        <v>21.34</v>
      </c>
      <c r="BP345" s="67">
        <v>17.66</v>
      </c>
      <c r="BQ345" s="67">
        <v>17</v>
      </c>
      <c r="BR345" s="67">
        <v>13</v>
      </c>
      <c r="BS345" s="67">
        <v>12.66</v>
      </c>
      <c r="BT345" s="67">
        <v>9</v>
      </c>
      <c r="BU345" s="67">
        <v>9</v>
      </c>
      <c r="BV345" s="67">
        <v>9.34</v>
      </c>
      <c r="BW345" s="67">
        <v>9.66</v>
      </c>
      <c r="BX345" s="67">
        <v>10</v>
      </c>
      <c r="BY345" s="67">
        <v>10.34</v>
      </c>
      <c r="BZ345" s="67">
        <v>10.66</v>
      </c>
      <c r="CA345" s="67">
        <v>11.34</v>
      </c>
      <c r="CB345" s="67">
        <v>11.34</v>
      </c>
      <c r="CC345" s="67">
        <v>11.34</v>
      </c>
      <c r="CD345" s="67">
        <v>8.34</v>
      </c>
      <c r="CE345" s="67">
        <v>8.34</v>
      </c>
      <c r="CF345" s="67">
        <v>11</v>
      </c>
      <c r="CG345" s="67">
        <v>10.66</v>
      </c>
      <c r="CH345" s="67">
        <v>11</v>
      </c>
      <c r="CI345" s="67">
        <v>11</v>
      </c>
      <c r="CJ345" s="67">
        <v>10.66</v>
      </c>
      <c r="CK345" s="67">
        <v>10.34</v>
      </c>
      <c r="CL345" s="67">
        <v>13.34</v>
      </c>
      <c r="CM345" s="67">
        <v>13</v>
      </c>
      <c r="CN345" s="67">
        <v>12.34</v>
      </c>
      <c r="CO345" s="67">
        <v>12</v>
      </c>
      <c r="CP345" s="67">
        <v>11.34</v>
      </c>
      <c r="CQ345" s="67">
        <v>10.66</v>
      </c>
      <c r="CR345" s="67">
        <v>10.34</v>
      </c>
      <c r="CS345" s="67">
        <v>10</v>
      </c>
    </row>
    <row r="346" spans="1:865">
      <c r="A346" s="66">
        <v>44906</v>
      </c>
      <c r="B346" s="67">
        <v>8.34</v>
      </c>
      <c r="C346" s="67">
        <v>8.34</v>
      </c>
      <c r="D346" s="67">
        <v>8.34</v>
      </c>
      <c r="E346" s="67">
        <v>8.34</v>
      </c>
      <c r="F346" s="67">
        <v>13.33</v>
      </c>
      <c r="G346" s="67">
        <v>14</v>
      </c>
      <c r="H346" s="67">
        <v>14.67</v>
      </c>
      <c r="I346" s="67">
        <v>15.33</v>
      </c>
      <c r="J346" s="67">
        <v>16.34</v>
      </c>
      <c r="K346" s="67">
        <v>15.66</v>
      </c>
      <c r="L346" s="67">
        <v>12.66</v>
      </c>
      <c r="M346" s="67">
        <v>12</v>
      </c>
      <c r="N346" s="67">
        <v>11.66</v>
      </c>
      <c r="O346" s="67">
        <v>11.66</v>
      </c>
      <c r="P346" s="67">
        <v>8.34</v>
      </c>
      <c r="Q346" s="67">
        <v>8.34</v>
      </c>
      <c r="R346" s="67">
        <v>8.34</v>
      </c>
      <c r="S346" s="67">
        <v>8.34</v>
      </c>
      <c r="T346" s="67">
        <v>8.34</v>
      </c>
      <c r="U346" s="67">
        <v>8.34</v>
      </c>
      <c r="V346" s="67">
        <v>8.34</v>
      </c>
      <c r="W346" s="67">
        <v>7.34</v>
      </c>
      <c r="X346" s="67">
        <v>7.34</v>
      </c>
      <c r="Y346" s="67">
        <v>7.34</v>
      </c>
      <c r="Z346" s="67">
        <v>10</v>
      </c>
      <c r="AA346" s="67">
        <v>9.34</v>
      </c>
      <c r="AB346" s="67">
        <v>15</v>
      </c>
      <c r="AC346" s="67">
        <v>15</v>
      </c>
      <c r="AD346" s="67">
        <v>15.34</v>
      </c>
      <c r="AE346" s="67">
        <v>15</v>
      </c>
      <c r="AF346" s="67">
        <v>15</v>
      </c>
      <c r="AG346" s="67">
        <v>14.34</v>
      </c>
      <c r="AH346" s="67">
        <v>8</v>
      </c>
      <c r="AI346" s="67">
        <v>7.66</v>
      </c>
      <c r="AJ346" s="67">
        <v>7.66</v>
      </c>
      <c r="AK346" s="67">
        <v>7.34</v>
      </c>
      <c r="AL346" s="67">
        <v>10</v>
      </c>
      <c r="AM346" s="67">
        <v>10</v>
      </c>
      <c r="AN346" s="67">
        <v>10</v>
      </c>
      <c r="AO346" s="67">
        <v>9.66</v>
      </c>
      <c r="AP346" s="67">
        <v>11</v>
      </c>
      <c r="AQ346" s="67">
        <v>10.66</v>
      </c>
      <c r="AR346" s="67">
        <v>10.34</v>
      </c>
      <c r="AS346" s="67">
        <v>10</v>
      </c>
      <c r="AT346" s="67">
        <v>9.34</v>
      </c>
      <c r="AU346" s="67">
        <v>9</v>
      </c>
      <c r="AV346" s="67">
        <v>8.34</v>
      </c>
      <c r="AW346" s="67">
        <v>8.34</v>
      </c>
      <c r="AX346" s="67">
        <v>8.34</v>
      </c>
      <c r="AY346" s="67">
        <v>8.34</v>
      </c>
      <c r="AZ346" s="67">
        <v>8.34</v>
      </c>
      <c r="BA346" s="67">
        <v>8.34</v>
      </c>
      <c r="BB346" s="67">
        <v>11.66</v>
      </c>
      <c r="BC346" s="67">
        <v>11.66</v>
      </c>
      <c r="BD346" s="67">
        <v>11.66</v>
      </c>
      <c r="BE346" s="67">
        <v>11.66</v>
      </c>
      <c r="BF346" s="67">
        <v>11.34</v>
      </c>
      <c r="BG346" s="67">
        <v>11</v>
      </c>
      <c r="BH346" s="67">
        <v>10.66</v>
      </c>
      <c r="BI346" s="67">
        <v>10.34</v>
      </c>
      <c r="BJ346" s="67">
        <v>9.66</v>
      </c>
      <c r="BK346" s="67">
        <v>9.34</v>
      </c>
      <c r="BL346" s="67">
        <v>9</v>
      </c>
      <c r="BM346" s="67">
        <v>8.66</v>
      </c>
      <c r="BN346" s="67">
        <v>12</v>
      </c>
      <c r="BO346" s="67">
        <v>11.66</v>
      </c>
      <c r="BP346" s="67">
        <v>11.34</v>
      </c>
      <c r="BQ346" s="67">
        <v>11</v>
      </c>
      <c r="BR346" s="67">
        <v>10.34</v>
      </c>
      <c r="BS346" s="67">
        <v>9.66</v>
      </c>
      <c r="BT346" s="67">
        <v>13</v>
      </c>
      <c r="BU346" s="67">
        <v>12.66</v>
      </c>
      <c r="BV346" s="67">
        <v>12</v>
      </c>
      <c r="BW346" s="67">
        <v>11.66</v>
      </c>
      <c r="BX346" s="67">
        <v>11</v>
      </c>
      <c r="BY346" s="67">
        <v>10.34</v>
      </c>
      <c r="BZ346" s="67">
        <v>10</v>
      </c>
      <c r="CA346" s="67">
        <v>9.66</v>
      </c>
      <c r="CB346" s="67">
        <v>9.66</v>
      </c>
      <c r="CC346" s="67">
        <v>9.34</v>
      </c>
      <c r="CD346" s="67">
        <v>6.66</v>
      </c>
      <c r="CE346" s="67">
        <v>6.66</v>
      </c>
      <c r="CF346" s="67">
        <v>6.66</v>
      </c>
      <c r="CG346" s="67">
        <v>6.66</v>
      </c>
      <c r="CH346" s="67">
        <v>6.66</v>
      </c>
      <c r="CI346" s="67">
        <v>6.66</v>
      </c>
      <c r="CJ346" s="67">
        <v>6.66</v>
      </c>
      <c r="CK346" s="67">
        <v>6.66</v>
      </c>
      <c r="CL346" s="67">
        <v>6.66</v>
      </c>
      <c r="CM346" s="67">
        <v>6.66</v>
      </c>
      <c r="CN346" s="67">
        <v>6.66</v>
      </c>
      <c r="CO346" s="67">
        <v>6.66</v>
      </c>
      <c r="CP346" s="67">
        <v>6.66</v>
      </c>
      <c r="CQ346" s="67">
        <v>6.66</v>
      </c>
      <c r="CR346" s="67">
        <v>6.66</v>
      </c>
      <c r="CS346" s="67">
        <v>6.66</v>
      </c>
    </row>
    <row r="347" spans="1:865">
      <c r="A347" s="66">
        <v>44907</v>
      </c>
      <c r="B347" s="67">
        <v>8.34</v>
      </c>
      <c r="C347" s="67">
        <v>8.34</v>
      </c>
      <c r="D347" s="67">
        <v>6.67</v>
      </c>
      <c r="E347" s="67">
        <v>6.67</v>
      </c>
      <c r="F347" s="67">
        <v>6.67</v>
      </c>
      <c r="G347" s="67">
        <v>6.67</v>
      </c>
      <c r="H347" s="67">
        <v>6.67</v>
      </c>
      <c r="I347" s="67">
        <v>6.67</v>
      </c>
      <c r="J347" s="67">
        <v>6.67</v>
      </c>
      <c r="K347" s="67">
        <v>6.67</v>
      </c>
      <c r="L347" s="67">
        <v>6.67</v>
      </c>
      <c r="M347" s="67">
        <v>6.67</v>
      </c>
      <c r="N347" s="67">
        <v>12</v>
      </c>
      <c r="O347" s="67">
        <v>11.66</v>
      </c>
      <c r="P347" s="67">
        <v>11.66</v>
      </c>
      <c r="Q347" s="67">
        <v>12</v>
      </c>
      <c r="R347" s="67">
        <v>8</v>
      </c>
      <c r="S347" s="67">
        <v>8</v>
      </c>
      <c r="T347" s="67">
        <v>7.34</v>
      </c>
      <c r="U347" s="67">
        <v>7.34</v>
      </c>
      <c r="V347" s="67">
        <v>7.66</v>
      </c>
      <c r="W347" s="67">
        <v>7.66</v>
      </c>
      <c r="X347" s="67">
        <v>7.34</v>
      </c>
      <c r="Y347" s="67">
        <v>7.34</v>
      </c>
      <c r="Z347" s="67">
        <v>9.66</v>
      </c>
      <c r="AA347" s="67">
        <v>9.66</v>
      </c>
      <c r="AB347" s="67">
        <v>9.66</v>
      </c>
      <c r="AC347" s="67">
        <v>9.66</v>
      </c>
      <c r="AD347" s="67">
        <v>10</v>
      </c>
      <c r="AE347" s="67">
        <v>10</v>
      </c>
      <c r="AF347" s="67">
        <v>10</v>
      </c>
      <c r="AG347" s="67">
        <v>10</v>
      </c>
      <c r="AH347" s="67">
        <v>10.34</v>
      </c>
      <c r="AI347" s="67">
        <v>10.34</v>
      </c>
      <c r="AJ347" s="67">
        <v>10</v>
      </c>
      <c r="AK347" s="67">
        <v>10</v>
      </c>
      <c r="AL347" s="67">
        <v>10</v>
      </c>
      <c r="AM347" s="67">
        <v>9.66</v>
      </c>
      <c r="AN347" s="67">
        <v>8.34</v>
      </c>
      <c r="AO347" s="67">
        <v>6.66</v>
      </c>
      <c r="AP347" s="67">
        <v>6.66</v>
      </c>
      <c r="AQ347" s="67">
        <v>6.66</v>
      </c>
      <c r="AR347" s="67">
        <v>6.66</v>
      </c>
      <c r="AS347" s="67">
        <v>6.66</v>
      </c>
      <c r="AT347" s="67">
        <v>7</v>
      </c>
      <c r="AU347" s="67">
        <v>7</v>
      </c>
      <c r="AV347" s="67">
        <v>6.66</v>
      </c>
      <c r="AW347" s="67">
        <v>7</v>
      </c>
      <c r="AX347" s="67">
        <v>7.34</v>
      </c>
      <c r="AY347" s="67">
        <v>7.34</v>
      </c>
      <c r="AZ347" s="67">
        <v>7.66</v>
      </c>
      <c r="BA347" s="67">
        <v>7.66</v>
      </c>
      <c r="BB347" s="67">
        <v>8</v>
      </c>
      <c r="BC347" s="67">
        <v>8</v>
      </c>
      <c r="BD347" s="67">
        <v>8.34</v>
      </c>
      <c r="BE347" s="67">
        <v>8.66</v>
      </c>
      <c r="BF347" s="67">
        <v>11.66</v>
      </c>
      <c r="BG347" s="67">
        <v>12.34</v>
      </c>
      <c r="BH347" s="67">
        <v>12.66</v>
      </c>
      <c r="BI347" s="67">
        <v>13.34</v>
      </c>
      <c r="BJ347" s="67">
        <v>14</v>
      </c>
      <c r="BK347" s="67">
        <v>15.34</v>
      </c>
      <c r="BL347" s="67">
        <v>14.66</v>
      </c>
      <c r="BM347" s="67">
        <v>14.66</v>
      </c>
      <c r="BN347" s="67">
        <v>14.34</v>
      </c>
      <c r="BO347" s="67">
        <v>14</v>
      </c>
      <c r="BP347" s="67">
        <v>15.66</v>
      </c>
      <c r="BQ347" s="67">
        <v>15.66</v>
      </c>
      <c r="BR347" s="67">
        <v>15</v>
      </c>
      <c r="BS347" s="67">
        <v>14.66</v>
      </c>
      <c r="BT347" s="67">
        <v>14.34</v>
      </c>
      <c r="BU347" s="67">
        <v>13.34</v>
      </c>
      <c r="BV347" s="67">
        <v>6.66</v>
      </c>
      <c r="BW347" s="67">
        <v>6.66</v>
      </c>
      <c r="BX347" s="67">
        <v>6.66</v>
      </c>
      <c r="BY347" s="67">
        <v>6.66</v>
      </c>
      <c r="BZ347" s="67">
        <v>6.66</v>
      </c>
      <c r="CA347" s="67">
        <v>6.66</v>
      </c>
      <c r="CB347" s="67">
        <v>11.66</v>
      </c>
      <c r="CC347" s="67">
        <v>11.66</v>
      </c>
      <c r="CD347" s="67">
        <v>12.34</v>
      </c>
      <c r="CE347" s="67">
        <v>13</v>
      </c>
      <c r="CF347" s="67">
        <v>13</v>
      </c>
      <c r="CG347" s="67">
        <v>13</v>
      </c>
      <c r="CH347" s="67">
        <v>13.34</v>
      </c>
      <c r="CI347" s="67">
        <v>14.34</v>
      </c>
      <c r="CJ347" s="67">
        <v>15.34</v>
      </c>
      <c r="CK347" s="67">
        <v>15.66</v>
      </c>
      <c r="CL347" s="67">
        <v>15.34</v>
      </c>
      <c r="CM347" s="67">
        <v>15.34</v>
      </c>
      <c r="CN347" s="67">
        <v>14.66</v>
      </c>
      <c r="CO347" s="67">
        <v>14.34</v>
      </c>
      <c r="CP347" s="67">
        <v>14.34</v>
      </c>
      <c r="CQ347" s="67">
        <v>14.66</v>
      </c>
      <c r="CR347" s="67">
        <v>14.34</v>
      </c>
      <c r="CS347" s="67">
        <v>14.34</v>
      </c>
    </row>
    <row r="348" spans="1:865">
      <c r="A348" s="66">
        <v>44908</v>
      </c>
      <c r="B348" s="67">
        <v>16.66</v>
      </c>
      <c r="C348" s="67">
        <v>16.34</v>
      </c>
      <c r="D348" s="67">
        <v>16</v>
      </c>
      <c r="E348" s="67">
        <v>15.66</v>
      </c>
      <c r="F348" s="67">
        <v>15</v>
      </c>
      <c r="G348" s="67">
        <v>14.66</v>
      </c>
      <c r="H348" s="67">
        <v>14.34</v>
      </c>
      <c r="I348" s="67">
        <v>14</v>
      </c>
      <c r="J348" s="67">
        <v>14</v>
      </c>
      <c r="K348" s="67">
        <v>14.34</v>
      </c>
      <c r="L348" s="67">
        <v>14.34</v>
      </c>
      <c r="M348" s="67">
        <v>14.34</v>
      </c>
      <c r="N348" s="67">
        <v>14.34</v>
      </c>
      <c r="O348" s="67">
        <v>14.34</v>
      </c>
      <c r="P348" s="67">
        <v>14.66</v>
      </c>
      <c r="Q348" s="67">
        <v>14.66</v>
      </c>
      <c r="R348" s="67">
        <v>14.34</v>
      </c>
      <c r="S348" s="67">
        <v>14</v>
      </c>
      <c r="T348" s="67">
        <v>20</v>
      </c>
      <c r="U348" s="67">
        <v>19.66</v>
      </c>
      <c r="V348" s="67">
        <v>26.66</v>
      </c>
      <c r="W348" s="67">
        <v>26.66</v>
      </c>
      <c r="X348" s="67">
        <v>26.66</v>
      </c>
      <c r="Y348" s="67">
        <v>26.66</v>
      </c>
      <c r="Z348" s="67">
        <v>27.66</v>
      </c>
      <c r="AA348" s="67">
        <v>27.66</v>
      </c>
      <c r="AB348" s="67">
        <v>28</v>
      </c>
      <c r="AC348" s="67">
        <v>28</v>
      </c>
      <c r="AD348" s="67">
        <v>26</v>
      </c>
      <c r="AE348" s="67">
        <v>23.66</v>
      </c>
      <c r="AF348" s="67">
        <v>20.66</v>
      </c>
      <c r="AG348" s="67">
        <v>21.66</v>
      </c>
      <c r="AH348" s="67">
        <v>20.34</v>
      </c>
      <c r="AI348" s="67">
        <v>20</v>
      </c>
      <c r="AJ348" s="67">
        <v>20.34</v>
      </c>
      <c r="AK348" s="67">
        <v>20.66</v>
      </c>
      <c r="AL348" s="67">
        <v>23.34</v>
      </c>
      <c r="AM348" s="67">
        <v>23.34</v>
      </c>
      <c r="AN348" s="67">
        <v>22.66</v>
      </c>
      <c r="AO348" s="67">
        <v>22.66</v>
      </c>
      <c r="AP348" s="67">
        <v>21.66</v>
      </c>
      <c r="AQ348" s="67">
        <v>21</v>
      </c>
      <c r="AR348" s="67">
        <v>33.340000000000003</v>
      </c>
      <c r="AS348" s="67">
        <v>33.340000000000003</v>
      </c>
      <c r="AT348" s="67">
        <v>28.34</v>
      </c>
      <c r="AU348" s="67">
        <v>28.34</v>
      </c>
      <c r="AV348" s="67">
        <v>28.34</v>
      </c>
      <c r="AW348" s="67">
        <v>30</v>
      </c>
      <c r="AX348" s="67">
        <v>30</v>
      </c>
      <c r="AY348" s="67">
        <v>30</v>
      </c>
      <c r="AZ348" s="67">
        <v>33.340000000000003</v>
      </c>
      <c r="BA348" s="67">
        <v>33.340000000000003</v>
      </c>
      <c r="BB348" s="67">
        <v>33.340000000000003</v>
      </c>
      <c r="BC348" s="67">
        <v>33.340000000000003</v>
      </c>
      <c r="BD348" s="67">
        <v>33.340000000000003</v>
      </c>
      <c r="BE348" s="67">
        <v>33.340000000000003</v>
      </c>
      <c r="BF348" s="67">
        <v>33.340000000000003</v>
      </c>
      <c r="BG348" s="67">
        <v>33.340000000000003</v>
      </c>
      <c r="BH348" s="67">
        <v>26.66</v>
      </c>
      <c r="BI348" s="67">
        <v>27.66</v>
      </c>
      <c r="BJ348" s="67">
        <v>24.34</v>
      </c>
      <c r="BK348" s="67">
        <v>23.34</v>
      </c>
      <c r="BL348" s="67">
        <v>23.34</v>
      </c>
      <c r="BM348" s="67">
        <v>22.66</v>
      </c>
      <c r="BN348" s="67">
        <v>21.66</v>
      </c>
      <c r="BO348" s="67">
        <v>21.66</v>
      </c>
      <c r="BP348" s="67">
        <v>12.66</v>
      </c>
      <c r="BQ348" s="67">
        <v>12</v>
      </c>
      <c r="BR348" s="67">
        <v>11.34</v>
      </c>
      <c r="BS348" s="67">
        <v>10.34</v>
      </c>
      <c r="BT348" s="67">
        <v>15.66</v>
      </c>
      <c r="BU348" s="67">
        <v>15.34</v>
      </c>
      <c r="BV348" s="67">
        <v>15</v>
      </c>
      <c r="BW348" s="67">
        <v>15.34</v>
      </c>
      <c r="BX348" s="67">
        <v>15.34</v>
      </c>
      <c r="BY348" s="67">
        <v>15.66</v>
      </c>
      <c r="BZ348" s="67">
        <v>12</v>
      </c>
      <c r="CA348" s="67">
        <v>12.66</v>
      </c>
      <c r="CB348" s="67">
        <v>13.34</v>
      </c>
      <c r="CC348" s="67">
        <v>14</v>
      </c>
      <c r="CD348" s="67">
        <v>14.66</v>
      </c>
      <c r="CE348" s="67">
        <v>15.34</v>
      </c>
      <c r="CF348" s="67">
        <v>19.34</v>
      </c>
      <c r="CG348" s="67">
        <v>20.66</v>
      </c>
      <c r="CH348" s="67">
        <v>22.66</v>
      </c>
      <c r="CI348" s="67">
        <v>14.66</v>
      </c>
      <c r="CJ348" s="67">
        <v>15.34</v>
      </c>
      <c r="CK348" s="67">
        <v>16</v>
      </c>
      <c r="CL348" s="67">
        <v>16</v>
      </c>
      <c r="CM348" s="67">
        <v>17</v>
      </c>
      <c r="CN348" s="67">
        <v>33</v>
      </c>
      <c r="CO348" s="67">
        <v>34</v>
      </c>
      <c r="CP348" s="67">
        <v>34.659999999999997</v>
      </c>
      <c r="CQ348" s="67">
        <v>35</v>
      </c>
      <c r="CR348" s="67">
        <v>35</v>
      </c>
      <c r="CS348" s="67">
        <v>34.659999999999997</v>
      </c>
    </row>
    <row r="349" spans="1:865">
      <c r="A349" s="66">
        <v>44909</v>
      </c>
      <c r="B349" s="67">
        <v>30</v>
      </c>
      <c r="C349" s="67">
        <v>29.34</v>
      </c>
      <c r="D349" s="67">
        <v>29</v>
      </c>
      <c r="E349" s="67">
        <v>28.34</v>
      </c>
      <c r="F349" s="67">
        <v>28.34</v>
      </c>
      <c r="G349" s="67">
        <v>28.34</v>
      </c>
      <c r="H349" s="67">
        <v>28</v>
      </c>
      <c r="I349" s="67">
        <v>28</v>
      </c>
      <c r="J349" s="67">
        <v>29</v>
      </c>
      <c r="K349" s="67">
        <v>30</v>
      </c>
      <c r="L349" s="67">
        <v>24.34</v>
      </c>
      <c r="M349" s="67">
        <v>24.66</v>
      </c>
      <c r="N349" s="67">
        <v>20</v>
      </c>
      <c r="O349" s="67">
        <v>19.66</v>
      </c>
      <c r="P349" s="67">
        <v>20.34</v>
      </c>
      <c r="Q349" s="67">
        <v>20.34</v>
      </c>
      <c r="R349" s="67">
        <v>20</v>
      </c>
      <c r="S349" s="67">
        <v>20</v>
      </c>
      <c r="T349" s="67">
        <v>20.66</v>
      </c>
      <c r="U349" s="67">
        <v>20.66</v>
      </c>
      <c r="V349" s="67">
        <v>28.34</v>
      </c>
      <c r="W349" s="67">
        <v>29</v>
      </c>
      <c r="X349" s="67">
        <v>29.34</v>
      </c>
      <c r="Y349" s="67">
        <v>29.34</v>
      </c>
      <c r="Z349" s="67">
        <v>29.34</v>
      </c>
      <c r="AA349" s="67">
        <v>28</v>
      </c>
      <c r="AB349" s="67">
        <v>27.66</v>
      </c>
      <c r="AC349" s="67">
        <v>28</v>
      </c>
      <c r="AD349" s="67">
        <v>23.34</v>
      </c>
      <c r="AE349" s="67">
        <v>24.34</v>
      </c>
      <c r="AF349" s="67">
        <v>24</v>
      </c>
      <c r="AG349" s="67">
        <v>23.34</v>
      </c>
      <c r="AH349" s="67">
        <v>30</v>
      </c>
      <c r="AI349" s="67">
        <v>29.34</v>
      </c>
      <c r="AJ349" s="67">
        <v>29</v>
      </c>
      <c r="AK349" s="67">
        <v>28.66</v>
      </c>
      <c r="AL349" s="67">
        <v>28.34</v>
      </c>
      <c r="AM349" s="67">
        <v>28.34</v>
      </c>
      <c r="AN349" s="67">
        <v>21.66</v>
      </c>
      <c r="AO349" s="67">
        <v>21.66</v>
      </c>
      <c r="AP349" s="67">
        <v>21.66</v>
      </c>
      <c r="AQ349" s="67">
        <v>22</v>
      </c>
      <c r="AR349" s="67">
        <v>15.66</v>
      </c>
      <c r="AS349" s="67">
        <v>15.66</v>
      </c>
      <c r="AT349" s="67">
        <v>15.66</v>
      </c>
      <c r="AU349" s="67">
        <v>16</v>
      </c>
      <c r="AV349" s="67">
        <v>16.34</v>
      </c>
      <c r="AW349" s="67">
        <v>17</v>
      </c>
      <c r="AX349" s="67">
        <v>17.66</v>
      </c>
      <c r="AY349" s="67">
        <v>18.34</v>
      </c>
      <c r="AZ349" s="67">
        <v>19.34</v>
      </c>
      <c r="BA349" s="67">
        <v>20</v>
      </c>
      <c r="BB349" s="67">
        <v>20.34</v>
      </c>
      <c r="BC349" s="67">
        <v>20.66</v>
      </c>
      <c r="BD349" s="67">
        <v>20.66</v>
      </c>
      <c r="BE349" s="67">
        <v>21</v>
      </c>
      <c r="BF349" s="67">
        <v>21.66</v>
      </c>
      <c r="BG349" s="67">
        <v>22</v>
      </c>
      <c r="BH349" s="67">
        <v>22.34</v>
      </c>
      <c r="BI349" s="67">
        <v>22.66</v>
      </c>
      <c r="BJ349" s="67">
        <v>27.34</v>
      </c>
      <c r="BK349" s="67">
        <v>27.66</v>
      </c>
      <c r="BL349" s="67">
        <v>28</v>
      </c>
      <c r="BM349" s="67">
        <v>28.34</v>
      </c>
      <c r="BN349" s="67">
        <v>24.34</v>
      </c>
      <c r="BO349" s="67">
        <v>23.66</v>
      </c>
      <c r="BP349" s="67">
        <v>23</v>
      </c>
      <c r="BQ349" s="67">
        <v>22.34</v>
      </c>
      <c r="BR349" s="67">
        <v>21.66</v>
      </c>
      <c r="BS349" s="67">
        <v>21</v>
      </c>
      <c r="BT349" s="67">
        <v>20.34</v>
      </c>
      <c r="BU349" s="67">
        <v>20</v>
      </c>
      <c r="BV349" s="67">
        <v>19.34</v>
      </c>
      <c r="BW349" s="67">
        <v>19</v>
      </c>
      <c r="BX349" s="67">
        <v>19</v>
      </c>
      <c r="BY349" s="67">
        <v>19</v>
      </c>
      <c r="BZ349" s="67">
        <v>18.34</v>
      </c>
      <c r="CA349" s="67">
        <v>18</v>
      </c>
      <c r="CB349" s="67">
        <v>20</v>
      </c>
      <c r="CC349" s="67">
        <v>20.66</v>
      </c>
      <c r="CD349" s="67">
        <v>21.34</v>
      </c>
      <c r="CE349" s="67">
        <v>21.66</v>
      </c>
      <c r="CF349" s="67">
        <v>21.66</v>
      </c>
      <c r="CG349" s="67">
        <v>21.66</v>
      </c>
      <c r="CH349" s="67">
        <v>21.66</v>
      </c>
      <c r="CI349" s="67">
        <v>21.34</v>
      </c>
      <c r="CJ349" s="67">
        <v>28.34</v>
      </c>
      <c r="CK349" s="67">
        <v>27.66</v>
      </c>
      <c r="CL349" s="67">
        <v>22</v>
      </c>
      <c r="CM349" s="67">
        <v>21.34</v>
      </c>
      <c r="CN349" s="67">
        <v>20</v>
      </c>
      <c r="CO349" s="67">
        <v>19.66</v>
      </c>
      <c r="CP349" s="67">
        <v>23</v>
      </c>
      <c r="CQ349" s="67">
        <v>22.34</v>
      </c>
      <c r="CR349" s="67">
        <v>21.66</v>
      </c>
      <c r="CS349" s="67">
        <v>21</v>
      </c>
    </row>
    <row r="350" spans="1:865">
      <c r="A350" s="66">
        <v>44910</v>
      </c>
      <c r="B350" s="67">
        <v>26.66</v>
      </c>
      <c r="C350" s="67">
        <v>26.66</v>
      </c>
      <c r="D350" s="67">
        <v>27</v>
      </c>
      <c r="E350" s="67">
        <v>27.34</v>
      </c>
      <c r="F350" s="67">
        <v>31.66</v>
      </c>
      <c r="G350" s="67">
        <v>31</v>
      </c>
      <c r="H350" s="67">
        <v>31.34</v>
      </c>
      <c r="I350" s="67">
        <v>31</v>
      </c>
      <c r="J350" s="67">
        <v>31</v>
      </c>
      <c r="K350" s="67">
        <v>31.34</v>
      </c>
      <c r="L350" s="67">
        <v>31.34</v>
      </c>
      <c r="M350" s="67">
        <v>32</v>
      </c>
      <c r="N350" s="67">
        <v>32.340000000000003</v>
      </c>
      <c r="O350" s="67">
        <v>32.340000000000003</v>
      </c>
      <c r="P350" s="67">
        <v>26.66</v>
      </c>
      <c r="Q350" s="67">
        <v>26.34</v>
      </c>
      <c r="R350" s="67">
        <v>20</v>
      </c>
      <c r="S350" s="67">
        <v>19</v>
      </c>
      <c r="T350" s="67">
        <v>13.34</v>
      </c>
      <c r="U350" s="67">
        <v>12.34</v>
      </c>
      <c r="V350" s="67">
        <v>10.34</v>
      </c>
      <c r="W350" s="67">
        <v>10</v>
      </c>
      <c r="X350" s="67">
        <v>8.34</v>
      </c>
      <c r="Y350" s="67">
        <v>8</v>
      </c>
      <c r="Z350" s="67">
        <v>8.34</v>
      </c>
      <c r="AA350" s="67">
        <v>8.66</v>
      </c>
      <c r="AB350" s="67">
        <v>8.66</v>
      </c>
      <c r="AC350" s="67">
        <v>8.34</v>
      </c>
      <c r="AD350" s="67">
        <v>8.34</v>
      </c>
      <c r="AE350" s="67">
        <v>8.34</v>
      </c>
      <c r="AF350" s="67">
        <v>8.34</v>
      </c>
      <c r="AG350" s="67">
        <v>8.66</v>
      </c>
      <c r="AH350" s="67">
        <v>7.66</v>
      </c>
      <c r="AI350" s="67">
        <v>8</v>
      </c>
      <c r="AJ350" s="67">
        <v>7.66</v>
      </c>
      <c r="AK350" s="67">
        <v>8</v>
      </c>
      <c r="AL350" s="67">
        <v>8</v>
      </c>
      <c r="AM350" s="67">
        <v>8.34</v>
      </c>
      <c r="AN350" s="67">
        <v>8.66</v>
      </c>
      <c r="AO350" s="67">
        <v>9</v>
      </c>
      <c r="AP350" s="67">
        <v>9</v>
      </c>
      <c r="AQ350" s="67">
        <v>9</v>
      </c>
      <c r="AR350" s="67">
        <v>7.66</v>
      </c>
      <c r="AS350" s="67">
        <v>7.34</v>
      </c>
      <c r="AT350" s="67">
        <v>7</v>
      </c>
      <c r="AU350" s="67">
        <v>6.66</v>
      </c>
      <c r="AV350" s="67">
        <v>6.66</v>
      </c>
      <c r="AW350" s="67">
        <v>6.66</v>
      </c>
      <c r="AX350" s="67">
        <v>6.66</v>
      </c>
      <c r="AY350" s="67">
        <v>6.66</v>
      </c>
      <c r="AZ350" s="67">
        <v>6.66</v>
      </c>
      <c r="BA350" s="67">
        <v>6.66</v>
      </c>
      <c r="BB350" s="67">
        <v>6.66</v>
      </c>
      <c r="BC350" s="67">
        <v>6.66</v>
      </c>
      <c r="BD350" s="67">
        <v>13.34</v>
      </c>
      <c r="BE350" s="67">
        <v>13.66</v>
      </c>
      <c r="BF350" s="67">
        <v>14.66</v>
      </c>
      <c r="BG350" s="67">
        <v>15.34</v>
      </c>
      <c r="BH350" s="67">
        <v>13.34</v>
      </c>
      <c r="BI350" s="67">
        <v>13.66</v>
      </c>
      <c r="BJ350" s="67">
        <v>14.34</v>
      </c>
      <c r="BK350" s="67">
        <v>14.66</v>
      </c>
      <c r="BL350" s="67">
        <v>15.34</v>
      </c>
      <c r="BM350" s="67">
        <v>16</v>
      </c>
      <c r="BN350" s="67">
        <v>16.34</v>
      </c>
      <c r="BO350" s="67">
        <v>17</v>
      </c>
      <c r="BP350" s="67">
        <v>17</v>
      </c>
      <c r="BQ350" s="67">
        <v>17</v>
      </c>
      <c r="BR350" s="67">
        <v>17</v>
      </c>
      <c r="BS350" s="67">
        <v>17</v>
      </c>
      <c r="BT350" s="67">
        <v>17</v>
      </c>
      <c r="BU350" s="67">
        <v>17</v>
      </c>
      <c r="BV350" s="67">
        <v>16</v>
      </c>
      <c r="BW350" s="67">
        <v>16.34</v>
      </c>
      <c r="BX350" s="67">
        <v>17</v>
      </c>
      <c r="BY350" s="67">
        <v>17.34</v>
      </c>
      <c r="BZ350" s="67">
        <v>17.34</v>
      </c>
      <c r="CA350" s="67">
        <v>17.66</v>
      </c>
      <c r="CB350" s="67">
        <v>17.66</v>
      </c>
      <c r="CC350" s="67">
        <v>17.66</v>
      </c>
      <c r="CD350" s="67">
        <v>13.34</v>
      </c>
      <c r="CE350" s="67">
        <v>13.66</v>
      </c>
      <c r="CF350" s="67">
        <v>14</v>
      </c>
      <c r="CG350" s="67">
        <v>14.34</v>
      </c>
      <c r="CH350" s="67">
        <v>14.66</v>
      </c>
      <c r="CI350" s="67">
        <v>15</v>
      </c>
      <c r="CJ350" s="67">
        <v>14.66</v>
      </c>
      <c r="CK350" s="67">
        <v>14.34</v>
      </c>
      <c r="CL350" s="67">
        <v>14</v>
      </c>
      <c r="CM350" s="67">
        <v>13.66</v>
      </c>
      <c r="CN350" s="67">
        <v>16.34</v>
      </c>
      <c r="CO350" s="67">
        <v>15.66</v>
      </c>
      <c r="CP350" s="67">
        <v>15</v>
      </c>
      <c r="CQ350" s="67">
        <v>14.34</v>
      </c>
      <c r="CR350" s="67">
        <v>14</v>
      </c>
      <c r="CS350" s="67">
        <v>13.66</v>
      </c>
    </row>
    <row r="351" spans="1:865">
      <c r="A351" s="66">
        <v>44911</v>
      </c>
      <c r="B351" s="67">
        <v>13.34</v>
      </c>
      <c r="C351" s="67">
        <v>12.66</v>
      </c>
      <c r="D351" s="67">
        <v>12</v>
      </c>
      <c r="E351" s="67">
        <v>11.34</v>
      </c>
      <c r="F351" s="67">
        <v>10.66</v>
      </c>
      <c r="G351" s="67">
        <v>10</v>
      </c>
      <c r="H351" s="67">
        <v>9.34</v>
      </c>
      <c r="I351" s="67">
        <v>8.66</v>
      </c>
      <c r="J351" s="67">
        <v>8</v>
      </c>
      <c r="K351" s="67">
        <v>7</v>
      </c>
      <c r="L351" s="67">
        <v>6.66</v>
      </c>
      <c r="M351" s="67">
        <v>6.66</v>
      </c>
      <c r="N351" s="67">
        <v>6.66</v>
      </c>
      <c r="O351" s="67">
        <v>6.66</v>
      </c>
      <c r="P351" s="67">
        <v>6.66</v>
      </c>
      <c r="Q351" s="67">
        <v>6.66</v>
      </c>
      <c r="R351" s="67">
        <v>6.66</v>
      </c>
      <c r="S351" s="67">
        <v>6.66</v>
      </c>
      <c r="T351" s="67">
        <v>6.66</v>
      </c>
      <c r="U351" s="67">
        <v>6.66</v>
      </c>
      <c r="V351" s="67">
        <v>6.66</v>
      </c>
      <c r="W351" s="67">
        <v>6.66</v>
      </c>
      <c r="X351" s="67">
        <v>6.66</v>
      </c>
      <c r="Y351" s="67">
        <v>6.66</v>
      </c>
      <c r="Z351" s="67">
        <v>6.66</v>
      </c>
      <c r="AA351" s="67">
        <v>6.66</v>
      </c>
      <c r="AB351" s="67">
        <v>6.66</v>
      </c>
      <c r="AC351" s="67">
        <v>6.66</v>
      </c>
      <c r="AD351" s="67">
        <v>6.66</v>
      </c>
      <c r="AE351" s="67">
        <v>6.66</v>
      </c>
      <c r="AF351" s="67">
        <v>6.66</v>
      </c>
      <c r="AG351" s="67">
        <v>6.66</v>
      </c>
      <c r="AH351" s="67">
        <v>6.66</v>
      </c>
      <c r="AI351" s="67">
        <v>6.66</v>
      </c>
      <c r="AJ351" s="67">
        <v>6.66</v>
      </c>
      <c r="AK351" s="67">
        <v>6.66</v>
      </c>
      <c r="AL351" s="67">
        <v>6.66</v>
      </c>
      <c r="AM351" s="67">
        <v>6.66</v>
      </c>
      <c r="AN351" s="67">
        <v>6.66</v>
      </c>
      <c r="AO351" s="67">
        <v>6.66</v>
      </c>
      <c r="AP351" s="67">
        <v>6.66</v>
      </c>
      <c r="AQ351" s="67">
        <v>6.66</v>
      </c>
      <c r="AR351" s="67">
        <v>6.66</v>
      </c>
      <c r="AS351" s="67">
        <v>6.66</v>
      </c>
      <c r="AT351" s="67">
        <v>6.66</v>
      </c>
      <c r="AU351" s="67">
        <v>6.66</v>
      </c>
      <c r="AV351" s="67">
        <v>6.66</v>
      </c>
      <c r="AW351" s="67">
        <v>6.66</v>
      </c>
      <c r="AX351" s="67">
        <v>6.66</v>
      </c>
      <c r="AY351" s="67">
        <v>6.66</v>
      </c>
      <c r="AZ351" s="67">
        <v>6.66</v>
      </c>
      <c r="BA351" s="67">
        <v>6.66</v>
      </c>
      <c r="BB351" s="67">
        <v>6.66</v>
      </c>
      <c r="BC351" s="67">
        <v>6.66</v>
      </c>
      <c r="BD351" s="67">
        <v>6.66</v>
      </c>
      <c r="BE351" s="67">
        <v>6.66</v>
      </c>
      <c r="BF351" s="67">
        <v>6.66</v>
      </c>
      <c r="BG351" s="67">
        <v>6.66</v>
      </c>
      <c r="BH351" s="67">
        <v>6.66</v>
      </c>
      <c r="BI351" s="67">
        <v>6.66</v>
      </c>
      <c r="BJ351" s="67">
        <v>6.66</v>
      </c>
      <c r="BK351" s="67">
        <v>6.66</v>
      </c>
      <c r="BL351" s="67">
        <v>6.66</v>
      </c>
      <c r="BM351" s="67">
        <v>6.66</v>
      </c>
      <c r="BN351" s="67">
        <v>6.66</v>
      </c>
      <c r="BO351" s="67">
        <v>7.34</v>
      </c>
      <c r="BP351" s="67">
        <v>8</v>
      </c>
      <c r="BQ351" s="67">
        <v>8.34</v>
      </c>
      <c r="BR351" s="67">
        <v>11.34</v>
      </c>
      <c r="BS351" s="67">
        <v>11</v>
      </c>
      <c r="BT351" s="67">
        <v>13</v>
      </c>
      <c r="BU351" s="67">
        <v>13</v>
      </c>
      <c r="BV351" s="67">
        <v>12.34</v>
      </c>
      <c r="BW351" s="67">
        <v>11.66</v>
      </c>
      <c r="BX351" s="67">
        <v>11.34</v>
      </c>
      <c r="BY351" s="67">
        <v>11</v>
      </c>
      <c r="BZ351" s="67">
        <v>10.34</v>
      </c>
      <c r="CA351" s="67">
        <v>10</v>
      </c>
      <c r="CB351" s="67">
        <v>9.66</v>
      </c>
      <c r="CC351" s="67">
        <v>9</v>
      </c>
      <c r="CD351" s="67">
        <v>8.34</v>
      </c>
      <c r="CE351" s="67">
        <v>7.66</v>
      </c>
      <c r="CF351" s="67">
        <v>7.34</v>
      </c>
      <c r="CG351" s="67">
        <v>6.66</v>
      </c>
      <c r="CH351" s="67">
        <v>15</v>
      </c>
      <c r="CI351" s="67">
        <v>14.66</v>
      </c>
      <c r="CJ351" s="67">
        <v>14.34</v>
      </c>
      <c r="CK351" s="67">
        <v>13.66</v>
      </c>
      <c r="CL351" s="67">
        <v>12.34</v>
      </c>
      <c r="CM351" s="67">
        <v>11.66</v>
      </c>
      <c r="CN351" s="67">
        <v>8.66</v>
      </c>
      <c r="CO351" s="67">
        <v>8.34</v>
      </c>
      <c r="CP351" s="67">
        <v>7.66</v>
      </c>
      <c r="CQ351" s="67">
        <v>7.66</v>
      </c>
      <c r="CR351" s="67">
        <v>7.34</v>
      </c>
      <c r="CS351" s="67">
        <v>7.34</v>
      </c>
    </row>
    <row r="352" spans="1:865">
      <c r="A352" s="66">
        <v>44912</v>
      </c>
      <c r="B352" s="67">
        <v>10</v>
      </c>
      <c r="C352" s="67">
        <v>10</v>
      </c>
      <c r="D352" s="67">
        <v>9.66</v>
      </c>
      <c r="E352" s="67">
        <v>9.34</v>
      </c>
      <c r="F352" s="67">
        <v>11.66</v>
      </c>
      <c r="G352" s="67">
        <v>11.34</v>
      </c>
      <c r="H352" s="67">
        <v>11</v>
      </c>
      <c r="I352" s="67">
        <v>10.66</v>
      </c>
      <c r="J352" s="67">
        <v>10</v>
      </c>
      <c r="K352" s="67">
        <v>9.34</v>
      </c>
      <c r="L352" s="67">
        <v>8.66</v>
      </c>
      <c r="M352" s="67">
        <v>8.34</v>
      </c>
      <c r="N352" s="67">
        <v>8</v>
      </c>
      <c r="O352" s="67">
        <v>8.34</v>
      </c>
      <c r="P352" s="67">
        <v>8.34</v>
      </c>
      <c r="Q352" s="67">
        <v>8.66</v>
      </c>
      <c r="R352" s="67">
        <v>8.66</v>
      </c>
      <c r="S352" s="67">
        <v>9</v>
      </c>
      <c r="T352" s="67">
        <v>9</v>
      </c>
      <c r="U352" s="67">
        <v>8.66</v>
      </c>
      <c r="V352" s="67">
        <v>8.34</v>
      </c>
      <c r="W352" s="67">
        <v>8</v>
      </c>
      <c r="X352" s="67">
        <v>8</v>
      </c>
      <c r="Y352" s="67">
        <v>8</v>
      </c>
      <c r="Z352" s="67">
        <v>9</v>
      </c>
      <c r="AA352" s="67">
        <v>9</v>
      </c>
      <c r="AB352" s="67">
        <v>9</v>
      </c>
      <c r="AC352" s="67">
        <v>9.34</v>
      </c>
      <c r="AD352" s="67">
        <v>9</v>
      </c>
      <c r="AE352" s="67">
        <v>8.66</v>
      </c>
      <c r="AF352" s="67">
        <v>8.34</v>
      </c>
      <c r="AG352" s="67">
        <v>8</v>
      </c>
      <c r="AH352" s="67">
        <v>7.66</v>
      </c>
      <c r="AI352" s="67">
        <v>7.34</v>
      </c>
      <c r="AJ352" s="67">
        <v>7</v>
      </c>
      <c r="AK352" s="67">
        <v>6.66</v>
      </c>
      <c r="AL352" s="67">
        <v>6.66</v>
      </c>
      <c r="AM352" s="67">
        <v>6.66</v>
      </c>
      <c r="AN352" s="67">
        <v>6.66</v>
      </c>
      <c r="AO352" s="67">
        <v>6.66</v>
      </c>
      <c r="AP352" s="67">
        <v>9</v>
      </c>
      <c r="AQ352" s="67">
        <v>8.34</v>
      </c>
      <c r="AR352" s="67">
        <v>8</v>
      </c>
      <c r="AS352" s="67">
        <v>7.34</v>
      </c>
      <c r="AT352" s="67">
        <v>7.34</v>
      </c>
      <c r="AU352" s="67">
        <v>7.34</v>
      </c>
      <c r="AV352" s="67">
        <v>6.66</v>
      </c>
      <c r="AW352" s="67">
        <v>6.66</v>
      </c>
      <c r="AX352" s="67">
        <v>6.66</v>
      </c>
      <c r="AY352" s="67">
        <v>6.66</v>
      </c>
      <c r="AZ352" s="67">
        <v>6.66</v>
      </c>
      <c r="BA352" s="67">
        <v>6.66</v>
      </c>
      <c r="BB352" s="67">
        <v>6.66</v>
      </c>
      <c r="BC352" s="67">
        <v>6.66</v>
      </c>
      <c r="BD352" s="67">
        <v>6.66</v>
      </c>
      <c r="BE352" s="67">
        <v>6.66</v>
      </c>
      <c r="BF352" s="67">
        <v>6.66</v>
      </c>
      <c r="BG352" s="67">
        <v>6.66</v>
      </c>
      <c r="BH352" s="67">
        <v>6.66</v>
      </c>
      <c r="BI352" s="67">
        <v>6.66</v>
      </c>
      <c r="BJ352" s="67">
        <v>6.66</v>
      </c>
      <c r="BK352" s="67">
        <v>6.66</v>
      </c>
      <c r="BL352" s="67">
        <v>6.66</v>
      </c>
      <c r="BM352" s="67">
        <v>6.66</v>
      </c>
      <c r="BN352" s="67">
        <v>7.34</v>
      </c>
      <c r="BO352" s="67">
        <v>7.34</v>
      </c>
      <c r="BP352" s="67">
        <v>7.34</v>
      </c>
      <c r="BQ352" s="67">
        <v>7.34</v>
      </c>
      <c r="BR352" s="67">
        <v>7</v>
      </c>
      <c r="BS352" s="67">
        <v>6.66</v>
      </c>
      <c r="BT352" s="67">
        <v>6.66</v>
      </c>
      <c r="BU352" s="67">
        <v>6.66</v>
      </c>
      <c r="BV352" s="67">
        <v>6.66</v>
      </c>
      <c r="BW352" s="67">
        <v>6.66</v>
      </c>
      <c r="BX352" s="67">
        <v>6.66</v>
      </c>
      <c r="BY352" s="67">
        <v>6.66</v>
      </c>
      <c r="BZ352" s="67">
        <v>7.66</v>
      </c>
      <c r="CA352" s="67">
        <v>7.66</v>
      </c>
      <c r="CB352" s="67">
        <v>8</v>
      </c>
      <c r="CC352" s="67">
        <v>8</v>
      </c>
      <c r="CD352" s="67">
        <v>10</v>
      </c>
      <c r="CE352" s="67">
        <v>10.34</v>
      </c>
      <c r="CF352" s="67">
        <v>11</v>
      </c>
      <c r="CG352" s="67">
        <v>11.66</v>
      </c>
      <c r="CH352" s="67">
        <v>17.66</v>
      </c>
      <c r="CI352" s="67">
        <v>18</v>
      </c>
      <c r="CJ352" s="67">
        <v>26.66</v>
      </c>
      <c r="CK352" s="67">
        <v>27</v>
      </c>
      <c r="CL352" s="67">
        <v>27.34</v>
      </c>
      <c r="CM352" s="67">
        <v>27.34</v>
      </c>
      <c r="CN352" s="67">
        <v>23.34</v>
      </c>
      <c r="CO352" s="67">
        <v>23</v>
      </c>
      <c r="CP352" s="67">
        <v>18.34</v>
      </c>
      <c r="CQ352" s="67">
        <v>18</v>
      </c>
      <c r="CR352" s="67">
        <v>17.34</v>
      </c>
      <c r="CS352" s="67">
        <v>16.34</v>
      </c>
    </row>
    <row r="353" spans="1:97">
      <c r="A353" s="66">
        <v>44913</v>
      </c>
      <c r="B353" s="67">
        <v>15</v>
      </c>
      <c r="C353" s="67">
        <v>15</v>
      </c>
      <c r="D353" s="67">
        <v>14.34</v>
      </c>
      <c r="E353" s="67">
        <v>14</v>
      </c>
      <c r="F353" s="67">
        <v>13.66</v>
      </c>
      <c r="G353" s="67">
        <v>13</v>
      </c>
      <c r="H353" s="67">
        <v>11.66</v>
      </c>
      <c r="I353" s="67">
        <v>10.66</v>
      </c>
      <c r="J353" s="67">
        <v>10</v>
      </c>
      <c r="K353" s="67">
        <v>9.34</v>
      </c>
      <c r="L353" s="67">
        <v>8.66</v>
      </c>
      <c r="M353" s="67">
        <v>8.34</v>
      </c>
      <c r="N353" s="67">
        <v>8</v>
      </c>
      <c r="O353" s="67">
        <v>8.34</v>
      </c>
      <c r="P353" s="67">
        <v>8.34</v>
      </c>
      <c r="Q353" s="67">
        <v>8.66</v>
      </c>
      <c r="R353" s="67">
        <v>8.66</v>
      </c>
      <c r="S353" s="67">
        <v>9</v>
      </c>
      <c r="T353" s="67">
        <v>9</v>
      </c>
      <c r="U353" s="67">
        <v>9</v>
      </c>
      <c r="V353" s="67">
        <v>9</v>
      </c>
      <c r="W353" s="67">
        <v>8.66</v>
      </c>
      <c r="X353" s="67">
        <v>13.34</v>
      </c>
      <c r="Y353" s="67">
        <v>13.34</v>
      </c>
      <c r="Z353" s="67">
        <v>13.34</v>
      </c>
      <c r="AA353" s="67">
        <v>12.66</v>
      </c>
      <c r="AB353" s="67">
        <v>12.34</v>
      </c>
      <c r="AC353" s="67">
        <v>12</v>
      </c>
      <c r="AD353" s="67">
        <v>11.34</v>
      </c>
      <c r="AE353" s="67">
        <v>11</v>
      </c>
      <c r="AF353" s="67">
        <v>10.66</v>
      </c>
      <c r="AG353" s="67">
        <v>10</v>
      </c>
      <c r="AH353" s="67">
        <v>9.34</v>
      </c>
      <c r="AI353" s="67">
        <v>8.66</v>
      </c>
      <c r="AJ353" s="67">
        <v>6.66</v>
      </c>
      <c r="AK353" s="67">
        <v>6.66</v>
      </c>
      <c r="AL353" s="67">
        <v>6.66</v>
      </c>
      <c r="AM353" s="67">
        <v>6.66</v>
      </c>
      <c r="AN353" s="67">
        <v>6.66</v>
      </c>
      <c r="AO353" s="67">
        <v>6.66</v>
      </c>
      <c r="AP353" s="67">
        <v>6.66</v>
      </c>
      <c r="AQ353" s="67">
        <v>6.66</v>
      </c>
      <c r="AR353" s="67">
        <v>6.66</v>
      </c>
      <c r="AS353" s="67">
        <v>6.66</v>
      </c>
      <c r="AT353" s="67">
        <v>6.66</v>
      </c>
      <c r="AU353" s="67">
        <v>7.34</v>
      </c>
      <c r="AV353" s="67">
        <v>8</v>
      </c>
      <c r="AW353" s="67">
        <v>9</v>
      </c>
      <c r="AX353" s="67">
        <v>6.66</v>
      </c>
      <c r="AY353" s="67">
        <v>7.34</v>
      </c>
      <c r="AZ353" s="67">
        <v>8</v>
      </c>
      <c r="BA353" s="67">
        <v>8.66</v>
      </c>
      <c r="BB353" s="67">
        <v>13.66</v>
      </c>
      <c r="BC353" s="67">
        <v>14.34</v>
      </c>
      <c r="BD353" s="67">
        <v>15</v>
      </c>
      <c r="BE353" s="67">
        <v>16.34</v>
      </c>
      <c r="BF353" s="67">
        <v>17.34</v>
      </c>
      <c r="BG353" s="67">
        <v>18.34</v>
      </c>
      <c r="BH353" s="67">
        <v>6.66</v>
      </c>
      <c r="BI353" s="67">
        <v>6.66</v>
      </c>
      <c r="BJ353" s="67">
        <v>6.66</v>
      </c>
      <c r="BK353" s="67">
        <v>6.66</v>
      </c>
      <c r="BL353" s="67">
        <v>6.66</v>
      </c>
      <c r="BM353" s="67">
        <v>6.66</v>
      </c>
      <c r="BN353" s="67">
        <v>7.66</v>
      </c>
      <c r="BO353" s="67">
        <v>8.66</v>
      </c>
      <c r="BP353" s="67">
        <v>18.34</v>
      </c>
      <c r="BQ353" s="67">
        <v>18</v>
      </c>
      <c r="BR353" s="67">
        <v>17.34</v>
      </c>
      <c r="BS353" s="67">
        <v>17</v>
      </c>
      <c r="BT353" s="67">
        <v>20</v>
      </c>
      <c r="BU353" s="67">
        <v>20</v>
      </c>
      <c r="BV353" s="67">
        <v>15</v>
      </c>
      <c r="BW353" s="67">
        <v>15</v>
      </c>
      <c r="BX353" s="67">
        <v>16</v>
      </c>
      <c r="BY353" s="67">
        <v>16.34</v>
      </c>
      <c r="BZ353" s="67">
        <v>16.66</v>
      </c>
      <c r="CA353" s="67">
        <v>17</v>
      </c>
      <c r="CB353" s="67">
        <v>17.66</v>
      </c>
      <c r="CC353" s="67">
        <v>18.34</v>
      </c>
      <c r="CD353" s="67">
        <v>23.34</v>
      </c>
      <c r="CE353" s="67">
        <v>23.34</v>
      </c>
      <c r="CF353" s="67">
        <v>23.34</v>
      </c>
      <c r="CG353" s="67">
        <v>24</v>
      </c>
      <c r="CH353" s="67">
        <v>31.66</v>
      </c>
      <c r="CI353" s="67">
        <v>31</v>
      </c>
      <c r="CJ353" s="67">
        <v>30.66</v>
      </c>
      <c r="CK353" s="67">
        <v>30.66</v>
      </c>
      <c r="CL353" s="67">
        <v>30.66</v>
      </c>
      <c r="CM353" s="67">
        <v>30</v>
      </c>
      <c r="CN353" s="67">
        <v>29.34</v>
      </c>
      <c r="CO353" s="67">
        <v>28</v>
      </c>
      <c r="CP353" s="67">
        <v>30</v>
      </c>
      <c r="CQ353" s="67">
        <v>30</v>
      </c>
      <c r="CR353" s="67">
        <v>30</v>
      </c>
      <c r="CS353" s="67">
        <v>30</v>
      </c>
    </row>
    <row r="354" spans="1:97">
      <c r="A354" s="66">
        <v>44914</v>
      </c>
      <c r="B354" s="67">
        <v>33.33</v>
      </c>
      <c r="C354" s="67">
        <v>33.33</v>
      </c>
      <c r="D354" s="67">
        <v>33.33</v>
      </c>
      <c r="E354" s="67">
        <v>33.33</v>
      </c>
      <c r="F354" s="67">
        <v>33.33</v>
      </c>
      <c r="G354" s="67">
        <v>33.33</v>
      </c>
      <c r="H354" s="67">
        <v>17</v>
      </c>
      <c r="I354" s="67">
        <v>17</v>
      </c>
      <c r="J354" s="67">
        <v>17</v>
      </c>
      <c r="K354" s="67">
        <v>16.670000000000002</v>
      </c>
      <c r="L354" s="67">
        <v>10.67</v>
      </c>
      <c r="M354" s="67">
        <v>10.67</v>
      </c>
      <c r="N354" s="67">
        <v>10.67</v>
      </c>
      <c r="O354" s="67">
        <v>10.33</v>
      </c>
      <c r="P354" s="67">
        <v>10.33</v>
      </c>
      <c r="Q354" s="67">
        <v>10</v>
      </c>
      <c r="R354" s="67">
        <v>10</v>
      </c>
      <c r="S354" s="67">
        <v>10</v>
      </c>
      <c r="T354" s="67">
        <v>10</v>
      </c>
      <c r="U354" s="67">
        <v>10</v>
      </c>
      <c r="V354" s="67">
        <v>10</v>
      </c>
      <c r="W354" s="67">
        <v>10</v>
      </c>
      <c r="X354" s="67">
        <v>10</v>
      </c>
      <c r="Y354" s="67">
        <v>10</v>
      </c>
      <c r="Z354" s="67">
        <v>10</v>
      </c>
      <c r="AA354" s="67">
        <v>10</v>
      </c>
      <c r="AB354" s="67">
        <v>10</v>
      </c>
      <c r="AC354" s="67">
        <v>10</v>
      </c>
      <c r="AD354" s="67">
        <v>10</v>
      </c>
      <c r="AE354" s="67">
        <v>10</v>
      </c>
      <c r="AF354" s="67">
        <v>10</v>
      </c>
      <c r="AG354" s="67">
        <v>10</v>
      </c>
      <c r="AH354" s="67">
        <v>10</v>
      </c>
      <c r="AI354" s="67">
        <v>9.67</v>
      </c>
      <c r="AJ354" s="67">
        <v>9.33</v>
      </c>
      <c r="AK354" s="67">
        <v>9.33</v>
      </c>
      <c r="AL354" s="67">
        <v>9.33</v>
      </c>
      <c r="AM354" s="67">
        <v>9.33</v>
      </c>
      <c r="AN354" s="67">
        <v>8.67</v>
      </c>
      <c r="AO354" s="67">
        <v>8.33</v>
      </c>
      <c r="AP354" s="67">
        <v>8.33</v>
      </c>
      <c r="AQ354" s="67">
        <v>8</v>
      </c>
      <c r="AR354" s="67">
        <v>8</v>
      </c>
      <c r="AS354" s="67">
        <v>8</v>
      </c>
      <c r="AT354" s="67">
        <v>8</v>
      </c>
      <c r="AU354" s="67">
        <v>8</v>
      </c>
      <c r="AV354" s="67">
        <v>6.67</v>
      </c>
      <c r="AW354" s="67">
        <v>6.67</v>
      </c>
      <c r="AX354" s="67">
        <v>6.67</v>
      </c>
      <c r="AY354" s="67">
        <v>6.67</v>
      </c>
      <c r="AZ354" s="67">
        <v>6.67</v>
      </c>
      <c r="BA354" s="67">
        <v>6.67</v>
      </c>
      <c r="BB354" s="67">
        <v>6.67</v>
      </c>
      <c r="BC354" s="67">
        <v>6.67</v>
      </c>
      <c r="BD354" s="67">
        <v>6.67</v>
      </c>
      <c r="BE354" s="67">
        <v>6.67</v>
      </c>
      <c r="BF354" s="67">
        <v>6.67</v>
      </c>
      <c r="BG354" s="67">
        <v>6.67</v>
      </c>
      <c r="BH354" s="67">
        <v>6.67</v>
      </c>
      <c r="BI354" s="67">
        <v>6.67</v>
      </c>
      <c r="BJ354" s="67">
        <v>9.67</v>
      </c>
      <c r="BK354" s="67">
        <v>9.67</v>
      </c>
      <c r="BL354" s="67">
        <v>9.33</v>
      </c>
      <c r="BM354" s="67">
        <v>9.33</v>
      </c>
      <c r="BN354" s="67">
        <v>9</v>
      </c>
      <c r="BO354" s="67">
        <v>8.67</v>
      </c>
      <c r="BP354" s="67">
        <v>8.33</v>
      </c>
      <c r="BQ354" s="67">
        <v>8.33</v>
      </c>
      <c r="BR354" s="67">
        <v>8</v>
      </c>
      <c r="BS354" s="67">
        <v>8</v>
      </c>
      <c r="BT354" s="67">
        <v>8.33</v>
      </c>
      <c r="BU354" s="67">
        <v>8.67</v>
      </c>
      <c r="BV354" s="67">
        <v>12.33</v>
      </c>
      <c r="BW354" s="67">
        <v>13</v>
      </c>
      <c r="BX354" s="67">
        <v>13.67</v>
      </c>
      <c r="BY354" s="67">
        <v>14.67</v>
      </c>
      <c r="BZ354" s="67">
        <v>16.670000000000002</v>
      </c>
      <c r="CA354" s="67">
        <v>18</v>
      </c>
      <c r="CB354" s="67">
        <v>12.67</v>
      </c>
      <c r="CC354" s="67">
        <v>13.67</v>
      </c>
      <c r="CD354" s="67">
        <v>15.33</v>
      </c>
      <c r="CE354" s="67">
        <v>17</v>
      </c>
      <c r="CF354" s="67">
        <v>18.670000000000002</v>
      </c>
      <c r="CG354" s="67">
        <v>20.329999999999998</v>
      </c>
      <c r="CH354" s="67">
        <v>21.33</v>
      </c>
      <c r="CI354" s="67">
        <v>22.33</v>
      </c>
      <c r="CJ354" s="67">
        <v>17.329999999999998</v>
      </c>
      <c r="CK354" s="67">
        <v>17.329999999999998</v>
      </c>
      <c r="CL354" s="67">
        <v>18.329999999999998</v>
      </c>
      <c r="CM354" s="67">
        <v>19</v>
      </c>
      <c r="CN354" s="67">
        <v>19.670000000000002</v>
      </c>
      <c r="CO354" s="67">
        <v>20.67</v>
      </c>
      <c r="CP354" s="67">
        <v>21.33</v>
      </c>
      <c r="CQ354" s="67">
        <v>21.67</v>
      </c>
      <c r="CR354" s="67">
        <v>22</v>
      </c>
      <c r="CS354" s="67">
        <v>22.33</v>
      </c>
    </row>
    <row r="355" spans="1:97">
      <c r="A355" s="66">
        <v>44915</v>
      </c>
      <c r="B355" s="67">
        <v>18.34</v>
      </c>
      <c r="C355" s="67">
        <v>18</v>
      </c>
      <c r="D355" s="67">
        <v>17.66</v>
      </c>
      <c r="E355" s="67">
        <v>17.34</v>
      </c>
      <c r="F355" s="67">
        <v>16.66</v>
      </c>
      <c r="G355" s="67">
        <v>16</v>
      </c>
      <c r="H355" s="67">
        <v>10</v>
      </c>
      <c r="I355" s="67">
        <v>10</v>
      </c>
      <c r="J355" s="67">
        <v>10</v>
      </c>
      <c r="K355" s="67">
        <v>10</v>
      </c>
      <c r="L355" s="67">
        <v>8.34</v>
      </c>
      <c r="M355" s="67">
        <v>8.34</v>
      </c>
      <c r="N355" s="67">
        <v>8.34</v>
      </c>
      <c r="O355" s="67">
        <v>8.34</v>
      </c>
      <c r="P355" s="67">
        <v>8.34</v>
      </c>
      <c r="Q355" s="67">
        <v>8.34</v>
      </c>
      <c r="R355" s="67">
        <v>8.34</v>
      </c>
      <c r="S355" s="67">
        <v>8.34</v>
      </c>
      <c r="T355" s="67">
        <v>8.34</v>
      </c>
      <c r="U355" s="67">
        <v>8.34</v>
      </c>
      <c r="V355" s="67">
        <v>7.34</v>
      </c>
      <c r="W355" s="67">
        <v>7</v>
      </c>
      <c r="X355" s="67">
        <v>6.66</v>
      </c>
      <c r="Y355" s="67">
        <v>6.66</v>
      </c>
      <c r="Z355" s="67">
        <v>6.66</v>
      </c>
      <c r="AA355" s="67">
        <v>6.66</v>
      </c>
      <c r="AB355" s="67">
        <v>6.66</v>
      </c>
      <c r="AC355" s="67">
        <v>6.66</v>
      </c>
      <c r="AD355" s="67">
        <v>6.66</v>
      </c>
      <c r="AE355" s="67">
        <v>6.66</v>
      </c>
      <c r="AF355" s="67">
        <v>6.66</v>
      </c>
      <c r="AG355" s="67">
        <v>6.66</v>
      </c>
      <c r="AH355" s="67">
        <v>6.66</v>
      </c>
      <c r="AI355" s="67">
        <v>6.66</v>
      </c>
      <c r="AJ355" s="67">
        <v>6.66</v>
      </c>
      <c r="AK355" s="67">
        <v>6.66</v>
      </c>
      <c r="AL355" s="67">
        <v>6.66</v>
      </c>
      <c r="AM355" s="67">
        <v>6.66</v>
      </c>
      <c r="AN355" s="67">
        <v>6.66</v>
      </c>
      <c r="AO355" s="67">
        <v>6.66</v>
      </c>
      <c r="AP355" s="67">
        <v>6.66</v>
      </c>
      <c r="AQ355" s="67">
        <v>6.66</v>
      </c>
      <c r="AR355" s="67">
        <v>6.66</v>
      </c>
      <c r="AS355" s="67">
        <v>6.66</v>
      </c>
      <c r="AT355" s="67">
        <v>6.66</v>
      </c>
      <c r="AU355" s="67">
        <v>6.66</v>
      </c>
      <c r="AV355" s="67">
        <v>6.66</v>
      </c>
      <c r="AW355" s="67">
        <v>6.66</v>
      </c>
      <c r="AX355" s="67">
        <v>6.66</v>
      </c>
      <c r="AY355" s="67">
        <v>6.66</v>
      </c>
      <c r="AZ355" s="67">
        <v>6.66</v>
      </c>
      <c r="BA355" s="67">
        <v>6.66</v>
      </c>
      <c r="BB355" s="67">
        <v>6.66</v>
      </c>
      <c r="BC355" s="67">
        <v>6.66</v>
      </c>
      <c r="BD355" s="67">
        <v>6.66</v>
      </c>
      <c r="BE355" s="67">
        <v>6.66</v>
      </c>
      <c r="BF355" s="67">
        <v>6.66</v>
      </c>
      <c r="BG355" s="67">
        <v>6.66</v>
      </c>
      <c r="BH355" s="67">
        <v>10</v>
      </c>
      <c r="BI355" s="67">
        <v>10.34</v>
      </c>
      <c r="BJ355" s="67">
        <v>10.66</v>
      </c>
      <c r="BK355" s="67">
        <v>11.34</v>
      </c>
      <c r="BL355" s="67">
        <v>12.34</v>
      </c>
      <c r="BM355" s="67">
        <v>12.66</v>
      </c>
      <c r="BN355" s="67">
        <v>12.34</v>
      </c>
      <c r="BO355" s="67">
        <v>12.34</v>
      </c>
      <c r="BP355" s="67">
        <v>12.34</v>
      </c>
      <c r="BQ355" s="67">
        <v>12.34</v>
      </c>
      <c r="BR355" s="67">
        <v>12.66</v>
      </c>
      <c r="BS355" s="67">
        <v>13</v>
      </c>
      <c r="BT355" s="67">
        <v>13.66</v>
      </c>
      <c r="BU355" s="67">
        <v>14.34</v>
      </c>
      <c r="BV355" s="67">
        <v>14.66</v>
      </c>
      <c r="BW355" s="67">
        <v>15.34</v>
      </c>
      <c r="BX355" s="67">
        <v>16.34</v>
      </c>
      <c r="BY355" s="67">
        <v>17.66</v>
      </c>
      <c r="BZ355" s="67">
        <v>18.66</v>
      </c>
      <c r="CA355" s="67">
        <v>19.66</v>
      </c>
      <c r="CB355" s="67">
        <v>20.66</v>
      </c>
      <c r="CC355" s="67">
        <v>21.66</v>
      </c>
      <c r="CD355" s="67">
        <v>25.66</v>
      </c>
      <c r="CE355" s="67">
        <v>26.66</v>
      </c>
      <c r="CF355" s="67">
        <v>31</v>
      </c>
      <c r="CG355" s="67">
        <v>31</v>
      </c>
      <c r="CH355" s="67">
        <v>30.66</v>
      </c>
      <c r="CI355" s="67">
        <v>30.66</v>
      </c>
      <c r="CJ355" s="67">
        <v>30.34</v>
      </c>
      <c r="CK355" s="67">
        <v>30</v>
      </c>
      <c r="CL355" s="67">
        <v>29.66</v>
      </c>
      <c r="CM355" s="67">
        <v>29.34</v>
      </c>
      <c r="CN355" s="67">
        <v>29.34</v>
      </c>
      <c r="CO355" s="67">
        <v>29.34</v>
      </c>
      <c r="CP355" s="67">
        <v>36.659999999999997</v>
      </c>
      <c r="CQ355" s="67">
        <v>36.659999999999997</v>
      </c>
      <c r="CR355" s="67">
        <v>36.659999999999997</v>
      </c>
      <c r="CS355" s="67">
        <v>36.659999999999997</v>
      </c>
    </row>
    <row r="356" spans="1:97">
      <c r="A356" s="66">
        <v>44916</v>
      </c>
      <c r="B356" s="67">
        <v>36.659999999999997</v>
      </c>
      <c r="C356" s="67">
        <v>36.659999999999997</v>
      </c>
      <c r="D356" s="67">
        <v>36.659999999999997</v>
      </c>
      <c r="E356" s="67">
        <v>36.659999999999997</v>
      </c>
      <c r="F356" s="67">
        <v>36.659999999999997</v>
      </c>
      <c r="G356" s="67">
        <v>36.659999999999997</v>
      </c>
      <c r="H356" s="67">
        <v>36.659999999999997</v>
      </c>
      <c r="I356" s="67">
        <v>36.659999999999997</v>
      </c>
      <c r="J356" s="67">
        <v>38.340000000000003</v>
      </c>
      <c r="K356" s="67">
        <v>38</v>
      </c>
      <c r="L356" s="67">
        <v>37</v>
      </c>
      <c r="M356" s="67">
        <v>36.659999999999997</v>
      </c>
      <c r="N356" s="67">
        <v>31</v>
      </c>
      <c r="O356" s="67">
        <v>31</v>
      </c>
      <c r="P356" s="67">
        <v>27.66</v>
      </c>
      <c r="Q356" s="67">
        <v>27.34</v>
      </c>
      <c r="R356" s="67">
        <v>21.66</v>
      </c>
      <c r="S356" s="67">
        <v>21.34</v>
      </c>
      <c r="T356" s="67">
        <v>17.66</v>
      </c>
      <c r="U356" s="67">
        <v>17.34</v>
      </c>
      <c r="V356" s="67">
        <v>17</v>
      </c>
      <c r="W356" s="67">
        <v>16.66</v>
      </c>
      <c r="X356" s="67">
        <v>16.66</v>
      </c>
      <c r="Y356" s="67">
        <v>16.66</v>
      </c>
      <c r="Z356" s="67">
        <v>16.66</v>
      </c>
      <c r="AA356" s="67">
        <v>16.66</v>
      </c>
      <c r="AB356" s="67">
        <v>18.66</v>
      </c>
      <c r="AC356" s="67">
        <v>18.34</v>
      </c>
      <c r="AD356" s="67">
        <v>21.66</v>
      </c>
      <c r="AE356" s="67">
        <v>21.66</v>
      </c>
      <c r="AF356" s="67">
        <v>21.66</v>
      </c>
      <c r="AG356" s="67">
        <v>21.66</v>
      </c>
      <c r="AH356" s="67">
        <v>21.66</v>
      </c>
      <c r="AI356" s="67">
        <v>21.66</v>
      </c>
      <c r="AJ356" s="67">
        <v>21.66</v>
      </c>
      <c r="AK356" s="67">
        <v>21.66</v>
      </c>
      <c r="AL356" s="67">
        <v>18</v>
      </c>
      <c r="AM356" s="67">
        <v>17.66</v>
      </c>
      <c r="AN356" s="67">
        <v>17.34</v>
      </c>
      <c r="AO356" s="67">
        <v>18</v>
      </c>
      <c r="AP356" s="67">
        <v>18.34</v>
      </c>
      <c r="AQ356" s="67">
        <v>18.34</v>
      </c>
      <c r="AR356" s="67">
        <v>19</v>
      </c>
      <c r="AS356" s="67">
        <v>19.66</v>
      </c>
      <c r="AT356" s="67">
        <v>16.66</v>
      </c>
      <c r="AU356" s="67">
        <v>17.34</v>
      </c>
      <c r="AV356" s="67">
        <v>18</v>
      </c>
      <c r="AW356" s="67">
        <v>18.66</v>
      </c>
      <c r="AX356" s="67">
        <v>18.34</v>
      </c>
      <c r="AY356" s="67">
        <v>21</v>
      </c>
      <c r="AZ356" s="67">
        <v>22.34</v>
      </c>
      <c r="BA356" s="67">
        <v>22.66</v>
      </c>
      <c r="BB356" s="67">
        <v>23</v>
      </c>
      <c r="BC356" s="67">
        <v>23.34</v>
      </c>
      <c r="BD356" s="67">
        <v>29.34</v>
      </c>
      <c r="BE356" s="67">
        <v>29.66</v>
      </c>
      <c r="BF356" s="67">
        <v>30</v>
      </c>
      <c r="BG356" s="67">
        <v>30.66</v>
      </c>
      <c r="BH356" s="67">
        <v>31.34</v>
      </c>
      <c r="BI356" s="67">
        <v>31.66</v>
      </c>
      <c r="BJ356" s="67">
        <v>31.66</v>
      </c>
      <c r="BK356" s="67">
        <v>31.66</v>
      </c>
      <c r="BL356" s="67">
        <v>31.66</v>
      </c>
      <c r="BM356" s="67">
        <v>31.66</v>
      </c>
      <c r="BN356" s="67">
        <v>31.66</v>
      </c>
      <c r="BO356" s="67">
        <v>31.66</v>
      </c>
      <c r="BP356" s="67">
        <v>31.66</v>
      </c>
      <c r="BQ356" s="67">
        <v>31</v>
      </c>
      <c r="BR356" s="67">
        <v>26.66</v>
      </c>
      <c r="BS356" s="67">
        <v>26.66</v>
      </c>
      <c r="BT356" s="67">
        <v>28.34</v>
      </c>
      <c r="BU356" s="67">
        <v>29.34</v>
      </c>
      <c r="BV356" s="67">
        <v>30.66</v>
      </c>
      <c r="BW356" s="67">
        <v>32</v>
      </c>
      <c r="BX356" s="67">
        <v>31.66</v>
      </c>
      <c r="BY356" s="67">
        <v>32.659999999999997</v>
      </c>
      <c r="BZ356" s="67">
        <v>21.66</v>
      </c>
      <c r="CA356" s="67">
        <v>22.66</v>
      </c>
      <c r="CB356" s="67">
        <v>24</v>
      </c>
      <c r="CC356" s="67">
        <v>26</v>
      </c>
      <c r="CD356" s="67">
        <v>33.659999999999997</v>
      </c>
      <c r="CE356" s="67">
        <v>35</v>
      </c>
      <c r="CF356" s="67">
        <v>36.340000000000003</v>
      </c>
      <c r="CG356" s="67">
        <v>37</v>
      </c>
      <c r="CH356" s="67">
        <v>38</v>
      </c>
      <c r="CI356" s="67">
        <v>38.659999999999997</v>
      </c>
      <c r="CJ356" s="67">
        <v>39.340000000000003</v>
      </c>
      <c r="CK356" s="67">
        <v>40</v>
      </c>
      <c r="CL356" s="67">
        <v>41.34</v>
      </c>
      <c r="CM356" s="67">
        <v>41.34</v>
      </c>
      <c r="CN356" s="67">
        <v>41.34</v>
      </c>
      <c r="CO356" s="67">
        <v>41</v>
      </c>
      <c r="CP356" s="67">
        <v>40.659999999999997</v>
      </c>
      <c r="CQ356" s="67">
        <v>40.340000000000003</v>
      </c>
      <c r="CR356" s="67">
        <v>40</v>
      </c>
      <c r="CS356" s="67">
        <v>40</v>
      </c>
    </row>
    <row r="357" spans="1:97">
      <c r="A357" s="66">
        <v>44917</v>
      </c>
      <c r="B357" s="67">
        <v>30</v>
      </c>
      <c r="C357" s="67">
        <v>29.66</v>
      </c>
      <c r="D357" s="67">
        <v>29.34</v>
      </c>
      <c r="E357" s="67">
        <v>28.66</v>
      </c>
      <c r="F357" s="67">
        <v>35</v>
      </c>
      <c r="G357" s="67">
        <v>34</v>
      </c>
      <c r="H357" s="67">
        <v>33.33</v>
      </c>
      <c r="I357" s="67">
        <v>31.67</v>
      </c>
      <c r="J357" s="67">
        <v>30</v>
      </c>
      <c r="K357" s="67">
        <v>28.33</v>
      </c>
      <c r="L357" s="67">
        <v>28</v>
      </c>
      <c r="M357" s="67">
        <v>27.33</v>
      </c>
      <c r="N357" s="67">
        <v>26.67</v>
      </c>
      <c r="O357" s="67">
        <v>26</v>
      </c>
      <c r="P357" s="67">
        <v>32.67</v>
      </c>
      <c r="Q357" s="67">
        <v>32.33</v>
      </c>
      <c r="R357" s="67">
        <v>36.659999999999997</v>
      </c>
      <c r="S357" s="67">
        <v>36</v>
      </c>
      <c r="T357" s="67">
        <v>38.340000000000003</v>
      </c>
      <c r="U357" s="67">
        <v>38</v>
      </c>
      <c r="V357" s="67">
        <v>30</v>
      </c>
      <c r="W357" s="67">
        <v>29.34</v>
      </c>
      <c r="X357" s="67">
        <v>28.34</v>
      </c>
      <c r="Y357" s="67">
        <v>25</v>
      </c>
      <c r="Z357" s="67">
        <v>16.66</v>
      </c>
      <c r="AA357" s="67">
        <v>16</v>
      </c>
      <c r="AB357" s="67">
        <v>15</v>
      </c>
      <c r="AC357" s="67">
        <v>14</v>
      </c>
      <c r="AD357" s="67">
        <v>18.34</v>
      </c>
      <c r="AE357" s="67">
        <v>18</v>
      </c>
      <c r="AF357" s="67">
        <v>17.66</v>
      </c>
      <c r="AG357" s="67">
        <v>17.34</v>
      </c>
      <c r="AH357" s="67">
        <v>16</v>
      </c>
      <c r="AI357" s="67">
        <v>15.34</v>
      </c>
      <c r="AJ357" s="67">
        <v>15</v>
      </c>
      <c r="AK357" s="67">
        <v>14.34</v>
      </c>
      <c r="AL357" s="67">
        <v>9.66</v>
      </c>
      <c r="AM357" s="67">
        <v>9</v>
      </c>
      <c r="AN357" s="67">
        <v>8.34</v>
      </c>
      <c r="AO357" s="67">
        <v>7.66</v>
      </c>
      <c r="AP357" s="67">
        <v>7</v>
      </c>
      <c r="AQ357" s="67">
        <v>6.66</v>
      </c>
      <c r="AR357" s="67">
        <v>6.66</v>
      </c>
      <c r="AS357" s="67">
        <v>6.66</v>
      </c>
      <c r="AT357" s="67">
        <v>6.66</v>
      </c>
      <c r="AU357" s="67">
        <v>6.66</v>
      </c>
      <c r="AV357" s="67">
        <v>6.66</v>
      </c>
      <c r="AW357" s="67">
        <v>6.66</v>
      </c>
      <c r="AX357" s="67">
        <v>6.66</v>
      </c>
      <c r="AY357" s="67">
        <v>6.66</v>
      </c>
      <c r="AZ357" s="67">
        <v>6.66</v>
      </c>
      <c r="BA357" s="67">
        <v>6.66</v>
      </c>
      <c r="BB357" s="67">
        <v>6.66</v>
      </c>
      <c r="BC357" s="67">
        <v>6.66</v>
      </c>
      <c r="BD357" s="67">
        <v>6.66</v>
      </c>
      <c r="BE357" s="67">
        <v>6.66</v>
      </c>
      <c r="BF357" s="67">
        <v>6.66</v>
      </c>
      <c r="BG357" s="67">
        <v>6.66</v>
      </c>
      <c r="BH357" s="67">
        <v>6.66</v>
      </c>
      <c r="BI357" s="67">
        <v>6.66</v>
      </c>
      <c r="BJ357" s="67">
        <v>6.66</v>
      </c>
      <c r="BK357" s="67">
        <v>6.66</v>
      </c>
      <c r="BL357" s="67">
        <v>6.66</v>
      </c>
      <c r="BM357" s="67">
        <v>6.66</v>
      </c>
      <c r="BN357" s="67">
        <v>6.66</v>
      </c>
      <c r="BO357" s="67">
        <v>7</v>
      </c>
      <c r="BP357" s="67">
        <v>7.34</v>
      </c>
      <c r="BQ357" s="67">
        <v>7.34</v>
      </c>
      <c r="BR357" s="67">
        <v>7.66</v>
      </c>
      <c r="BS357" s="67">
        <v>8</v>
      </c>
      <c r="BT357" s="67">
        <v>8.34</v>
      </c>
      <c r="BU357" s="67">
        <v>8.34</v>
      </c>
      <c r="BV357" s="67">
        <v>9</v>
      </c>
      <c r="BW357" s="67">
        <v>9</v>
      </c>
      <c r="BX357" s="67">
        <v>7.66</v>
      </c>
      <c r="BY357" s="67">
        <v>7.66</v>
      </c>
      <c r="BZ357" s="67">
        <v>8.34</v>
      </c>
      <c r="CA357" s="67">
        <v>8.66</v>
      </c>
      <c r="CB357" s="67">
        <v>8.34</v>
      </c>
      <c r="CC357" s="67">
        <v>8.34</v>
      </c>
      <c r="CD357" s="67">
        <v>9</v>
      </c>
      <c r="CE357" s="67">
        <v>10</v>
      </c>
      <c r="CF357" s="67">
        <v>11</v>
      </c>
      <c r="CG357" s="67">
        <v>12.66</v>
      </c>
      <c r="CH357" s="67">
        <v>10.66</v>
      </c>
      <c r="CI357" s="67">
        <v>10.66</v>
      </c>
      <c r="CJ357" s="67">
        <v>10</v>
      </c>
      <c r="CK357" s="67">
        <v>10</v>
      </c>
      <c r="CL357" s="67">
        <v>9.34</v>
      </c>
      <c r="CM357" s="67">
        <v>8.66</v>
      </c>
      <c r="CN357" s="67">
        <v>8.66</v>
      </c>
      <c r="CO357" s="67">
        <v>8.66</v>
      </c>
      <c r="CP357" s="67">
        <v>10</v>
      </c>
      <c r="CQ357" s="67">
        <v>9.66</v>
      </c>
      <c r="CR357" s="67">
        <v>9.34</v>
      </c>
      <c r="CS357" s="67">
        <v>9</v>
      </c>
    </row>
    <row r="358" spans="1:97">
      <c r="A358" s="66">
        <v>44918</v>
      </c>
      <c r="B358" s="67">
        <v>15</v>
      </c>
      <c r="C358" s="67">
        <v>15</v>
      </c>
      <c r="D358" s="67">
        <v>15</v>
      </c>
      <c r="E358" s="67">
        <v>15.34</v>
      </c>
      <c r="F358" s="67">
        <v>9.66</v>
      </c>
      <c r="G358" s="67">
        <v>10</v>
      </c>
      <c r="H358" s="67">
        <v>6.67</v>
      </c>
      <c r="I358" s="67">
        <v>6.67</v>
      </c>
      <c r="J358" s="67">
        <v>7</v>
      </c>
      <c r="K358" s="67">
        <v>7.33</v>
      </c>
      <c r="L358" s="67">
        <v>7.67</v>
      </c>
      <c r="M358" s="67">
        <v>8</v>
      </c>
      <c r="N358" s="67">
        <v>6.66</v>
      </c>
      <c r="O358" s="67">
        <v>6.66</v>
      </c>
      <c r="P358" s="67">
        <v>6.66</v>
      </c>
      <c r="Q358" s="67">
        <v>6.66</v>
      </c>
      <c r="R358" s="67">
        <v>6.66</v>
      </c>
      <c r="S358" s="67">
        <v>6.66</v>
      </c>
      <c r="T358" s="67">
        <v>7.34</v>
      </c>
      <c r="U358" s="67">
        <v>7.66</v>
      </c>
      <c r="V358" s="67">
        <v>8</v>
      </c>
      <c r="W358" s="67">
        <v>8.34</v>
      </c>
      <c r="X358" s="67">
        <v>8.66</v>
      </c>
      <c r="Y358" s="67">
        <v>8.66</v>
      </c>
      <c r="Z358" s="67">
        <v>9</v>
      </c>
      <c r="AA358" s="67">
        <v>9</v>
      </c>
      <c r="AB358" s="67">
        <v>10</v>
      </c>
      <c r="AC358" s="67">
        <v>10</v>
      </c>
      <c r="AD358" s="67">
        <v>7.66</v>
      </c>
      <c r="AE358" s="67">
        <v>7.66</v>
      </c>
      <c r="AF358" s="67">
        <v>7.34</v>
      </c>
      <c r="AG358" s="67">
        <v>6.66</v>
      </c>
      <c r="AH358" s="67">
        <v>5.66</v>
      </c>
      <c r="AI358" s="67">
        <v>5.66</v>
      </c>
      <c r="AJ358" s="67">
        <v>5.66</v>
      </c>
      <c r="AK358" s="67">
        <v>5.66</v>
      </c>
      <c r="AL358" s="67">
        <v>5.66</v>
      </c>
      <c r="AM358" s="67">
        <v>5.66</v>
      </c>
      <c r="AN358" s="67">
        <v>5.09</v>
      </c>
      <c r="AO358" s="67">
        <v>4.83</v>
      </c>
      <c r="AP358" s="67">
        <v>6.21</v>
      </c>
      <c r="AQ358" s="67">
        <v>6.21</v>
      </c>
      <c r="AR358" s="67">
        <v>5.89</v>
      </c>
      <c r="AS358" s="67">
        <v>5.89</v>
      </c>
      <c r="AT358" s="67">
        <v>5.89</v>
      </c>
      <c r="AU358" s="67">
        <v>5.89</v>
      </c>
      <c r="AV358" s="67">
        <v>5.89</v>
      </c>
      <c r="AW358" s="67">
        <v>5.89</v>
      </c>
      <c r="AX358" s="67">
        <v>5.89</v>
      </c>
      <c r="AY358" s="67">
        <v>5.89</v>
      </c>
      <c r="AZ358" s="67">
        <v>5.89</v>
      </c>
      <c r="BA358" s="67">
        <v>5.89</v>
      </c>
      <c r="BB358" s="67">
        <v>5.89</v>
      </c>
      <c r="BC358" s="67">
        <v>5.89</v>
      </c>
      <c r="BD358" s="67">
        <v>5.89</v>
      </c>
      <c r="BE358" s="67">
        <v>5.89</v>
      </c>
      <c r="BF358" s="67">
        <v>5.89</v>
      </c>
      <c r="BG358" s="67">
        <v>5.89</v>
      </c>
      <c r="BH358" s="67">
        <v>5.89</v>
      </c>
      <c r="BI358" s="67">
        <v>5.89</v>
      </c>
      <c r="BJ358" s="67">
        <v>5.89</v>
      </c>
      <c r="BK358" s="67">
        <v>6.21</v>
      </c>
      <c r="BL358" s="67">
        <v>6.21</v>
      </c>
      <c r="BM358" s="67">
        <v>6.21</v>
      </c>
      <c r="BN358" s="67">
        <v>10</v>
      </c>
      <c r="BO358" s="67">
        <v>10</v>
      </c>
      <c r="BP358" s="67">
        <v>10.34</v>
      </c>
      <c r="BQ358" s="67">
        <v>10.34</v>
      </c>
      <c r="BR358" s="67">
        <v>9.34</v>
      </c>
      <c r="BS358" s="67">
        <v>9.34</v>
      </c>
      <c r="BT358" s="67">
        <v>8.34</v>
      </c>
      <c r="BU358" s="67">
        <v>8.34</v>
      </c>
      <c r="BV358" s="67">
        <v>8.34</v>
      </c>
      <c r="BW358" s="67">
        <v>9</v>
      </c>
      <c r="BX358" s="67">
        <v>9</v>
      </c>
      <c r="BY358" s="67">
        <v>9.66</v>
      </c>
      <c r="BZ358" s="67">
        <v>9.66</v>
      </c>
      <c r="CA358" s="67">
        <v>10.66</v>
      </c>
      <c r="CB358" s="67">
        <v>11.34</v>
      </c>
      <c r="CC358" s="67">
        <v>12.66</v>
      </c>
      <c r="CD358" s="67">
        <v>13.34</v>
      </c>
      <c r="CE358" s="67">
        <v>14</v>
      </c>
      <c r="CF358" s="67">
        <v>15</v>
      </c>
      <c r="CG358" s="67">
        <v>16.66</v>
      </c>
      <c r="CH358" s="67">
        <v>18.34</v>
      </c>
      <c r="CI358" s="67">
        <v>18.34</v>
      </c>
      <c r="CJ358" s="67">
        <v>18.34</v>
      </c>
      <c r="CK358" s="67">
        <v>18.34</v>
      </c>
      <c r="CL358" s="67">
        <v>13.34</v>
      </c>
      <c r="CM358" s="67">
        <v>12.66</v>
      </c>
      <c r="CN358" s="67">
        <v>12</v>
      </c>
      <c r="CO358" s="67">
        <v>11.34</v>
      </c>
      <c r="CP358" s="67">
        <v>7.34</v>
      </c>
      <c r="CQ358" s="67">
        <v>7.34</v>
      </c>
      <c r="CR358" s="67">
        <v>7.34</v>
      </c>
      <c r="CS358" s="67">
        <v>7.34</v>
      </c>
    </row>
    <row r="359" spans="1:97">
      <c r="A359" s="66">
        <v>44919</v>
      </c>
      <c r="B359" s="67">
        <v>7</v>
      </c>
      <c r="C359" s="67">
        <v>7</v>
      </c>
      <c r="D359" s="67">
        <v>7</v>
      </c>
      <c r="E359" s="67">
        <v>7</v>
      </c>
      <c r="F359" s="67">
        <v>7</v>
      </c>
      <c r="G359" s="67">
        <v>7</v>
      </c>
      <c r="H359" s="67">
        <v>7</v>
      </c>
      <c r="I359" s="67">
        <v>7</v>
      </c>
      <c r="J359" s="67">
        <v>7</v>
      </c>
      <c r="K359" s="67">
        <v>7</v>
      </c>
      <c r="L359" s="67">
        <v>7</v>
      </c>
      <c r="M359" s="67">
        <v>7</v>
      </c>
      <c r="N359" s="67">
        <v>7</v>
      </c>
      <c r="O359" s="67">
        <v>7</v>
      </c>
      <c r="P359" s="67">
        <v>7</v>
      </c>
      <c r="Q359" s="67">
        <v>7</v>
      </c>
      <c r="R359" s="67">
        <v>7</v>
      </c>
      <c r="S359" s="67">
        <v>7</v>
      </c>
      <c r="T359" s="67">
        <v>7</v>
      </c>
      <c r="U359" s="67">
        <v>7</v>
      </c>
      <c r="V359" s="67">
        <v>7</v>
      </c>
      <c r="W359" s="67">
        <v>7</v>
      </c>
      <c r="X359" s="67">
        <v>7</v>
      </c>
      <c r="Y359" s="67">
        <v>7</v>
      </c>
      <c r="Z359" s="67">
        <v>7</v>
      </c>
      <c r="AA359" s="67">
        <v>7</v>
      </c>
      <c r="AB359" s="67">
        <v>7</v>
      </c>
      <c r="AC359" s="67">
        <v>7</v>
      </c>
      <c r="AD359" s="67">
        <v>7</v>
      </c>
      <c r="AE359" s="67">
        <v>7</v>
      </c>
      <c r="AF359" s="67">
        <v>7</v>
      </c>
      <c r="AG359" s="67">
        <v>7</v>
      </c>
      <c r="AH359" s="67">
        <v>7</v>
      </c>
      <c r="AI359" s="67">
        <v>7</v>
      </c>
      <c r="AJ359" s="67">
        <v>7</v>
      </c>
      <c r="AK359" s="67">
        <v>7</v>
      </c>
      <c r="AL359" s="67">
        <v>7</v>
      </c>
      <c r="AM359" s="67">
        <v>7</v>
      </c>
      <c r="AN359" s="67">
        <v>7</v>
      </c>
      <c r="AO359" s="67">
        <v>7</v>
      </c>
      <c r="AP359" s="67">
        <v>7</v>
      </c>
      <c r="AQ359" s="67">
        <v>7</v>
      </c>
      <c r="AR359" s="67">
        <v>7</v>
      </c>
      <c r="AS359" s="67">
        <v>7</v>
      </c>
      <c r="AT359" s="67">
        <v>7</v>
      </c>
      <c r="AU359" s="67">
        <v>7</v>
      </c>
      <c r="AV359" s="67">
        <v>7</v>
      </c>
      <c r="AW359" s="67">
        <v>7</v>
      </c>
      <c r="AX359" s="67">
        <v>7</v>
      </c>
      <c r="AY359" s="67">
        <v>7</v>
      </c>
      <c r="AZ359" s="67">
        <v>7</v>
      </c>
      <c r="BA359" s="67">
        <v>7</v>
      </c>
      <c r="BB359" s="67">
        <v>7</v>
      </c>
      <c r="BC359" s="67">
        <v>7</v>
      </c>
      <c r="BD359" s="67">
        <v>7</v>
      </c>
      <c r="BE359" s="67">
        <v>7</v>
      </c>
      <c r="BF359" s="67">
        <v>7</v>
      </c>
      <c r="BG359" s="67">
        <v>7</v>
      </c>
      <c r="BH359" s="67">
        <v>7</v>
      </c>
      <c r="BI359" s="67">
        <v>7</v>
      </c>
      <c r="BJ359" s="67">
        <v>7</v>
      </c>
      <c r="BK359" s="67">
        <v>7</v>
      </c>
      <c r="BL359" s="67">
        <v>7</v>
      </c>
      <c r="BM359" s="67">
        <v>7</v>
      </c>
      <c r="BN359" s="67">
        <v>6.66</v>
      </c>
      <c r="BO359" s="67">
        <v>6.66</v>
      </c>
      <c r="BP359" s="67">
        <v>8.66</v>
      </c>
      <c r="BQ359" s="67">
        <v>8.66</v>
      </c>
      <c r="BR359" s="67">
        <v>8.34</v>
      </c>
      <c r="BS359" s="67">
        <v>8.34</v>
      </c>
      <c r="BT359" s="67">
        <v>8</v>
      </c>
      <c r="BU359" s="67">
        <v>8</v>
      </c>
      <c r="BV359" s="67">
        <v>8.34</v>
      </c>
      <c r="BW359" s="67">
        <v>8.66</v>
      </c>
      <c r="BX359" s="67">
        <v>8.66</v>
      </c>
      <c r="BY359" s="67">
        <v>9</v>
      </c>
      <c r="BZ359" s="67">
        <v>9</v>
      </c>
      <c r="CA359" s="67">
        <v>9.34</v>
      </c>
      <c r="CB359" s="67">
        <v>9.34</v>
      </c>
      <c r="CC359" s="67">
        <v>9.66</v>
      </c>
      <c r="CD359" s="67">
        <v>8.34</v>
      </c>
      <c r="CE359" s="67">
        <v>8.34</v>
      </c>
      <c r="CF359" s="67">
        <v>8.34</v>
      </c>
      <c r="CG359" s="67">
        <v>9.66</v>
      </c>
      <c r="CH359" s="67">
        <v>11.66</v>
      </c>
      <c r="CI359" s="67">
        <v>12.34</v>
      </c>
      <c r="CJ359" s="67">
        <v>13</v>
      </c>
      <c r="CK359" s="67">
        <v>13.34</v>
      </c>
      <c r="CL359" s="67">
        <v>15.34</v>
      </c>
      <c r="CM359" s="67">
        <v>15.66</v>
      </c>
      <c r="CN359" s="67">
        <v>16.34</v>
      </c>
      <c r="CO359" s="67">
        <v>17.34</v>
      </c>
      <c r="CP359" s="67">
        <v>18.66</v>
      </c>
      <c r="CQ359" s="67">
        <v>18.66</v>
      </c>
      <c r="CR359" s="67">
        <v>18.66</v>
      </c>
      <c r="CS359" s="67">
        <v>18.66</v>
      </c>
    </row>
    <row r="360" spans="1:97">
      <c r="A360" s="66">
        <v>44920</v>
      </c>
      <c r="B360" s="67">
        <v>18</v>
      </c>
      <c r="C360" s="67">
        <v>18</v>
      </c>
      <c r="D360" s="67">
        <v>18</v>
      </c>
      <c r="E360" s="67">
        <v>18</v>
      </c>
      <c r="F360" s="67">
        <v>17.66</v>
      </c>
      <c r="G360" s="67">
        <v>17.66</v>
      </c>
      <c r="H360" s="67">
        <v>21</v>
      </c>
      <c r="I360" s="67">
        <v>21</v>
      </c>
      <c r="J360" s="67">
        <v>21</v>
      </c>
      <c r="K360" s="67">
        <v>21</v>
      </c>
      <c r="L360" s="67">
        <v>20.66</v>
      </c>
      <c r="M360" s="67">
        <v>20.66</v>
      </c>
      <c r="N360" s="67">
        <v>17.34</v>
      </c>
      <c r="O360" s="67">
        <v>17.34</v>
      </c>
      <c r="P360" s="67">
        <v>20</v>
      </c>
      <c r="Q360" s="67">
        <v>19.34</v>
      </c>
      <c r="R360" s="67">
        <v>19.34</v>
      </c>
      <c r="S360" s="67">
        <v>19.34</v>
      </c>
      <c r="T360" s="67">
        <v>19</v>
      </c>
      <c r="U360" s="67">
        <v>18.66</v>
      </c>
      <c r="V360" s="67">
        <v>18.66</v>
      </c>
      <c r="W360" s="67">
        <v>18.34</v>
      </c>
      <c r="X360" s="67">
        <v>18</v>
      </c>
      <c r="Y360" s="67">
        <v>18</v>
      </c>
      <c r="Z360" s="67">
        <v>15</v>
      </c>
      <c r="AA360" s="67">
        <v>14.34</v>
      </c>
      <c r="AB360" s="67">
        <v>13.34</v>
      </c>
      <c r="AC360" s="67">
        <v>12.34</v>
      </c>
      <c r="AD360" s="67">
        <v>11.66</v>
      </c>
      <c r="AE360" s="67">
        <v>10.66</v>
      </c>
      <c r="AF360" s="67">
        <v>9.66</v>
      </c>
      <c r="AG360" s="67">
        <v>9</v>
      </c>
      <c r="AH360" s="67">
        <v>8.34</v>
      </c>
      <c r="AI360" s="67">
        <v>7.66</v>
      </c>
      <c r="AJ360" s="67">
        <v>7.34</v>
      </c>
      <c r="AK360" s="67">
        <v>7</v>
      </c>
      <c r="AL360" s="67">
        <v>6.66</v>
      </c>
      <c r="AM360" s="67">
        <v>6.66</v>
      </c>
      <c r="AN360" s="67">
        <v>6.66</v>
      </c>
      <c r="AO360" s="67">
        <v>6.66</v>
      </c>
      <c r="AP360" s="67">
        <v>6.66</v>
      </c>
      <c r="AQ360" s="67">
        <v>6.66</v>
      </c>
      <c r="AR360" s="67">
        <v>6.66</v>
      </c>
      <c r="AS360" s="67">
        <v>6.66</v>
      </c>
      <c r="AT360" s="67">
        <v>7</v>
      </c>
      <c r="AU360" s="67">
        <v>7.34</v>
      </c>
      <c r="AV360" s="67">
        <v>8</v>
      </c>
      <c r="AW360" s="67">
        <v>8.34</v>
      </c>
      <c r="AX360" s="67">
        <v>7.34</v>
      </c>
      <c r="AY360" s="67">
        <v>7.66</v>
      </c>
      <c r="AZ360" s="67">
        <v>12.34</v>
      </c>
      <c r="BA360" s="67">
        <v>12.66</v>
      </c>
      <c r="BB360" s="67">
        <v>13</v>
      </c>
      <c r="BC360" s="67">
        <v>13.34</v>
      </c>
      <c r="BD360" s="67">
        <v>13.66</v>
      </c>
      <c r="BE360" s="67">
        <v>14</v>
      </c>
      <c r="BF360" s="67">
        <v>11.66</v>
      </c>
      <c r="BG360" s="67">
        <v>12.66</v>
      </c>
      <c r="BH360" s="67">
        <v>12</v>
      </c>
      <c r="BI360" s="67">
        <v>12.34</v>
      </c>
      <c r="BJ360" s="67">
        <v>12.66</v>
      </c>
      <c r="BK360" s="67">
        <v>13</v>
      </c>
      <c r="BL360" s="67">
        <v>13.34</v>
      </c>
      <c r="BM360" s="67">
        <v>14</v>
      </c>
      <c r="BN360" s="67">
        <v>14.66</v>
      </c>
      <c r="BO360" s="67">
        <v>15</v>
      </c>
      <c r="BP360" s="67">
        <v>15.34</v>
      </c>
      <c r="BQ360" s="67">
        <v>16</v>
      </c>
      <c r="BR360" s="67">
        <v>17.34</v>
      </c>
      <c r="BS360" s="67">
        <v>18.34</v>
      </c>
      <c r="BT360" s="67">
        <v>23.34</v>
      </c>
      <c r="BU360" s="67">
        <v>24</v>
      </c>
      <c r="BV360" s="67">
        <v>25</v>
      </c>
      <c r="BW360" s="67">
        <v>26.66</v>
      </c>
      <c r="BX360" s="67">
        <v>27.34</v>
      </c>
      <c r="BY360" s="67">
        <v>28.34</v>
      </c>
      <c r="BZ360" s="67">
        <v>29</v>
      </c>
      <c r="CA360" s="67">
        <v>29.66</v>
      </c>
      <c r="CB360" s="67">
        <v>30.34</v>
      </c>
      <c r="CC360" s="67">
        <v>31.66</v>
      </c>
      <c r="CD360" s="67">
        <v>32.340000000000003</v>
      </c>
      <c r="CE360" s="67">
        <v>33.340000000000003</v>
      </c>
      <c r="CF360" s="67">
        <v>35</v>
      </c>
      <c r="CG360" s="67">
        <v>35.659999999999997</v>
      </c>
      <c r="CH360" s="67">
        <v>31.67</v>
      </c>
      <c r="CI360" s="67">
        <v>32.33</v>
      </c>
      <c r="CJ360" s="67">
        <v>33.33</v>
      </c>
      <c r="CK360" s="67">
        <v>33.33</v>
      </c>
      <c r="CL360" s="67">
        <v>33.33</v>
      </c>
      <c r="CM360" s="67">
        <v>33.33</v>
      </c>
      <c r="CN360" s="67">
        <v>33.33</v>
      </c>
      <c r="CO360" s="67">
        <v>33.33</v>
      </c>
      <c r="CP360" s="67">
        <v>33.33</v>
      </c>
      <c r="CQ360" s="67">
        <v>33.33</v>
      </c>
      <c r="CR360" s="67">
        <v>33.33</v>
      </c>
      <c r="CS360" s="67">
        <v>33.33</v>
      </c>
    </row>
    <row r="361" spans="1:97">
      <c r="A361" s="66">
        <v>44921</v>
      </c>
      <c r="B361" s="67">
        <v>38.340000000000003</v>
      </c>
      <c r="C361" s="67">
        <v>38.340000000000003</v>
      </c>
      <c r="D361" s="67">
        <v>38.340000000000003</v>
      </c>
      <c r="E361" s="67">
        <v>38.340000000000003</v>
      </c>
      <c r="F361" s="67">
        <v>38.340000000000003</v>
      </c>
      <c r="G361" s="67">
        <v>37.659999999999997</v>
      </c>
      <c r="H361" s="67">
        <v>37.340000000000003</v>
      </c>
      <c r="I361" s="67">
        <v>36.659999999999997</v>
      </c>
      <c r="J361" s="67">
        <v>34.659999999999997</v>
      </c>
      <c r="K361" s="67">
        <v>32.659999999999997</v>
      </c>
      <c r="L361" s="67">
        <v>31.34</v>
      </c>
      <c r="M361" s="67">
        <v>30</v>
      </c>
      <c r="N361" s="67">
        <v>27.66</v>
      </c>
      <c r="O361" s="67">
        <v>26.66</v>
      </c>
      <c r="P361" s="67">
        <v>23</v>
      </c>
      <c r="Q361" s="67">
        <v>22.66</v>
      </c>
      <c r="R361" s="67">
        <v>22</v>
      </c>
      <c r="S361" s="67">
        <v>21</v>
      </c>
      <c r="T361" s="67">
        <v>20</v>
      </c>
      <c r="U361" s="67">
        <v>19.66</v>
      </c>
      <c r="V361" s="67">
        <v>22.66</v>
      </c>
      <c r="W361" s="67">
        <v>22</v>
      </c>
      <c r="X361" s="67">
        <v>21.66</v>
      </c>
      <c r="Y361" s="67">
        <v>21.34</v>
      </c>
      <c r="Z361" s="67">
        <v>21</v>
      </c>
      <c r="AA361" s="67">
        <v>20.66</v>
      </c>
      <c r="AB361" s="67">
        <v>20</v>
      </c>
      <c r="AC361" s="67">
        <v>19</v>
      </c>
      <c r="AD361" s="67">
        <v>18.34</v>
      </c>
      <c r="AE361" s="67">
        <v>17.66</v>
      </c>
      <c r="AF361" s="67">
        <v>14.66</v>
      </c>
      <c r="AG361" s="67">
        <v>14</v>
      </c>
      <c r="AH361" s="67">
        <v>13.34</v>
      </c>
      <c r="AI361" s="67">
        <v>12</v>
      </c>
      <c r="AJ361" s="67">
        <v>11</v>
      </c>
      <c r="AK361" s="67">
        <v>10</v>
      </c>
      <c r="AL361" s="67">
        <v>9</v>
      </c>
      <c r="AM361" s="67">
        <v>8.66</v>
      </c>
      <c r="AN361" s="67">
        <v>8.34</v>
      </c>
      <c r="AO361" s="67">
        <v>8</v>
      </c>
      <c r="AP361" s="67">
        <v>7.66</v>
      </c>
      <c r="AQ361" s="67">
        <v>7.34</v>
      </c>
      <c r="AR361" s="67">
        <v>7.34</v>
      </c>
      <c r="AS361" s="67">
        <v>7.34</v>
      </c>
      <c r="AT361" s="67">
        <v>7.34</v>
      </c>
      <c r="AU361" s="67">
        <v>7.34</v>
      </c>
      <c r="AV361" s="67">
        <v>8.34</v>
      </c>
      <c r="AW361" s="67">
        <v>8.66</v>
      </c>
      <c r="AX361" s="67">
        <v>9.34</v>
      </c>
      <c r="AY361" s="67">
        <v>10.66</v>
      </c>
      <c r="AZ361" s="67">
        <v>9</v>
      </c>
      <c r="BA361" s="67">
        <v>9.67</v>
      </c>
      <c r="BB361" s="67">
        <v>10.33</v>
      </c>
      <c r="BC361" s="67">
        <v>10.67</v>
      </c>
      <c r="BD361" s="67">
        <v>10.67</v>
      </c>
      <c r="BE361" s="67">
        <v>10.67</v>
      </c>
      <c r="BF361" s="67">
        <v>10.67</v>
      </c>
      <c r="BG361" s="67">
        <v>10.67</v>
      </c>
      <c r="BH361" s="67">
        <v>14</v>
      </c>
      <c r="BI361" s="67">
        <v>14.34</v>
      </c>
      <c r="BJ361" s="67">
        <v>14.66</v>
      </c>
      <c r="BK361" s="67">
        <v>15</v>
      </c>
      <c r="BL361" s="67">
        <v>15.34</v>
      </c>
      <c r="BM361" s="67">
        <v>16</v>
      </c>
      <c r="BN361" s="67">
        <v>20</v>
      </c>
      <c r="BO361" s="67">
        <v>20.66</v>
      </c>
      <c r="BP361" s="67">
        <v>21.66</v>
      </c>
      <c r="BQ361" s="67">
        <v>22.34</v>
      </c>
      <c r="BR361" s="67">
        <v>23</v>
      </c>
      <c r="BS361" s="67">
        <v>23.66</v>
      </c>
      <c r="BT361" s="67">
        <v>24.34</v>
      </c>
      <c r="BU361" s="67">
        <v>25</v>
      </c>
      <c r="BV361" s="67">
        <v>25.66</v>
      </c>
      <c r="BW361" s="67">
        <v>26</v>
      </c>
      <c r="BX361" s="67">
        <v>34.659999999999997</v>
      </c>
      <c r="BY361" s="67">
        <v>35</v>
      </c>
      <c r="BZ361" s="67">
        <v>35.340000000000003</v>
      </c>
      <c r="CA361" s="67">
        <v>35.659999999999997</v>
      </c>
      <c r="CB361" s="67">
        <v>36</v>
      </c>
      <c r="CC361" s="67">
        <v>36.340000000000003</v>
      </c>
      <c r="CD361" s="67">
        <v>38.340000000000003</v>
      </c>
      <c r="CE361" s="67">
        <v>39</v>
      </c>
      <c r="CF361" s="67">
        <v>39.340000000000003</v>
      </c>
      <c r="CG361" s="67">
        <v>40</v>
      </c>
      <c r="CH361" s="67">
        <v>40.340000000000003</v>
      </c>
      <c r="CI361" s="67">
        <v>40.340000000000003</v>
      </c>
      <c r="CJ361" s="67">
        <v>40.340000000000003</v>
      </c>
      <c r="CK361" s="67">
        <v>40.340000000000003</v>
      </c>
      <c r="CL361" s="67">
        <v>40.340000000000003</v>
      </c>
      <c r="CM361" s="67">
        <v>40.340000000000003</v>
      </c>
      <c r="CN361" s="67">
        <v>40.340000000000003</v>
      </c>
      <c r="CO361" s="67">
        <v>40.340000000000003</v>
      </c>
      <c r="CP361" s="67">
        <v>40.340000000000003</v>
      </c>
      <c r="CQ361" s="67">
        <v>40.340000000000003</v>
      </c>
      <c r="CR361" s="67">
        <v>40.340000000000003</v>
      </c>
      <c r="CS361" s="67">
        <v>40.340000000000003</v>
      </c>
    </row>
    <row r="362" spans="1:97">
      <c r="A362" s="66">
        <v>44922</v>
      </c>
      <c r="B362" s="67">
        <v>36</v>
      </c>
      <c r="C362" s="67">
        <v>34.659999999999997</v>
      </c>
      <c r="D362" s="67">
        <v>30</v>
      </c>
      <c r="E362" s="67">
        <v>30</v>
      </c>
      <c r="F362" s="67">
        <v>30</v>
      </c>
      <c r="G362" s="67">
        <v>30</v>
      </c>
      <c r="H362" s="67">
        <v>30</v>
      </c>
      <c r="I362" s="67">
        <v>29.33</v>
      </c>
      <c r="J362" s="67">
        <v>28.33</v>
      </c>
      <c r="K362" s="67">
        <v>27.67</v>
      </c>
      <c r="L362" s="67">
        <v>26.67</v>
      </c>
      <c r="M362" s="67">
        <v>25.67</v>
      </c>
      <c r="N362" s="67">
        <v>25</v>
      </c>
      <c r="O362" s="67">
        <v>24.67</v>
      </c>
      <c r="P362" s="67">
        <v>24.33</v>
      </c>
      <c r="Q362" s="67">
        <v>24</v>
      </c>
      <c r="R362" s="67">
        <v>21.33</v>
      </c>
      <c r="S362" s="67">
        <v>20.329999999999998</v>
      </c>
      <c r="T362" s="67">
        <v>19.670000000000002</v>
      </c>
      <c r="U362" s="67">
        <v>19.329999999999998</v>
      </c>
      <c r="V362" s="67">
        <v>19.329999999999998</v>
      </c>
      <c r="W362" s="67">
        <v>19.329999999999998</v>
      </c>
      <c r="X362" s="67">
        <v>19.670000000000002</v>
      </c>
      <c r="Y362" s="67">
        <v>19.670000000000002</v>
      </c>
      <c r="Z362" s="67">
        <v>19.329999999999998</v>
      </c>
      <c r="AA362" s="67">
        <v>19.329999999999998</v>
      </c>
      <c r="AB362" s="67">
        <v>19.670000000000002</v>
      </c>
      <c r="AC362" s="67">
        <v>20</v>
      </c>
      <c r="AD362" s="67">
        <v>20.329999999999998</v>
      </c>
      <c r="AE362" s="67">
        <v>20.67</v>
      </c>
      <c r="AF362" s="67">
        <v>21.33</v>
      </c>
      <c r="AG362" s="67">
        <v>22</v>
      </c>
      <c r="AH362" s="67">
        <v>17</v>
      </c>
      <c r="AI362" s="67">
        <v>16</v>
      </c>
      <c r="AJ362" s="67">
        <v>16.329999999999998</v>
      </c>
      <c r="AK362" s="67">
        <v>17</v>
      </c>
      <c r="AL362" s="67">
        <v>17.329999999999998</v>
      </c>
      <c r="AM362" s="67">
        <v>17.670000000000002</v>
      </c>
      <c r="AN362" s="67">
        <v>18</v>
      </c>
      <c r="AO362" s="67">
        <v>18.329999999999998</v>
      </c>
      <c r="AP362" s="67">
        <v>19.329999999999998</v>
      </c>
      <c r="AQ362" s="67">
        <v>19.670000000000002</v>
      </c>
      <c r="AR362" s="67">
        <v>19.329999999999998</v>
      </c>
      <c r="AS362" s="67">
        <v>18.670000000000002</v>
      </c>
      <c r="AT362" s="67">
        <v>18.670000000000002</v>
      </c>
      <c r="AU362" s="67">
        <v>18.329999999999998</v>
      </c>
      <c r="AV362" s="67">
        <v>18</v>
      </c>
      <c r="AW362" s="67">
        <v>17.670000000000002</v>
      </c>
      <c r="AX362" s="67">
        <v>22.33</v>
      </c>
      <c r="AY362" s="67">
        <v>23.67</v>
      </c>
      <c r="AZ362" s="67">
        <v>23.67</v>
      </c>
      <c r="BA362" s="67">
        <v>23</v>
      </c>
      <c r="BB362" s="67">
        <v>22.67</v>
      </c>
      <c r="BC362" s="67">
        <v>22.67</v>
      </c>
      <c r="BD362" s="67">
        <v>22.67</v>
      </c>
      <c r="BE362" s="67">
        <v>22.67</v>
      </c>
      <c r="BF362" s="67">
        <v>24.67</v>
      </c>
      <c r="BG362" s="67">
        <v>25.67</v>
      </c>
      <c r="BH362" s="67">
        <v>26</v>
      </c>
      <c r="BI362" s="67">
        <v>26</v>
      </c>
      <c r="BJ362" s="67">
        <v>26.33</v>
      </c>
      <c r="BK362" s="67">
        <v>26.33</v>
      </c>
      <c r="BL362" s="67">
        <v>26.33</v>
      </c>
      <c r="BM362" s="67">
        <v>26.33</v>
      </c>
      <c r="BN362" s="67">
        <v>26.33</v>
      </c>
      <c r="BO362" s="67">
        <v>26</v>
      </c>
      <c r="BP362" s="67">
        <v>25.67</v>
      </c>
      <c r="BQ362" s="67">
        <v>25.33</v>
      </c>
      <c r="BR362" s="67">
        <v>25</v>
      </c>
      <c r="BS362" s="67">
        <v>24.33</v>
      </c>
      <c r="BT362" s="67">
        <v>24</v>
      </c>
      <c r="BU362" s="67">
        <v>23.33</v>
      </c>
      <c r="BV362" s="67">
        <v>26.33</v>
      </c>
      <c r="BW362" s="67">
        <v>28.33</v>
      </c>
      <c r="BX362" s="67">
        <v>29.67</v>
      </c>
      <c r="BY362" s="67">
        <v>31.33</v>
      </c>
      <c r="BZ362" s="67">
        <v>32.33</v>
      </c>
      <c r="CA362" s="67">
        <v>33</v>
      </c>
      <c r="CB362" s="67">
        <v>34</v>
      </c>
      <c r="CC362" s="67">
        <v>34.67</v>
      </c>
      <c r="CD362" s="67">
        <v>38</v>
      </c>
      <c r="CE362" s="67">
        <v>40</v>
      </c>
      <c r="CF362" s="67">
        <v>40.67</v>
      </c>
      <c r="CG362" s="67">
        <v>40.67</v>
      </c>
      <c r="CH362" s="67">
        <v>41</v>
      </c>
      <c r="CI362" s="67">
        <v>41.33</v>
      </c>
      <c r="CJ362" s="67">
        <v>41.33</v>
      </c>
      <c r="CK362" s="67">
        <v>41.33</v>
      </c>
      <c r="CL362" s="67">
        <v>43</v>
      </c>
      <c r="CM362" s="67">
        <v>44</v>
      </c>
      <c r="CN362" s="67">
        <v>44.33</v>
      </c>
      <c r="CO362" s="67">
        <v>45</v>
      </c>
      <c r="CP362" s="67">
        <v>45</v>
      </c>
      <c r="CQ362" s="67">
        <v>44.33</v>
      </c>
      <c r="CR362" s="67">
        <v>44</v>
      </c>
      <c r="CS362" s="67">
        <v>44</v>
      </c>
    </row>
    <row r="363" spans="1:97">
      <c r="A363" s="66">
        <v>44923</v>
      </c>
      <c r="B363" s="67">
        <v>30</v>
      </c>
      <c r="C363" s="67">
        <v>30</v>
      </c>
      <c r="D363" s="67">
        <v>30</v>
      </c>
      <c r="E363" s="67">
        <v>30</v>
      </c>
      <c r="F363" s="67">
        <v>30</v>
      </c>
      <c r="G363" s="67">
        <v>30</v>
      </c>
      <c r="H363" s="67">
        <v>30</v>
      </c>
      <c r="I363" s="67">
        <v>29.33</v>
      </c>
      <c r="J363" s="67">
        <v>28.33</v>
      </c>
      <c r="K363" s="67">
        <v>27.67</v>
      </c>
      <c r="L363" s="67">
        <v>26.67</v>
      </c>
      <c r="M363" s="67">
        <v>25.67</v>
      </c>
      <c r="N363" s="67">
        <v>25</v>
      </c>
      <c r="O363" s="67">
        <v>24.67</v>
      </c>
      <c r="P363" s="67">
        <v>24.33</v>
      </c>
      <c r="Q363" s="67">
        <v>24</v>
      </c>
      <c r="R363" s="67">
        <v>21.33</v>
      </c>
      <c r="S363" s="67">
        <v>20.329999999999998</v>
      </c>
      <c r="T363" s="67">
        <v>21</v>
      </c>
      <c r="U363" s="67">
        <v>20.67</v>
      </c>
      <c r="V363" s="67">
        <v>20.329999999999998</v>
      </c>
      <c r="W363" s="67">
        <v>20</v>
      </c>
      <c r="X363" s="67">
        <v>19.670000000000002</v>
      </c>
      <c r="Y363" s="67">
        <v>19.329999999999998</v>
      </c>
      <c r="Z363" s="67">
        <v>22.33</v>
      </c>
      <c r="AA363" s="67">
        <v>21.67</v>
      </c>
      <c r="AB363" s="67">
        <v>23.67</v>
      </c>
      <c r="AC363" s="67">
        <v>23</v>
      </c>
      <c r="AD363" s="67">
        <v>22.33</v>
      </c>
      <c r="AE363" s="67">
        <v>21.33</v>
      </c>
      <c r="AF363" s="67">
        <v>20.329999999999998</v>
      </c>
      <c r="AG363" s="67">
        <v>20</v>
      </c>
      <c r="AH363" s="67">
        <v>19</v>
      </c>
      <c r="AI363" s="67">
        <v>17.329999999999998</v>
      </c>
      <c r="AJ363" s="67">
        <v>16</v>
      </c>
      <c r="AK363" s="67">
        <v>14.33</v>
      </c>
      <c r="AL363" s="67">
        <v>13</v>
      </c>
      <c r="AM363" s="67">
        <v>11.67</v>
      </c>
      <c r="AN363" s="67">
        <v>11</v>
      </c>
      <c r="AO363" s="67">
        <v>9.67</v>
      </c>
      <c r="AP363" s="67">
        <v>8.67</v>
      </c>
      <c r="AQ363" s="67">
        <v>8.67</v>
      </c>
      <c r="AR363" s="67">
        <v>8.67</v>
      </c>
      <c r="AS363" s="67">
        <v>8.67</v>
      </c>
      <c r="AT363" s="67">
        <v>8.67</v>
      </c>
      <c r="AU363" s="67">
        <v>8.67</v>
      </c>
      <c r="AV363" s="67">
        <v>8.67</v>
      </c>
      <c r="AW363" s="67">
        <v>8.67</v>
      </c>
      <c r="AX363" s="67">
        <v>8.67</v>
      </c>
      <c r="AY363" s="67">
        <v>8.67</v>
      </c>
      <c r="AZ363" s="67">
        <v>8.67</v>
      </c>
      <c r="BA363" s="67">
        <v>9</v>
      </c>
      <c r="BB363" s="67">
        <v>10</v>
      </c>
      <c r="BC363" s="67">
        <v>10.67</v>
      </c>
      <c r="BD363" s="67">
        <v>16</v>
      </c>
      <c r="BE363" s="67">
        <v>16.329999999999998</v>
      </c>
      <c r="BF363" s="67">
        <v>19.670000000000002</v>
      </c>
      <c r="BG363" s="67">
        <v>20</v>
      </c>
      <c r="BH363" s="67">
        <v>20.329999999999998</v>
      </c>
      <c r="BI363" s="67">
        <v>20.329999999999998</v>
      </c>
      <c r="BJ363" s="67">
        <v>18.329999999999998</v>
      </c>
      <c r="BK363" s="67">
        <v>18.670000000000002</v>
      </c>
      <c r="BL363" s="67">
        <v>19</v>
      </c>
      <c r="BM363" s="67">
        <v>19.329999999999998</v>
      </c>
      <c r="BN363" s="67">
        <v>19.670000000000002</v>
      </c>
      <c r="BO363" s="67">
        <v>20</v>
      </c>
      <c r="BP363" s="67">
        <v>20</v>
      </c>
      <c r="BQ363" s="67">
        <v>20.329999999999998</v>
      </c>
      <c r="BR363" s="67">
        <v>20.67</v>
      </c>
      <c r="BS363" s="67">
        <v>20.67</v>
      </c>
      <c r="BT363" s="67">
        <v>21</v>
      </c>
      <c r="BU363" s="67">
        <v>21.33</v>
      </c>
      <c r="BV363" s="67">
        <v>22</v>
      </c>
      <c r="BW363" s="67">
        <v>22.67</v>
      </c>
      <c r="BX363" s="67">
        <v>21.67</v>
      </c>
      <c r="BY363" s="67">
        <v>22.67</v>
      </c>
      <c r="BZ363" s="67">
        <v>24</v>
      </c>
      <c r="CA363" s="67">
        <v>25</v>
      </c>
      <c r="CB363" s="67">
        <v>21.67</v>
      </c>
      <c r="CC363" s="67">
        <v>21.67</v>
      </c>
      <c r="CD363" s="67">
        <v>26</v>
      </c>
      <c r="CE363" s="67">
        <v>26.33</v>
      </c>
      <c r="CF363" s="67">
        <v>27.33</v>
      </c>
      <c r="CG363" s="67">
        <v>27.67</v>
      </c>
      <c r="CH363" s="67">
        <v>33.33</v>
      </c>
      <c r="CI363" s="67">
        <v>33.33</v>
      </c>
      <c r="CJ363" s="67">
        <v>33.33</v>
      </c>
      <c r="CK363" s="67">
        <v>33.33</v>
      </c>
      <c r="CL363" s="67">
        <v>33.33</v>
      </c>
      <c r="CM363" s="67">
        <v>33.33</v>
      </c>
      <c r="CN363" s="67">
        <v>30</v>
      </c>
      <c r="CO363" s="67">
        <v>29.33</v>
      </c>
      <c r="CP363" s="67">
        <v>28.33</v>
      </c>
      <c r="CQ363" s="67">
        <v>28.33</v>
      </c>
      <c r="CR363" s="67">
        <v>28.33</v>
      </c>
      <c r="CS363" s="67">
        <v>28.33</v>
      </c>
    </row>
    <row r="364" spans="1:97">
      <c r="A364" s="66">
        <v>44924</v>
      </c>
      <c r="B364" s="67">
        <v>28.66</v>
      </c>
      <c r="C364" s="67">
        <v>29</v>
      </c>
      <c r="D364" s="67">
        <v>29</v>
      </c>
      <c r="E364" s="67">
        <v>29</v>
      </c>
      <c r="F364" s="67">
        <v>28.66</v>
      </c>
      <c r="G364" s="67">
        <v>28.34</v>
      </c>
      <c r="H364" s="67">
        <v>28.33</v>
      </c>
      <c r="I364" s="67">
        <v>28.33</v>
      </c>
      <c r="J364" s="67">
        <v>28.33</v>
      </c>
      <c r="K364" s="67">
        <v>28.33</v>
      </c>
      <c r="L364" s="67">
        <v>28.33</v>
      </c>
      <c r="M364" s="67">
        <v>28.33</v>
      </c>
      <c r="N364" s="67">
        <v>24.34</v>
      </c>
      <c r="O364" s="67">
        <v>24</v>
      </c>
      <c r="P364" s="67">
        <v>23.34</v>
      </c>
      <c r="Q364" s="67">
        <v>22.66</v>
      </c>
      <c r="R364" s="67">
        <v>19</v>
      </c>
      <c r="S364" s="67">
        <v>17.34</v>
      </c>
      <c r="T364" s="67">
        <v>16</v>
      </c>
      <c r="U364" s="67">
        <v>14.66</v>
      </c>
      <c r="V364" s="67">
        <v>13.34</v>
      </c>
      <c r="W364" s="67">
        <v>12.34</v>
      </c>
      <c r="X364" s="67">
        <v>12.34</v>
      </c>
      <c r="Y364" s="67">
        <v>12.34</v>
      </c>
      <c r="Z364" s="67">
        <v>18.34</v>
      </c>
      <c r="AA364" s="67">
        <v>17.66</v>
      </c>
      <c r="AB364" s="67">
        <v>20</v>
      </c>
      <c r="AC364" s="67">
        <v>20</v>
      </c>
      <c r="AD364" s="67">
        <v>16.34</v>
      </c>
      <c r="AE364" s="67">
        <v>15.34</v>
      </c>
      <c r="AF364" s="67">
        <v>11.66</v>
      </c>
      <c r="AG364" s="67">
        <v>10</v>
      </c>
      <c r="AH364" s="67">
        <v>10</v>
      </c>
      <c r="AI364" s="67">
        <v>10</v>
      </c>
      <c r="AJ364" s="67">
        <v>10</v>
      </c>
      <c r="AK364" s="67">
        <v>10</v>
      </c>
      <c r="AL364" s="67">
        <v>10</v>
      </c>
      <c r="AM364" s="67">
        <v>10</v>
      </c>
      <c r="AN364" s="67">
        <v>10</v>
      </c>
      <c r="AO364" s="67">
        <v>10</v>
      </c>
      <c r="AP364" s="67">
        <v>6</v>
      </c>
      <c r="AQ364" s="67">
        <v>6</v>
      </c>
      <c r="AR364" s="67">
        <v>6</v>
      </c>
      <c r="AS364" s="67">
        <v>6</v>
      </c>
      <c r="AT364" s="67">
        <v>4.66</v>
      </c>
      <c r="AU364" s="67">
        <v>4.66</v>
      </c>
      <c r="AV364" s="67">
        <v>4.66</v>
      </c>
      <c r="AW364" s="67">
        <v>4.66</v>
      </c>
      <c r="AX364" s="67">
        <v>4.66</v>
      </c>
      <c r="AY364" s="67">
        <v>5.34</v>
      </c>
      <c r="AZ364" s="67">
        <v>5.34</v>
      </c>
      <c r="BA364" s="67">
        <v>5.34</v>
      </c>
      <c r="BB364" s="67">
        <v>5.34</v>
      </c>
      <c r="BC364" s="67">
        <v>5.34</v>
      </c>
      <c r="BD364" s="67">
        <v>5.34</v>
      </c>
      <c r="BE364" s="67">
        <v>5.34</v>
      </c>
      <c r="BF364" s="67">
        <v>9.66</v>
      </c>
      <c r="BG364" s="67">
        <v>10</v>
      </c>
      <c r="BH364" s="67">
        <v>9.66</v>
      </c>
      <c r="BI364" s="67">
        <v>9.66</v>
      </c>
      <c r="BJ364" s="67">
        <v>9.34</v>
      </c>
      <c r="BK364" s="67">
        <v>9.34</v>
      </c>
      <c r="BL364" s="67">
        <v>9</v>
      </c>
      <c r="BM364" s="67">
        <v>8.66</v>
      </c>
      <c r="BN364" s="67">
        <v>8</v>
      </c>
      <c r="BO364" s="67">
        <v>7.34</v>
      </c>
      <c r="BP364" s="67">
        <v>6.66</v>
      </c>
      <c r="BQ364" s="67">
        <v>6</v>
      </c>
      <c r="BR364" s="67">
        <v>9</v>
      </c>
      <c r="BS364" s="67">
        <v>7.66</v>
      </c>
      <c r="BT364" s="67">
        <v>7.66</v>
      </c>
      <c r="BU364" s="67">
        <v>7.66</v>
      </c>
      <c r="BV364" s="67">
        <v>7.66</v>
      </c>
      <c r="BW364" s="67">
        <v>7.66</v>
      </c>
      <c r="BX364" s="67">
        <v>7.66</v>
      </c>
      <c r="BY364" s="67">
        <v>7.66</v>
      </c>
      <c r="BZ364" s="67">
        <v>7.66</v>
      </c>
      <c r="CA364" s="67">
        <v>7.66</v>
      </c>
      <c r="CB364" s="67">
        <v>7.66</v>
      </c>
      <c r="CC364" s="67">
        <v>7.66</v>
      </c>
      <c r="CD364" s="67">
        <v>7.66</v>
      </c>
      <c r="CE364" s="67">
        <v>7.66</v>
      </c>
      <c r="CF364" s="67">
        <v>7.66</v>
      </c>
      <c r="CG364" s="67">
        <v>7.66</v>
      </c>
      <c r="CH364" s="67">
        <v>8.66</v>
      </c>
      <c r="CI364" s="67">
        <v>10.34</v>
      </c>
      <c r="CJ364" s="67">
        <v>12.34</v>
      </c>
      <c r="CK364" s="67">
        <v>14</v>
      </c>
      <c r="CL364" s="67">
        <v>14.34</v>
      </c>
      <c r="CM364" s="67">
        <v>14.34</v>
      </c>
      <c r="CN364" s="67">
        <v>13.66</v>
      </c>
      <c r="CO364" s="67">
        <v>13.34</v>
      </c>
      <c r="CP364" s="67">
        <v>12.66</v>
      </c>
      <c r="CQ364" s="67">
        <v>11.66</v>
      </c>
      <c r="CR364" s="67">
        <v>16</v>
      </c>
      <c r="CS364" s="67">
        <v>15.34</v>
      </c>
    </row>
    <row r="365" spans="1:97">
      <c r="A365" s="66">
        <v>44925</v>
      </c>
      <c r="B365" s="67">
        <v>17.37</v>
      </c>
      <c r="C365" s="67">
        <v>17.579999999999998</v>
      </c>
      <c r="D365" s="67">
        <v>17.579999999999998</v>
      </c>
      <c r="E365" s="67">
        <v>17.48</v>
      </c>
      <c r="F365" s="67">
        <v>12.34</v>
      </c>
      <c r="G365" s="67">
        <v>11.66</v>
      </c>
      <c r="H365" s="67">
        <v>11.34</v>
      </c>
      <c r="I365" s="67">
        <v>11</v>
      </c>
      <c r="J365" s="67">
        <v>10.66</v>
      </c>
      <c r="K365" s="67">
        <v>10.34</v>
      </c>
      <c r="L365" s="67">
        <v>10.34</v>
      </c>
      <c r="M365" s="67">
        <v>10</v>
      </c>
      <c r="N365" s="67">
        <v>10</v>
      </c>
      <c r="O365" s="67">
        <v>10.34</v>
      </c>
      <c r="P365" s="67">
        <v>10.66</v>
      </c>
      <c r="Q365" s="67">
        <v>11</v>
      </c>
      <c r="R365" s="67">
        <v>10.34</v>
      </c>
      <c r="S365" s="67">
        <v>10</v>
      </c>
      <c r="T365" s="67">
        <v>10</v>
      </c>
      <c r="U365" s="67">
        <v>10</v>
      </c>
      <c r="V365" s="67">
        <v>10.34</v>
      </c>
      <c r="W365" s="67">
        <v>10.34</v>
      </c>
      <c r="X365" s="67">
        <v>10.34</v>
      </c>
      <c r="Y365" s="67">
        <v>10.66</v>
      </c>
      <c r="Z365" s="67">
        <v>9</v>
      </c>
      <c r="AA365" s="67">
        <v>8.66</v>
      </c>
      <c r="AB365" s="67">
        <v>8.66</v>
      </c>
      <c r="AC365" s="67">
        <v>8.66</v>
      </c>
      <c r="AD365" s="67">
        <v>8.66</v>
      </c>
      <c r="AE365" s="67">
        <v>8.66</v>
      </c>
      <c r="AF365" s="67">
        <v>9</v>
      </c>
      <c r="AG365" s="67">
        <v>9</v>
      </c>
      <c r="AH365" s="67">
        <v>8</v>
      </c>
      <c r="AI365" s="67">
        <v>7.66</v>
      </c>
      <c r="AJ365" s="67">
        <v>7.66</v>
      </c>
      <c r="AK365" s="67">
        <v>8</v>
      </c>
      <c r="AL365" s="67">
        <v>7.66</v>
      </c>
      <c r="AM365" s="67">
        <v>7.34</v>
      </c>
      <c r="AN365" s="67">
        <v>7</v>
      </c>
      <c r="AO365" s="67">
        <v>7</v>
      </c>
      <c r="AP365" s="67">
        <v>5</v>
      </c>
      <c r="AQ365" s="67">
        <v>4.34</v>
      </c>
      <c r="AR365" s="67">
        <v>4</v>
      </c>
      <c r="AS365" s="67">
        <v>4</v>
      </c>
      <c r="AT365" s="67">
        <v>4</v>
      </c>
      <c r="AU365" s="67">
        <v>4</v>
      </c>
      <c r="AV365" s="67">
        <v>4</v>
      </c>
      <c r="AW365" s="67">
        <v>4</v>
      </c>
      <c r="AX365" s="67">
        <v>4</v>
      </c>
      <c r="AY365" s="67">
        <v>4</v>
      </c>
      <c r="AZ365" s="67">
        <v>4</v>
      </c>
      <c r="BA365" s="67">
        <v>4</v>
      </c>
      <c r="BB365" s="67">
        <v>4</v>
      </c>
      <c r="BC365" s="67">
        <v>4</v>
      </c>
      <c r="BD365" s="67">
        <v>5.66</v>
      </c>
      <c r="BE365" s="67">
        <v>5.66</v>
      </c>
      <c r="BF365" s="67">
        <v>5.66</v>
      </c>
      <c r="BG365" s="67">
        <v>5.66</v>
      </c>
      <c r="BH365" s="67">
        <v>5.66</v>
      </c>
      <c r="BI365" s="67">
        <v>5.66</v>
      </c>
      <c r="BJ365" s="67">
        <v>5.66</v>
      </c>
      <c r="BK365" s="67">
        <v>5.66</v>
      </c>
      <c r="BL365" s="67">
        <v>5.66</v>
      </c>
      <c r="BM365" s="67">
        <v>5.66</v>
      </c>
      <c r="BN365" s="67">
        <v>7.67</v>
      </c>
      <c r="BO365" s="67">
        <v>7.67</v>
      </c>
      <c r="BP365" s="67">
        <v>7.67</v>
      </c>
      <c r="BQ365" s="67">
        <v>7.67</v>
      </c>
      <c r="BR365" s="67">
        <v>8.67</v>
      </c>
      <c r="BS365" s="67">
        <v>9</v>
      </c>
      <c r="BT365" s="67">
        <v>8.67</v>
      </c>
      <c r="BU365" s="67">
        <v>8.67</v>
      </c>
      <c r="BV365" s="67">
        <v>9</v>
      </c>
      <c r="BW365" s="67">
        <v>9.33</v>
      </c>
      <c r="BX365" s="67">
        <v>14</v>
      </c>
      <c r="BY365" s="67">
        <v>14.34</v>
      </c>
      <c r="BZ365" s="67">
        <v>9.66</v>
      </c>
      <c r="CA365" s="67">
        <v>10</v>
      </c>
      <c r="CB365" s="67">
        <v>10.66</v>
      </c>
      <c r="CC365" s="67">
        <v>11.34</v>
      </c>
      <c r="CD365" s="67">
        <v>12</v>
      </c>
      <c r="CE365" s="67">
        <v>12.66</v>
      </c>
      <c r="CF365" s="67">
        <v>13.34</v>
      </c>
      <c r="CG365" s="67">
        <v>14</v>
      </c>
      <c r="CH365" s="67">
        <v>14.66</v>
      </c>
      <c r="CI365" s="67">
        <v>15.34</v>
      </c>
      <c r="CJ365" s="67">
        <v>15.34</v>
      </c>
      <c r="CK365" s="67">
        <v>15.34</v>
      </c>
      <c r="CL365" s="67">
        <v>13.34</v>
      </c>
      <c r="CM365" s="67">
        <v>13.34</v>
      </c>
      <c r="CN365" s="67">
        <v>12.66</v>
      </c>
      <c r="CO365" s="67">
        <v>12.66</v>
      </c>
      <c r="CP365" s="67">
        <v>12</v>
      </c>
      <c r="CQ365" s="67">
        <v>12</v>
      </c>
      <c r="CR365" s="67">
        <v>11.34</v>
      </c>
      <c r="CS365" s="67">
        <v>11.34</v>
      </c>
    </row>
    <row r="366" spans="1:97">
      <c r="A366" s="66">
        <v>44926</v>
      </c>
      <c r="B366" s="67">
        <v>16.66</v>
      </c>
      <c r="C366" s="67">
        <v>16</v>
      </c>
      <c r="D366" s="67">
        <v>19.34</v>
      </c>
      <c r="E366" s="67">
        <v>19</v>
      </c>
      <c r="F366" s="67">
        <v>18.66</v>
      </c>
      <c r="G366" s="67">
        <v>18.34</v>
      </c>
      <c r="H366" s="67">
        <v>14.33</v>
      </c>
      <c r="I366" s="67">
        <v>14</v>
      </c>
      <c r="J366" s="67">
        <v>13.67</v>
      </c>
      <c r="K366" s="67">
        <v>13.33</v>
      </c>
      <c r="L366" s="67">
        <v>13</v>
      </c>
      <c r="M366" s="67">
        <v>12.67</v>
      </c>
      <c r="N366" s="67">
        <v>12.33</v>
      </c>
      <c r="O366" s="67">
        <v>12</v>
      </c>
      <c r="P366" s="67">
        <v>11.67</v>
      </c>
      <c r="Q366" s="67">
        <v>11.33</v>
      </c>
      <c r="R366" s="67">
        <v>11</v>
      </c>
      <c r="S366" s="67">
        <v>10.67</v>
      </c>
      <c r="T366" s="67">
        <v>10.33</v>
      </c>
      <c r="U366" s="67">
        <v>10.33</v>
      </c>
      <c r="V366" s="67">
        <v>10.33</v>
      </c>
      <c r="W366" s="67">
        <v>10.33</v>
      </c>
      <c r="X366" s="67">
        <v>10.33</v>
      </c>
      <c r="Y366" s="67">
        <v>10.33</v>
      </c>
      <c r="Z366" s="67">
        <v>10</v>
      </c>
      <c r="AA366" s="67">
        <v>9.67</v>
      </c>
      <c r="AB366" s="67">
        <v>9.67</v>
      </c>
      <c r="AC366" s="67">
        <v>9.67</v>
      </c>
      <c r="AD366" s="67">
        <v>9.67</v>
      </c>
      <c r="AE366" s="67">
        <v>9.67</v>
      </c>
      <c r="AF366" s="67">
        <v>9.67</v>
      </c>
      <c r="AG366" s="67">
        <v>9.67</v>
      </c>
      <c r="AH366" s="67">
        <v>9.67</v>
      </c>
      <c r="AI366" s="67">
        <v>9.67</v>
      </c>
      <c r="AJ366" s="67">
        <v>8.34</v>
      </c>
      <c r="AK366" s="67">
        <v>8</v>
      </c>
      <c r="AL366" s="67">
        <v>7.66</v>
      </c>
      <c r="AM366" s="67">
        <v>7.34</v>
      </c>
      <c r="AN366" s="67">
        <v>7</v>
      </c>
      <c r="AO366" s="67">
        <v>6.66</v>
      </c>
      <c r="AP366" s="67">
        <v>4</v>
      </c>
      <c r="AQ366" s="67">
        <v>4</v>
      </c>
      <c r="AR366" s="67">
        <v>4</v>
      </c>
      <c r="AS366" s="67">
        <v>4</v>
      </c>
      <c r="AT366" s="67">
        <v>4</v>
      </c>
      <c r="AU366" s="67">
        <v>4</v>
      </c>
      <c r="AV366" s="67">
        <v>4</v>
      </c>
      <c r="AW366" s="67">
        <v>4</v>
      </c>
      <c r="AX366" s="67">
        <v>4</v>
      </c>
      <c r="AY366" s="67">
        <v>4</v>
      </c>
      <c r="AZ366" s="67">
        <v>4</v>
      </c>
      <c r="BA366" s="67">
        <v>4</v>
      </c>
      <c r="BB366" s="67">
        <v>4</v>
      </c>
      <c r="BC366" s="67">
        <v>4</v>
      </c>
      <c r="BD366" s="67">
        <v>4</v>
      </c>
      <c r="BE366" s="67">
        <v>4</v>
      </c>
      <c r="BF366" s="67">
        <v>4</v>
      </c>
      <c r="BG366" s="67">
        <v>4</v>
      </c>
      <c r="BH366" s="67">
        <v>4</v>
      </c>
      <c r="BI366" s="67">
        <v>4</v>
      </c>
      <c r="BJ366" s="67">
        <v>4</v>
      </c>
      <c r="BK366" s="67">
        <v>4</v>
      </c>
      <c r="BL366" s="67">
        <v>4</v>
      </c>
      <c r="BM366" s="67">
        <v>4</v>
      </c>
      <c r="BN366" s="67">
        <v>4</v>
      </c>
      <c r="BO366" s="67">
        <v>4</v>
      </c>
      <c r="BP366" s="67">
        <v>4</v>
      </c>
      <c r="BQ366" s="67">
        <v>4</v>
      </c>
      <c r="BR366" s="67">
        <v>5</v>
      </c>
      <c r="BS366" s="67">
        <v>6.34</v>
      </c>
      <c r="BT366" s="67">
        <v>6.66</v>
      </c>
      <c r="BU366" s="67">
        <v>6.66</v>
      </c>
      <c r="BV366" s="67">
        <v>6.66</v>
      </c>
      <c r="BW366" s="67">
        <v>6.66</v>
      </c>
      <c r="BX366" s="67">
        <v>6.66</v>
      </c>
      <c r="BY366" s="67">
        <v>6.66</v>
      </c>
      <c r="BZ366" s="67">
        <v>6.66</v>
      </c>
      <c r="CA366" s="67">
        <v>6.66</v>
      </c>
      <c r="CB366" s="67">
        <v>6.66</v>
      </c>
      <c r="CC366" s="67">
        <v>6.66</v>
      </c>
      <c r="CD366" s="67">
        <v>6.66</v>
      </c>
      <c r="CE366" s="67">
        <v>6.66</v>
      </c>
      <c r="CF366" s="67">
        <v>6.66</v>
      </c>
      <c r="CG366" s="67">
        <v>6.66</v>
      </c>
      <c r="CH366" s="67">
        <v>6.66</v>
      </c>
      <c r="CI366" s="67">
        <v>6.66</v>
      </c>
      <c r="CJ366" s="67">
        <v>6.66</v>
      </c>
      <c r="CK366" s="67">
        <v>6.66</v>
      </c>
      <c r="CL366" s="67">
        <v>6.66</v>
      </c>
      <c r="CM366" s="67">
        <v>6.66</v>
      </c>
      <c r="CN366" s="67">
        <v>6.66</v>
      </c>
      <c r="CO366" s="67">
        <v>6.66</v>
      </c>
      <c r="CP366" s="67">
        <v>6.66</v>
      </c>
      <c r="CQ366" s="67">
        <v>6.66</v>
      </c>
      <c r="CR366" s="67">
        <v>6.66</v>
      </c>
      <c r="CS366" s="67">
        <v>6.66</v>
      </c>
    </row>
    <row r="367" spans="1:97">
      <c r="A367" s="66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  <c r="AM367" s="67"/>
      <c r="AN367" s="67"/>
      <c r="AO367" s="67"/>
      <c r="AP367" s="67"/>
      <c r="AQ367" s="67"/>
      <c r="AR367" s="67"/>
      <c r="AS367" s="67"/>
      <c r="AT367" s="67"/>
      <c r="AU367" s="67"/>
      <c r="AV367" s="67"/>
      <c r="AW367" s="67"/>
      <c r="AX367" s="67"/>
      <c r="AY367" s="67"/>
      <c r="AZ367" s="67"/>
      <c r="BA367" s="67"/>
      <c r="BB367" s="67"/>
      <c r="BC367" s="67"/>
      <c r="BD367" s="67"/>
      <c r="BE367" s="67"/>
      <c r="BF367" s="67"/>
      <c r="BG367" s="67"/>
      <c r="BH367" s="67"/>
      <c r="BI367" s="67"/>
      <c r="BJ367" s="67"/>
      <c r="BK367" s="67"/>
      <c r="BL367" s="67"/>
      <c r="BM367" s="67"/>
      <c r="BN367" s="67"/>
      <c r="BO367" s="67"/>
      <c r="BP367" s="67"/>
      <c r="BQ367" s="67"/>
      <c r="BR367" s="67"/>
      <c r="BS367" s="67"/>
      <c r="BT367" s="67"/>
      <c r="BU367" s="67"/>
      <c r="BV367" s="67"/>
      <c r="BW367" s="67"/>
      <c r="BX367" s="67"/>
      <c r="BY367" s="67"/>
      <c r="BZ367" s="67"/>
      <c r="CA367" s="67"/>
      <c r="CB367" s="67"/>
      <c r="CC367" s="67"/>
      <c r="CD367" s="67"/>
      <c r="CE367" s="67"/>
      <c r="CF367" s="67"/>
      <c r="CG367" s="67"/>
      <c r="CH367" s="67"/>
      <c r="CI367" s="67"/>
      <c r="CJ367" s="67"/>
      <c r="CK367" s="67"/>
      <c r="CL367" s="67"/>
      <c r="CM367" s="67"/>
      <c r="CN367" s="67"/>
      <c r="CO367" s="67"/>
      <c r="CP367" s="67"/>
      <c r="CQ367" s="67"/>
      <c r="CR367" s="67"/>
      <c r="CS367" s="6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F7A5-2B83-4B0A-B6EB-A80A5EB72CF2}">
  <dimension ref="A1"/>
  <sheetViews>
    <sheetView workbookViewId="0">
      <selection activeCell="F9" sqref="F9"/>
    </sheetView>
  </sheetViews>
  <sheetFormatPr defaultRowHeight="14.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S462"/>
  <sheetViews>
    <sheetView topLeftCell="A66" zoomScale="70" zoomScaleNormal="70" workbookViewId="0">
      <selection activeCell="U74" sqref="U74"/>
    </sheetView>
  </sheetViews>
  <sheetFormatPr defaultColWidth="9" defaultRowHeight="14.4"/>
  <cols>
    <col min="2" max="2" width="12.7890625" customWidth="1"/>
    <col min="3" max="3" width="12.5234375" customWidth="1"/>
    <col min="4" max="4" width="14" customWidth="1"/>
    <col min="5" max="5" width="13.7890625" customWidth="1"/>
    <col min="6" max="6" width="14.7890625" customWidth="1"/>
    <col min="7" max="7" width="15.68359375" customWidth="1"/>
    <col min="8" max="8" width="14.5234375" customWidth="1"/>
    <col min="9" max="9" width="15" customWidth="1"/>
    <col min="10" max="10" width="14.7890625" customWidth="1"/>
    <col min="11" max="11" width="15.5234375" customWidth="1"/>
    <col min="12" max="12" width="13.7890625" customWidth="1"/>
    <col min="13" max="13" width="18" customWidth="1"/>
    <col min="14" max="14" width="14.1015625" customWidth="1"/>
    <col min="15" max="15" width="13.20703125" customWidth="1"/>
    <col min="16" max="16" width="13.89453125" customWidth="1"/>
    <col min="17" max="17" width="16.5234375" customWidth="1"/>
    <col min="18" max="18" width="14.3125" customWidth="1"/>
    <col min="19" max="19" width="16" customWidth="1"/>
    <col min="20" max="20" width="19.3125" customWidth="1"/>
    <col min="21" max="21" width="13.3125" customWidth="1"/>
    <col min="22" max="22" width="13.5234375" customWidth="1"/>
    <col min="23" max="23" width="15.3125" customWidth="1"/>
    <col min="24" max="24" width="15.20703125" customWidth="1"/>
    <col min="25" max="25" width="18.5234375" customWidth="1"/>
    <col min="26" max="26" width="16.1015625" customWidth="1"/>
    <col min="27" max="27" width="16.89453125" customWidth="1"/>
    <col min="28" max="28" width="19.3125" customWidth="1"/>
    <col min="29" max="29" width="17" customWidth="1"/>
    <col min="30" max="37" width="12.89453125" customWidth="1"/>
    <col min="38" max="40" width="12.89453125"/>
    <col min="41" max="41" width="25.89453125" customWidth="1"/>
  </cols>
  <sheetData>
    <row r="2" spans="3:39">
      <c r="D2" s="70" t="s">
        <v>149</v>
      </c>
      <c r="E2" s="71"/>
      <c r="F2" s="71"/>
      <c r="G2" s="71"/>
      <c r="H2" s="71"/>
      <c r="I2" s="71"/>
      <c r="J2" s="71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</row>
    <row r="3" spans="3:39" ht="15">
      <c r="C3" t="s">
        <v>150</v>
      </c>
      <c r="D3" s="22" t="s">
        <v>31</v>
      </c>
      <c r="E3" s="22" t="s">
        <v>32</v>
      </c>
      <c r="F3" s="22" t="s">
        <v>33</v>
      </c>
      <c r="G3" s="22" t="s">
        <v>34</v>
      </c>
      <c r="H3" s="22" t="s">
        <v>35</v>
      </c>
      <c r="I3" s="22" t="s">
        <v>36</v>
      </c>
      <c r="J3" s="22" t="s">
        <v>37</v>
      </c>
      <c r="K3" s="12" t="s">
        <v>38</v>
      </c>
      <c r="L3" s="12" t="s">
        <v>39</v>
      </c>
      <c r="M3" s="12" t="s">
        <v>40</v>
      </c>
      <c r="N3" s="12" t="s">
        <v>41</v>
      </c>
      <c r="O3" s="12" t="s">
        <v>42</v>
      </c>
      <c r="P3" s="12" t="s">
        <v>43</v>
      </c>
      <c r="Q3" s="12" t="s">
        <v>44</v>
      </c>
      <c r="R3" s="12" t="s">
        <v>45</v>
      </c>
      <c r="S3" s="12" t="s">
        <v>46</v>
      </c>
      <c r="T3" s="12" t="s">
        <v>47</v>
      </c>
      <c r="U3" s="12" t="s">
        <v>48</v>
      </c>
      <c r="V3" s="12" t="s">
        <v>49</v>
      </c>
      <c r="W3" s="17" t="s">
        <v>50</v>
      </c>
      <c r="AD3" s="22"/>
      <c r="AE3" s="22"/>
      <c r="AF3" s="22"/>
      <c r="AG3" s="22"/>
      <c r="AH3" s="22"/>
      <c r="AI3" s="22"/>
      <c r="AJ3" s="22"/>
      <c r="AK3" s="22"/>
      <c r="AM3" s="38" t="s">
        <v>151</v>
      </c>
    </row>
    <row r="4" spans="3:39" ht="15">
      <c r="C4" s="13">
        <v>45292</v>
      </c>
      <c r="D4" s="14">
        <f>'Yearly data'!AF2</f>
        <v>7</v>
      </c>
      <c r="E4" s="14">
        <f>'Yearly data'!AG2</f>
        <v>7</v>
      </c>
      <c r="F4" s="14">
        <f>'Yearly data'!AH2</f>
        <v>7</v>
      </c>
      <c r="G4" s="14">
        <f>'Yearly data'!AI2</f>
        <v>7</v>
      </c>
      <c r="H4" s="14">
        <f>'Yearly data'!AJ2</f>
        <v>7</v>
      </c>
      <c r="I4" s="14">
        <f>'Yearly data'!AK2</f>
        <v>7</v>
      </c>
      <c r="J4" s="14">
        <f>'Yearly data'!AL2</f>
        <v>7</v>
      </c>
      <c r="K4" s="14">
        <f>'Yearly data'!AM2</f>
        <v>7</v>
      </c>
      <c r="L4" s="14">
        <f>'Yearly data'!AN2</f>
        <v>7</v>
      </c>
      <c r="M4" s="14">
        <f>'Yearly data'!AO2</f>
        <v>7</v>
      </c>
      <c r="N4" s="14">
        <f>'Yearly data'!AP2</f>
        <v>7</v>
      </c>
      <c r="O4" s="14">
        <f>'Yearly data'!AQ2</f>
        <v>7</v>
      </c>
      <c r="P4" s="14">
        <f>'Yearly data'!AR2</f>
        <v>7</v>
      </c>
      <c r="Q4" s="14">
        <f>'Yearly data'!AS2</f>
        <v>7</v>
      </c>
      <c r="R4" s="14">
        <f>'Yearly data'!AT2</f>
        <v>7</v>
      </c>
      <c r="S4" s="14">
        <f>'Yearly data'!AU2</f>
        <v>7</v>
      </c>
      <c r="T4" s="14">
        <f>'Yearly data'!AV2</f>
        <v>7</v>
      </c>
      <c r="U4" s="14">
        <f>'Yearly data'!AW2</f>
        <v>7</v>
      </c>
      <c r="V4" s="14">
        <f>'Yearly data'!AX2</f>
        <v>7</v>
      </c>
      <c r="W4" s="19">
        <f>'Yearly data'!AY2</f>
        <v>7</v>
      </c>
      <c r="AD4" s="23"/>
      <c r="AE4" s="23"/>
      <c r="AF4" s="23"/>
      <c r="AG4" s="23"/>
      <c r="AH4" s="23"/>
      <c r="AI4" s="23"/>
      <c r="AJ4" s="23"/>
      <c r="AK4" s="23"/>
      <c r="AM4" s="39" t="s">
        <v>152</v>
      </c>
    </row>
    <row r="5" spans="3:39" ht="15">
      <c r="C5" s="13">
        <v>45293</v>
      </c>
      <c r="D5" s="14">
        <f>'Yearly data'!AF3</f>
        <v>6.67</v>
      </c>
      <c r="E5" s="14">
        <f>'Yearly data'!AG3</f>
        <v>6.67</v>
      </c>
      <c r="F5" s="14">
        <f>'Yearly data'!AH3</f>
        <v>6.67</v>
      </c>
      <c r="G5" s="14">
        <f>'Yearly data'!AI3</f>
        <v>6.67</v>
      </c>
      <c r="H5" s="14">
        <f>'Yearly data'!AJ3</f>
        <v>6.67</v>
      </c>
      <c r="I5" s="14">
        <f>'Yearly data'!AK3</f>
        <v>6.67</v>
      </c>
      <c r="J5" s="14">
        <f>'Yearly data'!AL3</f>
        <v>6.67</v>
      </c>
      <c r="K5" s="14">
        <f>'Yearly data'!AM3</f>
        <v>6.67</v>
      </c>
      <c r="L5" s="14">
        <f>'Yearly data'!AN3</f>
        <v>6.67</v>
      </c>
      <c r="M5" s="14">
        <f>'Yearly data'!AO3</f>
        <v>6.67</v>
      </c>
      <c r="N5" s="14">
        <f>'Yearly data'!AP3</f>
        <v>6.67</v>
      </c>
      <c r="O5" s="14">
        <f>'Yearly data'!AQ3</f>
        <v>6.67</v>
      </c>
      <c r="P5" s="14">
        <f>'Yearly data'!AR3</f>
        <v>6.67</v>
      </c>
      <c r="Q5" s="14">
        <f>'Yearly data'!AS3</f>
        <v>6.67</v>
      </c>
      <c r="R5" s="14">
        <f>'Yearly data'!AT3</f>
        <v>6.67</v>
      </c>
      <c r="S5" s="14">
        <f>'Yearly data'!AU3</f>
        <v>6.67</v>
      </c>
      <c r="T5" s="14">
        <f>'Yearly data'!AV3</f>
        <v>6.67</v>
      </c>
      <c r="U5" s="14">
        <f>'Yearly data'!AW3</f>
        <v>6.67</v>
      </c>
      <c r="V5" s="14">
        <f>'Yearly data'!AX3</f>
        <v>6.67</v>
      </c>
      <c r="W5" s="14">
        <f>'Yearly data'!AY3</f>
        <v>6.67</v>
      </c>
      <c r="AD5" s="23"/>
      <c r="AE5" s="23"/>
      <c r="AF5" s="23"/>
      <c r="AG5" s="23"/>
      <c r="AH5" s="23"/>
      <c r="AI5" s="23"/>
      <c r="AJ5" s="23"/>
      <c r="AK5" s="23"/>
    </row>
    <row r="6" spans="3:39" ht="15">
      <c r="C6" s="13">
        <v>45294</v>
      </c>
      <c r="D6" s="14">
        <f>'Yearly data'!AF4</f>
        <v>7.33</v>
      </c>
      <c r="E6" s="14">
        <f>'Yearly data'!AG4</f>
        <v>7.33</v>
      </c>
      <c r="F6" s="14">
        <f>'Yearly data'!AH4</f>
        <v>7.33</v>
      </c>
      <c r="G6" s="14">
        <f>'Yearly data'!AI4</f>
        <v>7.33</v>
      </c>
      <c r="H6" s="14">
        <f>'Yearly data'!AJ4</f>
        <v>7.33</v>
      </c>
      <c r="I6" s="14">
        <f>'Yearly data'!AK4</f>
        <v>7.33</v>
      </c>
      <c r="J6" s="14">
        <f>'Yearly data'!AL4</f>
        <v>7.33</v>
      </c>
      <c r="K6" s="14">
        <f>'Yearly data'!AM4</f>
        <v>7.33</v>
      </c>
      <c r="L6" s="14">
        <f>'Yearly data'!AN4</f>
        <v>7.33</v>
      </c>
      <c r="M6" s="14">
        <f>'Yearly data'!AO4</f>
        <v>7.33</v>
      </c>
      <c r="N6" s="14">
        <f>'Yearly data'!AP4</f>
        <v>7.33</v>
      </c>
      <c r="O6" s="14">
        <f>'Yearly data'!AQ4</f>
        <v>7.33</v>
      </c>
      <c r="P6" s="14">
        <f>'Yearly data'!AR4</f>
        <v>7.33</v>
      </c>
      <c r="Q6" s="14">
        <f>'Yearly data'!AS4</f>
        <v>7.33</v>
      </c>
      <c r="R6" s="14">
        <f>'Yearly data'!AT4</f>
        <v>7.33</v>
      </c>
      <c r="S6" s="14">
        <f>'Yearly data'!AU4</f>
        <v>7.33</v>
      </c>
      <c r="T6" s="14">
        <f>'Yearly data'!AV4</f>
        <v>7.33</v>
      </c>
      <c r="U6" s="14">
        <f>'Yearly data'!AW4</f>
        <v>7.33</v>
      </c>
      <c r="V6" s="14">
        <f>'Yearly data'!AX4</f>
        <v>6.67</v>
      </c>
      <c r="W6" s="14">
        <f>'Yearly data'!AY4</f>
        <v>6.67</v>
      </c>
      <c r="AD6" s="23"/>
      <c r="AE6" s="23"/>
      <c r="AF6" s="23"/>
      <c r="AG6" s="23"/>
      <c r="AH6" s="23"/>
      <c r="AI6" s="23"/>
      <c r="AJ6" s="23"/>
      <c r="AK6" s="23"/>
    </row>
    <row r="7" spans="3:39" ht="15">
      <c r="C7" s="13">
        <v>45295</v>
      </c>
      <c r="D7" s="14">
        <f>'Yearly data'!AF5</f>
        <v>7.33</v>
      </c>
      <c r="E7" s="14">
        <f>'Yearly data'!AG5</f>
        <v>7.33</v>
      </c>
      <c r="F7" s="14">
        <f>'Yearly data'!AH5</f>
        <v>7.33</v>
      </c>
      <c r="G7" s="14">
        <f>'Yearly data'!AI5</f>
        <v>7.33</v>
      </c>
      <c r="H7" s="14">
        <f>'Yearly data'!AJ5</f>
        <v>7.33</v>
      </c>
      <c r="I7" s="14">
        <f>'Yearly data'!AK5</f>
        <v>7.33</v>
      </c>
      <c r="J7" s="14">
        <f>'Yearly data'!AL5</f>
        <v>7.33</v>
      </c>
      <c r="K7" s="14">
        <f>'Yearly data'!AM5</f>
        <v>7.33</v>
      </c>
      <c r="L7" s="14">
        <f>'Yearly data'!AN5</f>
        <v>7.33</v>
      </c>
      <c r="M7" s="14">
        <f>'Yearly data'!AO5</f>
        <v>7.33</v>
      </c>
      <c r="N7" s="14">
        <f>'Yearly data'!AP5</f>
        <v>7.33</v>
      </c>
      <c r="O7" s="14">
        <f>'Yearly data'!AQ5</f>
        <v>7.33</v>
      </c>
      <c r="P7" s="14">
        <f>'Yearly data'!AR5</f>
        <v>7.33</v>
      </c>
      <c r="Q7" s="14">
        <f>'Yearly data'!AS5</f>
        <v>7.33</v>
      </c>
      <c r="R7" s="14">
        <f>'Yearly data'!AT5</f>
        <v>7.33</v>
      </c>
      <c r="S7" s="14">
        <f>'Yearly data'!AU5</f>
        <v>7.33</v>
      </c>
      <c r="T7" s="14">
        <f>'Yearly data'!AV5</f>
        <v>5.33</v>
      </c>
      <c r="U7" s="14">
        <f>'Yearly data'!AW5</f>
        <v>5.33</v>
      </c>
      <c r="V7" s="14">
        <f>'Yearly data'!AX5</f>
        <v>5.33</v>
      </c>
      <c r="W7" s="19">
        <f>'Yearly data'!AY5</f>
        <v>5.33</v>
      </c>
      <c r="AD7" s="23"/>
      <c r="AE7" s="23"/>
      <c r="AF7" s="23"/>
      <c r="AG7" s="23"/>
      <c r="AH7" s="23"/>
      <c r="AI7" s="23"/>
      <c r="AJ7" s="23"/>
      <c r="AK7" s="23"/>
    </row>
    <row r="8" spans="3:39" ht="15">
      <c r="C8" s="13">
        <v>45296</v>
      </c>
      <c r="D8" s="14">
        <f>'Yearly data'!AF6</f>
        <v>6.67</v>
      </c>
      <c r="E8" s="14">
        <f>'Yearly data'!AG6</f>
        <v>6.67</v>
      </c>
      <c r="F8" s="14">
        <f>'Yearly data'!AH6</f>
        <v>6.67</v>
      </c>
      <c r="G8" s="14">
        <f>'Yearly data'!AI6</f>
        <v>6.67</v>
      </c>
      <c r="H8" s="14">
        <f>'Yearly data'!AJ6</f>
        <v>6.67</v>
      </c>
      <c r="I8" s="14">
        <f>'Yearly data'!AK6</f>
        <v>6.67</v>
      </c>
      <c r="J8" s="14">
        <f>'Yearly data'!AL6</f>
        <v>5.33</v>
      </c>
      <c r="K8" s="14">
        <f>'Yearly data'!AM6</f>
        <v>5.33</v>
      </c>
      <c r="L8" s="14">
        <f>'Yearly data'!AN6</f>
        <v>5.33</v>
      </c>
      <c r="M8" s="14">
        <f>'Yearly data'!AO6</f>
        <v>5.33</v>
      </c>
      <c r="N8" s="14">
        <f>'Yearly data'!AP6</f>
        <v>5.33</v>
      </c>
      <c r="O8" s="14">
        <f>'Yearly data'!AQ6</f>
        <v>5.33</v>
      </c>
      <c r="P8" s="14">
        <f>'Yearly data'!AR6</f>
        <v>5.33</v>
      </c>
      <c r="Q8" s="14">
        <f>'Yearly data'!AS6</f>
        <v>5.33</v>
      </c>
      <c r="R8" s="14">
        <f>'Yearly data'!AT6</f>
        <v>5.33</v>
      </c>
      <c r="S8" s="14">
        <f>'Yearly data'!AU6</f>
        <v>5.33</v>
      </c>
      <c r="T8" s="14">
        <f>'Yearly data'!AV6</f>
        <v>5.33</v>
      </c>
      <c r="U8" s="14">
        <f>'Yearly data'!AW6</f>
        <v>5.33</v>
      </c>
      <c r="V8" s="14">
        <f>'Yearly data'!AX6</f>
        <v>5.33</v>
      </c>
      <c r="W8" s="19">
        <f>'Yearly data'!AY6</f>
        <v>5.33</v>
      </c>
      <c r="AD8" s="23"/>
      <c r="AE8" s="23"/>
      <c r="AF8" s="23"/>
      <c r="AG8" s="23"/>
      <c r="AH8" s="23"/>
      <c r="AI8" s="23"/>
      <c r="AJ8" s="23"/>
      <c r="AK8" s="23"/>
    </row>
    <row r="9" spans="3:39" ht="15">
      <c r="C9" s="13">
        <v>45297</v>
      </c>
      <c r="D9" s="14">
        <f>'Yearly data'!AF7</f>
        <v>8.07</v>
      </c>
      <c r="E9" s="14">
        <f>'Yearly data'!AG7</f>
        <v>8.07</v>
      </c>
      <c r="F9" s="14">
        <f>'Yearly data'!AH7</f>
        <v>8.07</v>
      </c>
      <c r="G9" s="14">
        <f>'Yearly data'!AI7</f>
        <v>8.07</v>
      </c>
      <c r="H9" s="14">
        <f>'Yearly data'!AJ7</f>
        <v>8.07</v>
      </c>
      <c r="I9" s="14">
        <f>'Yearly data'!AK7</f>
        <v>8.07</v>
      </c>
      <c r="J9" s="14">
        <f>'Yearly data'!AL7</f>
        <v>8.07</v>
      </c>
      <c r="K9" s="14">
        <f>'Yearly data'!AM7</f>
        <v>8.07</v>
      </c>
      <c r="L9" s="14">
        <f>'Yearly data'!AN7</f>
        <v>8.07</v>
      </c>
      <c r="M9" s="14">
        <f>'Yearly data'!AO7</f>
        <v>8.07</v>
      </c>
      <c r="N9" s="14">
        <f>'Yearly data'!AP7</f>
        <v>8.07</v>
      </c>
      <c r="O9" s="14">
        <f>'Yearly data'!AQ7</f>
        <v>8.07</v>
      </c>
      <c r="P9" s="14">
        <f>'Yearly data'!AR7</f>
        <v>8.07</v>
      </c>
      <c r="Q9" s="14">
        <f>'Yearly data'!AS7</f>
        <v>8.07</v>
      </c>
      <c r="R9" s="14">
        <f>'Yearly data'!AT7</f>
        <v>7.33</v>
      </c>
      <c r="S9" s="14">
        <f>'Yearly data'!AU7</f>
        <v>7.33</v>
      </c>
      <c r="T9" s="14">
        <f>'Yearly data'!AV7</f>
        <v>7.33</v>
      </c>
      <c r="U9" s="14">
        <f>'Yearly data'!AW7</f>
        <v>7.33</v>
      </c>
      <c r="V9" s="14">
        <f>'Yearly data'!AX7</f>
        <v>7.33</v>
      </c>
      <c r="W9" s="19">
        <f>'Yearly data'!AY7</f>
        <v>7.33</v>
      </c>
      <c r="AD9" s="23"/>
      <c r="AE9" s="23"/>
      <c r="AF9" s="23"/>
      <c r="AG9" s="23"/>
      <c r="AH9" s="23"/>
      <c r="AI9" s="23"/>
      <c r="AJ9" s="23"/>
      <c r="AK9" s="23"/>
    </row>
    <row r="10" spans="3:39" ht="15">
      <c r="C10" s="13">
        <v>45298</v>
      </c>
      <c r="D10" s="14">
        <f>'Yearly data'!AF8</f>
        <v>6.67</v>
      </c>
      <c r="E10" s="14">
        <f>'Yearly data'!AG8</f>
        <v>6.67</v>
      </c>
      <c r="F10" s="14">
        <f>'Yearly data'!AH8</f>
        <v>6.67</v>
      </c>
      <c r="G10" s="14">
        <f>'Yearly data'!AI8</f>
        <v>6.67</v>
      </c>
      <c r="H10" s="14">
        <f>'Yearly data'!AJ8</f>
        <v>6.67</v>
      </c>
      <c r="I10" s="14">
        <f>'Yearly data'!AK8</f>
        <v>6.67</v>
      </c>
      <c r="J10" s="14">
        <f>'Yearly data'!AL8</f>
        <v>6.67</v>
      </c>
      <c r="K10" s="14">
        <f>'Yearly data'!AM8</f>
        <v>6.67</v>
      </c>
      <c r="L10" s="14">
        <f>'Yearly data'!AN8</f>
        <v>6.67</v>
      </c>
      <c r="M10" s="14">
        <f>'Yearly data'!AO8</f>
        <v>6.67</v>
      </c>
      <c r="N10" s="14">
        <f>'Yearly data'!AP8</f>
        <v>6.67</v>
      </c>
      <c r="O10" s="14">
        <f>'Yearly data'!AQ8</f>
        <v>6.67</v>
      </c>
      <c r="P10" s="14">
        <f>'Yearly data'!AR8</f>
        <v>6.67</v>
      </c>
      <c r="Q10" s="14">
        <f>'Yearly data'!AS8</f>
        <v>6.67</v>
      </c>
      <c r="R10" s="14">
        <f>'Yearly data'!AT8</f>
        <v>6.67</v>
      </c>
      <c r="S10" s="14">
        <f>'Yearly data'!AU8</f>
        <v>6.67</v>
      </c>
      <c r="T10" s="14">
        <f>'Yearly data'!AV8</f>
        <v>6.67</v>
      </c>
      <c r="U10" s="14">
        <f>'Yearly data'!AW8</f>
        <v>6.67</v>
      </c>
      <c r="V10" s="14">
        <f>'Yearly data'!AX8</f>
        <v>6.97</v>
      </c>
      <c r="W10" s="19">
        <f>'Yearly data'!AY8</f>
        <v>8.69</v>
      </c>
      <c r="AD10" s="23"/>
      <c r="AE10" s="23"/>
      <c r="AF10" s="23"/>
      <c r="AG10" s="23"/>
      <c r="AH10" s="23"/>
      <c r="AI10" s="23"/>
      <c r="AJ10" s="23"/>
      <c r="AK10" s="23"/>
    </row>
    <row r="11" spans="3:39" ht="15">
      <c r="C11" s="13">
        <v>45299</v>
      </c>
      <c r="D11" s="14">
        <f>'Yearly data'!AF9</f>
        <v>6.67</v>
      </c>
      <c r="E11" s="14">
        <f>'Yearly data'!AG9</f>
        <v>6.67</v>
      </c>
      <c r="F11" s="14">
        <f>'Yearly data'!AH9</f>
        <v>6.67</v>
      </c>
      <c r="G11" s="14">
        <f>'Yearly data'!AI9</f>
        <v>6.67</v>
      </c>
      <c r="H11" s="14">
        <f>'Yearly data'!AJ9</f>
        <v>6.67</v>
      </c>
      <c r="I11" s="14">
        <f>'Yearly data'!AK9</f>
        <v>6.67</v>
      </c>
      <c r="J11" s="14">
        <f>'Yearly data'!AL9</f>
        <v>6.67</v>
      </c>
      <c r="K11" s="14">
        <f>'Yearly data'!AM9</f>
        <v>6.67</v>
      </c>
      <c r="L11" s="14">
        <f>'Yearly data'!AN9</f>
        <v>6.67</v>
      </c>
      <c r="M11" s="14">
        <f>'Yearly data'!AO9</f>
        <v>6.67</v>
      </c>
      <c r="N11" s="14">
        <f>'Yearly data'!AP9</f>
        <v>6.67</v>
      </c>
      <c r="O11" s="14">
        <f>'Yearly data'!AQ9</f>
        <v>6.67</v>
      </c>
      <c r="P11" s="14">
        <f>'Yearly data'!AR9</f>
        <v>6.67</v>
      </c>
      <c r="Q11" s="14">
        <f>'Yearly data'!AS9</f>
        <v>6.67</v>
      </c>
      <c r="R11" s="14">
        <f>'Yearly data'!AT9</f>
        <v>6.67</v>
      </c>
      <c r="S11" s="14">
        <f>'Yearly data'!AU9</f>
        <v>6.67</v>
      </c>
      <c r="T11" s="14">
        <f>'Yearly data'!AV9</f>
        <v>6.67</v>
      </c>
      <c r="U11" s="14">
        <f>'Yearly data'!AW9</f>
        <v>6.67</v>
      </c>
      <c r="V11" s="14">
        <f>'Yearly data'!AX9</f>
        <v>6.67</v>
      </c>
      <c r="W11" s="19">
        <f>'Yearly data'!AY9</f>
        <v>6.67</v>
      </c>
      <c r="AD11" s="23"/>
      <c r="AE11" s="23"/>
      <c r="AF11" s="23"/>
      <c r="AG11" s="23"/>
      <c r="AH11" s="23"/>
      <c r="AI11" s="23"/>
      <c r="AJ11" s="23"/>
      <c r="AK11" s="23"/>
    </row>
    <row r="12" spans="3:39" ht="15">
      <c r="C12" s="13">
        <v>45300</v>
      </c>
      <c r="D12" s="14">
        <f>'Yearly data'!AF10</f>
        <v>19.350000000000001</v>
      </c>
      <c r="E12" s="14">
        <f>'Yearly data'!AG10</f>
        <v>19.34</v>
      </c>
      <c r="F12" s="14">
        <f>'Yearly data'!AH10</f>
        <v>18.88</v>
      </c>
      <c r="G12" s="14">
        <f>'Yearly data'!AI10</f>
        <v>18.55</v>
      </c>
      <c r="H12" s="14">
        <f>'Yearly data'!AJ10</f>
        <v>18.22</v>
      </c>
      <c r="I12" s="14">
        <f>'Yearly data'!AK10</f>
        <v>17.77</v>
      </c>
      <c r="J12" s="14">
        <f>'Yearly data'!AL10</f>
        <v>17.559999999999999</v>
      </c>
      <c r="K12" s="14">
        <f>'Yearly data'!AM10</f>
        <v>17.12</v>
      </c>
      <c r="L12" s="14">
        <f>'Yearly data'!AN10</f>
        <v>16.93</v>
      </c>
      <c r="M12" s="14">
        <f>'Yearly data'!AO10</f>
        <v>17.010000000000002</v>
      </c>
      <c r="N12" s="14">
        <f>'Yearly data'!AP10</f>
        <v>17.12</v>
      </c>
      <c r="O12" s="14">
        <f>'Yearly data'!AQ10</f>
        <v>17.239999999999998</v>
      </c>
      <c r="P12" s="14">
        <f>'Yearly data'!AR10</f>
        <v>16</v>
      </c>
      <c r="Q12" s="14">
        <f>'Yearly data'!AS10</f>
        <v>16</v>
      </c>
      <c r="R12" s="14">
        <f>'Yearly data'!AT10</f>
        <v>15.67</v>
      </c>
      <c r="S12" s="14">
        <f>'Yearly data'!AU10</f>
        <v>15.33</v>
      </c>
      <c r="T12" s="14">
        <f>'Yearly data'!AV10</f>
        <v>15.33</v>
      </c>
      <c r="U12" s="14">
        <f>'Yearly data'!AW10</f>
        <v>15.67</v>
      </c>
      <c r="V12" s="14">
        <f>'Yearly data'!AX10</f>
        <v>16</v>
      </c>
      <c r="W12" s="19">
        <f>'Yearly data'!AY10</f>
        <v>16.329999999999998</v>
      </c>
      <c r="AD12" s="23"/>
      <c r="AE12" s="23"/>
      <c r="AF12" s="23"/>
      <c r="AG12" s="23"/>
      <c r="AH12" s="23"/>
      <c r="AI12" s="23"/>
      <c r="AJ12" s="23"/>
      <c r="AK12" s="23"/>
    </row>
    <row r="13" spans="3:39" ht="15">
      <c r="C13" s="13">
        <v>45301</v>
      </c>
      <c r="D13" s="14">
        <f>'Yearly data'!AF11</f>
        <v>25.06</v>
      </c>
      <c r="E13" s="14">
        <f>'Yearly data'!AG11</f>
        <v>24.19</v>
      </c>
      <c r="F13" s="14">
        <f>'Yearly data'!AH11</f>
        <v>22.21</v>
      </c>
      <c r="G13" s="14">
        <f>'Yearly data'!AI11</f>
        <v>22.42</v>
      </c>
      <c r="H13" s="14">
        <f>'Yearly data'!AJ11</f>
        <v>22.7</v>
      </c>
      <c r="I13" s="14">
        <f>'Yearly data'!AK11</f>
        <v>23.08</v>
      </c>
      <c r="J13" s="14">
        <f>'Yearly data'!AL11</f>
        <v>21.86</v>
      </c>
      <c r="K13" s="14">
        <f>'Yearly data'!AM11</f>
        <v>21.34</v>
      </c>
      <c r="L13" s="14">
        <f>'Yearly data'!AN11</f>
        <v>21.32</v>
      </c>
      <c r="M13" s="14">
        <f>'Yearly data'!AO11</f>
        <v>21.86</v>
      </c>
      <c r="N13" s="14">
        <f>'Yearly data'!AP11</f>
        <v>22.77</v>
      </c>
      <c r="O13" s="14">
        <f>'Yearly data'!AQ11</f>
        <v>22.41</v>
      </c>
      <c r="P13" s="14">
        <f>'Yearly data'!AR11</f>
        <v>21.98</v>
      </c>
      <c r="Q13" s="14">
        <f>'Yearly data'!AS11</f>
        <v>22.25</v>
      </c>
      <c r="R13" s="14">
        <f>'Yearly data'!AT11</f>
        <v>13.33</v>
      </c>
      <c r="S13" s="14">
        <f>'Yearly data'!AU11</f>
        <v>13.33</v>
      </c>
      <c r="T13" s="14">
        <f>'Yearly data'!AV11</f>
        <v>14.67</v>
      </c>
      <c r="U13" s="14">
        <f>'Yearly data'!AW11</f>
        <v>16</v>
      </c>
      <c r="V13" s="14">
        <f>'Yearly data'!AX11</f>
        <v>17.329999999999998</v>
      </c>
      <c r="W13" s="19">
        <f>'Yearly data'!AY11</f>
        <v>18.329999999999998</v>
      </c>
      <c r="AD13" s="23"/>
      <c r="AE13" s="23"/>
      <c r="AF13" s="23"/>
      <c r="AG13" s="23"/>
      <c r="AH13" s="23"/>
      <c r="AI13" s="23"/>
      <c r="AJ13" s="23"/>
      <c r="AK13" s="23"/>
    </row>
    <row r="14" spans="3:39" ht="15">
      <c r="C14" s="13">
        <v>45302</v>
      </c>
      <c r="D14" s="14">
        <f>'Yearly data'!AF12</f>
        <v>7.33</v>
      </c>
      <c r="E14" s="14">
        <f>'Yearly data'!AG12</f>
        <v>7.33</v>
      </c>
      <c r="F14" s="14">
        <f>'Yearly data'!AH12</f>
        <v>7.33</v>
      </c>
      <c r="G14" s="14">
        <f>'Yearly data'!AI12</f>
        <v>7.33</v>
      </c>
      <c r="H14" s="14">
        <f>'Yearly data'!AJ12</f>
        <v>7.33</v>
      </c>
      <c r="I14" s="14">
        <f>'Yearly data'!AK12</f>
        <v>7.33</v>
      </c>
      <c r="J14" s="14">
        <f>'Yearly data'!AL12</f>
        <v>7.33</v>
      </c>
      <c r="K14" s="14">
        <f>'Yearly data'!AM12</f>
        <v>7.33</v>
      </c>
      <c r="L14" s="14">
        <f>'Yearly data'!AN12</f>
        <v>7.33</v>
      </c>
      <c r="M14" s="14">
        <f>'Yearly data'!AO12</f>
        <v>7.33</v>
      </c>
      <c r="N14" s="14">
        <f>'Yearly data'!AP12</f>
        <v>7.33</v>
      </c>
      <c r="O14" s="14">
        <f>'Yearly data'!AQ12</f>
        <v>7.33</v>
      </c>
      <c r="P14" s="14">
        <f>'Yearly data'!AR12</f>
        <v>7.33</v>
      </c>
      <c r="Q14" s="14">
        <f>'Yearly data'!AS12</f>
        <v>7.33</v>
      </c>
      <c r="R14" s="14">
        <f>'Yearly data'!AT12</f>
        <v>7.33</v>
      </c>
      <c r="S14" s="14">
        <f>'Yearly data'!AU12</f>
        <v>7.33</v>
      </c>
      <c r="T14" s="14">
        <f>'Yearly data'!AV12</f>
        <v>7.33</v>
      </c>
      <c r="U14" s="14">
        <f>'Yearly data'!AW12</f>
        <v>7.33</v>
      </c>
      <c r="V14" s="14">
        <f>'Yearly data'!AX12</f>
        <v>7.33</v>
      </c>
      <c r="W14" s="19">
        <f>'Yearly data'!AY12</f>
        <v>7.33</v>
      </c>
      <c r="AD14" s="23"/>
      <c r="AE14" s="23"/>
      <c r="AF14" s="23"/>
      <c r="AG14" s="23"/>
      <c r="AH14" s="23"/>
      <c r="AI14" s="23"/>
      <c r="AJ14" s="23"/>
      <c r="AK14" s="23"/>
    </row>
    <row r="15" spans="3:39" ht="15">
      <c r="C15" s="13">
        <v>45303</v>
      </c>
      <c r="D15" s="14">
        <f>'Yearly data'!AF13</f>
        <v>6.67</v>
      </c>
      <c r="E15" s="14">
        <f>'Yearly data'!AG13</f>
        <v>6.67</v>
      </c>
      <c r="F15" s="14">
        <f>'Yearly data'!AH13</f>
        <v>6.67</v>
      </c>
      <c r="G15" s="14">
        <f>'Yearly data'!AI13</f>
        <v>6.67</v>
      </c>
      <c r="H15" s="14">
        <f>'Yearly data'!AJ13</f>
        <v>6.67</v>
      </c>
      <c r="I15" s="14">
        <f>'Yearly data'!AK13</f>
        <v>6.67</v>
      </c>
      <c r="J15" s="14">
        <f>'Yearly data'!AL13</f>
        <v>4</v>
      </c>
      <c r="K15" s="14">
        <f>'Yearly data'!AM13</f>
        <v>4</v>
      </c>
      <c r="L15" s="14">
        <f>'Yearly data'!AN13</f>
        <v>4</v>
      </c>
      <c r="M15" s="14">
        <f>'Yearly data'!AO13</f>
        <v>4</v>
      </c>
      <c r="N15" s="14">
        <f>'Yearly data'!AP13</f>
        <v>4</v>
      </c>
      <c r="O15" s="14">
        <f>'Yearly data'!AQ13</f>
        <v>4</v>
      </c>
      <c r="P15" s="14">
        <f>'Yearly data'!AR13</f>
        <v>4</v>
      </c>
      <c r="Q15" s="14">
        <f>'Yearly data'!AS13</f>
        <v>4</v>
      </c>
      <c r="R15" s="14">
        <f>'Yearly data'!AT13</f>
        <v>4</v>
      </c>
      <c r="S15" s="14">
        <f>'Yearly data'!AU13</f>
        <v>4</v>
      </c>
      <c r="T15" s="14">
        <f>'Yearly data'!AV13</f>
        <v>4</v>
      </c>
      <c r="U15" s="14">
        <f>'Yearly data'!AW13</f>
        <v>4</v>
      </c>
      <c r="V15" s="14">
        <f>'Yearly data'!AX13</f>
        <v>4</v>
      </c>
      <c r="W15" s="19">
        <f>'Yearly data'!AY13</f>
        <v>4</v>
      </c>
      <c r="AD15" s="23"/>
      <c r="AE15" s="23"/>
      <c r="AF15" s="23"/>
      <c r="AG15" s="23"/>
      <c r="AH15" s="23"/>
      <c r="AI15" s="23"/>
      <c r="AJ15" s="23"/>
      <c r="AK15" s="23"/>
    </row>
    <row r="16" spans="3:39" ht="15">
      <c r="C16" s="13">
        <v>45304</v>
      </c>
      <c r="D16" s="14">
        <f>'Yearly data'!AF14</f>
        <v>3.33</v>
      </c>
      <c r="E16" s="14">
        <f>'Yearly data'!AG14</f>
        <v>3.33</v>
      </c>
      <c r="F16" s="14">
        <f>'Yearly data'!AH14</f>
        <v>3.33</v>
      </c>
      <c r="G16" s="14">
        <f>'Yearly data'!AI14</f>
        <v>3.33</v>
      </c>
      <c r="H16" s="14">
        <f>'Yearly data'!AJ14</f>
        <v>3.33</v>
      </c>
      <c r="I16" s="14">
        <f>'Yearly data'!AK14</f>
        <v>3.33</v>
      </c>
      <c r="J16" s="14">
        <f>'Yearly data'!AL14</f>
        <v>3.33</v>
      </c>
      <c r="K16" s="14">
        <f>'Yearly data'!AM14</f>
        <v>3.33</v>
      </c>
      <c r="L16" s="14">
        <f>'Yearly data'!AN14</f>
        <v>3.33</v>
      </c>
      <c r="M16" s="14">
        <f>'Yearly data'!AO14</f>
        <v>3.33</v>
      </c>
      <c r="N16" s="14">
        <f>'Yearly data'!AP14</f>
        <v>3.33</v>
      </c>
      <c r="O16" s="14">
        <f>'Yearly data'!AQ14</f>
        <v>3.33</v>
      </c>
      <c r="P16" s="14">
        <f>'Yearly data'!AR14</f>
        <v>3.33</v>
      </c>
      <c r="Q16" s="14">
        <f>'Yearly data'!AS14</f>
        <v>3.33</v>
      </c>
      <c r="R16" s="14">
        <f>'Yearly data'!AT14</f>
        <v>3.33</v>
      </c>
      <c r="S16" s="14">
        <f>'Yearly data'!AU14</f>
        <v>3.33</v>
      </c>
      <c r="T16" s="14">
        <f>'Yearly data'!AV14</f>
        <v>3.33</v>
      </c>
      <c r="U16" s="14">
        <f>'Yearly data'!AW14</f>
        <v>3.33</v>
      </c>
      <c r="V16" s="14">
        <f>'Yearly data'!AX14</f>
        <v>3.33</v>
      </c>
      <c r="W16" s="19">
        <f>'Yearly data'!AY14</f>
        <v>3.33</v>
      </c>
      <c r="AD16" s="23"/>
      <c r="AE16" s="23"/>
      <c r="AF16" s="23"/>
      <c r="AG16" s="23"/>
      <c r="AH16" s="23"/>
      <c r="AI16" s="23"/>
      <c r="AJ16" s="23"/>
      <c r="AK16" s="23"/>
    </row>
    <row r="17" spans="3:37" ht="15">
      <c r="C17" s="13">
        <v>45305</v>
      </c>
      <c r="D17" s="14">
        <f>'Yearly data'!AF15</f>
        <v>6</v>
      </c>
      <c r="E17" s="14">
        <f>'Yearly data'!AG15</f>
        <v>6</v>
      </c>
      <c r="F17" s="14">
        <f>'Yearly data'!AH15</f>
        <v>6</v>
      </c>
      <c r="G17" s="14">
        <f>'Yearly data'!AI15</f>
        <v>6</v>
      </c>
      <c r="H17" s="14">
        <f>'Yearly data'!AJ15</f>
        <v>6</v>
      </c>
      <c r="I17" s="14">
        <f>'Yearly data'!AK15</f>
        <v>6</v>
      </c>
      <c r="J17" s="14">
        <f>'Yearly data'!AL15</f>
        <v>6</v>
      </c>
      <c r="K17" s="14">
        <f>'Yearly data'!AM15</f>
        <v>6</v>
      </c>
      <c r="L17" s="14">
        <f>'Yearly data'!AN15</f>
        <v>6</v>
      </c>
      <c r="M17" s="14">
        <f>'Yearly data'!AO15</f>
        <v>6</v>
      </c>
      <c r="N17" s="14">
        <f>'Yearly data'!AP15</f>
        <v>6</v>
      </c>
      <c r="O17" s="14">
        <f>'Yearly data'!AQ15</f>
        <v>6</v>
      </c>
      <c r="P17" s="14">
        <f>'Yearly data'!AR15</f>
        <v>6</v>
      </c>
      <c r="Q17" s="14">
        <f>'Yearly data'!AS15</f>
        <v>6</v>
      </c>
      <c r="R17" s="14">
        <f>'Yearly data'!AT15</f>
        <v>6</v>
      </c>
      <c r="S17" s="14">
        <f>'Yearly data'!AU15</f>
        <v>6</v>
      </c>
      <c r="T17" s="14">
        <f>'Yearly data'!AV15</f>
        <v>6</v>
      </c>
      <c r="U17" s="14">
        <f>'Yearly data'!AW15</f>
        <v>6</v>
      </c>
      <c r="V17" s="14">
        <f>'Yearly data'!AX15</f>
        <v>6</v>
      </c>
      <c r="W17" s="19">
        <f>'Yearly data'!AY15</f>
        <v>6</v>
      </c>
      <c r="AD17" s="23"/>
      <c r="AE17" s="23"/>
      <c r="AF17" s="23"/>
      <c r="AG17" s="23"/>
      <c r="AH17" s="23"/>
      <c r="AI17" s="23"/>
      <c r="AJ17" s="23"/>
      <c r="AK17" s="23"/>
    </row>
    <row r="18" spans="3:37" ht="15">
      <c r="C18" s="13">
        <v>45306</v>
      </c>
      <c r="D18" s="14">
        <f>'Yearly data'!AF16</f>
        <v>6.67</v>
      </c>
      <c r="E18" s="14">
        <f>'Yearly data'!AG16</f>
        <v>6.67</v>
      </c>
      <c r="F18" s="14">
        <f>'Yearly data'!AH16</f>
        <v>6.67</v>
      </c>
      <c r="G18" s="14">
        <f>'Yearly data'!AI16</f>
        <v>6.67</v>
      </c>
      <c r="H18" s="14">
        <f>'Yearly data'!AJ16</f>
        <v>6.67</v>
      </c>
      <c r="I18" s="14">
        <f>'Yearly data'!AK16</f>
        <v>6.67</v>
      </c>
      <c r="J18" s="14">
        <f>'Yearly data'!AL16</f>
        <v>5</v>
      </c>
      <c r="K18" s="14">
        <f>'Yearly data'!AM16</f>
        <v>5</v>
      </c>
      <c r="L18" s="14">
        <f>'Yearly data'!AN16</f>
        <v>5</v>
      </c>
      <c r="M18" s="14">
        <f>'Yearly data'!AO16</f>
        <v>5</v>
      </c>
      <c r="N18" s="14">
        <f>'Yearly data'!AP16</f>
        <v>5</v>
      </c>
      <c r="O18" s="14">
        <f>'Yearly data'!AQ16</f>
        <v>5</v>
      </c>
      <c r="P18" s="14">
        <f>'Yearly data'!AR16</f>
        <v>5</v>
      </c>
      <c r="Q18" s="14">
        <f>'Yearly data'!AS16</f>
        <v>5</v>
      </c>
      <c r="R18" s="14">
        <f>'Yearly data'!AT16</f>
        <v>5</v>
      </c>
      <c r="S18" s="14">
        <f>'Yearly data'!AU16</f>
        <v>5</v>
      </c>
      <c r="T18" s="14">
        <f>'Yearly data'!AV16</f>
        <v>5</v>
      </c>
      <c r="U18" s="14">
        <f>'Yearly data'!AW16</f>
        <v>5</v>
      </c>
      <c r="V18" s="14">
        <f>'Yearly data'!AX16</f>
        <v>5</v>
      </c>
      <c r="W18" s="19">
        <f>'Yearly data'!AY16</f>
        <v>5</v>
      </c>
      <c r="AD18" s="23"/>
      <c r="AE18" s="23"/>
      <c r="AF18" s="23"/>
      <c r="AG18" s="23"/>
      <c r="AH18" s="23"/>
      <c r="AI18" s="23"/>
      <c r="AJ18" s="23"/>
      <c r="AK18" s="23"/>
    </row>
    <row r="19" spans="3:37" ht="15">
      <c r="C19" s="13">
        <v>45307</v>
      </c>
      <c r="D19" s="14">
        <f>'Yearly data'!AF17</f>
        <v>5.67</v>
      </c>
      <c r="E19" s="14">
        <f>'Yearly data'!AG17</f>
        <v>5.67</v>
      </c>
      <c r="F19" s="14">
        <f>'Yearly data'!AH17</f>
        <v>5.67</v>
      </c>
      <c r="G19" s="14">
        <f>'Yearly data'!AI17</f>
        <v>5.67</v>
      </c>
      <c r="H19" s="14">
        <f>'Yearly data'!AJ17</f>
        <v>5.67</v>
      </c>
      <c r="I19" s="14">
        <f>'Yearly data'!AK17</f>
        <v>5.67</v>
      </c>
      <c r="J19" s="14">
        <f>'Yearly data'!AL17</f>
        <v>5.67</v>
      </c>
      <c r="K19" s="14">
        <f>'Yearly data'!AM17</f>
        <v>5.67</v>
      </c>
      <c r="L19" s="14">
        <f>'Yearly data'!AN17</f>
        <v>4</v>
      </c>
      <c r="M19" s="14">
        <f>'Yearly data'!AO17</f>
        <v>4</v>
      </c>
      <c r="N19" s="14">
        <f>'Yearly data'!AP17</f>
        <v>4</v>
      </c>
      <c r="O19" s="14">
        <f>'Yearly data'!AQ17</f>
        <v>4</v>
      </c>
      <c r="P19" s="14">
        <f>'Yearly data'!AR17</f>
        <v>4</v>
      </c>
      <c r="Q19" s="14">
        <f>'Yearly data'!AS17</f>
        <v>4</v>
      </c>
      <c r="R19" s="14">
        <f>'Yearly data'!AT17</f>
        <v>3.33</v>
      </c>
      <c r="S19" s="14">
        <f>'Yearly data'!AU17</f>
        <v>3.33</v>
      </c>
      <c r="T19" s="14">
        <f>'Yearly data'!AV17</f>
        <v>3.33</v>
      </c>
      <c r="U19" s="14">
        <f>'Yearly data'!AW17</f>
        <v>3.33</v>
      </c>
      <c r="V19" s="14">
        <f>'Yearly data'!AX17</f>
        <v>3.33</v>
      </c>
      <c r="W19" s="19">
        <f>'Yearly data'!AY17</f>
        <v>3.33</v>
      </c>
      <c r="AD19" s="23"/>
      <c r="AE19" s="23"/>
      <c r="AF19" s="23"/>
      <c r="AG19" s="23"/>
      <c r="AH19" s="23"/>
      <c r="AI19" s="23"/>
      <c r="AJ19" s="23"/>
      <c r="AK19" s="23"/>
    </row>
    <row r="20" spans="3:37" ht="15">
      <c r="C20" s="13">
        <v>45308</v>
      </c>
      <c r="D20" s="14">
        <f>'Yearly data'!AF18</f>
        <v>6</v>
      </c>
      <c r="E20" s="14">
        <f>'Yearly data'!AG18</f>
        <v>6</v>
      </c>
      <c r="F20" s="14">
        <f>'Yearly data'!AH18</f>
        <v>6</v>
      </c>
      <c r="G20" s="14">
        <f>'Yearly data'!AI18</f>
        <v>6</v>
      </c>
      <c r="H20" s="14">
        <f>'Yearly data'!AJ18</f>
        <v>6</v>
      </c>
      <c r="I20" s="14">
        <f>'Yearly data'!AK18</f>
        <v>6</v>
      </c>
      <c r="J20" s="14">
        <f>'Yearly data'!AL18</f>
        <v>6</v>
      </c>
      <c r="K20" s="14">
        <f>'Yearly data'!AM18</f>
        <v>6</v>
      </c>
      <c r="L20" s="14">
        <f>'Yearly data'!AN18</f>
        <v>6</v>
      </c>
      <c r="M20" s="14">
        <f>'Yearly data'!AO18</f>
        <v>6</v>
      </c>
      <c r="N20" s="14">
        <f>'Yearly data'!AP18</f>
        <v>6</v>
      </c>
      <c r="O20" s="14">
        <f>'Yearly data'!AQ18</f>
        <v>6</v>
      </c>
      <c r="P20" s="14">
        <f>'Yearly data'!AR18</f>
        <v>6</v>
      </c>
      <c r="Q20" s="14">
        <f>'Yearly data'!AS18</f>
        <v>6</v>
      </c>
      <c r="R20" s="14">
        <f>'Yearly data'!AT18</f>
        <v>6</v>
      </c>
      <c r="S20" s="14">
        <f>'Yearly data'!AU18</f>
        <v>6</v>
      </c>
      <c r="T20" s="14">
        <f>'Yearly data'!AV18</f>
        <v>6</v>
      </c>
      <c r="U20" s="14">
        <f>'Yearly data'!AW18</f>
        <v>6</v>
      </c>
      <c r="V20" s="14">
        <f>'Yearly data'!AX18</f>
        <v>6</v>
      </c>
      <c r="W20" s="19">
        <f>'Yearly data'!AY18</f>
        <v>6</v>
      </c>
      <c r="AD20" s="23"/>
      <c r="AE20" s="23"/>
      <c r="AF20" s="23"/>
      <c r="AG20" s="23"/>
      <c r="AH20" s="23"/>
      <c r="AI20" s="23"/>
      <c r="AJ20" s="23"/>
      <c r="AK20" s="23"/>
    </row>
    <row r="21" spans="3:37" ht="15">
      <c r="C21" s="13">
        <v>45309</v>
      </c>
      <c r="D21" s="14">
        <f>'Yearly data'!AF19</f>
        <v>9.85</v>
      </c>
      <c r="E21" s="14">
        <f>'Yearly data'!AG19</f>
        <v>9.7100000000000009</v>
      </c>
      <c r="F21" s="14">
        <f>'Yearly data'!AH19</f>
        <v>9.61</v>
      </c>
      <c r="G21" s="14">
        <f>'Yearly data'!AI19</f>
        <v>9.57</v>
      </c>
      <c r="H21" s="14">
        <f>'Yearly data'!AJ19</f>
        <v>6</v>
      </c>
      <c r="I21" s="14">
        <f>'Yearly data'!AK19</f>
        <v>6</v>
      </c>
      <c r="J21" s="14">
        <f>'Yearly data'!AL19</f>
        <v>6</v>
      </c>
      <c r="K21" s="14">
        <f>'Yearly data'!AM19</f>
        <v>6</v>
      </c>
      <c r="L21" s="14">
        <f>'Yearly data'!AN19</f>
        <v>6</v>
      </c>
      <c r="M21" s="14">
        <f>'Yearly data'!AO19</f>
        <v>6</v>
      </c>
      <c r="N21" s="14">
        <f>'Yearly data'!AP19</f>
        <v>6</v>
      </c>
      <c r="O21" s="14">
        <f>'Yearly data'!AQ19</f>
        <v>6</v>
      </c>
      <c r="P21" s="14">
        <f>'Yearly data'!AR19</f>
        <v>6</v>
      </c>
      <c r="Q21" s="14">
        <f>'Yearly data'!AS19</f>
        <v>6</v>
      </c>
      <c r="R21" s="14">
        <f>'Yearly data'!AT19</f>
        <v>6</v>
      </c>
      <c r="S21" s="14">
        <f>'Yearly data'!AU19</f>
        <v>6</v>
      </c>
      <c r="T21" s="14">
        <f>'Yearly data'!AV19</f>
        <v>6</v>
      </c>
      <c r="U21" s="14">
        <f>'Yearly data'!AW19</f>
        <v>6</v>
      </c>
      <c r="V21" s="14">
        <f>'Yearly data'!AX19</f>
        <v>6</v>
      </c>
      <c r="W21" s="19">
        <f>'Yearly data'!AY19</f>
        <v>6</v>
      </c>
      <c r="AD21" s="23"/>
      <c r="AE21" s="23"/>
      <c r="AF21" s="23"/>
      <c r="AG21" s="23"/>
      <c r="AH21" s="23"/>
      <c r="AI21" s="23"/>
      <c r="AJ21" s="23"/>
      <c r="AK21" s="23"/>
    </row>
    <row r="22" spans="3:37" ht="15">
      <c r="C22" s="13">
        <v>45310</v>
      </c>
      <c r="D22" s="14">
        <f>'Yearly data'!AF20</f>
        <v>6.67</v>
      </c>
      <c r="E22" s="14">
        <f>'Yearly data'!AG20</f>
        <v>6.67</v>
      </c>
      <c r="F22" s="14">
        <f>'Yearly data'!AH20</f>
        <v>6.67</v>
      </c>
      <c r="G22" s="14">
        <f>'Yearly data'!AI20</f>
        <v>6.67</v>
      </c>
      <c r="H22" s="14">
        <f>'Yearly data'!AJ20</f>
        <v>6.67</v>
      </c>
      <c r="I22" s="14">
        <f>'Yearly data'!AK20</f>
        <v>6.67</v>
      </c>
      <c r="J22" s="14">
        <f>'Yearly data'!AL20</f>
        <v>4</v>
      </c>
      <c r="K22" s="14">
        <f>'Yearly data'!AM20</f>
        <v>4</v>
      </c>
      <c r="L22" s="14">
        <f>'Yearly data'!AN20</f>
        <v>4</v>
      </c>
      <c r="M22" s="14">
        <f>'Yearly data'!AO20</f>
        <v>4</v>
      </c>
      <c r="N22" s="14">
        <f>'Yearly data'!AP20</f>
        <v>4</v>
      </c>
      <c r="O22" s="14">
        <f>'Yearly data'!AQ20</f>
        <v>4</v>
      </c>
      <c r="P22" s="14">
        <f>'Yearly data'!AR20</f>
        <v>4</v>
      </c>
      <c r="Q22" s="14">
        <f>'Yearly data'!AS20</f>
        <v>4</v>
      </c>
      <c r="R22" s="14">
        <f>'Yearly data'!AT20</f>
        <v>3.83</v>
      </c>
      <c r="S22" s="14">
        <f>'Yearly data'!AU20</f>
        <v>3.83</v>
      </c>
      <c r="T22" s="14">
        <f>'Yearly data'!AV20</f>
        <v>3.83</v>
      </c>
      <c r="U22" s="14">
        <f>'Yearly data'!AW20</f>
        <v>3.83</v>
      </c>
      <c r="V22" s="14">
        <f>'Yearly data'!AX20</f>
        <v>3.83</v>
      </c>
      <c r="W22" s="19">
        <f>'Yearly data'!AY20</f>
        <v>3.83</v>
      </c>
      <c r="AD22" s="23"/>
      <c r="AE22" s="23"/>
      <c r="AF22" s="23"/>
      <c r="AG22" s="23"/>
      <c r="AH22" s="23"/>
      <c r="AI22" s="23"/>
      <c r="AJ22" s="23"/>
      <c r="AK22" s="23"/>
    </row>
    <row r="23" spans="3:37" ht="15">
      <c r="C23" s="13">
        <v>45311</v>
      </c>
      <c r="D23" s="14">
        <f>'Yearly data'!AF21</f>
        <v>9.84</v>
      </c>
      <c r="E23" s="14">
        <f>'Yearly data'!AG21</f>
        <v>8.84</v>
      </c>
      <c r="F23" s="14">
        <f>'Yearly data'!AH21</f>
        <v>7.84</v>
      </c>
      <c r="G23" s="14">
        <f>'Yearly data'!AI21</f>
        <v>7.17</v>
      </c>
      <c r="H23" s="14">
        <f>'Yearly data'!AJ21</f>
        <v>6.51</v>
      </c>
      <c r="I23" s="14">
        <f>'Yearly data'!AK21</f>
        <v>5.84</v>
      </c>
      <c r="J23" s="14">
        <f>'Yearly data'!AL21</f>
        <v>5.51</v>
      </c>
      <c r="K23" s="14">
        <f>'Yearly data'!AM21</f>
        <v>5</v>
      </c>
      <c r="L23" s="14">
        <f>'Yearly data'!AN21</f>
        <v>5</v>
      </c>
      <c r="M23" s="14">
        <f>'Yearly data'!AO21</f>
        <v>5</v>
      </c>
      <c r="N23" s="14">
        <f>'Yearly data'!AP21</f>
        <v>5</v>
      </c>
      <c r="O23" s="14">
        <f>'Yearly data'!AQ21</f>
        <v>5</v>
      </c>
      <c r="P23" s="14">
        <f>'Yearly data'!AR21</f>
        <v>5</v>
      </c>
      <c r="Q23" s="14">
        <f>'Yearly data'!AS21</f>
        <v>5</v>
      </c>
      <c r="R23" s="14">
        <f>'Yearly data'!AT21</f>
        <v>5</v>
      </c>
      <c r="S23" s="14">
        <f>'Yearly data'!AU21</f>
        <v>5</v>
      </c>
      <c r="T23" s="14">
        <f>'Yearly data'!AV21</f>
        <v>5</v>
      </c>
      <c r="U23" s="14">
        <f>'Yearly data'!AW21</f>
        <v>5</v>
      </c>
      <c r="V23" s="14">
        <f>'Yearly data'!AX21</f>
        <v>5</v>
      </c>
      <c r="W23" s="19">
        <f>'Yearly data'!AY21</f>
        <v>5</v>
      </c>
      <c r="AD23" s="23"/>
      <c r="AE23" s="23"/>
      <c r="AF23" s="23"/>
      <c r="AG23" s="23"/>
      <c r="AH23" s="23"/>
      <c r="AI23" s="23"/>
      <c r="AJ23" s="23"/>
      <c r="AK23" s="23"/>
    </row>
    <row r="24" spans="3:37" ht="15">
      <c r="C24" s="13">
        <v>45312</v>
      </c>
      <c r="D24" s="14">
        <f>'Yearly data'!AF22</f>
        <v>5</v>
      </c>
      <c r="E24" s="14">
        <f>'Yearly data'!AG22</f>
        <v>5</v>
      </c>
      <c r="F24" s="14">
        <f>'Yearly data'!AH22</f>
        <v>5</v>
      </c>
      <c r="G24" s="14">
        <f>'Yearly data'!AI22</f>
        <v>5</v>
      </c>
      <c r="H24" s="14">
        <f>'Yearly data'!AJ22</f>
        <v>5</v>
      </c>
      <c r="I24" s="14">
        <f>'Yearly data'!AK22</f>
        <v>5</v>
      </c>
      <c r="J24" s="14">
        <f>'Yearly data'!AL22</f>
        <v>5</v>
      </c>
      <c r="K24" s="14">
        <f>'Yearly data'!AM22</f>
        <v>5</v>
      </c>
      <c r="L24" s="14">
        <f>'Yearly data'!AN22</f>
        <v>5</v>
      </c>
      <c r="M24" s="14">
        <f>'Yearly data'!AO22</f>
        <v>5</v>
      </c>
      <c r="N24" s="14">
        <f>'Yearly data'!AP22</f>
        <v>5</v>
      </c>
      <c r="O24" s="14">
        <f>'Yearly data'!AQ22</f>
        <v>5</v>
      </c>
      <c r="P24" s="14">
        <f>'Yearly data'!AR22</f>
        <v>5</v>
      </c>
      <c r="Q24" s="14">
        <f>'Yearly data'!AS22</f>
        <v>5</v>
      </c>
      <c r="R24" s="14">
        <f>'Yearly data'!AT22</f>
        <v>5</v>
      </c>
      <c r="S24" s="14">
        <f>'Yearly data'!AU22</f>
        <v>5</v>
      </c>
      <c r="T24" s="14">
        <f>'Yearly data'!AV22</f>
        <v>5</v>
      </c>
      <c r="U24" s="14">
        <f>'Yearly data'!AW22</f>
        <v>5</v>
      </c>
      <c r="V24" s="14">
        <f>'Yearly data'!AX22</f>
        <v>3.33</v>
      </c>
      <c r="W24" s="19">
        <f>'Yearly data'!AY22</f>
        <v>3.33</v>
      </c>
      <c r="AD24" s="23"/>
      <c r="AE24" s="23"/>
      <c r="AF24" s="23"/>
      <c r="AG24" s="23"/>
      <c r="AH24" s="23"/>
      <c r="AI24" s="23"/>
      <c r="AJ24" s="23"/>
      <c r="AK24" s="23"/>
    </row>
    <row r="25" spans="3:37" ht="15">
      <c r="C25" s="13">
        <v>45313</v>
      </c>
      <c r="D25" s="14">
        <f>'Yearly data'!AF23</f>
        <v>5</v>
      </c>
      <c r="E25" s="14">
        <f>'Yearly data'!AG23</f>
        <v>5</v>
      </c>
      <c r="F25" s="14">
        <f>'Yearly data'!AH23</f>
        <v>5</v>
      </c>
      <c r="G25" s="14">
        <f>'Yearly data'!AI23</f>
        <v>5</v>
      </c>
      <c r="H25" s="14">
        <f>'Yearly data'!AJ23</f>
        <v>5</v>
      </c>
      <c r="I25" s="14">
        <f>'Yearly data'!AK23</f>
        <v>5</v>
      </c>
      <c r="J25" s="14">
        <f>'Yearly data'!AL23</f>
        <v>5</v>
      </c>
      <c r="K25" s="14">
        <f>'Yearly data'!AM23</f>
        <v>4</v>
      </c>
      <c r="L25" s="14">
        <f>'Yearly data'!AN23</f>
        <v>4</v>
      </c>
      <c r="M25" s="14">
        <f>'Yearly data'!AO23</f>
        <v>4</v>
      </c>
      <c r="N25" s="14">
        <f>'Yearly data'!AP23</f>
        <v>4</v>
      </c>
      <c r="O25" s="14">
        <f>'Yearly data'!AQ23</f>
        <v>4</v>
      </c>
      <c r="P25" s="14">
        <f>'Yearly data'!AR23</f>
        <v>4</v>
      </c>
      <c r="Q25" s="14">
        <f>'Yearly data'!AS23</f>
        <v>4</v>
      </c>
      <c r="R25" s="14">
        <f>'Yearly data'!AT23</f>
        <v>4</v>
      </c>
      <c r="S25" s="14">
        <f>'Yearly data'!AU23</f>
        <v>4</v>
      </c>
      <c r="T25" s="14">
        <f>'Yearly data'!AV23</f>
        <v>4</v>
      </c>
      <c r="U25" s="14">
        <f>'Yearly data'!AW23</f>
        <v>4</v>
      </c>
      <c r="V25" s="14">
        <f>'Yearly data'!AX23</f>
        <v>4</v>
      </c>
      <c r="W25" s="19">
        <f>'Yearly data'!AY23</f>
        <v>4</v>
      </c>
      <c r="AD25" s="23"/>
      <c r="AE25" s="23"/>
      <c r="AF25" s="23"/>
      <c r="AG25" s="23"/>
      <c r="AH25" s="23"/>
      <c r="AI25" s="23"/>
      <c r="AJ25" s="23"/>
      <c r="AK25" s="23"/>
    </row>
    <row r="26" spans="3:37" ht="15">
      <c r="C26" s="13">
        <v>45314</v>
      </c>
      <c r="D26" s="14">
        <f>'Yearly data'!AF24</f>
        <v>6</v>
      </c>
      <c r="E26" s="14">
        <f>'Yearly data'!AG24</f>
        <v>6</v>
      </c>
      <c r="F26" s="14">
        <f>'Yearly data'!AH24</f>
        <v>6</v>
      </c>
      <c r="G26" s="14">
        <f>'Yearly data'!AI24</f>
        <v>6</v>
      </c>
      <c r="H26" s="14">
        <f>'Yearly data'!AJ24</f>
        <v>6</v>
      </c>
      <c r="I26" s="14">
        <f>'Yearly data'!AK24</f>
        <v>6</v>
      </c>
      <c r="J26" s="14">
        <f>'Yearly data'!AL24</f>
        <v>3.33</v>
      </c>
      <c r="K26" s="14">
        <f>'Yearly data'!AM24</f>
        <v>3.33</v>
      </c>
      <c r="L26" s="14">
        <f>'Yearly data'!AN24</f>
        <v>3.33</v>
      </c>
      <c r="M26" s="14">
        <f>'Yearly data'!AO24</f>
        <v>3.33</v>
      </c>
      <c r="N26" s="14">
        <f>'Yearly data'!AP24</f>
        <v>3.33</v>
      </c>
      <c r="O26" s="14">
        <f>'Yearly data'!AQ24</f>
        <v>3.33</v>
      </c>
      <c r="P26" s="14">
        <f>'Yearly data'!AR24</f>
        <v>3.33</v>
      </c>
      <c r="Q26" s="14">
        <f>'Yearly data'!AS24</f>
        <v>3.33</v>
      </c>
      <c r="R26" s="14">
        <f>'Yearly data'!AT24</f>
        <v>3.33</v>
      </c>
      <c r="S26" s="14">
        <f>'Yearly data'!AU24</f>
        <v>3.33</v>
      </c>
      <c r="T26" s="14">
        <f>'Yearly data'!AV24</f>
        <v>3.33</v>
      </c>
      <c r="U26" s="14">
        <f>'Yearly data'!AW24</f>
        <v>3.33</v>
      </c>
      <c r="V26" s="14">
        <f>'Yearly data'!AX24</f>
        <v>3.33</v>
      </c>
      <c r="W26" s="19">
        <f>'Yearly data'!AY24</f>
        <v>3.33</v>
      </c>
      <c r="AD26" s="23"/>
      <c r="AE26" s="23"/>
      <c r="AF26" s="23"/>
      <c r="AG26" s="23"/>
      <c r="AH26" s="23"/>
      <c r="AI26" s="23"/>
      <c r="AJ26" s="23"/>
      <c r="AK26" s="23"/>
    </row>
    <row r="27" spans="3:37" ht="15">
      <c r="C27" s="13">
        <v>45315</v>
      </c>
      <c r="D27" s="14">
        <f>'Yearly data'!AF25</f>
        <v>5.67</v>
      </c>
      <c r="E27" s="14">
        <f>'Yearly data'!AG25</f>
        <v>5.67</v>
      </c>
      <c r="F27" s="14">
        <f>'Yearly data'!AH25</f>
        <v>5.67</v>
      </c>
      <c r="G27" s="14">
        <f>'Yearly data'!AI25</f>
        <v>5.67</v>
      </c>
      <c r="H27" s="14">
        <f>'Yearly data'!AJ25</f>
        <v>5.67</v>
      </c>
      <c r="I27" s="14">
        <f>'Yearly data'!AK25</f>
        <v>5.67</v>
      </c>
      <c r="J27" s="14">
        <f>'Yearly data'!AL25</f>
        <v>5.67</v>
      </c>
      <c r="K27" s="14">
        <f>'Yearly data'!AM25</f>
        <v>5.67</v>
      </c>
      <c r="L27" s="14">
        <f>'Yearly data'!AN25</f>
        <v>5.67</v>
      </c>
      <c r="M27" s="14">
        <f>'Yearly data'!AO25</f>
        <v>5.67</v>
      </c>
      <c r="N27" s="14">
        <f>'Yearly data'!AP25</f>
        <v>4</v>
      </c>
      <c r="O27" s="14">
        <f>'Yearly data'!AQ25</f>
        <v>4</v>
      </c>
      <c r="P27" s="14">
        <f>'Yearly data'!AR25</f>
        <v>4</v>
      </c>
      <c r="Q27" s="14">
        <f>'Yearly data'!AS25</f>
        <v>4</v>
      </c>
      <c r="R27" s="14">
        <f>'Yearly data'!AT25</f>
        <v>4</v>
      </c>
      <c r="S27" s="14">
        <f>'Yearly data'!AU25</f>
        <v>4</v>
      </c>
      <c r="T27" s="14">
        <f>'Yearly data'!AV25</f>
        <v>4</v>
      </c>
      <c r="U27" s="14">
        <f>'Yearly data'!AW25</f>
        <v>4</v>
      </c>
      <c r="V27" s="14">
        <f>'Yearly data'!AX25</f>
        <v>4</v>
      </c>
      <c r="W27" s="19">
        <f>'Yearly data'!AY25</f>
        <v>4</v>
      </c>
      <c r="AD27" s="23"/>
      <c r="AE27" s="23"/>
      <c r="AF27" s="23"/>
      <c r="AG27" s="23"/>
      <c r="AH27" s="23"/>
      <c r="AI27" s="23"/>
      <c r="AJ27" s="23"/>
      <c r="AK27" s="23"/>
    </row>
    <row r="28" spans="3:37" ht="15">
      <c r="C28" s="13">
        <v>45316</v>
      </c>
      <c r="D28" s="14">
        <f>'Yearly data'!AF26</f>
        <v>6</v>
      </c>
      <c r="E28" s="14">
        <f>'Yearly data'!AG26</f>
        <v>6</v>
      </c>
      <c r="F28" s="14">
        <f>'Yearly data'!AH26</f>
        <v>6</v>
      </c>
      <c r="G28" s="14">
        <f>'Yearly data'!AI26</f>
        <v>6</v>
      </c>
      <c r="H28" s="14">
        <f>'Yearly data'!AJ26</f>
        <v>4</v>
      </c>
      <c r="I28" s="14">
        <f>'Yearly data'!AK26</f>
        <v>4</v>
      </c>
      <c r="J28" s="14">
        <f>'Yearly data'!AL26</f>
        <v>4</v>
      </c>
      <c r="K28" s="14">
        <f>'Yearly data'!AM26</f>
        <v>4</v>
      </c>
      <c r="L28" s="14">
        <f>'Yearly data'!AN26</f>
        <v>4</v>
      </c>
      <c r="M28" s="14">
        <f>'Yearly data'!AO26</f>
        <v>4</v>
      </c>
      <c r="N28" s="14">
        <f>'Yearly data'!AP26</f>
        <v>4</v>
      </c>
      <c r="O28" s="14">
        <f>'Yearly data'!AQ26</f>
        <v>4</v>
      </c>
      <c r="P28" s="14">
        <f>'Yearly data'!AR26</f>
        <v>4</v>
      </c>
      <c r="Q28" s="14">
        <f>'Yearly data'!AS26</f>
        <v>4</v>
      </c>
      <c r="R28" s="14">
        <f>'Yearly data'!AT26</f>
        <v>4</v>
      </c>
      <c r="S28" s="14">
        <f>'Yearly data'!AU26</f>
        <v>4</v>
      </c>
      <c r="T28" s="14">
        <f>'Yearly data'!AV26</f>
        <v>4</v>
      </c>
      <c r="U28" s="14">
        <f>'Yearly data'!AW26</f>
        <v>4</v>
      </c>
      <c r="V28" s="14">
        <f>'Yearly data'!AX26</f>
        <v>4</v>
      </c>
      <c r="W28" s="19">
        <f>'Yearly data'!AY26</f>
        <v>4</v>
      </c>
      <c r="AD28" s="23"/>
      <c r="AE28" s="23"/>
      <c r="AF28" s="23"/>
      <c r="AG28" s="23"/>
      <c r="AH28" s="23"/>
      <c r="AI28" s="23"/>
      <c r="AJ28" s="23"/>
      <c r="AK28" s="23"/>
    </row>
    <row r="29" spans="3:37" ht="15">
      <c r="C29" s="13">
        <v>45317</v>
      </c>
      <c r="D29" s="14">
        <f>'Yearly data'!AF27</f>
        <v>9.74</v>
      </c>
      <c r="E29" s="14">
        <f>'Yearly data'!AG27</f>
        <v>9.74</v>
      </c>
      <c r="F29" s="14">
        <f>'Yearly data'!AH27</f>
        <v>9.5500000000000007</v>
      </c>
      <c r="G29" s="14">
        <f>'Yearly data'!AI27</f>
        <v>9.5399999999999991</v>
      </c>
      <c r="H29" s="14">
        <f>'Yearly data'!AJ27</f>
        <v>8.89</v>
      </c>
      <c r="I29" s="14">
        <f>'Yearly data'!AK27</f>
        <v>8.2200000000000006</v>
      </c>
      <c r="J29" s="14">
        <f>'Yearly data'!AL27</f>
        <v>8.2200000000000006</v>
      </c>
      <c r="K29" s="14">
        <f>'Yearly data'!AM27</f>
        <v>6.33</v>
      </c>
      <c r="L29" s="14">
        <f>'Yearly data'!AN27</f>
        <v>6.33</v>
      </c>
      <c r="M29" s="14">
        <f>'Yearly data'!AO27</f>
        <v>6.33</v>
      </c>
      <c r="N29" s="14">
        <f>'Yearly data'!AP27</f>
        <v>6.33</v>
      </c>
      <c r="O29" s="14">
        <f>'Yearly data'!AQ27</f>
        <v>6.33</v>
      </c>
      <c r="P29" s="14">
        <f>'Yearly data'!AR27</f>
        <v>6.33</v>
      </c>
      <c r="Q29" s="14">
        <f>'Yearly data'!AS27</f>
        <v>6.33</v>
      </c>
      <c r="R29" s="14">
        <f>'Yearly data'!AT27</f>
        <v>6.33</v>
      </c>
      <c r="S29" s="14">
        <f>'Yearly data'!AU27</f>
        <v>6.33</v>
      </c>
      <c r="T29" s="14">
        <f>'Yearly data'!AV27</f>
        <v>6.33</v>
      </c>
      <c r="U29" s="14">
        <f>'Yearly data'!AW27</f>
        <v>6.33</v>
      </c>
      <c r="V29" s="14">
        <f>'Yearly data'!AX27</f>
        <v>6.33</v>
      </c>
      <c r="W29" s="19">
        <f>'Yearly data'!AY27</f>
        <v>6.33</v>
      </c>
      <c r="AD29" s="23"/>
      <c r="AE29" s="23"/>
      <c r="AF29" s="23"/>
      <c r="AG29" s="23"/>
      <c r="AH29" s="23"/>
      <c r="AI29" s="23"/>
      <c r="AJ29" s="23"/>
      <c r="AK29" s="23"/>
    </row>
    <row r="30" spans="3:37" ht="15">
      <c r="C30" s="13">
        <v>45318</v>
      </c>
      <c r="D30" s="14">
        <f>'Yearly data'!AF28</f>
        <v>7.33</v>
      </c>
      <c r="E30" s="14">
        <f>'Yearly data'!AG28</f>
        <v>7.33</v>
      </c>
      <c r="F30" s="14">
        <f>'Yearly data'!AH28</f>
        <v>7.33</v>
      </c>
      <c r="G30" s="14">
        <f>'Yearly data'!AI28</f>
        <v>7.33</v>
      </c>
      <c r="H30" s="14">
        <f>'Yearly data'!AJ28</f>
        <v>7.33</v>
      </c>
      <c r="I30" s="14">
        <f>'Yearly data'!AK28</f>
        <v>7.33</v>
      </c>
      <c r="J30" s="14">
        <f>'Yearly data'!AL28</f>
        <v>6.33</v>
      </c>
      <c r="K30" s="14">
        <f>'Yearly data'!AM28</f>
        <v>6.33</v>
      </c>
      <c r="L30" s="14">
        <f>'Yearly data'!AN28</f>
        <v>6.33</v>
      </c>
      <c r="M30" s="14">
        <f>'Yearly data'!AO28</f>
        <v>6.33</v>
      </c>
      <c r="N30" s="14">
        <f>'Yearly data'!AP28</f>
        <v>6.33</v>
      </c>
      <c r="O30" s="14">
        <f>'Yearly data'!AQ28</f>
        <v>6.33</v>
      </c>
      <c r="P30" s="14">
        <f>'Yearly data'!AR28</f>
        <v>6.33</v>
      </c>
      <c r="Q30" s="14">
        <f>'Yearly data'!AS28</f>
        <v>6.33</v>
      </c>
      <c r="R30" s="14">
        <f>'Yearly data'!AT28</f>
        <v>6.33</v>
      </c>
      <c r="S30" s="14">
        <f>'Yearly data'!AU28</f>
        <v>6.33</v>
      </c>
      <c r="T30" s="14">
        <f>'Yearly data'!AV28</f>
        <v>6.33</v>
      </c>
      <c r="U30" s="14">
        <f>'Yearly data'!AW28</f>
        <v>6.33</v>
      </c>
      <c r="V30" s="14">
        <f>'Yearly data'!AX28</f>
        <v>6.33</v>
      </c>
      <c r="W30" s="19">
        <f>'Yearly data'!AY28</f>
        <v>6.33</v>
      </c>
      <c r="AD30" s="23"/>
      <c r="AE30" s="23"/>
      <c r="AF30" s="23"/>
      <c r="AG30" s="23"/>
      <c r="AH30" s="23"/>
      <c r="AI30" s="23"/>
      <c r="AJ30" s="23"/>
      <c r="AK30" s="23"/>
    </row>
    <row r="31" spans="3:37" ht="15">
      <c r="C31" s="13">
        <v>45319</v>
      </c>
      <c r="D31" s="14">
        <f>'Yearly data'!AF29</f>
        <v>5</v>
      </c>
      <c r="E31" s="14">
        <f>'Yearly data'!AG29</f>
        <v>5</v>
      </c>
      <c r="F31" s="14">
        <f>'Yearly data'!AH29</f>
        <v>5</v>
      </c>
      <c r="G31" s="14">
        <f>'Yearly data'!AI29</f>
        <v>5</v>
      </c>
      <c r="H31" s="14">
        <f>'Yearly data'!AJ29</f>
        <v>5</v>
      </c>
      <c r="I31" s="14">
        <f>'Yearly data'!AK29</f>
        <v>5</v>
      </c>
      <c r="J31" s="14">
        <f>'Yearly data'!AL29</f>
        <v>5</v>
      </c>
      <c r="K31" s="14">
        <f>'Yearly data'!AM29</f>
        <v>5</v>
      </c>
      <c r="L31" s="14">
        <f>'Yearly data'!AN29</f>
        <v>4</v>
      </c>
      <c r="M31" s="14">
        <f>'Yearly data'!AO29</f>
        <v>4</v>
      </c>
      <c r="N31" s="14">
        <f>'Yearly data'!AP29</f>
        <v>4</v>
      </c>
      <c r="O31" s="14">
        <f>'Yearly data'!AQ29</f>
        <v>4</v>
      </c>
      <c r="P31" s="14">
        <f>'Yearly data'!AR29</f>
        <v>4</v>
      </c>
      <c r="Q31" s="14">
        <f>'Yearly data'!AS29</f>
        <v>4</v>
      </c>
      <c r="R31" s="14">
        <f>'Yearly data'!AT29</f>
        <v>4</v>
      </c>
      <c r="S31" s="14">
        <f>'Yearly data'!AU29</f>
        <v>4</v>
      </c>
      <c r="T31" s="14">
        <f>'Yearly data'!AV29</f>
        <v>4</v>
      </c>
      <c r="U31" s="14">
        <f>'Yearly data'!AW29</f>
        <v>4</v>
      </c>
      <c r="V31" s="14">
        <f>'Yearly data'!AX29</f>
        <v>4</v>
      </c>
      <c r="W31" s="19">
        <f>'Yearly data'!AY29</f>
        <v>4</v>
      </c>
      <c r="AD31" s="23"/>
      <c r="AE31" s="23"/>
      <c r="AF31" s="23"/>
      <c r="AG31" s="23"/>
      <c r="AH31" s="23"/>
      <c r="AI31" s="23"/>
      <c r="AJ31" s="23"/>
      <c r="AK31" s="23"/>
    </row>
    <row r="32" spans="3:37" ht="15">
      <c r="C32" s="13">
        <v>45320</v>
      </c>
      <c r="D32" s="14">
        <f>'Yearly data'!AF30</f>
        <v>5.67</v>
      </c>
      <c r="E32" s="14">
        <f>'Yearly data'!AG30</f>
        <v>5.67</v>
      </c>
      <c r="F32" s="14">
        <f>'Yearly data'!AH30</f>
        <v>5.67</v>
      </c>
      <c r="G32" s="14">
        <f>'Yearly data'!AI30</f>
        <v>5.67</v>
      </c>
      <c r="H32" s="14">
        <f>'Yearly data'!AJ30</f>
        <v>5.67</v>
      </c>
      <c r="I32" s="14">
        <f>'Yearly data'!AK30</f>
        <v>5.67</v>
      </c>
      <c r="J32" s="14">
        <f>'Yearly data'!AL30</f>
        <v>5.67</v>
      </c>
      <c r="K32" s="14">
        <f>'Yearly data'!AM30</f>
        <v>5.67</v>
      </c>
      <c r="L32" s="14">
        <f>'Yearly data'!AN30</f>
        <v>5.67</v>
      </c>
      <c r="M32" s="14">
        <f>'Yearly data'!AO30</f>
        <v>5.67</v>
      </c>
      <c r="N32" s="14">
        <f>'Yearly data'!AP30</f>
        <v>5.67</v>
      </c>
      <c r="O32" s="14">
        <f>'Yearly data'!AQ30</f>
        <v>5.67</v>
      </c>
      <c r="P32" s="14">
        <f>'Yearly data'!AR30</f>
        <v>5.67</v>
      </c>
      <c r="Q32" s="14">
        <f>'Yearly data'!AS30</f>
        <v>5.67</v>
      </c>
      <c r="R32" s="14">
        <f>'Yearly data'!AT30</f>
        <v>5.67</v>
      </c>
      <c r="S32" s="14">
        <f>'Yearly data'!AU30</f>
        <v>5.67</v>
      </c>
      <c r="T32" s="14">
        <f>'Yearly data'!AV30</f>
        <v>5.67</v>
      </c>
      <c r="U32" s="14">
        <f>'Yearly data'!AW30</f>
        <v>5.67</v>
      </c>
      <c r="V32" s="14">
        <f>'Yearly data'!AX30</f>
        <v>5.67</v>
      </c>
      <c r="W32" s="19">
        <f>'Yearly data'!AY30</f>
        <v>5.67</v>
      </c>
      <c r="AD32" s="23"/>
      <c r="AE32" s="23"/>
      <c r="AF32" s="23"/>
      <c r="AG32" s="23"/>
      <c r="AH32" s="23"/>
      <c r="AI32" s="23"/>
      <c r="AJ32" s="23"/>
      <c r="AK32" s="23"/>
    </row>
    <row r="33" spans="1:37" ht="15">
      <c r="C33" s="13">
        <v>45321</v>
      </c>
      <c r="D33" s="14">
        <f>'Yearly data'!AF31</f>
        <v>6.55</v>
      </c>
      <c r="E33" s="14">
        <f>'Yearly data'!AG31</f>
        <v>6.55</v>
      </c>
      <c r="F33" s="14">
        <f>'Yearly data'!AH31</f>
        <v>6.55</v>
      </c>
      <c r="G33" s="14">
        <f>'Yearly data'!AI31</f>
        <v>6.55</v>
      </c>
      <c r="H33" s="14">
        <f>'Yearly data'!AJ31</f>
        <v>6.55</v>
      </c>
      <c r="I33" s="14">
        <f>'Yearly data'!AK31</f>
        <v>6.55</v>
      </c>
      <c r="J33" s="14">
        <f>'Yearly data'!AL31</f>
        <v>6.55</v>
      </c>
      <c r="K33" s="14">
        <f>'Yearly data'!AM31</f>
        <v>6.55</v>
      </c>
      <c r="L33" s="14">
        <f>'Yearly data'!AN31</f>
        <v>5</v>
      </c>
      <c r="M33" s="14">
        <f>'Yearly data'!AO31</f>
        <v>5</v>
      </c>
      <c r="N33" s="14">
        <f>'Yearly data'!AP31</f>
        <v>5</v>
      </c>
      <c r="O33" s="14">
        <f>'Yearly data'!AQ31</f>
        <v>5</v>
      </c>
      <c r="P33" s="14">
        <f>'Yearly data'!AR31</f>
        <v>5</v>
      </c>
      <c r="Q33" s="14">
        <f>'Yearly data'!AS31</f>
        <v>5</v>
      </c>
      <c r="R33" s="14">
        <f>'Yearly data'!AT31</f>
        <v>5</v>
      </c>
      <c r="S33" s="14">
        <f>'Yearly data'!AU31</f>
        <v>5</v>
      </c>
      <c r="T33" s="14">
        <f>'Yearly data'!AV31</f>
        <v>5</v>
      </c>
      <c r="U33" s="14">
        <f>'Yearly data'!AW31</f>
        <v>5</v>
      </c>
      <c r="V33" s="14">
        <f>'Yearly data'!AX31</f>
        <v>5</v>
      </c>
      <c r="W33" s="19">
        <f>'Yearly data'!AY31</f>
        <v>5</v>
      </c>
      <c r="AD33" s="23"/>
      <c r="AE33" s="23"/>
      <c r="AF33" s="23"/>
      <c r="AG33" s="23"/>
      <c r="AH33" s="23"/>
      <c r="AI33" s="23"/>
      <c r="AJ33" s="23"/>
      <c r="AK33" s="23"/>
    </row>
    <row r="34" spans="1:37" ht="15">
      <c r="C34" s="13">
        <v>45322</v>
      </c>
      <c r="D34" s="14">
        <f>'Yearly data'!AF32</f>
        <v>6.67</v>
      </c>
      <c r="E34" s="14">
        <f>'Yearly data'!AG32</f>
        <v>6.67</v>
      </c>
      <c r="F34" s="14">
        <f>'Yearly data'!AH32</f>
        <v>10.17</v>
      </c>
      <c r="G34" s="14">
        <f>'Yearly data'!AI32</f>
        <v>10.07</v>
      </c>
      <c r="H34" s="14">
        <f>'Yearly data'!AJ32</f>
        <v>9.9600000000000009</v>
      </c>
      <c r="I34" s="14">
        <f>'Yearly data'!AK32</f>
        <v>9.85</v>
      </c>
      <c r="J34" s="14">
        <f>'Yearly data'!AL32</f>
        <v>9.2100000000000009</v>
      </c>
      <c r="K34" s="14">
        <f>'Yearly data'!AM32</f>
        <v>8.44</v>
      </c>
      <c r="L34" s="14">
        <f>'Yearly data'!AN32</f>
        <v>7.75</v>
      </c>
      <c r="M34" s="14">
        <f>'Yearly data'!AO32</f>
        <v>7.21</v>
      </c>
      <c r="N34" s="14">
        <f>'Yearly data'!AP32</f>
        <v>6.67</v>
      </c>
      <c r="O34" s="14">
        <f>'Yearly data'!AQ32</f>
        <v>6.67</v>
      </c>
      <c r="P34" s="14">
        <f>'Yearly data'!AR32</f>
        <v>6.67</v>
      </c>
      <c r="Q34" s="14">
        <f>'Yearly data'!AS32</f>
        <v>6.67</v>
      </c>
      <c r="R34" s="14">
        <f>'Yearly data'!AT32</f>
        <v>6</v>
      </c>
      <c r="S34" s="14">
        <f>'Yearly data'!AU32</f>
        <v>6</v>
      </c>
      <c r="T34" s="14">
        <f>'Yearly data'!AV32</f>
        <v>6</v>
      </c>
      <c r="U34" s="14">
        <f>'Yearly data'!AW32</f>
        <v>6</v>
      </c>
      <c r="V34" s="14">
        <f>'Yearly data'!AX32</f>
        <v>6</v>
      </c>
      <c r="W34" s="19">
        <f>'Yearly data'!AY32</f>
        <v>6</v>
      </c>
      <c r="AD34" s="23"/>
      <c r="AE34" s="23"/>
      <c r="AF34" s="23"/>
      <c r="AG34" s="23"/>
      <c r="AH34" s="23"/>
      <c r="AI34" s="23"/>
      <c r="AJ34" s="23"/>
      <c r="AK34" s="23"/>
    </row>
    <row r="36" spans="1:37">
      <c r="C36" s="8" t="s">
        <v>146</v>
      </c>
      <c r="D36" s="15">
        <f>MAX(D4:D34)</f>
        <v>25.06</v>
      </c>
      <c r="E36" s="15">
        <f t="shared" ref="E36:W36" si="0">MAX(E4:E34)</f>
        <v>24.19</v>
      </c>
      <c r="F36" s="15">
        <f t="shared" si="0"/>
        <v>22.21</v>
      </c>
      <c r="G36" s="15">
        <f t="shared" si="0"/>
        <v>22.42</v>
      </c>
      <c r="H36" s="15">
        <f t="shared" si="0"/>
        <v>22.7</v>
      </c>
      <c r="I36" s="15">
        <f t="shared" si="0"/>
        <v>23.08</v>
      </c>
      <c r="J36" s="15">
        <f t="shared" si="0"/>
        <v>21.86</v>
      </c>
      <c r="K36" s="15">
        <f t="shared" si="0"/>
        <v>21.34</v>
      </c>
      <c r="L36" s="15">
        <f t="shared" si="0"/>
        <v>21.32</v>
      </c>
      <c r="M36" s="15">
        <f t="shared" si="0"/>
        <v>21.86</v>
      </c>
      <c r="N36" s="15">
        <f t="shared" si="0"/>
        <v>22.77</v>
      </c>
      <c r="O36" s="15">
        <f t="shared" si="0"/>
        <v>22.41</v>
      </c>
      <c r="P36" s="15">
        <f t="shared" si="0"/>
        <v>21.98</v>
      </c>
      <c r="Q36" s="15">
        <f t="shared" si="0"/>
        <v>22.25</v>
      </c>
      <c r="R36" s="15">
        <f t="shared" si="0"/>
        <v>15.67</v>
      </c>
      <c r="S36" s="15">
        <f t="shared" si="0"/>
        <v>15.33</v>
      </c>
      <c r="T36" s="15">
        <f t="shared" si="0"/>
        <v>15.33</v>
      </c>
      <c r="U36" s="15">
        <f t="shared" si="0"/>
        <v>16</v>
      </c>
      <c r="V36" s="15">
        <f t="shared" si="0"/>
        <v>17.329999999999998</v>
      </c>
      <c r="W36" s="20">
        <f t="shared" si="0"/>
        <v>18.329999999999998</v>
      </c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</row>
    <row r="37" spans="1:37">
      <c r="C37" s="8" t="s">
        <v>147</v>
      </c>
      <c r="D37" s="15">
        <f>AVERAGE(D4:D34)</f>
        <v>7.6606451612903212</v>
      </c>
      <c r="E37" s="15">
        <f t="shared" ref="E37:W37" si="1">AVERAGE(E4:E34)</f>
        <v>7.5954838709677412</v>
      </c>
      <c r="F37" s="15">
        <f t="shared" si="1"/>
        <v>7.5880645161290312</v>
      </c>
      <c r="G37" s="15">
        <f t="shared" si="1"/>
        <v>7.55774193548387</v>
      </c>
      <c r="H37" s="15">
        <f t="shared" si="1"/>
        <v>7.3306451612903221</v>
      </c>
      <c r="I37" s="15">
        <f t="shared" si="1"/>
        <v>7.2816129032258061</v>
      </c>
      <c r="J37" s="15">
        <f t="shared" si="1"/>
        <v>6.8164516129032258</v>
      </c>
      <c r="K37" s="15">
        <f t="shared" si="1"/>
        <v>6.6509677419354851</v>
      </c>
      <c r="L37" s="15">
        <f t="shared" si="1"/>
        <v>6.4858064516129037</v>
      </c>
      <c r="M37" s="15">
        <f t="shared" si="1"/>
        <v>6.4883870967741943</v>
      </c>
      <c r="N37" s="15">
        <f t="shared" si="1"/>
        <v>6.45</v>
      </c>
      <c r="O37" s="15">
        <f t="shared" si="1"/>
        <v>6.4422580645161291</v>
      </c>
      <c r="P37" s="15">
        <f t="shared" si="1"/>
        <v>6.3883870967741929</v>
      </c>
      <c r="Q37" s="15">
        <f t="shared" si="1"/>
        <v>6.3970967741935487</v>
      </c>
      <c r="R37" s="15">
        <f t="shared" si="1"/>
        <v>6.0261290322580656</v>
      </c>
      <c r="S37" s="15">
        <f t="shared" si="1"/>
        <v>6.015161290322582</v>
      </c>
      <c r="T37" s="15">
        <f t="shared" si="1"/>
        <v>5.9938709677419357</v>
      </c>
      <c r="U37" s="15">
        <f t="shared" si="1"/>
        <v>6.047741935483872</v>
      </c>
      <c r="V37" s="15">
        <f t="shared" si="1"/>
        <v>6.0358064516129044</v>
      </c>
      <c r="W37" s="20">
        <f t="shared" si="1"/>
        <v>6.1341935483870973</v>
      </c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</row>
    <row r="38" spans="1:37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21"/>
    </row>
    <row r="39" spans="1:37">
      <c r="C39" s="8" t="s">
        <v>153</v>
      </c>
      <c r="D39" s="15">
        <f t="shared" ref="D39:N39" si="2">D36-D37</f>
        <v>17.399354838709677</v>
      </c>
      <c r="E39" s="15">
        <f t="shared" si="2"/>
        <v>16.594516129032261</v>
      </c>
      <c r="F39" s="15">
        <f t="shared" si="2"/>
        <v>14.621935483870971</v>
      </c>
      <c r="G39" s="15">
        <f t="shared" si="2"/>
        <v>14.862258064516132</v>
      </c>
      <c r="H39" s="15">
        <f t="shared" si="2"/>
        <v>15.369354838709677</v>
      </c>
      <c r="I39" s="15">
        <f t="shared" si="2"/>
        <v>15.798387096774192</v>
      </c>
      <c r="J39" s="15">
        <f t="shared" si="2"/>
        <v>15.043548387096774</v>
      </c>
      <c r="K39" s="15">
        <f t="shared" si="2"/>
        <v>14.689032258064515</v>
      </c>
      <c r="L39" s="15">
        <f t="shared" si="2"/>
        <v>14.834193548387097</v>
      </c>
      <c r="M39" s="15">
        <f t="shared" si="2"/>
        <v>15.371612903225806</v>
      </c>
      <c r="N39" s="15">
        <f t="shared" si="2"/>
        <v>16.32</v>
      </c>
      <c r="O39" s="15">
        <f t="shared" ref="O39:W39" si="3">O36-O37</f>
        <v>15.967741935483872</v>
      </c>
      <c r="P39" s="15">
        <f t="shared" si="3"/>
        <v>15.591612903225808</v>
      </c>
      <c r="Q39" s="15">
        <f t="shared" si="3"/>
        <v>15.85290322580645</v>
      </c>
      <c r="R39" s="15">
        <f t="shared" si="3"/>
        <v>9.6438709677419343</v>
      </c>
      <c r="S39" s="15">
        <f t="shared" si="3"/>
        <v>9.3148387096774172</v>
      </c>
      <c r="T39" s="15">
        <f t="shared" si="3"/>
        <v>9.3361290322580643</v>
      </c>
      <c r="U39" s="15">
        <f t="shared" si="3"/>
        <v>9.952258064516128</v>
      </c>
      <c r="V39" s="15">
        <f t="shared" si="3"/>
        <v>11.294193548387094</v>
      </c>
      <c r="W39" s="20">
        <f t="shared" si="3"/>
        <v>12.195806451612901</v>
      </c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</row>
    <row r="40" spans="1:37">
      <c r="C40" s="8" t="s">
        <v>145</v>
      </c>
      <c r="D40" s="8">
        <f t="shared" ref="D40:N40" si="4">D39/4</f>
        <v>4.3498387096774191</v>
      </c>
      <c r="E40" s="8">
        <f t="shared" si="4"/>
        <v>4.1486290322580652</v>
      </c>
      <c r="F40" s="8">
        <f t="shared" si="4"/>
        <v>3.6554838709677426</v>
      </c>
      <c r="G40" s="8">
        <f t="shared" si="4"/>
        <v>3.7155645161290329</v>
      </c>
      <c r="H40" s="8">
        <f t="shared" si="4"/>
        <v>3.8423387096774193</v>
      </c>
      <c r="I40" s="8">
        <f t="shared" si="4"/>
        <v>3.949596774193548</v>
      </c>
      <c r="J40" s="8">
        <f t="shared" si="4"/>
        <v>3.7608870967741934</v>
      </c>
      <c r="K40" s="8">
        <f t="shared" si="4"/>
        <v>3.6722580645161287</v>
      </c>
      <c r="L40" s="8">
        <f t="shared" si="4"/>
        <v>3.7085483870967741</v>
      </c>
      <c r="M40" s="8">
        <f t="shared" si="4"/>
        <v>3.8429032258064515</v>
      </c>
      <c r="N40" s="8">
        <f t="shared" si="4"/>
        <v>4.08</v>
      </c>
      <c r="O40" s="8">
        <f t="shared" ref="O40:W40" si="5">O39/4</f>
        <v>3.991935483870968</v>
      </c>
      <c r="P40" s="8">
        <f t="shared" si="5"/>
        <v>3.8979032258064521</v>
      </c>
      <c r="Q40" s="8">
        <f t="shared" si="5"/>
        <v>3.9632258064516126</v>
      </c>
      <c r="R40" s="8">
        <f t="shared" si="5"/>
        <v>2.4109677419354836</v>
      </c>
      <c r="S40" s="8">
        <f t="shared" si="5"/>
        <v>2.3287096774193543</v>
      </c>
      <c r="T40" s="8">
        <f t="shared" si="5"/>
        <v>2.3340322580645161</v>
      </c>
      <c r="U40" s="8">
        <f t="shared" si="5"/>
        <v>2.488064516129032</v>
      </c>
      <c r="V40" s="8">
        <f t="shared" si="5"/>
        <v>2.8235483870967735</v>
      </c>
      <c r="W40" s="21">
        <f t="shared" si="5"/>
        <v>3.0489516129032253</v>
      </c>
      <c r="X40" s="37">
        <f>SUM(D40:W40)</f>
        <v>70.013387096774196</v>
      </c>
    </row>
    <row r="42" spans="1:37">
      <c r="A42" s="70" t="s">
        <v>154</v>
      </c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</row>
    <row r="43" spans="1:37" ht="15">
      <c r="C43" t="s">
        <v>150</v>
      </c>
      <c r="D43" s="22" t="s">
        <v>33</v>
      </c>
      <c r="E43" s="22" t="s">
        <v>34</v>
      </c>
      <c r="F43" s="22" t="s">
        <v>35</v>
      </c>
      <c r="G43" s="22" t="s">
        <v>36</v>
      </c>
      <c r="H43" s="22" t="s">
        <v>37</v>
      </c>
      <c r="I43" s="12" t="s">
        <v>38</v>
      </c>
      <c r="J43" s="12" t="s">
        <v>39</v>
      </c>
      <c r="K43" s="12" t="s">
        <v>40</v>
      </c>
      <c r="L43" s="12" t="s">
        <v>41</v>
      </c>
      <c r="M43" s="12" t="s">
        <v>42</v>
      </c>
      <c r="N43" s="12" t="s">
        <v>43</v>
      </c>
      <c r="O43" s="12" t="s">
        <v>44</v>
      </c>
      <c r="P43" s="12" t="s">
        <v>45</v>
      </c>
      <c r="Q43" s="12" t="s">
        <v>46</v>
      </c>
      <c r="R43" s="12" t="s">
        <v>47</v>
      </c>
      <c r="S43" s="12" t="s">
        <v>48</v>
      </c>
      <c r="T43" s="17" t="s">
        <v>49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</row>
    <row r="44" spans="1:37" ht="15">
      <c r="C44" s="13">
        <v>45323</v>
      </c>
      <c r="D44" s="14">
        <f>'Yearly data'!AH33</f>
        <v>6.9</v>
      </c>
      <c r="E44" s="14">
        <f>'Yearly data'!AI33</f>
        <v>6.67</v>
      </c>
      <c r="F44" s="14">
        <f>'Yearly data'!AJ33</f>
        <v>6.33</v>
      </c>
      <c r="G44" s="14">
        <f>'Yearly data'!AK33</f>
        <v>6.33</v>
      </c>
      <c r="H44" s="14">
        <f>'Yearly data'!AL33</f>
        <v>6.33</v>
      </c>
      <c r="I44" s="14">
        <f>'Yearly data'!AM33</f>
        <v>6.33</v>
      </c>
      <c r="J44" s="14">
        <f>'Yearly data'!AN33</f>
        <v>8.4499999999999993</v>
      </c>
      <c r="K44" s="14">
        <f>'Yearly data'!AO33</f>
        <v>8.1199999999999992</v>
      </c>
      <c r="L44" s="14">
        <f>'Yearly data'!AP33</f>
        <v>7.12</v>
      </c>
      <c r="M44" s="14">
        <f>'Yearly data'!AQ33</f>
        <v>6.67</v>
      </c>
      <c r="N44" s="14">
        <f>'Yearly data'!AR33</f>
        <v>6.67</v>
      </c>
      <c r="O44" s="14">
        <f>'Yearly data'!AS33</f>
        <v>6.67</v>
      </c>
      <c r="P44" s="14">
        <f>'Yearly data'!AT33</f>
        <v>6.67</v>
      </c>
      <c r="Q44" s="14">
        <f>'Yearly data'!AU33</f>
        <v>6.67</v>
      </c>
      <c r="R44" s="14">
        <f>'Yearly data'!AV33</f>
        <v>6.67</v>
      </c>
      <c r="S44" s="14">
        <f>'Yearly data'!AW33</f>
        <v>6.67</v>
      </c>
      <c r="T44" s="19">
        <f>'Yearly data'!AX33</f>
        <v>6.67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</row>
    <row r="45" spans="1:37" ht="15">
      <c r="C45" s="13">
        <v>45324</v>
      </c>
      <c r="D45" s="14">
        <f>'Yearly data'!AH34</f>
        <v>5.67</v>
      </c>
      <c r="E45" s="14">
        <f>'Yearly data'!AI34</f>
        <v>5.67</v>
      </c>
      <c r="F45" s="14">
        <f>'Yearly data'!AJ34</f>
        <v>5.67</v>
      </c>
      <c r="G45" s="14">
        <f>'Yearly data'!AK34</f>
        <v>5.67</v>
      </c>
      <c r="H45" s="14">
        <f>'Yearly data'!AL34</f>
        <v>5.33</v>
      </c>
      <c r="I45" s="14">
        <f>'Yearly data'!AM34</f>
        <v>5</v>
      </c>
      <c r="J45" s="14">
        <f>'Yearly data'!AN34</f>
        <v>4</v>
      </c>
      <c r="K45" s="14">
        <f>'Yearly data'!AO34</f>
        <v>4</v>
      </c>
      <c r="L45" s="14">
        <f>'Yearly data'!AP34</f>
        <v>4</v>
      </c>
      <c r="M45" s="14">
        <f>'Yearly data'!AQ34</f>
        <v>4</v>
      </c>
      <c r="N45" s="14">
        <f>'Yearly data'!AR34</f>
        <v>4</v>
      </c>
      <c r="O45" s="14">
        <f>'Yearly data'!AS34</f>
        <v>4</v>
      </c>
      <c r="P45" s="14">
        <f>'Yearly data'!AT34</f>
        <v>4</v>
      </c>
      <c r="Q45" s="14">
        <f>'Yearly data'!AU34</f>
        <v>4</v>
      </c>
      <c r="R45" s="14">
        <f>'Yearly data'!AV34</f>
        <v>4</v>
      </c>
      <c r="S45" s="14">
        <f>'Yearly data'!AW34</f>
        <v>4</v>
      </c>
      <c r="T45" s="19">
        <f>'Yearly data'!AX34</f>
        <v>4</v>
      </c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</row>
    <row r="46" spans="1:37" ht="15">
      <c r="C46" s="13">
        <v>45325</v>
      </c>
      <c r="D46" s="14">
        <f>'Yearly data'!AH35</f>
        <v>5.67</v>
      </c>
      <c r="E46" s="14">
        <f>'Yearly data'!AI35</f>
        <v>5.67</v>
      </c>
      <c r="F46" s="14">
        <f>'Yearly data'!AJ35</f>
        <v>5.67</v>
      </c>
      <c r="G46" s="14">
        <f>'Yearly data'!AK35</f>
        <v>5.67</v>
      </c>
      <c r="H46" s="14">
        <f>'Yearly data'!AL35</f>
        <v>5.67</v>
      </c>
      <c r="I46" s="14">
        <f>'Yearly data'!AM35</f>
        <v>5.67</v>
      </c>
      <c r="J46" s="14">
        <f>'Yearly data'!AN35</f>
        <v>5.67</v>
      </c>
      <c r="K46" s="14">
        <f>'Yearly data'!AO35</f>
        <v>5.67</v>
      </c>
      <c r="L46" s="14">
        <f>'Yearly data'!AP35</f>
        <v>5.67</v>
      </c>
      <c r="M46" s="14">
        <f>'Yearly data'!AQ35</f>
        <v>5.67</v>
      </c>
      <c r="N46" s="14">
        <f>'Yearly data'!AR35</f>
        <v>5.67</v>
      </c>
      <c r="O46" s="14">
        <f>'Yearly data'!AS35</f>
        <v>5.67</v>
      </c>
      <c r="P46" s="14">
        <f>'Yearly data'!AT35</f>
        <v>5.67</v>
      </c>
      <c r="Q46" s="14">
        <f>'Yearly data'!AU35</f>
        <v>5.67</v>
      </c>
      <c r="R46" s="14">
        <f>'Yearly data'!AV35</f>
        <v>5.67</v>
      </c>
      <c r="S46" s="14">
        <f>'Yearly data'!AW35</f>
        <v>5.67</v>
      </c>
      <c r="T46" s="19">
        <f>'Yearly data'!AX35</f>
        <v>5.67</v>
      </c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spans="1:37" ht="15">
      <c r="C47" s="13">
        <v>45326</v>
      </c>
      <c r="D47" s="14">
        <f>'Yearly data'!AH36</f>
        <v>12.41</v>
      </c>
      <c r="E47" s="14">
        <f>'Yearly data'!AI36</f>
        <v>12.62</v>
      </c>
      <c r="F47" s="14">
        <f>'Yearly data'!AJ36</f>
        <v>8.73</v>
      </c>
      <c r="G47" s="14">
        <f>'Yearly data'!AK36</f>
        <v>8.6999999999999993</v>
      </c>
      <c r="H47" s="14">
        <f>'Yearly data'!AL36</f>
        <v>8.5500000000000007</v>
      </c>
      <c r="I47" s="14">
        <f>'Yearly data'!AM36</f>
        <v>8.07</v>
      </c>
      <c r="J47" s="14">
        <f>'Yearly data'!AN36</f>
        <v>7.77</v>
      </c>
      <c r="K47" s="14">
        <f>'Yearly data'!AO36</f>
        <v>7.48</v>
      </c>
      <c r="L47" s="14">
        <f>'Yearly data'!AP36</f>
        <v>7.37</v>
      </c>
      <c r="M47" s="14">
        <f>'Yearly data'!AQ36</f>
        <v>7.33</v>
      </c>
      <c r="N47" s="14">
        <f>'Yearly data'!AR36</f>
        <v>7.41</v>
      </c>
      <c r="O47" s="14">
        <f>'Yearly data'!AS36</f>
        <v>7.77</v>
      </c>
      <c r="P47" s="14">
        <f>'Yearly data'!AT36</f>
        <v>8.2200000000000006</v>
      </c>
      <c r="Q47" s="14">
        <f>'Yearly data'!AU36</f>
        <v>8.83</v>
      </c>
      <c r="R47" s="14">
        <f>'Yearly data'!AV36</f>
        <v>8.74</v>
      </c>
      <c r="S47" s="14">
        <f>'Yearly data'!AW36</f>
        <v>8.8800000000000008</v>
      </c>
      <c r="T47" s="19">
        <f>'Yearly data'!AX36</f>
        <v>9.15</v>
      </c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ht="15">
      <c r="C48" s="13">
        <v>45327</v>
      </c>
      <c r="D48" s="14">
        <f>'Yearly data'!AH37</f>
        <v>5.67</v>
      </c>
      <c r="E48" s="14">
        <f>'Yearly data'!AI37</f>
        <v>5.67</v>
      </c>
      <c r="F48" s="14">
        <f>'Yearly data'!AJ37</f>
        <v>5.67</v>
      </c>
      <c r="G48" s="14">
        <f>'Yearly data'!AK37</f>
        <v>5.67</v>
      </c>
      <c r="H48" s="14">
        <f>'Yearly data'!AL37</f>
        <v>6.33</v>
      </c>
      <c r="I48" s="14">
        <f>'Yearly data'!AM37</f>
        <v>6.33</v>
      </c>
      <c r="J48" s="14">
        <f>'Yearly data'!AN37</f>
        <v>6.33</v>
      </c>
      <c r="K48" s="14">
        <f>'Yearly data'!AO37</f>
        <v>6.33</v>
      </c>
      <c r="L48" s="14">
        <f>'Yearly data'!AP37</f>
        <v>6.33</v>
      </c>
      <c r="M48" s="14">
        <f>'Yearly data'!AQ37</f>
        <v>6.33</v>
      </c>
      <c r="N48" s="14">
        <f>'Yearly data'!AR37</f>
        <v>6.33</v>
      </c>
      <c r="O48" s="14">
        <f>'Yearly data'!AS37</f>
        <v>6.33</v>
      </c>
      <c r="P48" s="14">
        <f>'Yearly data'!AT37</f>
        <v>6.33</v>
      </c>
      <c r="Q48" s="14">
        <f>'Yearly data'!AU37</f>
        <v>6.33</v>
      </c>
      <c r="R48" s="14">
        <f>'Yearly data'!AV37</f>
        <v>6.33</v>
      </c>
      <c r="S48" s="14">
        <f>'Yearly data'!AW37</f>
        <v>6.33</v>
      </c>
      <c r="T48" s="19">
        <f>'Yearly data'!AX37</f>
        <v>6.33</v>
      </c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</row>
    <row r="49" spans="3:37" ht="15">
      <c r="C49" s="13">
        <v>45328</v>
      </c>
      <c r="D49" s="14">
        <f>'Yearly data'!AH38</f>
        <v>5.33</v>
      </c>
      <c r="E49" s="14">
        <f>'Yearly data'!AI38</f>
        <v>5.33</v>
      </c>
      <c r="F49" s="14">
        <f>'Yearly data'!AJ38</f>
        <v>5.33</v>
      </c>
      <c r="G49" s="14">
        <f>'Yearly data'!AK38</f>
        <v>5.33</v>
      </c>
      <c r="H49" s="14">
        <f>'Yearly data'!AL38</f>
        <v>5.33</v>
      </c>
      <c r="I49" s="14">
        <f>'Yearly data'!AM38</f>
        <v>5.33</v>
      </c>
      <c r="J49" s="14">
        <f>'Yearly data'!AN38</f>
        <v>5.33</v>
      </c>
      <c r="K49" s="14">
        <f>'Yearly data'!AO38</f>
        <v>5.33</v>
      </c>
      <c r="L49" s="14">
        <f>'Yearly data'!AP38</f>
        <v>5.33</v>
      </c>
      <c r="M49" s="14">
        <f>'Yearly data'!AQ38</f>
        <v>5.33</v>
      </c>
      <c r="N49" s="14">
        <f>'Yearly data'!AR38</f>
        <v>5.33</v>
      </c>
      <c r="O49" s="14">
        <f>'Yearly data'!AS38</f>
        <v>5.33</v>
      </c>
      <c r="P49" s="14">
        <f>'Yearly data'!AT38</f>
        <v>5.33</v>
      </c>
      <c r="Q49" s="14">
        <f>'Yearly data'!AU38</f>
        <v>5.33</v>
      </c>
      <c r="R49" s="14">
        <f>'Yearly data'!AV38</f>
        <v>5.33</v>
      </c>
      <c r="S49" s="14">
        <f>'Yearly data'!AW38</f>
        <v>5.33</v>
      </c>
      <c r="T49" s="19">
        <f>'Yearly data'!AX38</f>
        <v>5.33</v>
      </c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</row>
    <row r="50" spans="3:37" ht="15">
      <c r="C50" s="13">
        <v>45329</v>
      </c>
      <c r="D50" s="14">
        <f>'Yearly data'!AH39</f>
        <v>5.33</v>
      </c>
      <c r="E50" s="14">
        <f>'Yearly data'!AI39</f>
        <v>5.33</v>
      </c>
      <c r="F50" s="14">
        <f>'Yearly data'!AJ39</f>
        <v>5.33</v>
      </c>
      <c r="G50" s="14">
        <f>'Yearly data'!AK39</f>
        <v>5.33</v>
      </c>
      <c r="H50" s="14">
        <f>'Yearly data'!AL39</f>
        <v>5.33</v>
      </c>
      <c r="I50" s="14">
        <f>'Yearly data'!AM39</f>
        <v>5.33</v>
      </c>
      <c r="J50" s="14">
        <f>'Yearly data'!AN39</f>
        <v>5.33</v>
      </c>
      <c r="K50" s="14">
        <f>'Yearly data'!AO39</f>
        <v>5.33</v>
      </c>
      <c r="L50" s="14">
        <f>'Yearly data'!AP39</f>
        <v>5.33</v>
      </c>
      <c r="M50" s="14">
        <f>'Yearly data'!AQ39</f>
        <v>5.33</v>
      </c>
      <c r="N50" s="14">
        <f>'Yearly data'!AR39</f>
        <v>5.33</v>
      </c>
      <c r="O50" s="14">
        <f>'Yearly data'!AS39</f>
        <v>5.33</v>
      </c>
      <c r="P50" s="14">
        <f>'Yearly data'!AT39</f>
        <v>5.33</v>
      </c>
      <c r="Q50" s="14">
        <f>'Yearly data'!AU39</f>
        <v>5.33</v>
      </c>
      <c r="R50" s="14">
        <f>'Yearly data'!AV39</f>
        <v>5.33</v>
      </c>
      <c r="S50" s="14">
        <f>'Yearly data'!AW39</f>
        <v>5.33</v>
      </c>
      <c r="T50" s="19">
        <f>'Yearly data'!AX39</f>
        <v>5.33</v>
      </c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</row>
    <row r="51" spans="3:37" ht="15">
      <c r="C51" s="13">
        <v>45330</v>
      </c>
      <c r="D51" s="14">
        <f>'Yearly data'!AH40</f>
        <v>6.67</v>
      </c>
      <c r="E51" s="14">
        <f>'Yearly data'!AI40</f>
        <v>6.67</v>
      </c>
      <c r="F51" s="14">
        <f>'Yearly data'!AJ40</f>
        <v>6.67</v>
      </c>
      <c r="G51" s="14">
        <f>'Yearly data'!AK40</f>
        <v>6.67</v>
      </c>
      <c r="H51" s="14">
        <f>'Yearly data'!AL40</f>
        <v>6.67</v>
      </c>
      <c r="I51" s="14">
        <f>'Yearly data'!AM40</f>
        <v>6.67</v>
      </c>
      <c r="J51" s="14">
        <f>'Yearly data'!AN40</f>
        <v>6.67</v>
      </c>
      <c r="K51" s="14">
        <f>'Yearly data'!AO40</f>
        <v>6.67</v>
      </c>
      <c r="L51" s="14">
        <f>'Yearly data'!AP40</f>
        <v>6.67</v>
      </c>
      <c r="M51" s="14">
        <f>'Yearly data'!AQ40</f>
        <v>6.67</v>
      </c>
      <c r="N51" s="14">
        <f>'Yearly data'!AR40</f>
        <v>6.67</v>
      </c>
      <c r="O51" s="14">
        <f>'Yearly data'!AS40</f>
        <v>6.67</v>
      </c>
      <c r="P51" s="14">
        <f>'Yearly data'!AT40</f>
        <v>6.67</v>
      </c>
      <c r="Q51" s="14">
        <f>'Yearly data'!AU40</f>
        <v>6.67</v>
      </c>
      <c r="R51" s="14">
        <f>'Yearly data'!AV40</f>
        <v>8.0500000000000007</v>
      </c>
      <c r="S51" s="14">
        <f>'Yearly data'!AW40</f>
        <v>8.08</v>
      </c>
      <c r="T51" s="19">
        <f>'Yearly data'!AX40</f>
        <v>11.78</v>
      </c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</row>
    <row r="52" spans="3:37" ht="15">
      <c r="C52" s="13">
        <v>45331</v>
      </c>
      <c r="D52" s="14">
        <f>'Yearly data'!AH41</f>
        <v>6.67</v>
      </c>
      <c r="E52" s="14">
        <f>'Yearly data'!AI41</f>
        <v>6.67</v>
      </c>
      <c r="F52" s="14">
        <f>'Yearly data'!AJ41</f>
        <v>6.67</v>
      </c>
      <c r="G52" s="14">
        <f>'Yearly data'!AK41</f>
        <v>6.67</v>
      </c>
      <c r="H52" s="14">
        <f>'Yearly data'!AL41</f>
        <v>5</v>
      </c>
      <c r="I52" s="14">
        <f>'Yearly data'!AM41</f>
        <v>5</v>
      </c>
      <c r="J52" s="14">
        <f>'Yearly data'!AN41</f>
        <v>5</v>
      </c>
      <c r="K52" s="14">
        <f>'Yearly data'!AO41</f>
        <v>5</v>
      </c>
      <c r="L52" s="14">
        <f>'Yearly data'!AP41</f>
        <v>5</v>
      </c>
      <c r="M52" s="14">
        <f>'Yearly data'!AQ41</f>
        <v>5</v>
      </c>
      <c r="N52" s="14">
        <f>'Yearly data'!AR41</f>
        <v>5</v>
      </c>
      <c r="O52" s="14">
        <f>'Yearly data'!AS41</f>
        <v>5</v>
      </c>
      <c r="P52" s="14">
        <f>'Yearly data'!AT41</f>
        <v>5</v>
      </c>
      <c r="Q52" s="14">
        <f>'Yearly data'!AU41</f>
        <v>5</v>
      </c>
      <c r="R52" s="14">
        <f>'Yearly data'!AV41</f>
        <v>5</v>
      </c>
      <c r="S52" s="14">
        <f>'Yearly data'!AW41</f>
        <v>5</v>
      </c>
      <c r="T52" s="19">
        <f>'Yearly data'!AX41</f>
        <v>5</v>
      </c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</row>
    <row r="53" spans="3:37" ht="15">
      <c r="C53" s="13">
        <v>45332</v>
      </c>
      <c r="D53" s="14">
        <f>'Yearly data'!AH42</f>
        <v>6</v>
      </c>
      <c r="E53" s="14">
        <f>'Yearly data'!AI42</f>
        <v>6</v>
      </c>
      <c r="F53" s="14">
        <f>'Yearly data'!AJ42</f>
        <v>6</v>
      </c>
      <c r="G53" s="14">
        <f>'Yearly data'!AK42</f>
        <v>6</v>
      </c>
      <c r="H53" s="14">
        <f>'Yearly data'!AL42</f>
        <v>5</v>
      </c>
      <c r="I53" s="14">
        <f>'Yearly data'!AM42</f>
        <v>5</v>
      </c>
      <c r="J53" s="14">
        <f>'Yearly data'!AN42</f>
        <v>5</v>
      </c>
      <c r="K53" s="14">
        <f>'Yearly data'!AO42</f>
        <v>5</v>
      </c>
      <c r="L53" s="14">
        <f>'Yearly data'!AP42</f>
        <v>5</v>
      </c>
      <c r="M53" s="14">
        <f>'Yearly data'!AQ42</f>
        <v>5</v>
      </c>
      <c r="N53" s="14">
        <f>'Yearly data'!AR42</f>
        <v>5</v>
      </c>
      <c r="O53" s="14">
        <f>'Yearly data'!AS42</f>
        <v>5</v>
      </c>
      <c r="P53" s="14">
        <f>'Yearly data'!AT42</f>
        <v>5</v>
      </c>
      <c r="Q53" s="14">
        <f>'Yearly data'!AU42</f>
        <v>5</v>
      </c>
      <c r="R53" s="14">
        <f>'Yearly data'!AV42</f>
        <v>5</v>
      </c>
      <c r="S53" s="14">
        <f>'Yearly data'!AW42</f>
        <v>5</v>
      </c>
      <c r="T53" s="19">
        <f>'Yearly data'!AX42</f>
        <v>5</v>
      </c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</row>
    <row r="54" spans="3:37" ht="15">
      <c r="C54" s="13">
        <v>45333</v>
      </c>
      <c r="D54" s="14">
        <f>'Yearly data'!AH43</f>
        <v>6.33</v>
      </c>
      <c r="E54" s="14">
        <f>'Yearly data'!AI43</f>
        <v>6.33</v>
      </c>
      <c r="F54" s="14">
        <f>'Yearly data'!AJ43</f>
        <v>6.33</v>
      </c>
      <c r="G54" s="14">
        <f>'Yearly data'!AK43</f>
        <v>6.33</v>
      </c>
      <c r="H54" s="14">
        <f>'Yearly data'!AL43</f>
        <v>6.33</v>
      </c>
      <c r="I54" s="14">
        <f>'Yearly data'!AM43</f>
        <v>6.33</v>
      </c>
      <c r="J54" s="14">
        <f>'Yearly data'!AN43</f>
        <v>6.33</v>
      </c>
      <c r="K54" s="14">
        <f>'Yearly data'!AO43</f>
        <v>6.33</v>
      </c>
      <c r="L54" s="14">
        <f>'Yearly data'!AP43</f>
        <v>6.33</v>
      </c>
      <c r="M54" s="14">
        <f>'Yearly data'!AQ43</f>
        <v>6.33</v>
      </c>
      <c r="N54" s="14">
        <f>'Yearly data'!AR43</f>
        <v>6.33</v>
      </c>
      <c r="O54" s="14">
        <f>'Yearly data'!AS43</f>
        <v>6.33</v>
      </c>
      <c r="P54" s="14">
        <f>'Yearly data'!AT43</f>
        <v>6.67</v>
      </c>
      <c r="Q54" s="14">
        <f>'Yearly data'!AU43</f>
        <v>6.67</v>
      </c>
      <c r="R54" s="14">
        <f>'Yearly data'!AV43</f>
        <v>6.67</v>
      </c>
      <c r="S54" s="14">
        <f>'Yearly data'!AW43</f>
        <v>6.67</v>
      </c>
      <c r="T54" s="19">
        <f>'Yearly data'!AX43</f>
        <v>7</v>
      </c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</row>
    <row r="55" spans="3:37" ht="15">
      <c r="C55" s="13">
        <v>45334</v>
      </c>
      <c r="D55" s="14">
        <f>'Yearly data'!AH44</f>
        <v>6.33</v>
      </c>
      <c r="E55" s="14">
        <f>'Yearly data'!AI44</f>
        <v>6.33</v>
      </c>
      <c r="F55" s="14">
        <f>'Yearly data'!AJ44</f>
        <v>6.33</v>
      </c>
      <c r="G55" s="14">
        <f>'Yearly data'!AK44</f>
        <v>6.33</v>
      </c>
      <c r="H55" s="14">
        <f>'Yearly data'!AL44</f>
        <v>6.33</v>
      </c>
      <c r="I55" s="14">
        <f>'Yearly data'!AM44</f>
        <v>6.33</v>
      </c>
      <c r="J55" s="14">
        <f>'Yearly data'!AN44</f>
        <v>6.33</v>
      </c>
      <c r="K55" s="14">
        <f>'Yearly data'!AO44</f>
        <v>6.33</v>
      </c>
      <c r="L55" s="14">
        <f>'Yearly data'!AP44</f>
        <v>6.33</v>
      </c>
      <c r="M55" s="14">
        <f>'Yearly data'!AQ44</f>
        <v>6.33</v>
      </c>
      <c r="N55" s="14">
        <f>'Yearly data'!AR44</f>
        <v>5.67</v>
      </c>
      <c r="O55" s="14">
        <f>'Yearly data'!AS44</f>
        <v>5.67</v>
      </c>
      <c r="P55" s="14">
        <f>'Yearly data'!AT44</f>
        <v>5.67</v>
      </c>
      <c r="Q55" s="14">
        <f>'Yearly data'!AU44</f>
        <v>5.67</v>
      </c>
      <c r="R55" s="14">
        <f>'Yearly data'!AV44</f>
        <v>5.67</v>
      </c>
      <c r="S55" s="14">
        <f>'Yearly data'!AW44</f>
        <v>5.67</v>
      </c>
      <c r="T55" s="19">
        <f>'Yearly data'!AX44</f>
        <v>5.67</v>
      </c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</row>
    <row r="56" spans="3:37" ht="15">
      <c r="C56" s="13">
        <v>45335</v>
      </c>
      <c r="D56" s="14">
        <f>'Yearly data'!AH45</f>
        <v>6.33</v>
      </c>
      <c r="E56" s="14">
        <f>'Yearly data'!AI45</f>
        <v>6.33</v>
      </c>
      <c r="F56" s="14">
        <f>'Yearly data'!AJ45</f>
        <v>6.33</v>
      </c>
      <c r="G56" s="14">
        <f>'Yearly data'!AK45</f>
        <v>6.33</v>
      </c>
      <c r="H56" s="14">
        <f>'Yearly data'!AL45</f>
        <v>6.33</v>
      </c>
      <c r="I56" s="14">
        <f>'Yearly data'!AM45</f>
        <v>6.33</v>
      </c>
      <c r="J56" s="14">
        <f>'Yearly data'!AN45</f>
        <v>6.33</v>
      </c>
      <c r="K56" s="14">
        <f>'Yearly data'!AO45</f>
        <v>6.33</v>
      </c>
      <c r="L56" s="14">
        <f>'Yearly data'!AP45</f>
        <v>6.33</v>
      </c>
      <c r="M56" s="14">
        <f>'Yearly data'!AQ45</f>
        <v>6.33</v>
      </c>
      <c r="N56" s="14">
        <f>'Yearly data'!AR45</f>
        <v>6.33</v>
      </c>
      <c r="O56" s="14">
        <f>'Yearly data'!AS45</f>
        <v>6.33</v>
      </c>
      <c r="P56" s="14">
        <f>'Yearly data'!AT45</f>
        <v>6.33</v>
      </c>
      <c r="Q56" s="14">
        <f>'Yearly data'!AU45</f>
        <v>6.33</v>
      </c>
      <c r="R56" s="14">
        <f>'Yearly data'!AV45</f>
        <v>6.33</v>
      </c>
      <c r="S56" s="14">
        <f>'Yearly data'!AW45</f>
        <v>6.33</v>
      </c>
      <c r="T56" s="19">
        <f>'Yearly data'!AX45</f>
        <v>6.33</v>
      </c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</row>
    <row r="57" spans="3:37" ht="15">
      <c r="C57" s="13">
        <v>45336</v>
      </c>
      <c r="D57" s="14">
        <f>'Yearly data'!AH46</f>
        <v>6</v>
      </c>
      <c r="E57" s="14">
        <f>'Yearly data'!AI46</f>
        <v>6</v>
      </c>
      <c r="F57" s="14">
        <f>'Yearly data'!AJ46</f>
        <v>6</v>
      </c>
      <c r="G57" s="14">
        <f>'Yearly data'!AK46</f>
        <v>6</v>
      </c>
      <c r="H57" s="14">
        <f>'Yearly data'!AL46</f>
        <v>6</v>
      </c>
      <c r="I57" s="14">
        <f>'Yearly data'!AM46</f>
        <v>6</v>
      </c>
      <c r="J57" s="14">
        <f>'Yearly data'!AN46</f>
        <v>6</v>
      </c>
      <c r="K57" s="14">
        <f>'Yearly data'!AO46</f>
        <v>6</v>
      </c>
      <c r="L57" s="14">
        <f>'Yearly data'!AP46</f>
        <v>6</v>
      </c>
      <c r="M57" s="14">
        <f>'Yearly data'!AQ46</f>
        <v>6</v>
      </c>
      <c r="N57" s="14">
        <f>'Yearly data'!AR46</f>
        <v>6</v>
      </c>
      <c r="O57" s="14">
        <f>'Yearly data'!AS46</f>
        <v>6</v>
      </c>
      <c r="P57" s="14">
        <f>'Yearly data'!AT46</f>
        <v>6</v>
      </c>
      <c r="Q57" s="14">
        <f>'Yearly data'!AU46</f>
        <v>6</v>
      </c>
      <c r="R57" s="14">
        <f>'Yearly data'!AV46</f>
        <v>6.17</v>
      </c>
      <c r="S57" s="14">
        <f>'Yearly data'!AW46</f>
        <v>6.81</v>
      </c>
      <c r="T57" s="19">
        <f>'Yearly data'!AX46</f>
        <v>7</v>
      </c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</row>
    <row r="58" spans="3:37" ht="15">
      <c r="C58" s="13">
        <v>45337</v>
      </c>
      <c r="D58" s="14">
        <f>'Yearly data'!AH47</f>
        <v>7.54</v>
      </c>
      <c r="E58" s="14">
        <f>'Yearly data'!AI47</f>
        <v>7.54</v>
      </c>
      <c r="F58" s="14">
        <f>'Yearly data'!AJ47</f>
        <v>7.54</v>
      </c>
      <c r="G58" s="14">
        <f>'Yearly data'!AK47</f>
        <v>7.54</v>
      </c>
      <c r="H58" s="14">
        <f>'Yearly data'!AL47</f>
        <v>10</v>
      </c>
      <c r="I58" s="14">
        <f>'Yearly data'!AM47</f>
        <v>10</v>
      </c>
      <c r="J58" s="14">
        <f>'Yearly data'!AN47</f>
        <v>15</v>
      </c>
      <c r="K58" s="14">
        <f>'Yearly data'!AO47</f>
        <v>15</v>
      </c>
      <c r="L58" s="14">
        <f>'Yearly data'!AP47</f>
        <v>14.33</v>
      </c>
      <c r="M58" s="14">
        <f>'Yearly data'!AQ47</f>
        <v>13.67</v>
      </c>
      <c r="N58" s="14">
        <f>'Yearly data'!AR47</f>
        <v>10.67</v>
      </c>
      <c r="O58" s="14">
        <f>'Yearly data'!AS47</f>
        <v>10.33</v>
      </c>
      <c r="P58" s="14">
        <f>'Yearly data'!AT47</f>
        <v>10</v>
      </c>
      <c r="Q58" s="14">
        <f>'Yearly data'!AU47</f>
        <v>10</v>
      </c>
      <c r="R58" s="14">
        <f>'Yearly data'!AV47</f>
        <v>10.67</v>
      </c>
      <c r="S58" s="14">
        <f>'Yearly data'!AW47</f>
        <v>10.67</v>
      </c>
      <c r="T58" s="19">
        <f>'Yearly data'!AX47</f>
        <v>10.67</v>
      </c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</row>
    <row r="59" spans="3:37" ht="15">
      <c r="C59" s="13">
        <v>45338</v>
      </c>
      <c r="D59" s="14">
        <f>'Yearly data'!AH48</f>
        <v>7.33</v>
      </c>
      <c r="E59" s="14">
        <f>'Yearly data'!AI48</f>
        <v>7.33</v>
      </c>
      <c r="F59" s="14">
        <f>'Yearly data'!AJ48</f>
        <v>7.33</v>
      </c>
      <c r="G59" s="14">
        <f>'Yearly data'!AK48</f>
        <v>7.33</v>
      </c>
      <c r="H59" s="14">
        <f>'Yearly data'!AL48</f>
        <v>7.33</v>
      </c>
      <c r="I59" s="14">
        <f>'Yearly data'!AM48</f>
        <v>7.33</v>
      </c>
      <c r="J59" s="14">
        <f>'Yearly data'!AN48</f>
        <v>7.33</v>
      </c>
      <c r="K59" s="14">
        <f>'Yearly data'!AO48</f>
        <v>7.33</v>
      </c>
      <c r="L59" s="14">
        <f>'Yearly data'!AP48</f>
        <v>7.33</v>
      </c>
      <c r="M59" s="14">
        <f>'Yearly data'!AQ48</f>
        <v>7.33</v>
      </c>
      <c r="N59" s="14">
        <f>'Yearly data'!AR48</f>
        <v>7.33</v>
      </c>
      <c r="O59" s="14">
        <f>'Yearly data'!AS48</f>
        <v>7.33</v>
      </c>
      <c r="P59" s="14">
        <f>'Yearly data'!AT48</f>
        <v>7.33</v>
      </c>
      <c r="Q59" s="14">
        <f>'Yearly data'!AU48</f>
        <v>7.33</v>
      </c>
      <c r="R59" s="14">
        <f>'Yearly data'!AV48</f>
        <v>7.33</v>
      </c>
      <c r="S59" s="14">
        <f>'Yearly data'!AW48</f>
        <v>7.33</v>
      </c>
      <c r="T59" s="19">
        <f>'Yearly data'!AX48</f>
        <v>7.33</v>
      </c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</row>
    <row r="60" spans="3:37" ht="15">
      <c r="C60" s="13">
        <v>45339</v>
      </c>
      <c r="D60" s="14">
        <f>'Yearly data'!AH49</f>
        <v>7.33</v>
      </c>
      <c r="E60" s="14">
        <f>'Yearly data'!AI49</f>
        <v>7.33</v>
      </c>
      <c r="F60" s="14">
        <f>'Yearly data'!AJ49</f>
        <v>7.33</v>
      </c>
      <c r="G60" s="14">
        <f>'Yearly data'!AK49</f>
        <v>7.33</v>
      </c>
      <c r="H60" s="14">
        <f>'Yearly data'!AL49</f>
        <v>7.33</v>
      </c>
      <c r="I60" s="14">
        <f>'Yearly data'!AM49</f>
        <v>7.33</v>
      </c>
      <c r="J60" s="14">
        <f>'Yearly data'!AN49</f>
        <v>7.33</v>
      </c>
      <c r="K60" s="14">
        <f>'Yearly data'!AO49</f>
        <v>7.33</v>
      </c>
      <c r="L60" s="14">
        <f>'Yearly data'!AP49</f>
        <v>7.33</v>
      </c>
      <c r="M60" s="14">
        <f>'Yearly data'!AQ49</f>
        <v>7.33</v>
      </c>
      <c r="N60" s="14">
        <f>'Yearly data'!AR49</f>
        <v>7.33</v>
      </c>
      <c r="O60" s="14">
        <f>'Yearly data'!AS49</f>
        <v>7.33</v>
      </c>
      <c r="P60" s="14">
        <f>'Yearly data'!AT49</f>
        <v>7.33</v>
      </c>
      <c r="Q60" s="14">
        <f>'Yearly data'!AU49</f>
        <v>7.33</v>
      </c>
      <c r="R60" s="14">
        <f>'Yearly data'!AV49</f>
        <v>7.33</v>
      </c>
      <c r="S60" s="14">
        <f>'Yearly data'!AW49</f>
        <v>7.33</v>
      </c>
      <c r="T60" s="19">
        <f>'Yearly data'!AX49</f>
        <v>7.33</v>
      </c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</row>
    <row r="61" spans="3:37" ht="15">
      <c r="C61" s="13">
        <v>45340</v>
      </c>
      <c r="D61" s="14">
        <f>'Yearly data'!AH50</f>
        <v>7</v>
      </c>
      <c r="E61" s="14">
        <f>'Yearly data'!AI50</f>
        <v>7</v>
      </c>
      <c r="F61" s="14">
        <f>'Yearly data'!AJ50</f>
        <v>7</v>
      </c>
      <c r="G61" s="14">
        <f>'Yearly data'!AK50</f>
        <v>7</v>
      </c>
      <c r="H61" s="14">
        <f>'Yearly data'!AL50</f>
        <v>7</v>
      </c>
      <c r="I61" s="14">
        <f>'Yearly data'!AM50</f>
        <v>7</v>
      </c>
      <c r="J61" s="14">
        <f>'Yearly data'!AN50</f>
        <v>7</v>
      </c>
      <c r="K61" s="14">
        <f>'Yearly data'!AO50</f>
        <v>7</v>
      </c>
      <c r="L61" s="14">
        <f>'Yearly data'!AP50</f>
        <v>7</v>
      </c>
      <c r="M61" s="14">
        <f>'Yearly data'!AQ50</f>
        <v>7</v>
      </c>
      <c r="N61" s="14">
        <f>'Yearly data'!AR50</f>
        <v>7</v>
      </c>
      <c r="O61" s="14">
        <f>'Yearly data'!AS50</f>
        <v>7</v>
      </c>
      <c r="P61" s="14">
        <f>'Yearly data'!AT50</f>
        <v>7</v>
      </c>
      <c r="Q61" s="14">
        <f>'Yearly data'!AU50</f>
        <v>7</v>
      </c>
      <c r="R61" s="14">
        <f>'Yearly data'!AV50</f>
        <v>7</v>
      </c>
      <c r="S61" s="14">
        <f>'Yearly data'!AW50</f>
        <v>7</v>
      </c>
      <c r="T61" s="19">
        <f>'Yearly data'!AX50</f>
        <v>8</v>
      </c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</row>
    <row r="62" spans="3:37" ht="15">
      <c r="C62" s="13">
        <v>45341</v>
      </c>
      <c r="D62" s="14">
        <f>'Yearly data'!AH51</f>
        <v>31</v>
      </c>
      <c r="E62" s="14">
        <f>'Yearly data'!AI51</f>
        <v>31</v>
      </c>
      <c r="F62" s="14">
        <f>'Yearly data'!AJ51</f>
        <v>35.33</v>
      </c>
      <c r="G62" s="14">
        <f>'Yearly data'!AK51</f>
        <v>35.33</v>
      </c>
      <c r="H62" s="14">
        <f>'Yearly data'!AL51</f>
        <v>35.33</v>
      </c>
      <c r="I62" s="14">
        <f>'Yearly data'!AM51</f>
        <v>35.33</v>
      </c>
      <c r="J62" s="14">
        <f>'Yearly data'!AN51</f>
        <v>35.33</v>
      </c>
      <c r="K62" s="14">
        <f>'Yearly data'!AO51</f>
        <v>35.33</v>
      </c>
      <c r="L62" s="14">
        <f>'Yearly data'!AP51</f>
        <v>35.67</v>
      </c>
      <c r="M62" s="14">
        <f>'Yearly data'!AQ51</f>
        <v>36</v>
      </c>
      <c r="N62" s="14">
        <f>'Yearly data'!AR51</f>
        <v>36.67</v>
      </c>
      <c r="O62" s="14">
        <f>'Yearly data'!AS51</f>
        <v>36.67</v>
      </c>
      <c r="P62" s="14">
        <f>'Yearly data'!AT51</f>
        <v>36.67</v>
      </c>
      <c r="Q62" s="14">
        <f>'Yearly data'!AU51</f>
        <v>36.67</v>
      </c>
      <c r="R62" s="14">
        <f>'Yearly data'!AV51</f>
        <v>36.67</v>
      </c>
      <c r="S62" s="14">
        <f>'Yearly data'!AW51</f>
        <v>36.67</v>
      </c>
      <c r="T62" s="19">
        <f>'Yearly data'!AX51</f>
        <v>36.67</v>
      </c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</row>
    <row r="63" spans="3:37" ht="15">
      <c r="C63" s="13">
        <v>45342</v>
      </c>
      <c r="D63" s="14">
        <f>'Yearly data'!AH52</f>
        <v>8.33</v>
      </c>
      <c r="E63" s="14">
        <f>'Yearly data'!AI52</f>
        <v>8.33</v>
      </c>
      <c r="F63" s="14">
        <f>'Yearly data'!AJ52</f>
        <v>8.33</v>
      </c>
      <c r="G63" s="14">
        <f>'Yearly data'!AK52</f>
        <v>8.33</v>
      </c>
      <c r="H63" s="14">
        <f>'Yearly data'!AL52</f>
        <v>8.33</v>
      </c>
      <c r="I63" s="14">
        <f>'Yearly data'!AM52</f>
        <v>8.33</v>
      </c>
      <c r="J63" s="14">
        <f>'Yearly data'!AN52</f>
        <v>8.33</v>
      </c>
      <c r="K63" s="14">
        <f>'Yearly data'!AO52</f>
        <v>9</v>
      </c>
      <c r="L63" s="14">
        <f>'Yearly data'!AP52</f>
        <v>9.67</v>
      </c>
      <c r="M63" s="14">
        <f>'Yearly data'!AQ52</f>
        <v>10.33</v>
      </c>
      <c r="N63" s="14">
        <f>'Yearly data'!AR52</f>
        <v>8.67</v>
      </c>
      <c r="O63" s="14">
        <f>'Yearly data'!AS52</f>
        <v>8.67</v>
      </c>
      <c r="P63" s="14">
        <f>'Yearly data'!AT52</f>
        <v>8.67</v>
      </c>
      <c r="Q63" s="14">
        <f>'Yearly data'!AU52</f>
        <v>8.67</v>
      </c>
      <c r="R63" s="14">
        <f>'Yearly data'!AV52</f>
        <v>8.6999999999999993</v>
      </c>
      <c r="S63" s="14">
        <f>'Yearly data'!AW52</f>
        <v>9.3000000000000007</v>
      </c>
      <c r="T63" s="19">
        <f>'Yearly data'!AX52</f>
        <v>11.67</v>
      </c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</row>
    <row r="64" spans="3:37" ht="15">
      <c r="C64" s="13">
        <v>45343</v>
      </c>
      <c r="D64" s="14">
        <f>'Yearly data'!AH53</f>
        <v>10.51</v>
      </c>
      <c r="E64" s="14">
        <f>'Yearly data'!AI53</f>
        <v>10.6</v>
      </c>
      <c r="F64" s="14">
        <f>'Yearly data'!AJ53</f>
        <v>10.9</v>
      </c>
      <c r="G64" s="14">
        <f>'Yearly data'!AK53</f>
        <v>11.31</v>
      </c>
      <c r="H64" s="14">
        <f>'Yearly data'!AL53</f>
        <v>11.65</v>
      </c>
      <c r="I64" s="14">
        <f>'Yearly data'!AM53</f>
        <v>11.94</v>
      </c>
      <c r="J64" s="14">
        <f>'Yearly data'!AN53</f>
        <v>10</v>
      </c>
      <c r="K64" s="14">
        <f>'Yearly data'!AO53</f>
        <v>10</v>
      </c>
      <c r="L64" s="14">
        <f>'Yearly data'!AP53</f>
        <v>10</v>
      </c>
      <c r="M64" s="14">
        <f>'Yearly data'!AQ53</f>
        <v>10</v>
      </c>
      <c r="N64" s="14">
        <f>'Yearly data'!AR53</f>
        <v>10</v>
      </c>
      <c r="O64" s="14">
        <f>'Yearly data'!AS53</f>
        <v>10</v>
      </c>
      <c r="P64" s="14">
        <f>'Yearly data'!AT53</f>
        <v>13.33</v>
      </c>
      <c r="Q64" s="14">
        <f>'Yearly data'!AU53</f>
        <v>13.33</v>
      </c>
      <c r="R64" s="14">
        <f>'Yearly data'!AV53</f>
        <v>13</v>
      </c>
      <c r="S64" s="14">
        <f>'Yearly data'!AW53</f>
        <v>12.67</v>
      </c>
      <c r="T64" s="19">
        <f>'Yearly data'!AX53</f>
        <v>12.33</v>
      </c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</row>
    <row r="65" spans="3:97" ht="15">
      <c r="C65" s="13">
        <v>45344</v>
      </c>
      <c r="D65" s="14">
        <f>'Yearly data'!AH54</f>
        <v>6.67</v>
      </c>
      <c r="E65" s="14">
        <f>'Yearly data'!AI54</f>
        <v>6.67</v>
      </c>
      <c r="F65" s="14">
        <f>'Yearly data'!AJ54</f>
        <v>6.67</v>
      </c>
      <c r="G65" s="14">
        <f>'Yearly data'!AK54</f>
        <v>6.67</v>
      </c>
      <c r="H65" s="14">
        <f>'Yearly data'!AL54</f>
        <v>6.67</v>
      </c>
      <c r="I65" s="14">
        <f>'Yearly data'!AM54</f>
        <v>6.67</v>
      </c>
      <c r="J65" s="14">
        <f>'Yearly data'!AN54</f>
        <v>6.67</v>
      </c>
      <c r="K65" s="14">
        <f>'Yearly data'!AO54</f>
        <v>6.67</v>
      </c>
      <c r="L65" s="14">
        <f>'Yearly data'!AP54</f>
        <v>6.67</v>
      </c>
      <c r="M65" s="14">
        <f>'Yearly data'!AQ54</f>
        <v>6.67</v>
      </c>
      <c r="N65" s="14">
        <f>'Yearly data'!AR54</f>
        <v>6.67</v>
      </c>
      <c r="O65" s="14">
        <f>'Yearly data'!AS54</f>
        <v>6.67</v>
      </c>
      <c r="P65" s="14">
        <f>'Yearly data'!AT54</f>
        <v>6.67</v>
      </c>
      <c r="Q65" s="14">
        <f>'Yearly data'!AU54</f>
        <v>6.67</v>
      </c>
      <c r="R65" s="14">
        <f>'Yearly data'!AV54</f>
        <v>6.67</v>
      </c>
      <c r="S65" s="14">
        <f>'Yearly data'!AW54</f>
        <v>6.67</v>
      </c>
      <c r="T65" s="19">
        <f>'Yearly data'!AX54</f>
        <v>7.91</v>
      </c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</row>
    <row r="66" spans="3:97" ht="15">
      <c r="C66" s="13">
        <v>45345</v>
      </c>
      <c r="D66" s="14">
        <f>'Yearly data'!AH55</f>
        <v>6.67</v>
      </c>
      <c r="E66" s="14">
        <f>'Yearly data'!AI55</f>
        <v>6.67</v>
      </c>
      <c r="F66" s="14">
        <f>'Yearly data'!AJ55</f>
        <v>6.67</v>
      </c>
      <c r="G66" s="14">
        <f>'Yearly data'!AK55</f>
        <v>6.67</v>
      </c>
      <c r="H66" s="14">
        <f>'Yearly data'!AL55</f>
        <v>6.67</v>
      </c>
      <c r="I66" s="14">
        <f>'Yearly data'!AM55</f>
        <v>6.67</v>
      </c>
      <c r="J66" s="14">
        <f>'Yearly data'!AN55</f>
        <v>6.67</v>
      </c>
      <c r="K66" s="14">
        <f>'Yearly data'!AO55</f>
        <v>6.67</v>
      </c>
      <c r="L66" s="14">
        <f>'Yearly data'!AP55</f>
        <v>6.67</v>
      </c>
      <c r="M66" s="14">
        <f>'Yearly data'!AQ55</f>
        <v>6.67</v>
      </c>
      <c r="N66" s="14">
        <f>'Yearly data'!AR55</f>
        <v>6.67</v>
      </c>
      <c r="O66" s="14">
        <f>'Yearly data'!AS55</f>
        <v>6.67</v>
      </c>
      <c r="P66" s="14">
        <f>'Yearly data'!AT55</f>
        <v>6.67</v>
      </c>
      <c r="Q66" s="14">
        <f>'Yearly data'!AU55</f>
        <v>6.67</v>
      </c>
      <c r="R66" s="14">
        <f>'Yearly data'!AV55</f>
        <v>6.67</v>
      </c>
      <c r="S66" s="14">
        <f>'Yearly data'!AW55</f>
        <v>6.67</v>
      </c>
      <c r="T66" s="19">
        <f>'Yearly data'!AX55</f>
        <v>6.67</v>
      </c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</row>
    <row r="67" spans="3:97" ht="15">
      <c r="C67" s="13">
        <v>45346</v>
      </c>
      <c r="D67" s="14">
        <f>'Yearly data'!AH56</f>
        <v>6.67</v>
      </c>
      <c r="E67" s="14">
        <f>'Yearly data'!AI56</f>
        <v>6.67</v>
      </c>
      <c r="F67" s="14">
        <f>'Yearly data'!AJ56</f>
        <v>6.67</v>
      </c>
      <c r="G67" s="14">
        <f>'Yearly data'!AK56</f>
        <v>6.67</v>
      </c>
      <c r="H67" s="14">
        <f>'Yearly data'!AL56</f>
        <v>6.67</v>
      </c>
      <c r="I67" s="14">
        <f>'Yearly data'!AM56</f>
        <v>6.67</v>
      </c>
      <c r="J67" s="14">
        <f>'Yearly data'!AN56</f>
        <v>6.67</v>
      </c>
      <c r="K67" s="14">
        <f>'Yearly data'!AO56</f>
        <v>6.67</v>
      </c>
      <c r="L67" s="14">
        <f>'Yearly data'!AP56</f>
        <v>6.67</v>
      </c>
      <c r="M67" s="14">
        <f>'Yearly data'!AQ56</f>
        <v>6.67</v>
      </c>
      <c r="N67" s="14">
        <f>'Yearly data'!AR56</f>
        <v>6.67</v>
      </c>
      <c r="O67" s="14">
        <f>'Yearly data'!AS56</f>
        <v>6.67</v>
      </c>
      <c r="P67" s="14">
        <f>'Yearly data'!AT56</f>
        <v>6.67</v>
      </c>
      <c r="Q67" s="14">
        <f>'Yearly data'!AU56</f>
        <v>6.67</v>
      </c>
      <c r="R67" s="14">
        <f>'Yearly data'!AV56</f>
        <v>6.67</v>
      </c>
      <c r="S67" s="14">
        <f>'Yearly data'!AW56</f>
        <v>6.67</v>
      </c>
      <c r="T67" s="19">
        <f>'Yearly data'!AX56</f>
        <v>6.67</v>
      </c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</row>
    <row r="68" spans="3:97" ht="15">
      <c r="C68" s="13">
        <v>45347</v>
      </c>
      <c r="D68" s="14">
        <f>'Yearly data'!AH57</f>
        <v>6.45</v>
      </c>
      <c r="E68" s="14">
        <f>'Yearly data'!AI57</f>
        <v>6.78</v>
      </c>
      <c r="F68" s="14">
        <f>'Yearly data'!AJ57</f>
        <v>7.16</v>
      </c>
      <c r="G68" s="14">
        <f>'Yearly data'!AK57</f>
        <v>7.55</v>
      </c>
      <c r="H68" s="14">
        <f>'Yearly data'!AL57</f>
        <v>8.02</v>
      </c>
      <c r="I68" s="14">
        <f>'Yearly data'!AM57</f>
        <v>7.78</v>
      </c>
      <c r="J68" s="14">
        <f>'Yearly data'!AN57</f>
        <v>7.54</v>
      </c>
      <c r="K68" s="14">
        <f>'Yearly data'!AO57</f>
        <v>7.32</v>
      </c>
      <c r="L68" s="14">
        <f>'Yearly data'!AP57</f>
        <v>7.61</v>
      </c>
      <c r="M68" s="14">
        <f>'Yearly data'!AQ57</f>
        <v>7.92</v>
      </c>
      <c r="N68" s="14">
        <f>'Yearly data'!AR57</f>
        <v>8.23</v>
      </c>
      <c r="O68" s="14">
        <f>'Yearly data'!AS57</f>
        <v>8.58</v>
      </c>
      <c r="P68" s="14">
        <f>'Yearly data'!AT57</f>
        <v>7</v>
      </c>
      <c r="Q68" s="14">
        <f>'Yearly data'!AU57</f>
        <v>7</v>
      </c>
      <c r="R68" s="14">
        <f>'Yearly data'!AV57</f>
        <v>7</v>
      </c>
      <c r="S68" s="14">
        <f>'Yearly data'!AW57</f>
        <v>7</v>
      </c>
      <c r="T68" s="19">
        <f>'Yearly data'!AX57</f>
        <v>7</v>
      </c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</row>
    <row r="69" spans="3:97" ht="15">
      <c r="C69" s="13">
        <v>45348</v>
      </c>
      <c r="D69" s="14">
        <f>'Yearly data'!AH58</f>
        <v>11.7</v>
      </c>
      <c r="E69" s="14">
        <f>'Yearly data'!AI58</f>
        <v>11.67</v>
      </c>
      <c r="F69" s="14">
        <f>'Yearly data'!AJ58</f>
        <v>11.63</v>
      </c>
      <c r="G69" s="14">
        <f>'Yearly data'!AK58</f>
        <v>11.6</v>
      </c>
      <c r="H69" s="14">
        <f>'Yearly data'!AL58</f>
        <v>11.03</v>
      </c>
      <c r="I69" s="14">
        <f>'Yearly data'!AM58</f>
        <v>10.57</v>
      </c>
      <c r="J69" s="14">
        <f>'Yearly data'!AN58</f>
        <v>10.17</v>
      </c>
      <c r="K69" s="14">
        <f>'Yearly data'!AO58</f>
        <v>9.8000000000000007</v>
      </c>
      <c r="L69" s="14">
        <f>'Yearly data'!AP58</f>
        <v>9.5</v>
      </c>
      <c r="M69" s="14">
        <f>'Yearly data'!AQ58</f>
        <v>9.1999999999999993</v>
      </c>
      <c r="N69" s="14">
        <f>'Yearly data'!AR58</f>
        <v>8.9</v>
      </c>
      <c r="O69" s="14">
        <f>'Yearly data'!AS58</f>
        <v>8.6</v>
      </c>
      <c r="P69" s="14">
        <f>'Yearly data'!AT58</f>
        <v>8.33</v>
      </c>
      <c r="Q69" s="14">
        <f>'Yearly data'!AU58</f>
        <v>8.0299999999999994</v>
      </c>
      <c r="R69" s="14">
        <f>'Yearly data'!AV58</f>
        <v>7.73</v>
      </c>
      <c r="S69" s="14">
        <f>'Yearly data'!AW58</f>
        <v>7.47</v>
      </c>
      <c r="T69" s="19">
        <f>'Yearly data'!AX58</f>
        <v>7.07</v>
      </c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</row>
    <row r="70" spans="3:97" ht="15">
      <c r="C70" s="13">
        <v>45349</v>
      </c>
      <c r="D70" s="14">
        <f>'Yearly data'!AH59</f>
        <v>26</v>
      </c>
      <c r="E70" s="14">
        <f>'Yearly data'!AI59</f>
        <v>25.67</v>
      </c>
      <c r="F70" s="14">
        <f>'Yearly data'!AJ59</f>
        <v>25.33</v>
      </c>
      <c r="G70" s="14">
        <f>'Yearly data'!AK59</f>
        <v>25</v>
      </c>
      <c r="H70" s="14">
        <f>'Yearly data'!AL59</f>
        <v>24.67</v>
      </c>
      <c r="I70" s="14">
        <f>'Yearly data'!AM59</f>
        <v>24.33</v>
      </c>
      <c r="J70" s="14">
        <f>'Yearly data'!AN59</f>
        <v>24</v>
      </c>
      <c r="K70" s="14">
        <f>'Yearly data'!AO59</f>
        <v>23.33</v>
      </c>
      <c r="L70" s="14">
        <f>'Yearly data'!AP59</f>
        <v>23</v>
      </c>
      <c r="M70" s="14">
        <f>'Yearly data'!AQ59</f>
        <v>22.67</v>
      </c>
      <c r="N70" s="14">
        <f>'Yearly data'!AR59</f>
        <v>22.33</v>
      </c>
      <c r="O70" s="14">
        <f>'Yearly data'!AS59</f>
        <v>20.97</v>
      </c>
      <c r="P70" s="14">
        <f>'Yearly data'!AT59</f>
        <v>21.67</v>
      </c>
      <c r="Q70" s="14">
        <f>'Yearly data'!AU59</f>
        <v>21.33</v>
      </c>
      <c r="R70" s="14">
        <f>'Yearly data'!AV59</f>
        <v>28.33</v>
      </c>
      <c r="S70" s="14">
        <f>'Yearly data'!AW59</f>
        <v>27.67</v>
      </c>
      <c r="T70" s="19">
        <f>'Yearly data'!AX59</f>
        <v>27</v>
      </c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</row>
    <row r="71" spans="3:97" ht="15">
      <c r="C71" s="13">
        <v>45350</v>
      </c>
      <c r="D71" s="14">
        <f>'Yearly data'!AH60</f>
        <v>13.28</v>
      </c>
      <c r="E71" s="14">
        <f>'Yearly data'!AI60</f>
        <v>13.01</v>
      </c>
      <c r="F71" s="14">
        <f>'Yearly data'!AJ60</f>
        <v>13</v>
      </c>
      <c r="G71" s="14">
        <f>'Yearly data'!AK60</f>
        <v>13</v>
      </c>
      <c r="H71" s="14">
        <f>'Yearly data'!AL60</f>
        <v>12.94</v>
      </c>
      <c r="I71" s="14">
        <f>'Yearly data'!AM60</f>
        <v>12.83</v>
      </c>
      <c r="J71" s="14">
        <f>'Yearly data'!AN60</f>
        <v>12.77</v>
      </c>
      <c r="K71" s="14">
        <f>'Yearly data'!AO60</f>
        <v>12.69</v>
      </c>
      <c r="L71" s="14">
        <f>'Yearly data'!AP60</f>
        <v>8.6</v>
      </c>
      <c r="M71" s="14">
        <f>'Yearly data'!AQ60</f>
        <v>8.5500000000000007</v>
      </c>
      <c r="N71" s="14">
        <f>'Yearly data'!AR60</f>
        <v>8.4</v>
      </c>
      <c r="O71" s="14">
        <f>'Yearly data'!AS60</f>
        <v>8.26</v>
      </c>
      <c r="P71" s="14">
        <f>'Yearly data'!AT60</f>
        <v>8.07</v>
      </c>
      <c r="Q71" s="14">
        <f>'Yearly data'!AU60</f>
        <v>7.85</v>
      </c>
      <c r="R71" s="14">
        <f>'Yearly data'!AV60</f>
        <v>7.59</v>
      </c>
      <c r="S71" s="14">
        <f>'Yearly data'!AW60</f>
        <v>7.4</v>
      </c>
      <c r="T71" s="14">
        <f>'Yearly data'!AX60</f>
        <v>7.23</v>
      </c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</row>
    <row r="72" spans="3:97" ht="15">
      <c r="C72" s="13">
        <v>45351</v>
      </c>
      <c r="D72" s="14">
        <f>'Yearly data'!AH61</f>
        <v>6.67</v>
      </c>
      <c r="E72" s="14">
        <f>'Yearly data'!AI61</f>
        <v>6.67</v>
      </c>
      <c r="F72" s="14">
        <f>'Yearly data'!AJ61</f>
        <v>6.67</v>
      </c>
      <c r="G72" s="14">
        <f>'Yearly data'!AK61</f>
        <v>6.67</v>
      </c>
      <c r="H72" s="14">
        <f>'Yearly data'!AL61</f>
        <v>6.67</v>
      </c>
      <c r="I72" s="14">
        <f>'Yearly data'!AM61</f>
        <v>6.67</v>
      </c>
      <c r="J72" s="14">
        <f>'Yearly data'!AN61</f>
        <v>6.67</v>
      </c>
      <c r="K72" s="14">
        <f>'Yearly data'!AO61</f>
        <v>6.67</v>
      </c>
      <c r="L72" s="14">
        <f>'Yearly data'!AP61</f>
        <v>6.67</v>
      </c>
      <c r="M72" s="14">
        <f>'Yearly data'!AQ61</f>
        <v>6.67</v>
      </c>
      <c r="N72" s="14">
        <f>'Yearly data'!AR61</f>
        <v>6.67</v>
      </c>
      <c r="O72" s="14">
        <f>'Yearly data'!AS61</f>
        <v>6.67</v>
      </c>
      <c r="P72" s="14">
        <f>'Yearly data'!AT61</f>
        <v>6.67</v>
      </c>
      <c r="Q72" s="14">
        <f>'Yearly data'!AU61</f>
        <v>6.67</v>
      </c>
      <c r="R72" s="14">
        <f>'Yearly data'!AV61</f>
        <v>6.67</v>
      </c>
      <c r="S72" s="14">
        <f>'Yearly data'!AW61</f>
        <v>6.67</v>
      </c>
      <c r="T72" s="14">
        <f>'Yearly data'!AX61</f>
        <v>6.67</v>
      </c>
    </row>
    <row r="73" spans="3:97">
      <c r="C73" t="s">
        <v>142</v>
      </c>
      <c r="D73" s="29">
        <f>MAX(D44:D72)</f>
        <v>31</v>
      </c>
      <c r="E73" s="29">
        <f t="shared" ref="E73:T73" si="6">MAX(E44:E72)</f>
        <v>31</v>
      </c>
      <c r="F73" s="29">
        <f t="shared" si="6"/>
        <v>35.33</v>
      </c>
      <c r="G73" s="29">
        <f t="shared" si="6"/>
        <v>35.33</v>
      </c>
      <c r="H73" s="29">
        <f t="shared" si="6"/>
        <v>35.33</v>
      </c>
      <c r="I73" s="29">
        <f t="shared" si="6"/>
        <v>35.33</v>
      </c>
      <c r="J73" s="29">
        <f t="shared" si="6"/>
        <v>35.33</v>
      </c>
      <c r="K73" s="29">
        <f t="shared" si="6"/>
        <v>35.33</v>
      </c>
      <c r="L73" s="29">
        <f t="shared" si="6"/>
        <v>35.67</v>
      </c>
      <c r="M73" s="29">
        <f t="shared" si="6"/>
        <v>36</v>
      </c>
      <c r="N73" s="29">
        <f t="shared" si="6"/>
        <v>36.67</v>
      </c>
      <c r="O73" s="29">
        <f t="shared" si="6"/>
        <v>36.67</v>
      </c>
      <c r="P73" s="29">
        <f t="shared" si="6"/>
        <v>36.67</v>
      </c>
      <c r="Q73" s="29">
        <f t="shared" si="6"/>
        <v>36.67</v>
      </c>
      <c r="R73" s="29">
        <f t="shared" si="6"/>
        <v>36.67</v>
      </c>
      <c r="S73" s="29">
        <f t="shared" si="6"/>
        <v>36.67</v>
      </c>
      <c r="T73" s="29">
        <f t="shared" si="6"/>
        <v>36.67</v>
      </c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BW73" t="s">
        <v>155</v>
      </c>
      <c r="CS73" t="s">
        <v>156</v>
      </c>
    </row>
    <row r="74" spans="3:97">
      <c r="C74" t="s">
        <v>143</v>
      </c>
      <c r="D74" s="29">
        <f>AVERAGE(D44:D72)</f>
        <v>8.7744827586206871</v>
      </c>
      <c r="E74" s="29">
        <f t="shared" ref="E74:T74" si="7">AVERAGE(E44:E72)</f>
        <v>8.766551724137928</v>
      </c>
      <c r="F74" s="29">
        <f t="shared" si="7"/>
        <v>8.7799999999999994</v>
      </c>
      <c r="G74" s="29">
        <f t="shared" si="7"/>
        <v>8.7941379310344825</v>
      </c>
      <c r="H74" s="29">
        <f t="shared" si="7"/>
        <v>8.7875862068965507</v>
      </c>
      <c r="I74" s="29">
        <f t="shared" si="7"/>
        <v>8.7299999999999986</v>
      </c>
      <c r="J74" s="29">
        <f t="shared" si="7"/>
        <v>8.8282758620689634</v>
      </c>
      <c r="K74" s="29">
        <f t="shared" si="7"/>
        <v>8.7837931034482732</v>
      </c>
      <c r="L74" s="29">
        <f t="shared" si="7"/>
        <v>8.6044827586206871</v>
      </c>
      <c r="M74" s="29">
        <f t="shared" si="7"/>
        <v>8.5862068965517206</v>
      </c>
      <c r="N74" s="29">
        <f t="shared" si="7"/>
        <v>8.4120689655172391</v>
      </c>
      <c r="O74" s="29">
        <f t="shared" si="7"/>
        <v>8.362758620689652</v>
      </c>
      <c r="P74" s="29">
        <f t="shared" si="7"/>
        <v>8.4472413793103431</v>
      </c>
      <c r="Q74" s="29">
        <f t="shared" si="7"/>
        <v>8.4386206896551688</v>
      </c>
      <c r="R74" s="29">
        <f t="shared" si="7"/>
        <v>8.7237931034482727</v>
      </c>
      <c r="S74" s="29">
        <f t="shared" si="7"/>
        <v>8.7227586206896532</v>
      </c>
      <c r="T74" s="29">
        <f t="shared" si="7"/>
        <v>8.9820689655172394</v>
      </c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</row>
    <row r="75" spans="3:97">
      <c r="C75" t="s">
        <v>144</v>
      </c>
      <c r="D75" s="29">
        <f t="shared" ref="D75:I75" si="8">D73-D74</f>
        <v>22.225517241379315</v>
      </c>
      <c r="E75" s="29">
        <f t="shared" si="8"/>
        <v>22.233448275862074</v>
      </c>
      <c r="F75" s="29">
        <f t="shared" si="8"/>
        <v>26.549999999999997</v>
      </c>
      <c r="G75" s="29">
        <f t="shared" si="8"/>
        <v>26.535862068965514</v>
      </c>
      <c r="H75" s="29">
        <f t="shared" si="8"/>
        <v>26.542413793103449</v>
      </c>
      <c r="I75" s="29">
        <f t="shared" si="8"/>
        <v>26.6</v>
      </c>
      <c r="J75" s="29">
        <f t="shared" ref="J75:T75" si="9">J73-J74</f>
        <v>26.501724137931035</v>
      </c>
      <c r="K75" s="29">
        <f t="shared" si="9"/>
        <v>26.546206896551723</v>
      </c>
      <c r="L75" s="29">
        <f t="shared" si="9"/>
        <v>27.065517241379315</v>
      </c>
      <c r="M75" s="29">
        <f t="shared" si="9"/>
        <v>27.413793103448278</v>
      </c>
      <c r="N75" s="29">
        <f t="shared" si="9"/>
        <v>28.257931034482763</v>
      </c>
      <c r="O75" s="29">
        <f t="shared" si="9"/>
        <v>28.307241379310348</v>
      </c>
      <c r="P75" s="29">
        <f t="shared" si="9"/>
        <v>28.22275862068966</v>
      </c>
      <c r="Q75" s="29">
        <f t="shared" si="9"/>
        <v>28.231379310344835</v>
      </c>
      <c r="R75" s="29">
        <f t="shared" si="9"/>
        <v>27.946206896551729</v>
      </c>
      <c r="S75" s="29">
        <f t="shared" si="9"/>
        <v>27.947241379310348</v>
      </c>
      <c r="T75" s="29">
        <f t="shared" si="9"/>
        <v>27.687931034482762</v>
      </c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</row>
    <row r="76" spans="3:97">
      <c r="C76" t="s">
        <v>145</v>
      </c>
      <c r="D76">
        <f t="shared" ref="D76:I76" si="10">D75/4</f>
        <v>5.5563793103448287</v>
      </c>
      <c r="E76">
        <f t="shared" si="10"/>
        <v>5.5583620689655184</v>
      </c>
      <c r="F76">
        <f t="shared" si="10"/>
        <v>6.6374999999999993</v>
      </c>
      <c r="G76">
        <f t="shared" si="10"/>
        <v>6.6339655172413785</v>
      </c>
      <c r="H76">
        <f t="shared" si="10"/>
        <v>6.6356034482758623</v>
      </c>
      <c r="I76">
        <f t="shared" si="10"/>
        <v>6.65</v>
      </c>
      <c r="J76">
        <f t="shared" ref="J76:T76" si="11">J75/4</f>
        <v>6.6254310344827587</v>
      </c>
      <c r="K76">
        <f t="shared" si="11"/>
        <v>6.6365517241379308</v>
      </c>
      <c r="L76">
        <f t="shared" si="11"/>
        <v>6.7663793103448286</v>
      </c>
      <c r="M76">
        <f t="shared" si="11"/>
        <v>6.8534482758620694</v>
      </c>
      <c r="N76">
        <f t="shared" si="11"/>
        <v>7.0644827586206906</v>
      </c>
      <c r="O76">
        <f t="shared" si="11"/>
        <v>7.076810344827587</v>
      </c>
      <c r="P76">
        <f t="shared" si="11"/>
        <v>7.0556896551724151</v>
      </c>
      <c r="Q76">
        <f t="shared" si="11"/>
        <v>7.0578448275862087</v>
      </c>
      <c r="R76">
        <f t="shared" si="11"/>
        <v>6.9865517241379322</v>
      </c>
      <c r="S76">
        <f t="shared" si="11"/>
        <v>6.9868103448275871</v>
      </c>
      <c r="T76">
        <f t="shared" si="11"/>
        <v>6.9219827586206906</v>
      </c>
      <c r="U76">
        <f>SUM(D76:T76)</f>
        <v>113.70379310344829</v>
      </c>
    </row>
    <row r="78" spans="3:97">
      <c r="D78" s="70" t="s">
        <v>157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</row>
    <row r="79" spans="3:97" ht="15">
      <c r="C79" t="s">
        <v>150</v>
      </c>
      <c r="D79" s="22" t="s">
        <v>33</v>
      </c>
      <c r="E79" s="22" t="s">
        <v>34</v>
      </c>
      <c r="F79" s="22" t="s">
        <v>35</v>
      </c>
      <c r="G79" s="22" t="s">
        <v>36</v>
      </c>
      <c r="H79" s="22" t="s">
        <v>37</v>
      </c>
      <c r="I79" s="12" t="s">
        <v>38</v>
      </c>
      <c r="J79" s="12" t="s">
        <v>39</v>
      </c>
      <c r="K79" s="12" t="s">
        <v>40</v>
      </c>
      <c r="L79" s="12" t="s">
        <v>41</v>
      </c>
      <c r="M79" s="12" t="s">
        <v>42</v>
      </c>
      <c r="N79" s="12" t="s">
        <v>43</v>
      </c>
      <c r="O79" s="12" t="s">
        <v>44</v>
      </c>
      <c r="P79" s="12" t="s">
        <v>45</v>
      </c>
      <c r="Q79" s="12" t="s">
        <v>46</v>
      </c>
      <c r="R79" s="12" t="s">
        <v>47</v>
      </c>
      <c r="S79" s="12" t="s">
        <v>48</v>
      </c>
      <c r="T79" s="12" t="s">
        <v>49</v>
      </c>
      <c r="U79" s="12" t="s">
        <v>50</v>
      </c>
      <c r="V79" s="12" t="s">
        <v>51</v>
      </c>
      <c r="W79" s="12" t="s">
        <v>52</v>
      </c>
      <c r="X79" s="17" t="s">
        <v>53</v>
      </c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</row>
    <row r="80" spans="3:97" ht="15">
      <c r="C80" s="13">
        <v>45352</v>
      </c>
      <c r="D80" s="14">
        <f>'Yearly data'!AH62</f>
        <v>7.66</v>
      </c>
      <c r="E80" s="14">
        <f>'Yearly data'!AI62</f>
        <v>7.93</v>
      </c>
      <c r="F80" s="14">
        <f>'Yearly data'!AJ62</f>
        <v>8.1999999999999993</v>
      </c>
      <c r="G80" s="14">
        <f>'Yearly data'!AK62</f>
        <v>8.74</v>
      </c>
      <c r="H80" s="14">
        <f>'Yearly data'!AL62</f>
        <v>9.17</v>
      </c>
      <c r="I80" s="14">
        <f>'Yearly data'!AM62</f>
        <v>9.66</v>
      </c>
      <c r="J80" s="14">
        <f>'Yearly data'!AN62</f>
        <v>7.33</v>
      </c>
      <c r="K80" s="14">
        <f>'Yearly data'!AO62</f>
        <v>7.33</v>
      </c>
      <c r="L80" s="14">
        <f>'Yearly data'!AP62</f>
        <v>7.33</v>
      </c>
      <c r="M80" s="14">
        <f>'Yearly data'!AQ62</f>
        <v>7.33</v>
      </c>
      <c r="N80" s="14">
        <f>'Yearly data'!AR62</f>
        <v>9.06</v>
      </c>
      <c r="O80" s="14">
        <f>'Yearly data'!AS62</f>
        <v>11.28</v>
      </c>
      <c r="P80" s="14">
        <f>'Yearly data'!AT62</f>
        <v>13.11</v>
      </c>
      <c r="Q80" s="14">
        <f>'Yearly data'!AU62</f>
        <v>14.99</v>
      </c>
      <c r="R80" s="14">
        <f>'Yearly data'!AV62</f>
        <v>8.67</v>
      </c>
      <c r="S80" s="14">
        <f>'Yearly data'!AW62</f>
        <v>10.33</v>
      </c>
      <c r="T80" s="14">
        <f>'Yearly data'!AX62</f>
        <v>13.33</v>
      </c>
      <c r="U80" s="14">
        <f>'Yearly data'!AY62</f>
        <v>16.329999999999998</v>
      </c>
      <c r="V80" s="14">
        <f>'Yearly data'!AZ62</f>
        <v>19.329999999999998</v>
      </c>
      <c r="W80" s="14">
        <f>'Yearly data'!BA62</f>
        <v>22</v>
      </c>
      <c r="X80" s="19">
        <f>'Yearly data'!BB62</f>
        <v>13.33</v>
      </c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spans="3:43" ht="15">
      <c r="C81" s="13">
        <v>45353</v>
      </c>
      <c r="D81" s="14">
        <f>'Yearly data'!AH63</f>
        <v>19.329999999999998</v>
      </c>
      <c r="E81" s="14">
        <f>'Yearly data'!AI63</f>
        <v>21.67</v>
      </c>
      <c r="F81" s="14">
        <f>'Yearly data'!AJ63</f>
        <v>23.33</v>
      </c>
      <c r="G81" s="14">
        <f>'Yearly data'!AK63</f>
        <v>26.67</v>
      </c>
      <c r="H81" s="14">
        <f>'Yearly data'!AL63</f>
        <v>22.67</v>
      </c>
      <c r="I81" s="14">
        <f>'Yearly data'!AM63</f>
        <v>24</v>
      </c>
      <c r="J81" s="14">
        <f>'Yearly data'!AN63</f>
        <v>12.67</v>
      </c>
      <c r="K81" s="14">
        <f>'Yearly data'!AO63</f>
        <v>13</v>
      </c>
      <c r="L81" s="14">
        <f>'Yearly data'!AP63</f>
        <v>13.67</v>
      </c>
      <c r="M81" s="14">
        <f>'Yearly data'!AQ63</f>
        <v>14.67</v>
      </c>
      <c r="N81" s="14">
        <f>'Yearly data'!AR63</f>
        <v>29.33</v>
      </c>
      <c r="O81" s="14">
        <f>'Yearly data'!AS63</f>
        <v>30.33</v>
      </c>
      <c r="P81" s="14">
        <f>'Yearly data'!AT63</f>
        <v>31</v>
      </c>
      <c r="Q81" s="14">
        <f>'Yearly data'!AU63</f>
        <v>31.67</v>
      </c>
      <c r="R81" s="14">
        <f>'Yearly data'!AV63</f>
        <v>33</v>
      </c>
      <c r="S81" s="14">
        <f>'Yearly data'!AW63</f>
        <v>33.67</v>
      </c>
      <c r="T81" s="14">
        <f>'Yearly data'!AX63</f>
        <v>34.33</v>
      </c>
      <c r="U81" s="14">
        <f>'Yearly data'!AY63</f>
        <v>35</v>
      </c>
      <c r="V81" s="14">
        <f>'Yearly data'!AZ63</f>
        <v>30</v>
      </c>
      <c r="W81" s="14">
        <f>'Yearly data'!BA63</f>
        <v>30</v>
      </c>
      <c r="X81" s="19">
        <f>'Yearly data'!BB63</f>
        <v>30</v>
      </c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spans="3:43" ht="15">
      <c r="C82" s="13">
        <v>45354</v>
      </c>
      <c r="D82" s="14">
        <f>'Yearly data'!AH64</f>
        <v>8</v>
      </c>
      <c r="E82" s="14">
        <f>'Yearly data'!AI64</f>
        <v>7.67</v>
      </c>
      <c r="F82" s="14">
        <f>'Yearly data'!AJ64</f>
        <v>7.33</v>
      </c>
      <c r="G82" s="14">
        <f>'Yearly data'!AK64</f>
        <v>7.33</v>
      </c>
      <c r="H82" s="14">
        <f>'Yearly data'!AL64</f>
        <v>8.67</v>
      </c>
      <c r="I82" s="14">
        <f>'Yearly data'!AM64</f>
        <v>8.67</v>
      </c>
      <c r="J82" s="14">
        <f>'Yearly data'!AN64</f>
        <v>8.67</v>
      </c>
      <c r="K82" s="14">
        <f>'Yearly data'!AO64</f>
        <v>8.67</v>
      </c>
      <c r="L82" s="14">
        <f>'Yearly data'!AP64</f>
        <v>8.67</v>
      </c>
      <c r="M82" s="14">
        <f>'Yearly data'!AQ64</f>
        <v>8.67</v>
      </c>
      <c r="N82" s="14">
        <f>'Yearly data'!AR64</f>
        <v>8.33</v>
      </c>
      <c r="O82" s="14">
        <f>'Yearly data'!AS64</f>
        <v>8</v>
      </c>
      <c r="P82" s="14">
        <f>'Yearly data'!AT64</f>
        <v>9.33</v>
      </c>
      <c r="Q82" s="14">
        <f>'Yearly data'!AU64</f>
        <v>9.33</v>
      </c>
      <c r="R82" s="14">
        <f>'Yearly data'!AV64</f>
        <v>11</v>
      </c>
      <c r="S82" s="14">
        <f>'Yearly data'!AW64</f>
        <v>11</v>
      </c>
      <c r="T82" s="14">
        <f>'Yearly data'!AX64</f>
        <v>11</v>
      </c>
      <c r="U82" s="14">
        <f>'Yearly data'!AY64</f>
        <v>11</v>
      </c>
      <c r="V82" s="14">
        <f>'Yearly data'!AZ64</f>
        <v>8.67</v>
      </c>
      <c r="W82" s="14">
        <f>'Yearly data'!BA64</f>
        <v>8.67</v>
      </c>
      <c r="X82" s="19">
        <f>'Yearly data'!BB64</f>
        <v>7.67</v>
      </c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spans="3:43" ht="15">
      <c r="C83" s="13">
        <v>45355</v>
      </c>
      <c r="D83" s="14">
        <f>'Yearly data'!AH65</f>
        <v>7</v>
      </c>
      <c r="E83" s="14">
        <f>'Yearly data'!AI65</f>
        <v>7</v>
      </c>
      <c r="F83" s="14">
        <f>'Yearly data'!AJ65</f>
        <v>7</v>
      </c>
      <c r="G83" s="14">
        <f>'Yearly data'!AK65</f>
        <v>7</v>
      </c>
      <c r="H83" s="14">
        <f>'Yearly data'!AL65</f>
        <v>7</v>
      </c>
      <c r="I83" s="14">
        <f>'Yearly data'!AM65</f>
        <v>7</v>
      </c>
      <c r="J83" s="14">
        <f>'Yearly data'!AN65</f>
        <v>7</v>
      </c>
      <c r="K83" s="14">
        <f>'Yearly data'!AO65</f>
        <v>7</v>
      </c>
      <c r="L83" s="14">
        <f>'Yearly data'!AP65</f>
        <v>7</v>
      </c>
      <c r="M83" s="14">
        <f>'Yearly data'!AQ65</f>
        <v>7</v>
      </c>
      <c r="N83" s="14">
        <f>'Yearly data'!AR65</f>
        <v>7</v>
      </c>
      <c r="O83" s="14">
        <f>'Yearly data'!AS65</f>
        <v>7</v>
      </c>
      <c r="P83" s="14">
        <f>'Yearly data'!AT65</f>
        <v>6.33</v>
      </c>
      <c r="Q83" s="14">
        <f>'Yearly data'!AU65</f>
        <v>6.33</v>
      </c>
      <c r="R83" s="14">
        <f>'Yearly data'!AV65</f>
        <v>6.33</v>
      </c>
      <c r="S83" s="14">
        <f>'Yearly data'!AW65</f>
        <v>6.33</v>
      </c>
      <c r="T83" s="14">
        <f>'Yearly data'!AX65</f>
        <v>6.33</v>
      </c>
      <c r="U83" s="14">
        <f>'Yearly data'!AY65</f>
        <v>6.33</v>
      </c>
      <c r="V83" s="14">
        <f>'Yearly data'!AZ65</f>
        <v>6.33</v>
      </c>
      <c r="W83" s="14">
        <f>'Yearly data'!BA65</f>
        <v>6.33</v>
      </c>
      <c r="X83" s="19">
        <f>'Yearly data'!BB65</f>
        <v>6.33</v>
      </c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spans="3:43" ht="15">
      <c r="C84" s="13">
        <v>45356</v>
      </c>
      <c r="D84" s="14">
        <f>'Yearly data'!AH66</f>
        <v>9.08</v>
      </c>
      <c r="E84" s="14">
        <f>'Yearly data'!AI66</f>
        <v>8.9499999999999993</v>
      </c>
      <c r="F84" s="14">
        <f>'Yearly data'!AJ66</f>
        <v>8.2100000000000009</v>
      </c>
      <c r="G84" s="14">
        <f>'Yearly data'!AK66</f>
        <v>7.54</v>
      </c>
      <c r="H84" s="14">
        <f>'Yearly data'!AL66</f>
        <v>6.67</v>
      </c>
      <c r="I84" s="14">
        <f>'Yearly data'!AM66</f>
        <v>6.67</v>
      </c>
      <c r="J84" s="14">
        <f>'Yearly data'!AN66</f>
        <v>6.67</v>
      </c>
      <c r="K84" s="14">
        <f>'Yearly data'!AO66</f>
        <v>6.67</v>
      </c>
      <c r="L84" s="14">
        <f>'Yearly data'!AP66</f>
        <v>6.67</v>
      </c>
      <c r="M84" s="14">
        <f>'Yearly data'!AQ66</f>
        <v>6.67</v>
      </c>
      <c r="N84" s="14">
        <f>'Yearly data'!AR66</f>
        <v>6.67</v>
      </c>
      <c r="O84" s="14">
        <f>'Yearly data'!AS66</f>
        <v>6.67</v>
      </c>
      <c r="P84" s="14">
        <f>'Yearly data'!AT66</f>
        <v>6.67</v>
      </c>
      <c r="Q84" s="14">
        <f>'Yearly data'!AU66</f>
        <v>6.67</v>
      </c>
      <c r="R84" s="14">
        <f>'Yearly data'!AV66</f>
        <v>6.67</v>
      </c>
      <c r="S84" s="14">
        <f>'Yearly data'!AW66</f>
        <v>6.67</v>
      </c>
      <c r="T84" s="14">
        <f>'Yearly data'!AX66</f>
        <v>10.33</v>
      </c>
      <c r="U84" s="14">
        <f>'Yearly data'!AY66</f>
        <v>10</v>
      </c>
      <c r="V84" s="14">
        <f>'Yearly data'!AZ66</f>
        <v>9.67</v>
      </c>
      <c r="W84" s="14">
        <f>'Yearly data'!BA66</f>
        <v>9.1</v>
      </c>
      <c r="X84" s="19">
        <f>'Yearly data'!BB66</f>
        <v>8.8800000000000008</v>
      </c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spans="3:43" ht="15">
      <c r="C85" s="13">
        <v>45357</v>
      </c>
      <c r="D85" s="14">
        <f>'Yearly data'!AH67</f>
        <v>7.33</v>
      </c>
      <c r="E85" s="14">
        <f>'Yearly data'!AI67</f>
        <v>7.33</v>
      </c>
      <c r="F85" s="14">
        <f>'Yearly data'!AJ67</f>
        <v>7.33</v>
      </c>
      <c r="G85" s="14">
        <f>'Yearly data'!AK67</f>
        <v>6.67</v>
      </c>
      <c r="H85" s="14">
        <f>'Yearly data'!AL67</f>
        <v>6.67</v>
      </c>
      <c r="I85" s="14">
        <f>'Yearly data'!AM67</f>
        <v>6.67</v>
      </c>
      <c r="J85" s="14">
        <f>'Yearly data'!AN67</f>
        <v>6.67</v>
      </c>
      <c r="K85" s="14">
        <f>'Yearly data'!AO67</f>
        <v>6.67</v>
      </c>
      <c r="L85" s="14">
        <f>'Yearly data'!AP67</f>
        <v>6.67</v>
      </c>
      <c r="M85" s="14">
        <f>'Yearly data'!AQ67</f>
        <v>6.67</v>
      </c>
      <c r="N85" s="14">
        <f>'Yearly data'!AR67</f>
        <v>6.67</v>
      </c>
      <c r="O85" s="14">
        <f>'Yearly data'!AS67</f>
        <v>6.67</v>
      </c>
      <c r="P85" s="14">
        <f>'Yearly data'!AT67</f>
        <v>6.67</v>
      </c>
      <c r="Q85" s="14">
        <f>'Yearly data'!AU67</f>
        <v>6.67</v>
      </c>
      <c r="R85" s="14">
        <f>'Yearly data'!AV67</f>
        <v>6.67</v>
      </c>
      <c r="S85" s="14">
        <f>'Yearly data'!AW67</f>
        <v>6.67</v>
      </c>
      <c r="T85" s="14">
        <f>'Yearly data'!AX67</f>
        <v>6.67</v>
      </c>
      <c r="U85" s="14">
        <f>'Yearly data'!AY67</f>
        <v>6.67</v>
      </c>
      <c r="V85" s="14">
        <f>'Yearly data'!AZ67</f>
        <v>6.67</v>
      </c>
      <c r="W85" s="14">
        <f>'Yearly data'!BA67</f>
        <v>6.67</v>
      </c>
      <c r="X85" s="19">
        <f>'Yearly data'!BB67</f>
        <v>6.67</v>
      </c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spans="3:43" ht="15">
      <c r="C86" s="13">
        <v>45358</v>
      </c>
      <c r="D86" s="14">
        <f>'Yearly data'!AH68</f>
        <v>7</v>
      </c>
      <c r="E86" s="14">
        <f>'Yearly data'!AI68</f>
        <v>7</v>
      </c>
      <c r="F86" s="14">
        <f>'Yearly data'!AJ68</f>
        <v>7</v>
      </c>
      <c r="G86" s="14">
        <f>'Yearly data'!AK68</f>
        <v>6.67</v>
      </c>
      <c r="H86" s="14">
        <f>'Yearly data'!AL68</f>
        <v>6.67</v>
      </c>
      <c r="I86" s="14">
        <f>'Yearly data'!AM68</f>
        <v>6.67</v>
      </c>
      <c r="J86" s="14">
        <f>'Yearly data'!AN68</f>
        <v>6.67</v>
      </c>
      <c r="K86" s="14">
        <f>'Yearly data'!AO68</f>
        <v>6.67</v>
      </c>
      <c r="L86" s="14">
        <f>'Yearly data'!AP68</f>
        <v>6.67</v>
      </c>
      <c r="M86" s="14">
        <f>'Yearly data'!AQ68</f>
        <v>6.67</v>
      </c>
      <c r="N86" s="14">
        <f>'Yearly data'!AR68</f>
        <v>6.67</v>
      </c>
      <c r="O86" s="14">
        <f>'Yearly data'!AS68</f>
        <v>6.67</v>
      </c>
      <c r="P86" s="14">
        <f>'Yearly data'!AT68</f>
        <v>6.67</v>
      </c>
      <c r="Q86" s="14">
        <f>'Yearly data'!AU68</f>
        <v>6.67</v>
      </c>
      <c r="R86" s="14">
        <f>'Yearly data'!AV68</f>
        <v>6.67</v>
      </c>
      <c r="S86" s="14">
        <f>'Yearly data'!AW68</f>
        <v>6.67</v>
      </c>
      <c r="T86" s="14">
        <f>'Yearly data'!AX68</f>
        <v>6.67</v>
      </c>
      <c r="U86" s="14">
        <f>'Yearly data'!AY68</f>
        <v>6.67</v>
      </c>
      <c r="V86" s="14">
        <f>'Yearly data'!AZ68</f>
        <v>6.67</v>
      </c>
      <c r="W86" s="14">
        <f>'Yearly data'!BA68</f>
        <v>6.67</v>
      </c>
      <c r="X86" s="19">
        <f>'Yearly data'!BB68</f>
        <v>6.67</v>
      </c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spans="3:43" ht="15">
      <c r="C87" s="13">
        <v>45359</v>
      </c>
      <c r="D87" s="14">
        <f>'Yearly data'!AH69</f>
        <v>6</v>
      </c>
      <c r="E87" s="14">
        <f>'Yearly data'!AI69</f>
        <v>6</v>
      </c>
      <c r="F87" s="14">
        <f>'Yearly data'!AJ69</f>
        <v>6</v>
      </c>
      <c r="G87" s="14">
        <f>'Yearly data'!AK69</f>
        <v>6</v>
      </c>
      <c r="H87" s="14">
        <f>'Yearly data'!AL69</f>
        <v>6</v>
      </c>
      <c r="I87" s="14">
        <f>'Yearly data'!AM69</f>
        <v>6</v>
      </c>
      <c r="J87" s="14">
        <f>'Yearly data'!AN69</f>
        <v>6</v>
      </c>
      <c r="K87" s="14">
        <f>'Yearly data'!AO69</f>
        <v>6</v>
      </c>
      <c r="L87" s="14">
        <f>'Yearly data'!AP69</f>
        <v>6</v>
      </c>
      <c r="M87" s="14">
        <f>'Yearly data'!AQ69</f>
        <v>6</v>
      </c>
      <c r="N87" s="14">
        <f>'Yearly data'!AR69</f>
        <v>6</v>
      </c>
      <c r="O87" s="14">
        <f>'Yearly data'!AS69</f>
        <v>6</v>
      </c>
      <c r="P87" s="14">
        <f>'Yearly data'!AT69</f>
        <v>6</v>
      </c>
      <c r="Q87" s="14">
        <f>'Yearly data'!AU69</f>
        <v>6</v>
      </c>
      <c r="R87" s="14">
        <f>'Yearly data'!AV69</f>
        <v>6</v>
      </c>
      <c r="S87" s="14">
        <f>'Yearly data'!AW69</f>
        <v>6</v>
      </c>
      <c r="T87" s="14">
        <f>'Yearly data'!AX69</f>
        <v>6</v>
      </c>
      <c r="U87" s="14">
        <f>'Yearly data'!AY69</f>
        <v>6</v>
      </c>
      <c r="V87" s="14">
        <f>'Yearly data'!AZ69</f>
        <v>6</v>
      </c>
      <c r="W87" s="14">
        <f>'Yearly data'!BA69</f>
        <v>6</v>
      </c>
      <c r="X87" s="19">
        <f>'Yearly data'!BB69</f>
        <v>7.33</v>
      </c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spans="3:43" ht="15">
      <c r="C88" s="13">
        <v>45360</v>
      </c>
      <c r="D88" s="14">
        <f>'Yearly data'!AH70</f>
        <v>7</v>
      </c>
      <c r="E88" s="14">
        <f>'Yearly data'!AI70</f>
        <v>7</v>
      </c>
      <c r="F88" s="14">
        <f>'Yearly data'!AJ70</f>
        <v>7</v>
      </c>
      <c r="G88" s="14">
        <f>'Yearly data'!AK70</f>
        <v>7</v>
      </c>
      <c r="H88" s="14">
        <f>'Yearly data'!AL70</f>
        <v>7</v>
      </c>
      <c r="I88" s="14">
        <f>'Yearly data'!AM70</f>
        <v>7</v>
      </c>
      <c r="J88" s="14">
        <f>'Yearly data'!AN70</f>
        <v>7</v>
      </c>
      <c r="K88" s="14">
        <f>'Yearly data'!AO70</f>
        <v>7</v>
      </c>
      <c r="L88" s="14">
        <f>'Yearly data'!AP70</f>
        <v>7</v>
      </c>
      <c r="M88" s="14">
        <f>'Yearly data'!AQ70</f>
        <v>7</v>
      </c>
      <c r="N88" s="14">
        <f>'Yearly data'!AR70</f>
        <v>7</v>
      </c>
      <c r="O88" s="14">
        <f>'Yearly data'!AS70</f>
        <v>7</v>
      </c>
      <c r="P88" s="14">
        <f>'Yearly data'!AT70</f>
        <v>7</v>
      </c>
      <c r="Q88" s="14">
        <f>'Yearly data'!AU70</f>
        <v>7</v>
      </c>
      <c r="R88" s="14">
        <f>'Yearly data'!AV70</f>
        <v>7</v>
      </c>
      <c r="S88" s="14">
        <f>'Yearly data'!AW70</f>
        <v>7</v>
      </c>
      <c r="T88" s="14">
        <f>'Yearly data'!AX70</f>
        <v>7</v>
      </c>
      <c r="U88" s="14">
        <f>'Yearly data'!AY70</f>
        <v>7</v>
      </c>
      <c r="V88" s="14">
        <f>'Yearly data'!AZ70</f>
        <v>7</v>
      </c>
      <c r="W88" s="14">
        <f>'Yearly data'!BA70</f>
        <v>7</v>
      </c>
      <c r="X88" s="19">
        <f>'Yearly data'!BB70</f>
        <v>7</v>
      </c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spans="3:43" ht="15">
      <c r="C89" s="13">
        <v>45361</v>
      </c>
      <c r="D89" s="14">
        <f>'Yearly data'!AH71</f>
        <v>6.67</v>
      </c>
      <c r="E89" s="14">
        <f>'Yearly data'!AI71</f>
        <v>6.67</v>
      </c>
      <c r="F89" s="14">
        <f>'Yearly data'!AJ71</f>
        <v>6.67</v>
      </c>
      <c r="G89" s="14">
        <f>'Yearly data'!AK71</f>
        <v>6.67</v>
      </c>
      <c r="H89" s="14">
        <f>'Yearly data'!AL71</f>
        <v>6.67</v>
      </c>
      <c r="I89" s="14">
        <f>'Yearly data'!AM71</f>
        <v>6.67</v>
      </c>
      <c r="J89" s="14">
        <f>'Yearly data'!AN71</f>
        <v>6.67</v>
      </c>
      <c r="K89" s="14">
        <f>'Yearly data'!AO71</f>
        <v>6.67</v>
      </c>
      <c r="L89" s="14">
        <f>'Yearly data'!AP71</f>
        <v>6.67</v>
      </c>
      <c r="M89" s="14">
        <f>'Yearly data'!AQ71</f>
        <v>6.67</v>
      </c>
      <c r="N89" s="14">
        <f>'Yearly data'!AR71</f>
        <v>5</v>
      </c>
      <c r="O89" s="14">
        <f>'Yearly data'!AS71</f>
        <v>5</v>
      </c>
      <c r="P89" s="14">
        <f>'Yearly data'!AT71</f>
        <v>5</v>
      </c>
      <c r="Q89" s="14">
        <f>'Yearly data'!AU71</f>
        <v>5</v>
      </c>
      <c r="R89" s="14">
        <f>'Yearly data'!AV71</f>
        <v>5</v>
      </c>
      <c r="S89" s="14">
        <f>'Yearly data'!AW71</f>
        <v>5</v>
      </c>
      <c r="T89" s="14">
        <f>'Yearly data'!AX71</f>
        <v>5</v>
      </c>
      <c r="U89" s="14">
        <f>'Yearly data'!AY71</f>
        <v>5</v>
      </c>
      <c r="V89" s="14">
        <f>'Yearly data'!AZ71</f>
        <v>5</v>
      </c>
      <c r="W89" s="14">
        <f>'Yearly data'!BA71</f>
        <v>5</v>
      </c>
      <c r="X89" s="19">
        <f>'Yearly data'!BB71</f>
        <v>5</v>
      </c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spans="3:43" ht="15">
      <c r="C90" s="13">
        <v>45362</v>
      </c>
      <c r="D90" s="14">
        <f>'Yearly data'!AH72</f>
        <v>6</v>
      </c>
      <c r="E90" s="14">
        <f>'Yearly data'!AI72</f>
        <v>6</v>
      </c>
      <c r="F90" s="14">
        <f>'Yearly data'!AJ72</f>
        <v>6</v>
      </c>
      <c r="G90" s="14">
        <f>'Yearly data'!AK72</f>
        <v>6</v>
      </c>
      <c r="H90" s="14">
        <f>'Yearly data'!AL72</f>
        <v>6</v>
      </c>
      <c r="I90" s="14">
        <f>'Yearly data'!AM72</f>
        <v>6</v>
      </c>
      <c r="J90" s="14">
        <f>'Yearly data'!AN72</f>
        <v>6</v>
      </c>
      <c r="K90" s="14">
        <f>'Yearly data'!AO72</f>
        <v>6</v>
      </c>
      <c r="L90" s="14">
        <f>'Yearly data'!AP72</f>
        <v>6</v>
      </c>
      <c r="M90" s="14">
        <f>'Yearly data'!AQ72</f>
        <v>6</v>
      </c>
      <c r="N90" s="14">
        <f>'Yearly data'!AR72</f>
        <v>6</v>
      </c>
      <c r="O90" s="14">
        <f>'Yearly data'!AS72</f>
        <v>6</v>
      </c>
      <c r="P90" s="14">
        <f>'Yearly data'!AT72</f>
        <v>6</v>
      </c>
      <c r="Q90" s="14">
        <f>'Yearly data'!AU72</f>
        <v>6</v>
      </c>
      <c r="R90" s="14">
        <f>'Yearly data'!AV72</f>
        <v>6</v>
      </c>
      <c r="S90" s="14">
        <f>'Yearly data'!AW72</f>
        <v>6</v>
      </c>
      <c r="T90" s="14">
        <f>'Yearly data'!AX72</f>
        <v>6</v>
      </c>
      <c r="U90" s="14">
        <f>'Yearly data'!AY72</f>
        <v>6</v>
      </c>
      <c r="V90" s="14">
        <f>'Yearly data'!AZ72</f>
        <v>6</v>
      </c>
      <c r="W90" s="14">
        <f>'Yearly data'!BA72</f>
        <v>6</v>
      </c>
      <c r="X90" s="19">
        <f>'Yearly data'!BB72</f>
        <v>6</v>
      </c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spans="3:43" ht="15">
      <c r="C91" s="13">
        <v>45363</v>
      </c>
      <c r="D91" s="14">
        <f>'Yearly data'!AH73</f>
        <v>7.67</v>
      </c>
      <c r="E91" s="14">
        <f>'Yearly data'!AI73</f>
        <v>7.67</v>
      </c>
      <c r="F91" s="14">
        <f>'Yearly data'!AJ73</f>
        <v>7.33</v>
      </c>
      <c r="G91" s="14">
        <f>'Yearly data'!AK73</f>
        <v>7.33</v>
      </c>
      <c r="H91" s="14">
        <f>'Yearly data'!AL73</f>
        <v>7</v>
      </c>
      <c r="I91" s="14">
        <f>'Yearly data'!AM73</f>
        <v>7</v>
      </c>
      <c r="J91" s="14">
        <f>'Yearly data'!AN73</f>
        <v>6.67</v>
      </c>
      <c r="K91" s="14">
        <f>'Yearly data'!AO73</f>
        <v>6.67</v>
      </c>
      <c r="L91" s="14">
        <f>'Yearly data'!AP73</f>
        <v>6.67</v>
      </c>
      <c r="M91" s="14">
        <f>'Yearly data'!AQ73</f>
        <v>6.67</v>
      </c>
      <c r="N91" s="14">
        <f>'Yearly data'!AR73</f>
        <v>6.67</v>
      </c>
      <c r="O91" s="14">
        <f>'Yearly data'!AS73</f>
        <v>6.67</v>
      </c>
      <c r="P91" s="14">
        <f>'Yearly data'!AT73</f>
        <v>6.67</v>
      </c>
      <c r="Q91" s="14">
        <f>'Yearly data'!AU73</f>
        <v>6.67</v>
      </c>
      <c r="R91" s="14">
        <f>'Yearly data'!AV73</f>
        <v>6.67</v>
      </c>
      <c r="S91" s="14">
        <f>'Yearly data'!AW73</f>
        <v>6.67</v>
      </c>
      <c r="T91" s="14">
        <f>'Yearly data'!AX73</f>
        <v>6.67</v>
      </c>
      <c r="U91" s="14">
        <f>'Yearly data'!AY73</f>
        <v>6.67</v>
      </c>
      <c r="V91" s="14">
        <f>'Yearly data'!AZ73</f>
        <v>6.67</v>
      </c>
      <c r="W91" s="14">
        <f>'Yearly data'!BA73</f>
        <v>6.67</v>
      </c>
      <c r="X91" s="19">
        <f>'Yearly data'!BB73</f>
        <v>6.67</v>
      </c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spans="3:43" ht="15">
      <c r="C92" s="13">
        <v>45364</v>
      </c>
      <c r="D92" s="14">
        <f>'Yearly data'!AH74</f>
        <v>12</v>
      </c>
      <c r="E92" s="14">
        <f>'Yearly data'!AI74</f>
        <v>12.33</v>
      </c>
      <c r="F92" s="14">
        <f>'Yearly data'!AJ74</f>
        <v>12.67</v>
      </c>
      <c r="G92" s="14">
        <f>'Yearly data'!AK74</f>
        <v>13.33</v>
      </c>
      <c r="H92" s="14">
        <f>'Yearly data'!AL74</f>
        <v>6.67</v>
      </c>
      <c r="I92" s="14">
        <f>'Yearly data'!AM74</f>
        <v>6.67</v>
      </c>
      <c r="J92" s="14">
        <f>'Yearly data'!AN74</f>
        <v>6.67</v>
      </c>
      <c r="K92" s="14">
        <f>'Yearly data'!AO74</f>
        <v>6.67</v>
      </c>
      <c r="L92" s="14">
        <f>'Yearly data'!AP74</f>
        <v>6.67</v>
      </c>
      <c r="M92" s="14">
        <f>'Yearly data'!AQ74</f>
        <v>6.67</v>
      </c>
      <c r="N92" s="14">
        <f>'Yearly data'!AR74</f>
        <v>6.67</v>
      </c>
      <c r="O92" s="14">
        <f>'Yearly data'!AS74</f>
        <v>6.67</v>
      </c>
      <c r="P92" s="14">
        <f>'Yearly data'!AT74</f>
        <v>6.67</v>
      </c>
      <c r="Q92" s="14">
        <f>'Yearly data'!AU74</f>
        <v>6.67</v>
      </c>
      <c r="R92" s="14">
        <f>'Yearly data'!AV74</f>
        <v>6.67</v>
      </c>
      <c r="S92" s="14">
        <f>'Yearly data'!AW74</f>
        <v>6.67</v>
      </c>
      <c r="T92" s="14">
        <f>'Yearly data'!AX74</f>
        <v>10</v>
      </c>
      <c r="U92" s="14">
        <f>'Yearly data'!AY74</f>
        <v>10</v>
      </c>
      <c r="V92" s="14">
        <f>'Yearly data'!AZ74</f>
        <v>10.119999999999999</v>
      </c>
      <c r="W92" s="14">
        <f>'Yearly data'!BA74</f>
        <v>10.57</v>
      </c>
      <c r="X92" s="19">
        <f>'Yearly data'!BB74</f>
        <v>11.16</v>
      </c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spans="3:43" ht="15">
      <c r="C93" s="13">
        <v>45365</v>
      </c>
      <c r="D93" s="14">
        <f>'Yearly data'!AH75</f>
        <v>8.67</v>
      </c>
      <c r="E93" s="14">
        <f>'Yearly data'!AI75</f>
        <v>8.67</v>
      </c>
      <c r="F93" s="14">
        <f>'Yearly data'!AJ75</f>
        <v>8.33</v>
      </c>
      <c r="G93" s="14">
        <f>'Yearly data'!AK75</f>
        <v>8</v>
      </c>
      <c r="H93" s="14">
        <f>'Yearly data'!AL75</f>
        <v>7.67</v>
      </c>
      <c r="I93" s="14">
        <f>'Yearly data'!AM75</f>
        <v>7.33</v>
      </c>
      <c r="J93" s="14">
        <f>'Yearly data'!AN75</f>
        <v>7</v>
      </c>
      <c r="K93" s="14">
        <f>'Yearly data'!AO75</f>
        <v>6.67</v>
      </c>
      <c r="L93" s="14">
        <f>'Yearly data'!AP75</f>
        <v>6.67</v>
      </c>
      <c r="M93" s="14">
        <f>'Yearly data'!AQ75</f>
        <v>6.67</v>
      </c>
      <c r="N93" s="14">
        <f>'Yearly data'!AR75</f>
        <v>6.67</v>
      </c>
      <c r="O93" s="14">
        <f>'Yearly data'!AS75</f>
        <v>6.67</v>
      </c>
      <c r="P93" s="14">
        <f>'Yearly data'!AT75</f>
        <v>6.67</v>
      </c>
      <c r="Q93" s="14">
        <f>'Yearly data'!AU75</f>
        <v>6.67</v>
      </c>
      <c r="R93" s="14">
        <f>'Yearly data'!AV75</f>
        <v>6.67</v>
      </c>
      <c r="S93" s="14">
        <f>'Yearly data'!AW75</f>
        <v>6.67</v>
      </c>
      <c r="T93" s="14">
        <f>'Yearly data'!AX75</f>
        <v>6.67</v>
      </c>
      <c r="U93" s="14">
        <f>'Yearly data'!AY75</f>
        <v>6.67</v>
      </c>
      <c r="V93" s="14">
        <f>'Yearly data'!AZ75</f>
        <v>6.67</v>
      </c>
      <c r="W93" s="14">
        <f>'Yearly data'!BA75</f>
        <v>6.67</v>
      </c>
      <c r="X93" s="19">
        <f>'Yearly data'!BB75</f>
        <v>6.67</v>
      </c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spans="3:43" ht="15">
      <c r="C94" s="13">
        <v>45366</v>
      </c>
      <c r="D94" s="14">
        <f>'Yearly data'!AH76</f>
        <v>9.33</v>
      </c>
      <c r="E94" s="14">
        <f>'Yearly data'!AI76</f>
        <v>9</v>
      </c>
      <c r="F94" s="14">
        <f>'Yearly data'!AJ76</f>
        <v>8.67</v>
      </c>
      <c r="G94" s="14">
        <f>'Yearly data'!AK76</f>
        <v>8.33</v>
      </c>
      <c r="H94" s="14">
        <f>'Yearly data'!AL76</f>
        <v>8</v>
      </c>
      <c r="I94" s="14">
        <f>'Yearly data'!AM76</f>
        <v>7.67</v>
      </c>
      <c r="J94" s="14">
        <f>'Yearly data'!AN76</f>
        <v>7.33</v>
      </c>
      <c r="K94" s="14">
        <f>'Yearly data'!AO76</f>
        <v>7</v>
      </c>
      <c r="L94" s="14">
        <f>'Yearly data'!AP76</f>
        <v>6.67</v>
      </c>
      <c r="M94" s="14">
        <f>'Yearly data'!AQ76</f>
        <v>6.67</v>
      </c>
      <c r="N94" s="14">
        <f>'Yearly data'!AR76</f>
        <v>6.67</v>
      </c>
      <c r="O94" s="14">
        <f>'Yearly data'!AS76</f>
        <v>6.67</v>
      </c>
      <c r="P94" s="14">
        <f>'Yearly data'!AT76</f>
        <v>6.67</v>
      </c>
      <c r="Q94" s="14">
        <f>'Yearly data'!AU76</f>
        <v>6.67</v>
      </c>
      <c r="R94" s="14">
        <f>'Yearly data'!AV76</f>
        <v>6.67</v>
      </c>
      <c r="S94" s="14">
        <f>'Yearly data'!AW76</f>
        <v>6.67</v>
      </c>
      <c r="T94" s="14">
        <f>'Yearly data'!AX76</f>
        <v>6.67</v>
      </c>
      <c r="U94" s="14">
        <f>'Yearly data'!AY76</f>
        <v>6.67</v>
      </c>
      <c r="V94" s="14">
        <f>'Yearly data'!AZ76</f>
        <v>6.67</v>
      </c>
      <c r="W94" s="14">
        <f>'Yearly data'!BA76</f>
        <v>6.67</v>
      </c>
      <c r="X94" s="19">
        <f>'Yearly data'!BB76</f>
        <v>6.67</v>
      </c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spans="3:43" ht="15">
      <c r="C95" s="13">
        <v>45367</v>
      </c>
      <c r="D95" s="14">
        <f>'Yearly data'!AH77</f>
        <v>7</v>
      </c>
      <c r="E95" s="14">
        <f>'Yearly data'!AI77</f>
        <v>7</v>
      </c>
      <c r="F95" s="14">
        <f>'Yearly data'!AJ77</f>
        <v>7</v>
      </c>
      <c r="G95" s="14">
        <f>'Yearly data'!AK77</f>
        <v>7</v>
      </c>
      <c r="H95" s="14">
        <f>'Yearly data'!AL77</f>
        <v>7</v>
      </c>
      <c r="I95" s="14">
        <f>'Yearly data'!AM77</f>
        <v>7</v>
      </c>
      <c r="J95" s="14">
        <f>'Yearly data'!AN77</f>
        <v>7</v>
      </c>
      <c r="K95" s="14">
        <f>'Yearly data'!AO77</f>
        <v>7</v>
      </c>
      <c r="L95" s="14">
        <f>'Yearly data'!AP77</f>
        <v>7</v>
      </c>
      <c r="M95" s="14">
        <f>'Yearly data'!AQ77</f>
        <v>7</v>
      </c>
      <c r="N95" s="14">
        <f>'Yearly data'!AR77</f>
        <v>7</v>
      </c>
      <c r="O95" s="14">
        <f>'Yearly data'!AS77</f>
        <v>7</v>
      </c>
      <c r="P95" s="14">
        <f>'Yearly data'!AT77</f>
        <v>7</v>
      </c>
      <c r="Q95" s="14">
        <f>'Yearly data'!AU77</f>
        <v>7</v>
      </c>
      <c r="R95" s="14">
        <f>'Yearly data'!AV77</f>
        <v>7</v>
      </c>
      <c r="S95" s="14">
        <f>'Yearly data'!AW77</f>
        <v>7</v>
      </c>
      <c r="T95" s="14">
        <f>'Yearly data'!AX77</f>
        <v>7</v>
      </c>
      <c r="U95" s="14">
        <f>'Yearly data'!AY77</f>
        <v>7</v>
      </c>
      <c r="V95" s="14">
        <f>'Yearly data'!AZ77</f>
        <v>7</v>
      </c>
      <c r="W95" s="14">
        <f>'Yearly data'!BA77</f>
        <v>7</v>
      </c>
      <c r="X95" s="19">
        <f>'Yearly data'!BB77</f>
        <v>7</v>
      </c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spans="3:43" ht="15">
      <c r="C96" s="13">
        <v>45368</v>
      </c>
      <c r="D96" s="14">
        <f>'Yearly data'!AH78</f>
        <v>6.67</v>
      </c>
      <c r="E96" s="14">
        <f>'Yearly data'!AI78</f>
        <v>6.67</v>
      </c>
      <c r="F96" s="14">
        <f>'Yearly data'!AJ78</f>
        <v>6.67</v>
      </c>
      <c r="G96" s="14">
        <f>'Yearly data'!AK78</f>
        <v>6.67</v>
      </c>
      <c r="H96" s="14">
        <f>'Yearly data'!AL78</f>
        <v>6</v>
      </c>
      <c r="I96" s="14">
        <f>'Yearly data'!AM78</f>
        <v>6</v>
      </c>
      <c r="J96" s="14">
        <f>'Yearly data'!AN78</f>
        <v>6</v>
      </c>
      <c r="K96" s="14">
        <f>'Yearly data'!AO78</f>
        <v>6</v>
      </c>
      <c r="L96" s="14">
        <f>'Yearly data'!AP78</f>
        <v>6</v>
      </c>
      <c r="M96" s="14">
        <f>'Yearly data'!AQ78</f>
        <v>6</v>
      </c>
      <c r="N96" s="14">
        <f>'Yearly data'!AR78</f>
        <v>6</v>
      </c>
      <c r="O96" s="14">
        <f>'Yearly data'!AS78</f>
        <v>6</v>
      </c>
      <c r="P96" s="14">
        <f>'Yearly data'!AT78</f>
        <v>6</v>
      </c>
      <c r="Q96" s="14">
        <f>'Yearly data'!AU78</f>
        <v>6</v>
      </c>
      <c r="R96" s="14">
        <f>'Yearly data'!AV78</f>
        <v>6</v>
      </c>
      <c r="S96" s="14">
        <f>'Yearly data'!AW78</f>
        <v>6</v>
      </c>
      <c r="T96" s="14">
        <f>'Yearly data'!AX78</f>
        <v>8.33</v>
      </c>
      <c r="U96" s="14">
        <f>'Yearly data'!AY78</f>
        <v>8.33</v>
      </c>
      <c r="V96" s="14">
        <f>'Yearly data'!AZ78</f>
        <v>8.33</v>
      </c>
      <c r="W96" s="14">
        <f>'Yearly data'!BA78</f>
        <v>8</v>
      </c>
      <c r="X96" s="19">
        <f>'Yearly data'!BB78</f>
        <v>8</v>
      </c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spans="3:43" ht="15">
      <c r="C97" s="13">
        <v>45369</v>
      </c>
      <c r="D97" s="14">
        <f>'Yearly data'!AH79</f>
        <v>6.67</v>
      </c>
      <c r="E97" s="14">
        <f>'Yearly data'!AI79</f>
        <v>6.67</v>
      </c>
      <c r="F97" s="14">
        <f>'Yearly data'!AJ79</f>
        <v>6.67</v>
      </c>
      <c r="G97" s="14">
        <f>'Yearly data'!AK79</f>
        <v>6.67</v>
      </c>
      <c r="H97" s="14">
        <f>'Yearly data'!AL79</f>
        <v>6</v>
      </c>
      <c r="I97" s="14">
        <f>'Yearly data'!AM79</f>
        <v>6</v>
      </c>
      <c r="J97" s="14">
        <f>'Yearly data'!AN79</f>
        <v>6</v>
      </c>
      <c r="K97" s="14">
        <f>'Yearly data'!AO79</f>
        <v>6</v>
      </c>
      <c r="L97" s="14">
        <f>'Yearly data'!AP79</f>
        <v>6</v>
      </c>
      <c r="M97" s="14">
        <f>'Yearly data'!AQ79</f>
        <v>6</v>
      </c>
      <c r="N97" s="14">
        <f>'Yearly data'!AR79</f>
        <v>6</v>
      </c>
      <c r="O97" s="14">
        <f>'Yearly data'!AS79</f>
        <v>6</v>
      </c>
      <c r="P97" s="14">
        <f>'Yearly data'!AT79</f>
        <v>5.33</v>
      </c>
      <c r="Q97" s="14">
        <f>'Yearly data'!AU79</f>
        <v>5.33</v>
      </c>
      <c r="R97" s="14">
        <f>'Yearly data'!AV79</f>
        <v>5.33</v>
      </c>
      <c r="S97" s="14">
        <f>'Yearly data'!AW79</f>
        <v>5.33</v>
      </c>
      <c r="T97" s="14">
        <f>'Yearly data'!AX79</f>
        <v>5.33</v>
      </c>
      <c r="U97" s="14">
        <f>'Yearly data'!AY79</f>
        <v>5.33</v>
      </c>
      <c r="V97" s="14">
        <f>'Yearly data'!AZ79</f>
        <v>5.33</v>
      </c>
      <c r="W97" s="14">
        <f>'Yearly data'!BA79</f>
        <v>5.33</v>
      </c>
      <c r="X97" s="19">
        <f>'Yearly data'!BB79</f>
        <v>5.33</v>
      </c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spans="3:43" ht="15">
      <c r="C98" s="13">
        <v>45370</v>
      </c>
      <c r="D98" s="14">
        <f>'Yearly data'!AH80</f>
        <v>6.67</v>
      </c>
      <c r="E98" s="14">
        <f>'Yearly data'!AI80</f>
        <v>6.67</v>
      </c>
      <c r="F98" s="14">
        <f>'Yearly data'!AJ80</f>
        <v>6.67</v>
      </c>
      <c r="G98" s="14">
        <f>'Yearly data'!AK80</f>
        <v>6.67</v>
      </c>
      <c r="H98" s="14">
        <f>'Yearly data'!AL80</f>
        <v>6.67</v>
      </c>
      <c r="I98" s="14">
        <f>'Yearly data'!AM80</f>
        <v>6.67</v>
      </c>
      <c r="J98" s="14">
        <f>'Yearly data'!AN80</f>
        <v>6.67</v>
      </c>
      <c r="K98" s="14">
        <f>'Yearly data'!AO80</f>
        <v>6.67</v>
      </c>
      <c r="L98" s="14">
        <f>'Yearly data'!AP80</f>
        <v>6.67</v>
      </c>
      <c r="M98" s="14">
        <f>'Yearly data'!AQ80</f>
        <v>6.67</v>
      </c>
      <c r="N98" s="14">
        <f>'Yearly data'!AR80</f>
        <v>6.67</v>
      </c>
      <c r="O98" s="14">
        <f>'Yearly data'!AS80</f>
        <v>6.67</v>
      </c>
      <c r="P98" s="14">
        <f>'Yearly data'!AT80</f>
        <v>6.67</v>
      </c>
      <c r="Q98" s="14">
        <f>'Yearly data'!AU80</f>
        <v>6.67</v>
      </c>
      <c r="R98" s="14">
        <f>'Yearly data'!AV80</f>
        <v>6.67</v>
      </c>
      <c r="S98" s="14">
        <f>'Yearly data'!AW80</f>
        <v>6.67</v>
      </c>
      <c r="T98" s="14">
        <f>'Yearly data'!AX80</f>
        <v>6.67</v>
      </c>
      <c r="U98" s="14">
        <f>'Yearly data'!AY80</f>
        <v>6.67</v>
      </c>
      <c r="V98" s="14">
        <f>'Yearly data'!AZ80</f>
        <v>6.67</v>
      </c>
      <c r="W98" s="14">
        <f>'Yearly data'!BA80</f>
        <v>6.67</v>
      </c>
      <c r="X98" s="19">
        <f>'Yearly data'!BB80</f>
        <v>6.67</v>
      </c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spans="3:43" ht="15">
      <c r="C99" s="13">
        <v>45371</v>
      </c>
      <c r="D99" s="14">
        <f>'Yearly data'!AH81</f>
        <v>6.67</v>
      </c>
      <c r="E99" s="14">
        <f>'Yearly data'!AI81</f>
        <v>6.67</v>
      </c>
      <c r="F99" s="14">
        <f>'Yearly data'!AJ81</f>
        <v>0</v>
      </c>
      <c r="G99" s="14">
        <f>'Yearly data'!AK81</f>
        <v>0</v>
      </c>
      <c r="H99" s="14">
        <f>'Yearly data'!AL81</f>
        <v>0</v>
      </c>
      <c r="I99" s="14">
        <f>'Yearly data'!AM81</f>
        <v>0</v>
      </c>
      <c r="J99" s="14">
        <f>'Yearly data'!AN81</f>
        <v>0</v>
      </c>
      <c r="K99" s="14">
        <f>'Yearly data'!AO81</f>
        <v>0</v>
      </c>
      <c r="L99" s="14">
        <f>'Yearly data'!AP81</f>
        <v>0</v>
      </c>
      <c r="M99" s="14">
        <f>'Yearly data'!AQ81</f>
        <v>0</v>
      </c>
      <c r="N99" s="14">
        <f>'Yearly data'!AR81</f>
        <v>0</v>
      </c>
      <c r="O99" s="14">
        <f>'Yearly data'!AS81</f>
        <v>0</v>
      </c>
      <c r="P99" s="14">
        <f>'Yearly data'!AT81</f>
        <v>0</v>
      </c>
      <c r="Q99" s="14">
        <f>'Yearly data'!AU81</f>
        <v>0</v>
      </c>
      <c r="R99" s="14">
        <f>'Yearly data'!AV81</f>
        <v>0</v>
      </c>
      <c r="S99" s="14">
        <f>'Yearly data'!AW81</f>
        <v>0</v>
      </c>
      <c r="T99" s="14">
        <f>'Yearly data'!AX81</f>
        <v>0</v>
      </c>
      <c r="U99" s="14">
        <f>'Yearly data'!AY81</f>
        <v>0</v>
      </c>
      <c r="V99" s="14">
        <f>'Yearly data'!AZ81</f>
        <v>0</v>
      </c>
      <c r="W99" s="14">
        <f>'Yearly data'!BA81</f>
        <v>0</v>
      </c>
      <c r="X99" s="19">
        <f>'Yearly data'!BB81</f>
        <v>0</v>
      </c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spans="3:43" ht="15">
      <c r="C100" s="13">
        <v>45372</v>
      </c>
      <c r="D100" s="14">
        <f>'Yearly data'!AH82</f>
        <v>4.33</v>
      </c>
      <c r="E100" s="14">
        <f>'Yearly data'!AI82</f>
        <v>4</v>
      </c>
      <c r="F100" s="14">
        <f>'Yearly data'!AJ82</f>
        <v>0</v>
      </c>
      <c r="G100" s="14">
        <f>'Yearly data'!AK82</f>
        <v>0</v>
      </c>
      <c r="H100" s="14">
        <f>'Yearly data'!AL82</f>
        <v>0</v>
      </c>
      <c r="I100" s="14">
        <f>'Yearly data'!AM82</f>
        <v>0</v>
      </c>
      <c r="J100" s="14">
        <f>'Yearly data'!AN82</f>
        <v>0</v>
      </c>
      <c r="K100" s="14">
        <f>'Yearly data'!AO82</f>
        <v>0</v>
      </c>
      <c r="L100" s="14">
        <f>'Yearly data'!AP82</f>
        <v>0</v>
      </c>
      <c r="M100" s="14">
        <f>'Yearly data'!AQ82</f>
        <v>0</v>
      </c>
      <c r="N100" s="14">
        <f>'Yearly data'!AR82</f>
        <v>0</v>
      </c>
      <c r="O100" s="14">
        <f>'Yearly data'!AS82</f>
        <v>0</v>
      </c>
      <c r="P100" s="14">
        <f>'Yearly data'!AT82</f>
        <v>0</v>
      </c>
      <c r="Q100" s="14">
        <f>'Yearly data'!AU82</f>
        <v>0</v>
      </c>
      <c r="R100" s="14">
        <f>'Yearly data'!AV82</f>
        <v>0</v>
      </c>
      <c r="S100" s="14">
        <f>'Yearly data'!AW82</f>
        <v>0</v>
      </c>
      <c r="T100" s="14">
        <f>'Yearly data'!AX82</f>
        <v>0</v>
      </c>
      <c r="U100" s="14">
        <f>'Yearly data'!AY82</f>
        <v>0</v>
      </c>
      <c r="V100" s="14">
        <f>'Yearly data'!AZ82</f>
        <v>0</v>
      </c>
      <c r="W100" s="14">
        <f>'Yearly data'!BA82</f>
        <v>0</v>
      </c>
      <c r="X100" s="19">
        <f>'Yearly data'!BB82</f>
        <v>0</v>
      </c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spans="3:43" ht="15">
      <c r="C101" s="13">
        <v>45373</v>
      </c>
      <c r="D101" s="14">
        <f>'Yearly data'!AH83</f>
        <v>8.33</v>
      </c>
      <c r="E101" s="14">
        <f>'Yearly data'!AI83</f>
        <v>8</v>
      </c>
      <c r="F101" s="14">
        <f>'Yearly data'!AJ83</f>
        <v>0</v>
      </c>
      <c r="G101" s="14">
        <f>'Yearly data'!AK83</f>
        <v>0</v>
      </c>
      <c r="H101" s="14">
        <f>'Yearly data'!AL83</f>
        <v>0</v>
      </c>
      <c r="I101" s="14">
        <f>'Yearly data'!AM83</f>
        <v>0</v>
      </c>
      <c r="J101" s="14">
        <f>'Yearly data'!AN83</f>
        <v>0</v>
      </c>
      <c r="K101" s="14">
        <f>'Yearly data'!AO83</f>
        <v>0</v>
      </c>
      <c r="L101" s="14">
        <f>'Yearly data'!AP83</f>
        <v>0</v>
      </c>
      <c r="M101" s="14">
        <f>'Yearly data'!AQ83</f>
        <v>0</v>
      </c>
      <c r="N101" s="14">
        <f>'Yearly data'!AR83</f>
        <v>0</v>
      </c>
      <c r="O101" s="14">
        <f>'Yearly data'!AS83</f>
        <v>0</v>
      </c>
      <c r="P101" s="14">
        <f>'Yearly data'!AT83</f>
        <v>0</v>
      </c>
      <c r="Q101" s="14">
        <f>'Yearly data'!AU83</f>
        <v>0</v>
      </c>
      <c r="R101" s="14">
        <f>'Yearly data'!AV83</f>
        <v>0</v>
      </c>
      <c r="S101" s="14">
        <f>'Yearly data'!AW83</f>
        <v>0</v>
      </c>
      <c r="T101" s="14">
        <f>'Yearly data'!AX83</f>
        <v>0</v>
      </c>
      <c r="U101" s="14">
        <f>'Yearly data'!AY83</f>
        <v>0</v>
      </c>
      <c r="V101" s="14">
        <f>'Yearly data'!AZ83</f>
        <v>0</v>
      </c>
      <c r="W101" s="14">
        <f>'Yearly data'!BA83</f>
        <v>0</v>
      </c>
      <c r="X101" s="19">
        <f>'Yearly data'!BB83</f>
        <v>0</v>
      </c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spans="3:43" ht="15">
      <c r="C102" s="13">
        <v>45374</v>
      </c>
      <c r="D102" s="14">
        <f>'Yearly data'!AH84</f>
        <v>12.33</v>
      </c>
      <c r="E102" s="14">
        <f>'Yearly data'!AI84</f>
        <v>11.67</v>
      </c>
      <c r="F102" s="14">
        <f>'Yearly data'!AJ84</f>
        <v>10.67</v>
      </c>
      <c r="G102" s="14">
        <f>'Yearly data'!AK84</f>
        <v>10</v>
      </c>
      <c r="H102" s="14">
        <f>'Yearly data'!AL84</f>
        <v>9.67</v>
      </c>
      <c r="I102" s="14">
        <f>'Yearly data'!AM84</f>
        <v>9.33</v>
      </c>
      <c r="J102" s="14">
        <f>'Yearly data'!AN84</f>
        <v>9.67</v>
      </c>
      <c r="K102" s="14">
        <f>'Yearly data'!AO84</f>
        <v>9.67</v>
      </c>
      <c r="L102" s="14">
        <f>'Yearly data'!AP84</f>
        <v>11.33</v>
      </c>
      <c r="M102" s="14">
        <f>'Yearly data'!AQ84</f>
        <v>11.33</v>
      </c>
      <c r="N102" s="14">
        <f>'Yearly data'!AR84</f>
        <v>11</v>
      </c>
      <c r="O102" s="14">
        <f>'Yearly data'!AS84</f>
        <v>11</v>
      </c>
      <c r="P102" s="14">
        <f>'Yearly data'!AT84</f>
        <v>7.67</v>
      </c>
      <c r="Q102" s="14">
        <f>'Yearly data'!AU84</f>
        <v>8</v>
      </c>
      <c r="R102" s="14">
        <f>'Yearly data'!AV84</f>
        <v>8.33</v>
      </c>
      <c r="S102" s="14">
        <f>'Yearly data'!AW84</f>
        <v>8.33</v>
      </c>
      <c r="T102" s="14">
        <f>'Yearly data'!AX84</f>
        <v>8.33</v>
      </c>
      <c r="U102" s="14">
        <f>'Yearly data'!AY84</f>
        <v>8.33</v>
      </c>
      <c r="V102" s="14">
        <f>'Yearly data'!AZ84</f>
        <v>8.33</v>
      </c>
      <c r="W102" s="14">
        <f>'Yearly data'!BA84</f>
        <v>8.33</v>
      </c>
      <c r="X102" s="19">
        <f>'Yearly data'!BB84</f>
        <v>8.67</v>
      </c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spans="3:43" ht="15">
      <c r="C103" s="13">
        <v>45375</v>
      </c>
      <c r="D103" s="14">
        <f>'Yearly data'!AH85</f>
        <v>9.67</v>
      </c>
      <c r="E103" s="14">
        <f>'Yearly data'!AI85</f>
        <v>9.33</v>
      </c>
      <c r="F103" s="14">
        <f>'Yearly data'!AJ85</f>
        <v>9</v>
      </c>
      <c r="G103" s="14">
        <f>'Yearly data'!AK85</f>
        <v>8.67</v>
      </c>
      <c r="H103" s="14">
        <f>'Yearly data'!AL85</f>
        <v>8.33</v>
      </c>
      <c r="I103" s="14">
        <f>'Yearly data'!AM85</f>
        <v>8.33</v>
      </c>
      <c r="J103" s="14">
        <f>'Yearly data'!AN85</f>
        <v>8</v>
      </c>
      <c r="K103" s="14">
        <f>'Yearly data'!AO85</f>
        <v>8</v>
      </c>
      <c r="L103" s="14">
        <f>'Yearly data'!AP85</f>
        <v>7.67</v>
      </c>
      <c r="M103" s="14">
        <f>'Yearly data'!AQ85</f>
        <v>7.67</v>
      </c>
      <c r="N103" s="14">
        <f>'Yearly data'!AR85</f>
        <v>7.67</v>
      </c>
      <c r="O103" s="14">
        <f>'Yearly data'!AS85</f>
        <v>7.67</v>
      </c>
      <c r="P103" s="14">
        <f>'Yearly data'!AT85</f>
        <v>7.67</v>
      </c>
      <c r="Q103" s="14">
        <f>'Yearly data'!AU85</f>
        <v>8.33</v>
      </c>
      <c r="R103" s="14">
        <f>'Yearly data'!AV85</f>
        <v>8.67</v>
      </c>
      <c r="S103" s="14">
        <f>'Yearly data'!AW85</f>
        <v>9</v>
      </c>
      <c r="T103" s="14">
        <f>'Yearly data'!AX85</f>
        <v>10</v>
      </c>
      <c r="U103" s="14">
        <f>'Yearly data'!AY85</f>
        <v>10</v>
      </c>
      <c r="V103" s="14">
        <f>'Yearly data'!AZ85</f>
        <v>10.67</v>
      </c>
      <c r="W103" s="14">
        <f>'Yearly data'!BA85</f>
        <v>12</v>
      </c>
      <c r="X103" s="19">
        <f>'Yearly data'!BB85</f>
        <v>13</v>
      </c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spans="3:43" ht="15">
      <c r="C104" s="13">
        <v>45376</v>
      </c>
      <c r="D104" s="14">
        <f>'Yearly data'!AH86</f>
        <v>7.33</v>
      </c>
      <c r="E104" s="14">
        <f>'Yearly data'!AI86</f>
        <v>7.33</v>
      </c>
      <c r="F104" s="14">
        <f>'Yearly data'!AJ86</f>
        <v>7.33</v>
      </c>
      <c r="G104" s="14">
        <f>'Yearly data'!AK86</f>
        <v>7.33</v>
      </c>
      <c r="H104" s="14">
        <f>'Yearly data'!AL86</f>
        <v>7.33</v>
      </c>
      <c r="I104" s="14">
        <f>'Yearly data'!AM86</f>
        <v>7.33</v>
      </c>
      <c r="J104" s="14">
        <f>'Yearly data'!AN86</f>
        <v>7.33</v>
      </c>
      <c r="K104" s="14">
        <f>'Yearly data'!AO86</f>
        <v>7.33</v>
      </c>
      <c r="L104" s="14">
        <f>'Yearly data'!AP86</f>
        <v>7.33</v>
      </c>
      <c r="M104" s="14">
        <f>'Yearly data'!AQ86</f>
        <v>7.33</v>
      </c>
      <c r="N104" s="14">
        <f>'Yearly data'!AR86</f>
        <v>7.33</v>
      </c>
      <c r="O104" s="14">
        <f>'Yearly data'!AS86</f>
        <v>7.33</v>
      </c>
      <c r="P104" s="14">
        <f>'Yearly data'!AT86</f>
        <v>6.67</v>
      </c>
      <c r="Q104" s="14">
        <f>'Yearly data'!AU86</f>
        <v>6.67</v>
      </c>
      <c r="R104" s="14">
        <f>'Yearly data'!AV86</f>
        <v>6.67</v>
      </c>
      <c r="S104" s="14">
        <f>'Yearly data'!AW86</f>
        <v>6.67</v>
      </c>
      <c r="T104" s="14">
        <f>'Yearly data'!AX86</f>
        <v>6.67</v>
      </c>
      <c r="U104" s="14">
        <f>'Yearly data'!AY86</f>
        <v>6.67</v>
      </c>
      <c r="V104" s="14">
        <f>'Yearly data'!AZ86</f>
        <v>6.67</v>
      </c>
      <c r="W104" s="14">
        <f>'Yearly data'!BA86</f>
        <v>6.67</v>
      </c>
      <c r="X104" s="19">
        <f>'Yearly data'!BB86</f>
        <v>6.67</v>
      </c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spans="3:43" ht="15">
      <c r="C105" s="13">
        <v>45377</v>
      </c>
      <c r="D105" s="14">
        <f>'Yearly data'!AH87</f>
        <v>7.33</v>
      </c>
      <c r="E105" s="14">
        <f>'Yearly data'!AI87</f>
        <v>7.33</v>
      </c>
      <c r="F105" s="14">
        <f>'Yearly data'!AJ87</f>
        <v>7.33</v>
      </c>
      <c r="G105" s="14">
        <f>'Yearly data'!AK87</f>
        <v>7.33</v>
      </c>
      <c r="H105" s="14">
        <f>'Yearly data'!AL87</f>
        <v>5.33</v>
      </c>
      <c r="I105" s="14">
        <f>'Yearly data'!AM87</f>
        <v>5.33</v>
      </c>
      <c r="J105" s="14">
        <f>'Yearly data'!AN87</f>
        <v>5.33</v>
      </c>
      <c r="K105" s="14">
        <f>'Yearly data'!AO87</f>
        <v>5.33</v>
      </c>
      <c r="L105" s="14">
        <f>'Yearly data'!AP87</f>
        <v>5.33</v>
      </c>
      <c r="M105" s="14">
        <f>'Yearly data'!AQ87</f>
        <v>5.33</v>
      </c>
      <c r="N105" s="14">
        <f>'Yearly data'!AR87</f>
        <v>5.33</v>
      </c>
      <c r="O105" s="14">
        <f>'Yearly data'!AS87</f>
        <v>5.33</v>
      </c>
      <c r="P105" s="14">
        <f>'Yearly data'!AT87</f>
        <v>5.33</v>
      </c>
      <c r="Q105" s="14">
        <f>'Yearly data'!AU87</f>
        <v>5.33</v>
      </c>
      <c r="R105" s="14">
        <f>'Yearly data'!AV87</f>
        <v>5.33</v>
      </c>
      <c r="S105" s="14">
        <f>'Yearly data'!AW87</f>
        <v>5.33</v>
      </c>
      <c r="T105" s="14">
        <f>'Yearly data'!AX87</f>
        <v>5.33</v>
      </c>
      <c r="U105" s="14">
        <f>'Yearly data'!AY87</f>
        <v>5.33</v>
      </c>
      <c r="V105" s="14">
        <f>'Yearly data'!AZ87</f>
        <v>5.33</v>
      </c>
      <c r="W105" s="14">
        <f>'Yearly data'!BA87</f>
        <v>5.33</v>
      </c>
      <c r="X105" s="19">
        <f>'Yearly data'!BB87</f>
        <v>5.33</v>
      </c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spans="3:43" ht="15">
      <c r="C106" s="13">
        <v>45378</v>
      </c>
      <c r="D106" s="14">
        <f>'Yearly data'!AH88</f>
        <v>10.67</v>
      </c>
      <c r="E106" s="14">
        <f>'Yearly data'!AI88</f>
        <v>10</v>
      </c>
      <c r="F106" s="14">
        <f>'Yearly data'!AJ88</f>
        <v>9.33</v>
      </c>
      <c r="G106" s="14">
        <f>'Yearly data'!AK88</f>
        <v>9</v>
      </c>
      <c r="H106" s="14">
        <f>'Yearly data'!AL88</f>
        <v>8.33</v>
      </c>
      <c r="I106" s="14">
        <f>'Yearly data'!AM88</f>
        <v>7.67</v>
      </c>
      <c r="J106" s="14">
        <f>'Yearly data'!AN88</f>
        <v>5.67</v>
      </c>
      <c r="K106" s="14">
        <f>'Yearly data'!AO88</f>
        <v>5.67</v>
      </c>
      <c r="L106" s="14">
        <f>'Yearly data'!AP88</f>
        <v>5.33</v>
      </c>
      <c r="M106" s="14">
        <f>'Yearly data'!AQ88</f>
        <v>5.33</v>
      </c>
      <c r="N106" s="14">
        <f>'Yearly data'!AR88</f>
        <v>5.33</v>
      </c>
      <c r="O106" s="14">
        <f>'Yearly data'!AS88</f>
        <v>5.33</v>
      </c>
      <c r="P106" s="14">
        <f>'Yearly data'!AT88</f>
        <v>5.33</v>
      </c>
      <c r="Q106" s="14">
        <f>'Yearly data'!AU88</f>
        <v>5.33</v>
      </c>
      <c r="R106" s="14">
        <f>'Yearly data'!AV88</f>
        <v>5.33</v>
      </c>
      <c r="S106" s="14">
        <f>'Yearly data'!AW88</f>
        <v>5.33</v>
      </c>
      <c r="T106" s="14">
        <f>'Yearly data'!AX88</f>
        <v>5.33</v>
      </c>
      <c r="U106" s="14">
        <f>'Yearly data'!AY88</f>
        <v>5.33</v>
      </c>
      <c r="V106" s="14">
        <f>'Yearly data'!AZ88</f>
        <v>5.33</v>
      </c>
      <c r="W106" s="14">
        <f>'Yearly data'!BA88</f>
        <v>5.33</v>
      </c>
      <c r="X106" s="19">
        <f>'Yearly data'!BB88</f>
        <v>5.67</v>
      </c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spans="3:43" ht="15">
      <c r="C107" s="13">
        <v>45379</v>
      </c>
      <c r="D107" s="14">
        <f>'Yearly data'!AH89</f>
        <v>8.33</v>
      </c>
      <c r="E107" s="14">
        <f>'Yearly data'!AI89</f>
        <v>7.33</v>
      </c>
      <c r="F107" s="14">
        <f>'Yearly data'!AJ89</f>
        <v>6.67</v>
      </c>
      <c r="G107" s="14">
        <f>'Yearly data'!AK89</f>
        <v>6.67</v>
      </c>
      <c r="H107" s="14">
        <f>'Yearly data'!AL89</f>
        <v>5.21</v>
      </c>
      <c r="I107" s="14">
        <f>'Yearly data'!AM89</f>
        <v>5.21</v>
      </c>
      <c r="J107" s="14">
        <f>'Yearly data'!AN89</f>
        <v>5.21</v>
      </c>
      <c r="K107" s="14">
        <f>'Yearly data'!AO89</f>
        <v>5.21</v>
      </c>
      <c r="L107" s="14">
        <f>'Yearly data'!AP89</f>
        <v>5.21</v>
      </c>
      <c r="M107" s="14">
        <f>'Yearly data'!AQ89</f>
        <v>5.21</v>
      </c>
      <c r="N107" s="14">
        <f>'Yearly data'!AR89</f>
        <v>5.21</v>
      </c>
      <c r="O107" s="14">
        <f>'Yearly data'!AS89</f>
        <v>5.21</v>
      </c>
      <c r="P107" s="14">
        <f>'Yearly data'!AT89</f>
        <v>5.21</v>
      </c>
      <c r="Q107" s="14">
        <f>'Yearly data'!AU89</f>
        <v>5.21</v>
      </c>
      <c r="R107" s="14">
        <f>'Yearly data'!AV89</f>
        <v>5.21</v>
      </c>
      <c r="S107" s="14">
        <f>'Yearly data'!AW89</f>
        <v>5.21</v>
      </c>
      <c r="T107" s="14">
        <f>'Yearly data'!AX89</f>
        <v>5.73</v>
      </c>
      <c r="U107" s="14">
        <f>'Yearly data'!AY89</f>
        <v>5.99</v>
      </c>
      <c r="V107" s="14">
        <f>'Yearly data'!AZ89</f>
        <v>8.67</v>
      </c>
      <c r="W107" s="14">
        <f>'Yearly data'!BA89</f>
        <v>9</v>
      </c>
      <c r="X107" s="19">
        <f>'Yearly data'!BB89</f>
        <v>9.33</v>
      </c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spans="3:43" ht="15">
      <c r="C108" s="13">
        <v>45380</v>
      </c>
      <c r="D108" s="14">
        <f>'Yearly data'!AH90</f>
        <v>8</v>
      </c>
      <c r="E108" s="14">
        <f>'Yearly data'!AI90</f>
        <v>8</v>
      </c>
      <c r="F108" s="14">
        <f>'Yearly data'!AJ90</f>
        <v>8</v>
      </c>
      <c r="G108" s="14">
        <f>'Yearly data'!AK90</f>
        <v>7.33</v>
      </c>
      <c r="H108" s="14">
        <f>'Yearly data'!AL90</f>
        <v>6.67</v>
      </c>
      <c r="I108" s="14">
        <f>'Yearly data'!AM90</f>
        <v>6.67</v>
      </c>
      <c r="J108" s="14">
        <f>'Yearly data'!AN90</f>
        <v>6.67</v>
      </c>
      <c r="K108" s="14">
        <f>'Yearly data'!AO90</f>
        <v>6.67</v>
      </c>
      <c r="L108" s="14">
        <f>'Yearly data'!AP90</f>
        <v>6.67</v>
      </c>
      <c r="M108" s="14">
        <f>'Yearly data'!AQ90</f>
        <v>6.67</v>
      </c>
      <c r="N108" s="14">
        <f>'Yearly data'!AR90</f>
        <v>6.67</v>
      </c>
      <c r="O108" s="14">
        <f>'Yearly data'!AS90</f>
        <v>6.67</v>
      </c>
      <c r="P108" s="14">
        <f>'Yearly data'!AT90</f>
        <v>6.67</v>
      </c>
      <c r="Q108" s="14">
        <f>'Yearly data'!AU90</f>
        <v>7.33</v>
      </c>
      <c r="R108" s="14">
        <f>'Yearly data'!AV90</f>
        <v>7.33</v>
      </c>
      <c r="S108" s="14">
        <f>'Yearly data'!AW90</f>
        <v>7.33</v>
      </c>
      <c r="T108" s="14">
        <f>'Yearly data'!AX90</f>
        <v>8</v>
      </c>
      <c r="U108" s="14">
        <f>'Yearly data'!AY90</f>
        <v>8.33</v>
      </c>
      <c r="V108" s="14">
        <f>'Yearly data'!AZ90</f>
        <v>8.33</v>
      </c>
      <c r="W108" s="14">
        <f>'Yearly data'!BA90</f>
        <v>8.33</v>
      </c>
      <c r="X108" s="19">
        <f>'Yearly data'!BB90</f>
        <v>8.33</v>
      </c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spans="3:43" ht="15">
      <c r="C109" s="13">
        <v>45381</v>
      </c>
      <c r="D109" s="14">
        <f>'Yearly data'!AH91</f>
        <v>14</v>
      </c>
      <c r="E109" s="14">
        <f>'Yearly data'!AI91</f>
        <v>12.67</v>
      </c>
      <c r="F109" s="14">
        <f>'Yearly data'!AJ91</f>
        <v>11.67</v>
      </c>
      <c r="G109" s="14">
        <f>'Yearly data'!AK91</f>
        <v>11</v>
      </c>
      <c r="H109" s="14">
        <f>'Yearly data'!AL91</f>
        <v>10.33</v>
      </c>
      <c r="I109" s="14">
        <f>'Yearly data'!AM91</f>
        <v>9.33</v>
      </c>
      <c r="J109" s="14">
        <f>'Yearly data'!AN91</f>
        <v>8.33</v>
      </c>
      <c r="K109" s="14">
        <f>'Yearly data'!AO91</f>
        <v>7.33</v>
      </c>
      <c r="L109" s="14">
        <f>'Yearly data'!AP91</f>
        <v>6.33</v>
      </c>
      <c r="M109" s="14">
        <f>'Yearly data'!AQ91</f>
        <v>6</v>
      </c>
      <c r="N109" s="14">
        <f>'Yearly data'!AR91</f>
        <v>6</v>
      </c>
      <c r="O109" s="14">
        <f>'Yearly data'!AS91</f>
        <v>6</v>
      </c>
      <c r="P109" s="14">
        <f>'Yearly data'!AT91</f>
        <v>6.33</v>
      </c>
      <c r="Q109" s="14">
        <f>'Yearly data'!AU91</f>
        <v>6.67</v>
      </c>
      <c r="R109" s="14">
        <f>'Yearly data'!AV91</f>
        <v>6.67</v>
      </c>
      <c r="S109" s="14">
        <f>'Yearly data'!AW91</f>
        <v>6.67</v>
      </c>
      <c r="T109" s="14">
        <f>'Yearly data'!AX91</f>
        <v>7.33</v>
      </c>
      <c r="U109" s="14">
        <f>'Yearly data'!AY91</f>
        <v>7.67</v>
      </c>
      <c r="V109" s="14">
        <f>'Yearly data'!AZ91</f>
        <v>8</v>
      </c>
      <c r="W109" s="14">
        <f>'Yearly data'!BA91</f>
        <v>8.33</v>
      </c>
      <c r="X109" s="19">
        <f>'Yearly data'!BB91</f>
        <v>8.67</v>
      </c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spans="3:43" ht="15">
      <c r="C110" s="13">
        <v>45382</v>
      </c>
      <c r="D110" s="14">
        <f>'Yearly data'!AH92</f>
        <v>6.67</v>
      </c>
      <c r="E110" s="14">
        <f>'Yearly data'!AI92</f>
        <v>6.67</v>
      </c>
      <c r="F110" s="14">
        <f>'Yearly data'!AJ92</f>
        <v>8</v>
      </c>
      <c r="G110" s="14">
        <f>'Yearly data'!AK92</f>
        <v>7.67</v>
      </c>
      <c r="H110" s="14">
        <f>'Yearly data'!AL92</f>
        <v>7.33</v>
      </c>
      <c r="I110" s="14">
        <f>'Yearly data'!AM92</f>
        <v>7</v>
      </c>
      <c r="J110" s="14">
        <f>'Yearly data'!AN92</f>
        <v>6.33</v>
      </c>
      <c r="K110" s="14">
        <f>'Yearly data'!AO92</f>
        <v>6</v>
      </c>
      <c r="L110" s="14">
        <f>'Yearly data'!AP92</f>
        <v>6</v>
      </c>
      <c r="M110" s="14">
        <f>'Yearly data'!AQ92</f>
        <v>6</v>
      </c>
      <c r="N110" s="14">
        <f>'Yearly data'!AR92</f>
        <v>6</v>
      </c>
      <c r="O110" s="14">
        <f>'Yearly data'!AS92</f>
        <v>6</v>
      </c>
      <c r="P110" s="14">
        <f>'Yearly data'!AT92</f>
        <v>6</v>
      </c>
      <c r="Q110" s="14">
        <f>'Yearly data'!AU92</f>
        <v>6</v>
      </c>
      <c r="R110" s="14">
        <f>'Yearly data'!AV92</f>
        <v>6</v>
      </c>
      <c r="S110" s="14">
        <f>'Yearly data'!AW92</f>
        <v>6</v>
      </c>
      <c r="T110" s="14">
        <f>'Yearly data'!AX92</f>
        <v>6</v>
      </c>
      <c r="U110" s="14">
        <f>'Yearly data'!AY92</f>
        <v>6</v>
      </c>
      <c r="V110" s="14">
        <f>'Yearly data'!AZ92</f>
        <v>6</v>
      </c>
      <c r="W110" s="14">
        <f>'Yearly data'!BA92</f>
        <v>6</v>
      </c>
      <c r="X110" s="19">
        <f>'Yearly data'!BB92</f>
        <v>6</v>
      </c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2" spans="3:43">
      <c r="C112" t="s">
        <v>146</v>
      </c>
      <c r="D112" s="29">
        <f t="shared" ref="D112:N112" si="12">MAX(D80:D110)</f>
        <v>19.329999999999998</v>
      </c>
      <c r="E112" s="29">
        <f t="shared" si="12"/>
        <v>21.67</v>
      </c>
      <c r="F112" s="29">
        <f t="shared" si="12"/>
        <v>23.33</v>
      </c>
      <c r="G112" s="29">
        <f t="shared" si="12"/>
        <v>26.67</v>
      </c>
      <c r="H112" s="29">
        <f t="shared" si="12"/>
        <v>22.67</v>
      </c>
      <c r="I112" s="29">
        <f t="shared" si="12"/>
        <v>24</v>
      </c>
      <c r="J112" s="29">
        <f t="shared" si="12"/>
        <v>12.67</v>
      </c>
      <c r="K112" s="29">
        <f t="shared" si="12"/>
        <v>13</v>
      </c>
      <c r="L112" s="29">
        <f t="shared" si="12"/>
        <v>13.67</v>
      </c>
      <c r="M112" s="29">
        <f t="shared" si="12"/>
        <v>14.67</v>
      </c>
      <c r="N112" s="29">
        <f t="shared" si="12"/>
        <v>29.33</v>
      </c>
      <c r="O112" s="29">
        <f t="shared" ref="O112:X112" si="13">MAX(O80:O110)</f>
        <v>30.33</v>
      </c>
      <c r="P112" s="29">
        <f t="shared" si="13"/>
        <v>31</v>
      </c>
      <c r="Q112" s="29">
        <f t="shared" si="13"/>
        <v>31.67</v>
      </c>
      <c r="R112" s="29">
        <f t="shared" si="13"/>
        <v>33</v>
      </c>
      <c r="S112" s="29">
        <f t="shared" si="13"/>
        <v>33.67</v>
      </c>
      <c r="T112" s="29">
        <f t="shared" si="13"/>
        <v>34.33</v>
      </c>
      <c r="U112" s="29">
        <f t="shared" si="13"/>
        <v>35</v>
      </c>
      <c r="V112" s="29">
        <f t="shared" si="13"/>
        <v>30</v>
      </c>
      <c r="W112" s="29">
        <f t="shared" si="13"/>
        <v>30</v>
      </c>
      <c r="X112" s="29">
        <f t="shared" si="13"/>
        <v>30</v>
      </c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</row>
    <row r="113" spans="3:43">
      <c r="C113" t="s">
        <v>147</v>
      </c>
      <c r="D113" s="29">
        <f t="shared" ref="D113:N113" si="14">AVERAGE(D80:D110)</f>
        <v>8.3680645161290332</v>
      </c>
      <c r="E113" s="29">
        <f t="shared" si="14"/>
        <v>8.2870967741935484</v>
      </c>
      <c r="F113" s="29">
        <f t="shared" si="14"/>
        <v>7.6154838709677408</v>
      </c>
      <c r="G113" s="29">
        <f t="shared" si="14"/>
        <v>7.589999999999999</v>
      </c>
      <c r="H113" s="29">
        <f t="shared" si="14"/>
        <v>6.9912903225806478</v>
      </c>
      <c r="I113" s="29">
        <f t="shared" si="14"/>
        <v>6.9532258064516146</v>
      </c>
      <c r="J113" s="29">
        <f t="shared" si="14"/>
        <v>6.36225806451613</v>
      </c>
      <c r="K113" s="29">
        <f t="shared" si="14"/>
        <v>6.3087096774193556</v>
      </c>
      <c r="L113" s="29">
        <f t="shared" si="14"/>
        <v>6.3193548387096792</v>
      </c>
      <c r="M113" s="29">
        <f t="shared" si="14"/>
        <v>6.3409677419354855</v>
      </c>
      <c r="N113" s="29">
        <f t="shared" si="14"/>
        <v>6.7941935483870974</v>
      </c>
      <c r="O113" s="29">
        <f t="shared" ref="O113:X113" si="15">AVERAGE(O80:O110)</f>
        <v>6.8874193548387099</v>
      </c>
      <c r="P113" s="29">
        <f t="shared" si="15"/>
        <v>6.8496774193548386</v>
      </c>
      <c r="Q113" s="29">
        <f t="shared" si="15"/>
        <v>6.9961290322580654</v>
      </c>
      <c r="R113" s="29">
        <f t="shared" si="15"/>
        <v>6.910645161290323</v>
      </c>
      <c r="S113" s="29">
        <f t="shared" si="15"/>
        <v>6.9964516129032273</v>
      </c>
      <c r="T113" s="29">
        <f t="shared" si="15"/>
        <v>7.5070967741935481</v>
      </c>
      <c r="U113" s="29">
        <f t="shared" si="15"/>
        <v>7.6448387096774209</v>
      </c>
      <c r="V113" s="29">
        <f t="shared" si="15"/>
        <v>7.6170967741935485</v>
      </c>
      <c r="W113" s="29">
        <f t="shared" si="15"/>
        <v>7.7529032258064525</v>
      </c>
      <c r="X113" s="29">
        <f t="shared" si="15"/>
        <v>7.5716129032258053</v>
      </c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</row>
    <row r="114" spans="3:43">
      <c r="C114" t="s">
        <v>148</v>
      </c>
      <c r="D114" s="29">
        <f t="shared" ref="D114:N114" si="16">D112-D113</f>
        <v>10.961935483870965</v>
      </c>
      <c r="E114" s="29">
        <f t="shared" si="16"/>
        <v>13.382903225806453</v>
      </c>
      <c r="F114" s="29">
        <f t="shared" si="16"/>
        <v>15.714516129032258</v>
      </c>
      <c r="G114" s="29">
        <f t="shared" si="16"/>
        <v>19.080000000000002</v>
      </c>
      <c r="H114" s="29">
        <f t="shared" si="16"/>
        <v>15.678709677419354</v>
      </c>
      <c r="I114" s="29">
        <f t="shared" si="16"/>
        <v>17.046774193548387</v>
      </c>
      <c r="J114" s="29">
        <f t="shared" si="16"/>
        <v>6.30774193548387</v>
      </c>
      <c r="K114" s="29">
        <f t="shared" si="16"/>
        <v>6.6912903225806444</v>
      </c>
      <c r="L114" s="29">
        <f t="shared" si="16"/>
        <v>7.3506451612903208</v>
      </c>
      <c r="M114" s="29">
        <f t="shared" si="16"/>
        <v>8.3290322580645153</v>
      </c>
      <c r="N114" s="29">
        <f t="shared" si="16"/>
        <v>22.535806451612899</v>
      </c>
      <c r="O114" s="29">
        <f t="shared" ref="O114:X114" si="17">O112-O113</f>
        <v>23.442580645161289</v>
      </c>
      <c r="P114" s="29">
        <f t="shared" si="17"/>
        <v>24.15032258064516</v>
      </c>
      <c r="Q114" s="29">
        <f t="shared" si="17"/>
        <v>24.673870967741937</v>
      </c>
      <c r="R114" s="29">
        <f t="shared" si="17"/>
        <v>26.089354838709678</v>
      </c>
      <c r="S114" s="29">
        <f t="shared" si="17"/>
        <v>26.673548387096773</v>
      </c>
      <c r="T114" s="29">
        <f t="shared" si="17"/>
        <v>26.822903225806449</v>
      </c>
      <c r="U114" s="29">
        <f t="shared" si="17"/>
        <v>27.355161290322577</v>
      </c>
      <c r="V114" s="29">
        <f t="shared" si="17"/>
        <v>22.382903225806452</v>
      </c>
      <c r="W114" s="29">
        <f t="shared" si="17"/>
        <v>22.247096774193547</v>
      </c>
      <c r="X114" s="29">
        <f t="shared" si="17"/>
        <v>22.428387096774195</v>
      </c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</row>
    <row r="115" spans="3:43">
      <c r="C115" t="s">
        <v>145</v>
      </c>
      <c r="D115">
        <f t="shared" ref="D115:N115" si="18">D114/4</f>
        <v>2.7404838709677413</v>
      </c>
      <c r="E115">
        <f t="shared" si="18"/>
        <v>3.3457258064516133</v>
      </c>
      <c r="F115">
        <f t="shared" si="18"/>
        <v>3.9286290322580646</v>
      </c>
      <c r="G115">
        <f t="shared" si="18"/>
        <v>4.7700000000000005</v>
      </c>
      <c r="H115">
        <f t="shared" si="18"/>
        <v>3.9196774193548385</v>
      </c>
      <c r="I115">
        <f t="shared" si="18"/>
        <v>4.2616935483870968</v>
      </c>
      <c r="J115">
        <f t="shared" si="18"/>
        <v>1.5769354838709675</v>
      </c>
      <c r="K115">
        <f t="shared" si="18"/>
        <v>1.6728225806451611</v>
      </c>
      <c r="L115">
        <f t="shared" si="18"/>
        <v>1.8376612903225802</v>
      </c>
      <c r="M115">
        <f t="shared" si="18"/>
        <v>2.0822580645161288</v>
      </c>
      <c r="N115">
        <f t="shared" si="18"/>
        <v>5.6339516129032248</v>
      </c>
      <c r="O115">
        <f t="shared" ref="O115:X115" si="19">O114/4</f>
        <v>5.8606451612903223</v>
      </c>
      <c r="P115">
        <f t="shared" si="19"/>
        <v>6.0375806451612899</v>
      </c>
      <c r="Q115">
        <f t="shared" si="19"/>
        <v>6.1684677419354843</v>
      </c>
      <c r="R115">
        <f t="shared" si="19"/>
        <v>6.5223387096774195</v>
      </c>
      <c r="S115">
        <f t="shared" si="19"/>
        <v>6.6683870967741932</v>
      </c>
      <c r="T115">
        <f t="shared" si="19"/>
        <v>6.7057258064516123</v>
      </c>
      <c r="U115">
        <f t="shared" si="19"/>
        <v>6.8387903225806443</v>
      </c>
      <c r="V115">
        <f t="shared" si="19"/>
        <v>5.5957258064516129</v>
      </c>
      <c r="W115">
        <f t="shared" si="19"/>
        <v>5.5617741935483869</v>
      </c>
      <c r="X115">
        <f t="shared" si="19"/>
        <v>5.6070967741935487</v>
      </c>
      <c r="Y115">
        <f>SUM(D115:X115)</f>
        <v>97.336370967741942</v>
      </c>
    </row>
    <row r="117" spans="3:43">
      <c r="D117" s="70" t="s">
        <v>158</v>
      </c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</row>
    <row r="118" spans="3:43" ht="15">
      <c r="C118" t="s">
        <v>150</v>
      </c>
      <c r="D118" s="22" t="s">
        <v>33</v>
      </c>
      <c r="E118" s="22" t="s">
        <v>34</v>
      </c>
      <c r="F118" s="22" t="s">
        <v>35</v>
      </c>
      <c r="G118" s="22" t="s">
        <v>36</v>
      </c>
      <c r="H118" s="22" t="s">
        <v>37</v>
      </c>
      <c r="I118" s="12" t="s">
        <v>38</v>
      </c>
      <c r="J118" s="12" t="s">
        <v>39</v>
      </c>
      <c r="K118" s="12" t="s">
        <v>40</v>
      </c>
      <c r="L118" s="12" t="s">
        <v>41</v>
      </c>
      <c r="M118" s="12" t="s">
        <v>42</v>
      </c>
      <c r="N118" s="12" t="s">
        <v>43</v>
      </c>
      <c r="O118" s="12" t="s">
        <v>44</v>
      </c>
      <c r="P118" s="12" t="s">
        <v>45</v>
      </c>
      <c r="Q118" s="12" t="s">
        <v>46</v>
      </c>
      <c r="R118" s="12" t="s">
        <v>47</v>
      </c>
      <c r="S118" s="12" t="s">
        <v>48</v>
      </c>
      <c r="T118" s="12" t="s">
        <v>49</v>
      </c>
      <c r="U118" s="12" t="s">
        <v>50</v>
      </c>
      <c r="V118" s="12" t="s">
        <v>51</v>
      </c>
      <c r="W118" s="12" t="s">
        <v>52</v>
      </c>
      <c r="X118" s="17" t="s">
        <v>53</v>
      </c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</row>
    <row r="119" spans="3:43" ht="15">
      <c r="C119" s="13">
        <v>45383</v>
      </c>
      <c r="D119" s="25">
        <f>'Yearly data'!AH93</f>
        <v>7.33</v>
      </c>
      <c r="E119" s="25">
        <f>'Yearly data'!AI93</f>
        <v>7</v>
      </c>
      <c r="F119" s="25">
        <f>'Yearly data'!AJ93</f>
        <v>6.67</v>
      </c>
      <c r="G119" s="25">
        <f>'Yearly data'!AK93</f>
        <v>6.67</v>
      </c>
      <c r="H119" s="25">
        <f>'Yearly data'!AL93</f>
        <v>6.67</v>
      </c>
      <c r="I119" s="25">
        <f>'Yearly data'!AM93</f>
        <v>6.67</v>
      </c>
      <c r="J119" s="25">
        <f>'Yearly data'!AN93</f>
        <v>6.67</v>
      </c>
      <c r="K119" s="25">
        <f>'Yearly data'!AO93</f>
        <v>6.67</v>
      </c>
      <c r="L119" s="25">
        <f>'Yearly data'!AP93</f>
        <v>6.67</v>
      </c>
      <c r="M119" s="25">
        <f>'Yearly data'!AQ93</f>
        <v>6.67</v>
      </c>
      <c r="N119" s="25">
        <f>'Yearly data'!AR93</f>
        <v>6.67</v>
      </c>
      <c r="O119" s="25">
        <f>'Yearly data'!AS93</f>
        <v>6.67</v>
      </c>
      <c r="P119" s="25">
        <f>'Yearly data'!AT93</f>
        <v>6.67</v>
      </c>
      <c r="Q119" s="25">
        <f>'Yearly data'!AU93</f>
        <v>6.67</v>
      </c>
      <c r="R119" s="25">
        <f>'Yearly data'!AV93</f>
        <v>6.67</v>
      </c>
      <c r="S119" s="25">
        <f>'Yearly data'!AW93</f>
        <v>6.67</v>
      </c>
      <c r="T119" s="25">
        <f>'Yearly data'!AX93</f>
        <v>6.67</v>
      </c>
      <c r="U119" s="25">
        <f>'Yearly data'!AY93</f>
        <v>6.67</v>
      </c>
      <c r="V119" s="25">
        <f>'Yearly data'!AZ93</f>
        <v>6.67</v>
      </c>
      <c r="W119" s="25">
        <f>'Yearly data'!BA93</f>
        <v>6.67</v>
      </c>
      <c r="X119" s="30">
        <f>'Yearly data'!BB93</f>
        <v>6.67</v>
      </c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</row>
    <row r="120" spans="3:43" ht="15">
      <c r="C120" s="13">
        <v>45384</v>
      </c>
      <c r="D120" s="25">
        <f>'Yearly data'!AH94</f>
        <v>8</v>
      </c>
      <c r="E120" s="25">
        <f>'Yearly data'!AI94</f>
        <v>7.33</v>
      </c>
      <c r="F120" s="25">
        <f>'Yearly data'!AJ94</f>
        <v>7.33</v>
      </c>
      <c r="G120" s="25">
        <f>'Yearly data'!AK94</f>
        <v>7.33</v>
      </c>
      <c r="H120" s="25">
        <f>'Yearly data'!AL94</f>
        <v>7.33</v>
      </c>
      <c r="I120" s="25">
        <f>'Yearly data'!AM94</f>
        <v>7.33</v>
      </c>
      <c r="J120" s="25">
        <f>'Yearly data'!AN94</f>
        <v>6.67</v>
      </c>
      <c r="K120" s="25">
        <f>'Yearly data'!AO94</f>
        <v>5.67</v>
      </c>
      <c r="L120" s="25">
        <f>'Yearly data'!AP94</f>
        <v>5</v>
      </c>
      <c r="M120" s="25">
        <f>'Yearly data'!AQ94</f>
        <v>5</v>
      </c>
      <c r="N120" s="25">
        <f>'Yearly data'!AR94</f>
        <v>7.33</v>
      </c>
      <c r="O120" s="25">
        <f>'Yearly data'!AS94</f>
        <v>7.33</v>
      </c>
      <c r="P120" s="25">
        <f>'Yearly data'!AT94</f>
        <v>7.33</v>
      </c>
      <c r="Q120" s="25">
        <f>'Yearly data'!AU94</f>
        <v>7.33</v>
      </c>
      <c r="R120" s="25">
        <f>'Yearly data'!AV94</f>
        <v>7.33</v>
      </c>
      <c r="S120" s="25">
        <f>'Yearly data'!AW94</f>
        <v>7.33</v>
      </c>
      <c r="T120" s="25">
        <f>'Yearly data'!AX94</f>
        <v>7.33</v>
      </c>
      <c r="U120" s="25">
        <f>'Yearly data'!AY94</f>
        <v>7.33</v>
      </c>
      <c r="V120" s="25">
        <f>'Yearly data'!AZ94</f>
        <v>7.33</v>
      </c>
      <c r="W120" s="25">
        <f>'Yearly data'!BA94</f>
        <v>7.33</v>
      </c>
      <c r="X120" s="30">
        <f>'Yearly data'!BB94</f>
        <v>7.33</v>
      </c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</row>
    <row r="121" spans="3:43" ht="15">
      <c r="C121" s="13">
        <v>45385</v>
      </c>
      <c r="D121" s="25">
        <f>'Yearly data'!AH95</f>
        <v>7.33</v>
      </c>
      <c r="E121" s="25">
        <f>'Yearly data'!AI95</f>
        <v>7.33</v>
      </c>
      <c r="F121" s="25">
        <f>'Yearly data'!AJ95</f>
        <v>7.33</v>
      </c>
      <c r="G121" s="25">
        <f>'Yearly data'!AK95</f>
        <v>7.33</v>
      </c>
      <c r="H121" s="25">
        <f>'Yearly data'!AL95</f>
        <v>8.43</v>
      </c>
      <c r="I121" s="25">
        <f>'Yearly data'!AM95</f>
        <v>8.43</v>
      </c>
      <c r="J121" s="25">
        <f>'Yearly data'!AN95</f>
        <v>8.43</v>
      </c>
      <c r="K121" s="25">
        <f>'Yearly data'!AO95</f>
        <v>8.43</v>
      </c>
      <c r="L121" s="25">
        <f>'Yearly data'!AP95</f>
        <v>8.43</v>
      </c>
      <c r="M121" s="25">
        <f>'Yearly data'!AQ95</f>
        <v>8.43</v>
      </c>
      <c r="N121" s="25">
        <f>'Yearly data'!AR95</f>
        <v>11.84</v>
      </c>
      <c r="O121" s="25">
        <f>'Yearly data'!AS95</f>
        <v>11.77</v>
      </c>
      <c r="P121" s="25">
        <f>'Yearly data'!AT95</f>
        <v>16.329999999999998</v>
      </c>
      <c r="Q121" s="25">
        <f>'Yearly data'!AU95</f>
        <v>16.670000000000002</v>
      </c>
      <c r="R121" s="25">
        <f>'Yearly data'!AV95</f>
        <v>17.329999999999998</v>
      </c>
      <c r="S121" s="25">
        <f>'Yearly data'!AW95</f>
        <v>17.329999999999998</v>
      </c>
      <c r="T121" s="25">
        <f>'Yearly data'!AX95</f>
        <v>14.33</v>
      </c>
      <c r="U121" s="25">
        <f>'Yearly data'!AY95</f>
        <v>14.67</v>
      </c>
      <c r="V121" s="25">
        <f>'Yearly data'!AZ95</f>
        <v>14.67</v>
      </c>
      <c r="W121" s="25">
        <f>'Yearly data'!BA95</f>
        <v>15</v>
      </c>
      <c r="X121" s="30">
        <f>'Yearly data'!BB95</f>
        <v>14</v>
      </c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</row>
    <row r="122" spans="3:43" ht="15">
      <c r="C122" s="13">
        <v>45386</v>
      </c>
      <c r="D122" s="25">
        <f>'Yearly data'!AH96</f>
        <v>11</v>
      </c>
      <c r="E122" s="25">
        <f>'Yearly data'!AI96</f>
        <v>10.67</v>
      </c>
      <c r="F122" s="25">
        <f>'Yearly data'!AJ96</f>
        <v>11.33</v>
      </c>
      <c r="G122" s="25">
        <f>'Yearly data'!AK96</f>
        <v>11.33</v>
      </c>
      <c r="H122" s="25">
        <f>'Yearly data'!AL96</f>
        <v>11</v>
      </c>
      <c r="I122" s="25">
        <f>'Yearly data'!AM96</f>
        <v>10.67</v>
      </c>
      <c r="J122" s="25">
        <f>'Yearly data'!AN96</f>
        <v>8</v>
      </c>
      <c r="K122" s="25">
        <f>'Yearly data'!AO96</f>
        <v>7.67</v>
      </c>
      <c r="L122" s="25">
        <f>'Yearly data'!AP96</f>
        <v>7.67</v>
      </c>
      <c r="M122" s="25">
        <f>'Yearly data'!AQ96</f>
        <v>7.67</v>
      </c>
      <c r="N122" s="25">
        <f>'Yearly data'!AR96</f>
        <v>7.67</v>
      </c>
      <c r="O122" s="25">
        <f>'Yearly data'!AS96</f>
        <v>7.67</v>
      </c>
      <c r="P122" s="25">
        <f>'Yearly data'!AT96</f>
        <v>7.67</v>
      </c>
      <c r="Q122" s="25">
        <f>'Yearly data'!AU96</f>
        <v>7.67</v>
      </c>
      <c r="R122" s="25">
        <f>'Yearly data'!AV96</f>
        <v>7.67</v>
      </c>
      <c r="S122" s="25">
        <f>'Yearly data'!AW96</f>
        <v>7.67</v>
      </c>
      <c r="T122" s="25">
        <f>'Yearly data'!AX96</f>
        <v>7.67</v>
      </c>
      <c r="U122" s="25">
        <f>'Yearly data'!AY96</f>
        <v>8</v>
      </c>
      <c r="V122" s="25">
        <f>'Yearly data'!AZ96</f>
        <v>8.67</v>
      </c>
      <c r="W122" s="25">
        <f>'Yearly data'!BA96</f>
        <v>8.67</v>
      </c>
      <c r="X122" s="30">
        <f>'Yearly data'!BB96</f>
        <v>9</v>
      </c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</row>
    <row r="123" spans="3:43" ht="15">
      <c r="C123" s="13">
        <v>45387</v>
      </c>
      <c r="D123" s="25">
        <f>'Yearly data'!AH97</f>
        <v>20.329999999999998</v>
      </c>
      <c r="E123" s="25">
        <f>'Yearly data'!AI97</f>
        <v>20</v>
      </c>
      <c r="F123" s="25">
        <f>'Yearly data'!AJ97</f>
        <v>23.33</v>
      </c>
      <c r="G123" s="25">
        <f>'Yearly data'!AK97</f>
        <v>23</v>
      </c>
      <c r="H123" s="25">
        <f>'Yearly data'!AL97</f>
        <v>22.67</v>
      </c>
      <c r="I123" s="25">
        <f>'Yearly data'!AM97</f>
        <v>22</v>
      </c>
      <c r="J123" s="25">
        <f>'Yearly data'!AN97</f>
        <v>21.33</v>
      </c>
      <c r="K123" s="25">
        <f>'Yearly data'!AO97</f>
        <v>20.67</v>
      </c>
      <c r="L123" s="25">
        <f>'Yearly data'!AP97</f>
        <v>21.67</v>
      </c>
      <c r="M123" s="25">
        <f>'Yearly data'!AQ97</f>
        <v>21.67</v>
      </c>
      <c r="N123" s="25">
        <f>'Yearly data'!AR97</f>
        <v>21.67</v>
      </c>
      <c r="O123" s="25">
        <f>'Yearly data'!AS97</f>
        <v>21.67</v>
      </c>
      <c r="P123" s="25">
        <f>'Yearly data'!AT97</f>
        <v>21.67</v>
      </c>
      <c r="Q123" s="25">
        <f>'Yearly data'!AU97</f>
        <v>21.33</v>
      </c>
      <c r="R123" s="25">
        <f>'Yearly data'!AV97</f>
        <v>21</v>
      </c>
      <c r="S123" s="25">
        <f>'Yearly data'!AW97</f>
        <v>20.67</v>
      </c>
      <c r="T123" s="25">
        <f>'Yearly data'!AX97</f>
        <v>20.329999999999998</v>
      </c>
      <c r="U123" s="25">
        <f>'Yearly data'!AY97</f>
        <v>20.329999999999998</v>
      </c>
      <c r="V123" s="25">
        <f>'Yearly data'!AZ97</f>
        <v>23.33</v>
      </c>
      <c r="W123" s="25">
        <f>'Yearly data'!BA97</f>
        <v>23.33</v>
      </c>
      <c r="X123" s="30">
        <f>'Yearly data'!BB97</f>
        <v>23.33</v>
      </c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</row>
    <row r="124" spans="3:43" ht="15">
      <c r="C124" s="13">
        <v>45388</v>
      </c>
      <c r="D124" s="25">
        <f>'Yearly data'!AH98</f>
        <v>15.67</v>
      </c>
      <c r="E124" s="25">
        <f>'Yearly data'!AI98</f>
        <v>15.33</v>
      </c>
      <c r="F124" s="25">
        <f>'Yearly data'!AJ98</f>
        <v>15</v>
      </c>
      <c r="G124" s="25">
        <f>'Yearly data'!AK98</f>
        <v>15</v>
      </c>
      <c r="H124" s="25">
        <f>'Yearly data'!AL98</f>
        <v>15</v>
      </c>
      <c r="I124" s="25">
        <f>'Yearly data'!AM98</f>
        <v>15</v>
      </c>
      <c r="J124" s="25">
        <f>'Yearly data'!AN98</f>
        <v>15</v>
      </c>
      <c r="K124" s="25">
        <f>'Yearly data'!AO98</f>
        <v>15</v>
      </c>
      <c r="L124" s="25">
        <f>'Yearly data'!AP98</f>
        <v>11</v>
      </c>
      <c r="M124" s="25">
        <f>'Yearly data'!AQ98</f>
        <v>11</v>
      </c>
      <c r="N124" s="25">
        <f>'Yearly data'!AR98</f>
        <v>11</v>
      </c>
      <c r="O124" s="25">
        <f>'Yearly data'!AS98</f>
        <v>11</v>
      </c>
      <c r="P124" s="25">
        <f>'Yearly data'!AT98</f>
        <v>11.67</v>
      </c>
      <c r="Q124" s="25">
        <f>'Yearly data'!AU98</f>
        <v>12.33</v>
      </c>
      <c r="R124" s="25">
        <f>'Yearly data'!AV98</f>
        <v>13</v>
      </c>
      <c r="S124" s="25">
        <f>'Yearly data'!AW98</f>
        <v>13.67</v>
      </c>
      <c r="T124" s="25">
        <f>'Yearly data'!AX98</f>
        <v>16.670000000000002</v>
      </c>
      <c r="U124" s="25">
        <f>'Yearly data'!AY98</f>
        <v>17.329999999999998</v>
      </c>
      <c r="V124" s="25">
        <f>'Yearly data'!AZ98</f>
        <v>18</v>
      </c>
      <c r="W124" s="25">
        <f>'Yearly data'!BA98</f>
        <v>18.670000000000002</v>
      </c>
      <c r="X124" s="30">
        <f>'Yearly data'!BB98</f>
        <v>19.329999999999998</v>
      </c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</row>
    <row r="125" spans="3:43" ht="15">
      <c r="C125" s="13">
        <v>45389</v>
      </c>
      <c r="D125" s="25">
        <f>'Yearly data'!AH99</f>
        <v>12</v>
      </c>
      <c r="E125" s="25">
        <f>'Yearly data'!AI99</f>
        <v>11.33</v>
      </c>
      <c r="F125" s="25">
        <f>'Yearly data'!AJ99</f>
        <v>9.33</v>
      </c>
      <c r="G125" s="25">
        <f>'Yearly data'!AK99</f>
        <v>9.33</v>
      </c>
      <c r="H125" s="25">
        <f>'Yearly data'!AL99</f>
        <v>9.33</v>
      </c>
      <c r="I125" s="25">
        <f>'Yearly data'!AM99</f>
        <v>9.33</v>
      </c>
      <c r="J125" s="25">
        <f>'Yearly data'!AN99</f>
        <v>7.33</v>
      </c>
      <c r="K125" s="25">
        <f>'Yearly data'!AO99</f>
        <v>7.33</v>
      </c>
      <c r="L125" s="25">
        <f>'Yearly data'!AP99</f>
        <v>7.33</v>
      </c>
      <c r="M125" s="25">
        <f>'Yearly data'!AQ99</f>
        <v>7.33</v>
      </c>
      <c r="N125" s="25">
        <f>'Yearly data'!AR99</f>
        <v>6.67</v>
      </c>
      <c r="O125" s="25">
        <f>'Yearly data'!AS99</f>
        <v>6.67</v>
      </c>
      <c r="P125" s="25">
        <f>'Yearly data'!AT99</f>
        <v>6.67</v>
      </c>
      <c r="Q125" s="25">
        <f>'Yearly data'!AU99</f>
        <v>6.67</v>
      </c>
      <c r="R125" s="25">
        <f>'Yearly data'!AV99</f>
        <v>6.67</v>
      </c>
      <c r="S125" s="25">
        <f>'Yearly data'!AW99</f>
        <v>6.67</v>
      </c>
      <c r="T125" s="25">
        <f>'Yearly data'!AX99</f>
        <v>6.67</v>
      </c>
      <c r="U125" s="25">
        <f>'Yearly data'!AY99</f>
        <v>6.67</v>
      </c>
      <c r="V125" s="25">
        <f>'Yearly data'!AZ99</f>
        <v>6.67</v>
      </c>
      <c r="W125" s="25">
        <f>'Yearly data'!BA99</f>
        <v>6.67</v>
      </c>
      <c r="X125" s="30">
        <f>'Yearly data'!BB99</f>
        <v>6.67</v>
      </c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</row>
    <row r="126" spans="3:43" ht="15">
      <c r="C126" s="13">
        <v>45390</v>
      </c>
      <c r="D126" s="25">
        <f>'Yearly data'!AH100</f>
        <v>6.67</v>
      </c>
      <c r="E126" s="25">
        <f>'Yearly data'!AI100</f>
        <v>6.67</v>
      </c>
      <c r="F126" s="25">
        <f>'Yearly data'!AJ100</f>
        <v>6.67</v>
      </c>
      <c r="G126" s="25">
        <f>'Yearly data'!AK100</f>
        <v>6.67</v>
      </c>
      <c r="H126" s="25">
        <f>'Yearly data'!AL100</f>
        <v>6.67</v>
      </c>
      <c r="I126" s="25">
        <f>'Yearly data'!AM100</f>
        <v>6.67</v>
      </c>
      <c r="J126" s="25">
        <f>'Yearly data'!AN100</f>
        <v>6.67</v>
      </c>
      <c r="K126" s="25">
        <f>'Yearly data'!AO100</f>
        <v>6.67</v>
      </c>
      <c r="L126" s="25">
        <f>'Yearly data'!AP100</f>
        <v>6.67</v>
      </c>
      <c r="M126" s="25">
        <f>'Yearly data'!AQ100</f>
        <v>6.67</v>
      </c>
      <c r="N126" s="25">
        <f>'Yearly data'!AR100</f>
        <v>6.67</v>
      </c>
      <c r="O126" s="25">
        <f>'Yearly data'!AS100</f>
        <v>6.67</v>
      </c>
      <c r="P126" s="25">
        <f>'Yearly data'!AT100</f>
        <v>6.67</v>
      </c>
      <c r="Q126" s="25">
        <f>'Yearly data'!AU100</f>
        <v>6.67</v>
      </c>
      <c r="R126" s="25">
        <f>'Yearly data'!AV100</f>
        <v>10</v>
      </c>
      <c r="S126" s="25">
        <f>'Yearly data'!AW100</f>
        <v>9.67</v>
      </c>
      <c r="T126" s="25">
        <f>'Yearly data'!AX100</f>
        <v>9.33</v>
      </c>
      <c r="U126" s="25">
        <f>'Yearly data'!AY100</f>
        <v>9</v>
      </c>
      <c r="V126" s="25">
        <f>'Yearly data'!AZ100</f>
        <v>9</v>
      </c>
      <c r="W126" s="25">
        <f>'Yearly data'!BA100</f>
        <v>9</v>
      </c>
      <c r="X126" s="30">
        <f>'Yearly data'!BB100</f>
        <v>9</v>
      </c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</row>
    <row r="127" spans="3:43" ht="15">
      <c r="C127" s="13">
        <v>45391</v>
      </c>
      <c r="D127" s="25">
        <f>'Yearly data'!AH101</f>
        <v>7.67</v>
      </c>
      <c r="E127" s="25">
        <f>'Yearly data'!AI101</f>
        <v>7.33</v>
      </c>
      <c r="F127" s="25">
        <f>'Yearly data'!AJ101</f>
        <v>7.33</v>
      </c>
      <c r="G127" s="25">
        <f>'Yearly data'!AK101</f>
        <v>7.33</v>
      </c>
      <c r="H127" s="25">
        <f>'Yearly data'!AL101</f>
        <v>7.33</v>
      </c>
      <c r="I127" s="25">
        <f>'Yearly data'!AM101</f>
        <v>7.33</v>
      </c>
      <c r="J127" s="25">
        <f>'Yearly data'!AN101</f>
        <v>7</v>
      </c>
      <c r="K127" s="25">
        <f>'Yearly data'!AO101</f>
        <v>6.67</v>
      </c>
      <c r="L127" s="25">
        <f>'Yearly data'!AP101</f>
        <v>6.67</v>
      </c>
      <c r="M127" s="25">
        <f>'Yearly data'!AQ101</f>
        <v>6.67</v>
      </c>
      <c r="N127" s="25">
        <f>'Yearly data'!AR101</f>
        <v>6.67</v>
      </c>
      <c r="O127" s="25">
        <f>'Yearly data'!AS101</f>
        <v>6.67</v>
      </c>
      <c r="P127" s="25">
        <f>'Yearly data'!AT101</f>
        <v>6.67</v>
      </c>
      <c r="Q127" s="25">
        <f>'Yearly data'!AU101</f>
        <v>6.67</v>
      </c>
      <c r="R127" s="25">
        <f>'Yearly data'!AV101</f>
        <v>6.67</v>
      </c>
      <c r="S127" s="25">
        <f>'Yearly data'!AW101</f>
        <v>6.67</v>
      </c>
      <c r="T127" s="25">
        <f>'Yearly data'!AX101</f>
        <v>6.67</v>
      </c>
      <c r="U127" s="25">
        <f>'Yearly data'!AY101</f>
        <v>6.67</v>
      </c>
      <c r="V127" s="25">
        <f>'Yearly data'!AZ101</f>
        <v>6.67</v>
      </c>
      <c r="W127" s="25">
        <f>'Yearly data'!BA101</f>
        <v>6.67</v>
      </c>
      <c r="X127" s="30">
        <f>'Yearly data'!BB101</f>
        <v>6.67</v>
      </c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</row>
    <row r="128" spans="3:43" ht="15">
      <c r="C128" s="13">
        <v>45392</v>
      </c>
      <c r="D128" s="25">
        <f>'Yearly data'!AH102</f>
        <v>6.67</v>
      </c>
      <c r="E128" s="25">
        <f>'Yearly data'!AI102</f>
        <v>6.67</v>
      </c>
      <c r="F128" s="25">
        <f>'Yearly data'!AJ102</f>
        <v>6.67</v>
      </c>
      <c r="G128" s="25">
        <f>'Yearly data'!AK102</f>
        <v>6.67</v>
      </c>
      <c r="H128" s="25">
        <f>'Yearly data'!AL102</f>
        <v>6.67</v>
      </c>
      <c r="I128" s="25">
        <f>'Yearly data'!AM102</f>
        <v>6.67</v>
      </c>
      <c r="J128" s="25">
        <f>'Yearly data'!AN102</f>
        <v>6.67</v>
      </c>
      <c r="K128" s="25">
        <f>'Yearly data'!AO102</f>
        <v>6.67</v>
      </c>
      <c r="L128" s="25">
        <f>'Yearly data'!AP102</f>
        <v>6.67</v>
      </c>
      <c r="M128" s="25">
        <f>'Yearly data'!AQ102</f>
        <v>6.67</v>
      </c>
      <c r="N128" s="25">
        <f>'Yearly data'!AR102</f>
        <v>6.67</v>
      </c>
      <c r="O128" s="25">
        <f>'Yearly data'!AS102</f>
        <v>6.67</v>
      </c>
      <c r="P128" s="25">
        <f>'Yearly data'!AT102</f>
        <v>6.67</v>
      </c>
      <c r="Q128" s="25">
        <f>'Yearly data'!AU102</f>
        <v>6.67</v>
      </c>
      <c r="R128" s="25">
        <f>'Yearly data'!AV102</f>
        <v>6.67</v>
      </c>
      <c r="S128" s="25">
        <f>'Yearly data'!AW102</f>
        <v>6.67</v>
      </c>
      <c r="T128" s="25">
        <f>'Yearly data'!AX102</f>
        <v>6.67</v>
      </c>
      <c r="U128" s="25">
        <f>'Yearly data'!AY102</f>
        <v>6.67</v>
      </c>
      <c r="V128" s="25">
        <f>'Yearly data'!AZ102</f>
        <v>6.67</v>
      </c>
      <c r="W128" s="25">
        <f>'Yearly data'!BA102</f>
        <v>6.67</v>
      </c>
      <c r="X128" s="30">
        <f>'Yearly data'!BB102</f>
        <v>5</v>
      </c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</row>
    <row r="129" spans="3:43" ht="15">
      <c r="C129" s="13">
        <v>45393</v>
      </c>
      <c r="D129" s="25">
        <f>'Yearly data'!AH103</f>
        <v>7.33</v>
      </c>
      <c r="E129" s="25">
        <f>'Yearly data'!AI103</f>
        <v>7.33</v>
      </c>
      <c r="F129" s="25">
        <f>'Yearly data'!AJ103</f>
        <v>7.33</v>
      </c>
      <c r="G129" s="25">
        <f>'Yearly data'!AK103</f>
        <v>7.33</v>
      </c>
      <c r="H129" s="25">
        <f>'Yearly data'!AL103</f>
        <v>7.33</v>
      </c>
      <c r="I129" s="25">
        <f>'Yearly data'!AM103</f>
        <v>7.33</v>
      </c>
      <c r="J129" s="25">
        <f>'Yearly data'!AN103</f>
        <v>7.33</v>
      </c>
      <c r="K129" s="25">
        <f>'Yearly data'!AO103</f>
        <v>7.33</v>
      </c>
      <c r="L129" s="25">
        <f>'Yearly data'!AP103</f>
        <v>5</v>
      </c>
      <c r="M129" s="25">
        <f>'Yearly data'!AQ103</f>
        <v>5</v>
      </c>
      <c r="N129" s="25">
        <f>'Yearly data'!AR103</f>
        <v>5</v>
      </c>
      <c r="O129" s="25">
        <f>'Yearly data'!AS103</f>
        <v>5</v>
      </c>
      <c r="P129" s="25">
        <f>'Yearly data'!AT103</f>
        <v>5</v>
      </c>
      <c r="Q129" s="25">
        <f>'Yearly data'!AU103</f>
        <v>5</v>
      </c>
      <c r="R129" s="25">
        <f>'Yearly data'!AV103</f>
        <v>5</v>
      </c>
      <c r="S129" s="25">
        <f>'Yearly data'!AW103</f>
        <v>5</v>
      </c>
      <c r="T129" s="25">
        <f>'Yearly data'!AX103</f>
        <v>5</v>
      </c>
      <c r="U129" s="25">
        <f>'Yearly data'!AY103</f>
        <v>5</v>
      </c>
      <c r="V129" s="25">
        <f>'Yearly data'!AZ103</f>
        <v>5</v>
      </c>
      <c r="W129" s="25">
        <f>'Yearly data'!BA103</f>
        <v>5</v>
      </c>
      <c r="X129" s="30">
        <f>'Yearly data'!BB103</f>
        <v>5</v>
      </c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</row>
    <row r="130" spans="3:43" ht="15">
      <c r="C130" s="13">
        <v>45394</v>
      </c>
      <c r="D130" s="25">
        <f>'Yearly data'!AH104</f>
        <v>6.67</v>
      </c>
      <c r="E130" s="25">
        <f>'Yearly data'!AI104</f>
        <v>6.67</v>
      </c>
      <c r="F130" s="25">
        <f>'Yearly data'!AJ104</f>
        <v>6.67</v>
      </c>
      <c r="G130" s="25">
        <f>'Yearly data'!AK104</f>
        <v>6.67</v>
      </c>
      <c r="H130" s="25">
        <f>'Yearly data'!AL104</f>
        <v>6</v>
      </c>
      <c r="I130" s="25">
        <f>'Yearly data'!AM104</f>
        <v>5.33</v>
      </c>
      <c r="J130" s="25">
        <f>'Yearly data'!AN104</f>
        <v>5</v>
      </c>
      <c r="K130" s="25">
        <f>'Yearly data'!AO104</f>
        <v>5</v>
      </c>
      <c r="L130" s="25">
        <f>'Yearly data'!AP104</f>
        <v>5</v>
      </c>
      <c r="M130" s="25">
        <f>'Yearly data'!AQ104</f>
        <v>5</v>
      </c>
      <c r="N130" s="25">
        <f>'Yearly data'!AR104</f>
        <v>5</v>
      </c>
      <c r="O130" s="25">
        <f>'Yearly data'!AS104</f>
        <v>5</v>
      </c>
      <c r="P130" s="25">
        <f>'Yearly data'!AT104</f>
        <v>5</v>
      </c>
      <c r="Q130" s="25">
        <f>'Yearly data'!AU104</f>
        <v>5</v>
      </c>
      <c r="R130" s="25">
        <f>'Yearly data'!AV104</f>
        <v>5</v>
      </c>
      <c r="S130" s="25">
        <f>'Yearly data'!AW104</f>
        <v>5</v>
      </c>
      <c r="T130" s="25">
        <f>'Yearly data'!AX104</f>
        <v>3.33</v>
      </c>
      <c r="U130" s="25">
        <f>'Yearly data'!AY104</f>
        <v>3.33</v>
      </c>
      <c r="V130" s="25">
        <f>'Yearly data'!AZ104</f>
        <v>3.33</v>
      </c>
      <c r="W130" s="25">
        <f>'Yearly data'!BA104</f>
        <v>3.33</v>
      </c>
      <c r="X130" s="30">
        <f>'Yearly data'!BB104</f>
        <v>3.33</v>
      </c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</row>
    <row r="131" spans="3:43" ht="15">
      <c r="C131" s="13">
        <v>45395</v>
      </c>
      <c r="D131" s="25">
        <f>'Yearly data'!AH105</f>
        <v>7.33</v>
      </c>
      <c r="E131" s="25">
        <f>'Yearly data'!AI105</f>
        <v>7.33</v>
      </c>
      <c r="F131" s="25">
        <f>'Yearly data'!AJ105</f>
        <v>7.33</v>
      </c>
      <c r="G131" s="25">
        <f>'Yearly data'!AK105</f>
        <v>7.33</v>
      </c>
      <c r="H131" s="25">
        <f>'Yearly data'!AL105</f>
        <v>7.33</v>
      </c>
      <c r="I131" s="25">
        <f>'Yearly data'!AM105</f>
        <v>7.33</v>
      </c>
      <c r="J131" s="25">
        <f>'Yearly data'!AN105</f>
        <v>7.33</v>
      </c>
      <c r="K131" s="25">
        <f>'Yearly data'!AO105</f>
        <v>7.33</v>
      </c>
      <c r="L131" s="25">
        <f>'Yearly data'!AP105</f>
        <v>7.33</v>
      </c>
      <c r="M131" s="25">
        <f>'Yearly data'!AQ105</f>
        <v>7.33</v>
      </c>
      <c r="N131" s="25">
        <f>'Yearly data'!AR105</f>
        <v>10.67</v>
      </c>
      <c r="O131" s="25">
        <f>'Yearly data'!AS105</f>
        <v>10</v>
      </c>
      <c r="P131" s="25">
        <f>'Yearly data'!AT105</f>
        <v>9.33</v>
      </c>
      <c r="Q131" s="25">
        <f>'Yearly data'!AU105</f>
        <v>8.67</v>
      </c>
      <c r="R131" s="25">
        <f>'Yearly data'!AV105</f>
        <v>8.33</v>
      </c>
      <c r="S131" s="25">
        <f>'Yearly data'!AW105</f>
        <v>8</v>
      </c>
      <c r="T131" s="25">
        <f>'Yearly data'!AX105</f>
        <v>6.67</v>
      </c>
      <c r="U131" s="25">
        <f>'Yearly data'!AY105</f>
        <v>6.67</v>
      </c>
      <c r="V131" s="25">
        <f>'Yearly data'!AZ105</f>
        <v>6.67</v>
      </c>
      <c r="W131" s="25">
        <f>'Yearly data'!BA105</f>
        <v>6.67</v>
      </c>
      <c r="X131" s="30">
        <f>'Yearly data'!BB105</f>
        <v>6.73</v>
      </c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</row>
    <row r="132" spans="3:43" ht="15">
      <c r="C132" s="13">
        <v>45396</v>
      </c>
      <c r="D132" s="25">
        <f>'Yearly data'!AH106</f>
        <v>7.33</v>
      </c>
      <c r="E132" s="25">
        <f>'Yearly data'!AI106</f>
        <v>7.33</v>
      </c>
      <c r="F132" s="25">
        <f>'Yearly data'!AJ106</f>
        <v>7.33</v>
      </c>
      <c r="G132" s="25">
        <f>'Yearly data'!AK106</f>
        <v>7.33</v>
      </c>
      <c r="H132" s="25">
        <f>'Yearly data'!AL106</f>
        <v>5</v>
      </c>
      <c r="I132" s="25">
        <f>'Yearly data'!AM106</f>
        <v>5</v>
      </c>
      <c r="J132" s="25">
        <f>'Yearly data'!AN106</f>
        <v>5</v>
      </c>
      <c r="K132" s="25">
        <f>'Yearly data'!AO106</f>
        <v>5</v>
      </c>
      <c r="L132" s="25">
        <f>'Yearly data'!AP106</f>
        <v>5</v>
      </c>
      <c r="M132" s="25">
        <f>'Yearly data'!AQ106</f>
        <v>5</v>
      </c>
      <c r="N132" s="25">
        <f>'Yearly data'!AR106</f>
        <v>5</v>
      </c>
      <c r="O132" s="25">
        <f>'Yearly data'!AS106</f>
        <v>5</v>
      </c>
      <c r="P132" s="25">
        <f>'Yearly data'!AT106</f>
        <v>5</v>
      </c>
      <c r="Q132" s="25">
        <f>'Yearly data'!AU106</f>
        <v>5</v>
      </c>
      <c r="R132" s="25">
        <f>'Yearly data'!AV106</f>
        <v>5</v>
      </c>
      <c r="S132" s="25">
        <f>'Yearly data'!AW106</f>
        <v>5</v>
      </c>
      <c r="T132" s="25">
        <f>'Yearly data'!AX106</f>
        <v>5</v>
      </c>
      <c r="U132" s="25">
        <f>'Yearly data'!AY106</f>
        <v>5</v>
      </c>
      <c r="V132" s="25">
        <f>'Yearly data'!AZ106</f>
        <v>5</v>
      </c>
      <c r="W132" s="25">
        <f>'Yearly data'!BA106</f>
        <v>5</v>
      </c>
      <c r="X132" s="30">
        <f>'Yearly data'!BB106</f>
        <v>5</v>
      </c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</row>
    <row r="133" spans="3:43" ht="15">
      <c r="C133" s="13">
        <v>45397</v>
      </c>
      <c r="D133" s="25">
        <f>'Yearly data'!AH107</f>
        <v>6.67</v>
      </c>
      <c r="E133" s="25">
        <f>'Yearly data'!AI107</f>
        <v>6.67</v>
      </c>
      <c r="F133" s="25">
        <f>'Yearly data'!AJ107</f>
        <v>6.67</v>
      </c>
      <c r="G133" s="25">
        <f>'Yearly data'!AK107</f>
        <v>6.67</v>
      </c>
      <c r="H133" s="25">
        <f>'Yearly data'!AL107</f>
        <v>6.67</v>
      </c>
      <c r="I133" s="25">
        <f>'Yearly data'!AM107</f>
        <v>6.67</v>
      </c>
      <c r="J133" s="25">
        <f>'Yearly data'!AN107</f>
        <v>6.67</v>
      </c>
      <c r="K133" s="25">
        <f>'Yearly data'!AO107</f>
        <v>6.67</v>
      </c>
      <c r="L133" s="25">
        <f>'Yearly data'!AP107</f>
        <v>6.67</v>
      </c>
      <c r="M133" s="25">
        <f>'Yearly data'!AQ107</f>
        <v>6.67</v>
      </c>
      <c r="N133" s="25">
        <f>'Yearly data'!AR107</f>
        <v>6.67</v>
      </c>
      <c r="O133" s="25">
        <f>'Yearly data'!AS107</f>
        <v>6.67</v>
      </c>
      <c r="P133" s="25">
        <f>'Yearly data'!AT107</f>
        <v>6.67</v>
      </c>
      <c r="Q133" s="25">
        <f>'Yearly data'!AU107</f>
        <v>6.67</v>
      </c>
      <c r="R133" s="25">
        <f>'Yearly data'!AV107</f>
        <v>6.67</v>
      </c>
      <c r="S133" s="25">
        <f>'Yearly data'!AW107</f>
        <v>6.67</v>
      </c>
      <c r="T133" s="25">
        <f>'Yearly data'!AX107</f>
        <v>7.33</v>
      </c>
      <c r="U133" s="25">
        <f>'Yearly data'!AY107</f>
        <v>7.33</v>
      </c>
      <c r="V133" s="25">
        <f>'Yearly data'!AZ107</f>
        <v>7.33</v>
      </c>
      <c r="W133" s="25">
        <f>'Yearly data'!BA107</f>
        <v>7.33</v>
      </c>
      <c r="X133" s="30">
        <f>'Yearly data'!BB107</f>
        <v>7.67</v>
      </c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</row>
    <row r="134" spans="3:43" ht="15">
      <c r="C134" s="13">
        <v>45398</v>
      </c>
      <c r="D134" s="25">
        <f>'Yearly data'!AH108</f>
        <v>6.67</v>
      </c>
      <c r="E134" s="25">
        <f>'Yearly data'!AI108</f>
        <v>6.67</v>
      </c>
      <c r="F134" s="25">
        <f>'Yearly data'!AJ108</f>
        <v>6.67</v>
      </c>
      <c r="G134" s="25">
        <f>'Yearly data'!AK108</f>
        <v>6.67</v>
      </c>
      <c r="H134" s="25">
        <f>'Yearly data'!AL108</f>
        <v>3.33</v>
      </c>
      <c r="I134" s="25">
        <f>'Yearly data'!AM108</f>
        <v>3.33</v>
      </c>
      <c r="J134" s="25">
        <f>'Yearly data'!AN108</f>
        <v>3.33</v>
      </c>
      <c r="K134" s="25">
        <f>'Yearly data'!AO108</f>
        <v>3.33</v>
      </c>
      <c r="L134" s="25">
        <f>'Yearly data'!AP108</f>
        <v>3.33</v>
      </c>
      <c r="M134" s="25">
        <f>'Yearly data'!AQ108</f>
        <v>3.33</v>
      </c>
      <c r="N134" s="25">
        <f>'Yearly data'!AR108</f>
        <v>3.33</v>
      </c>
      <c r="O134" s="25">
        <f>'Yearly data'!AS108</f>
        <v>3.33</v>
      </c>
      <c r="P134" s="25">
        <f>'Yearly data'!AT108</f>
        <v>3.33</v>
      </c>
      <c r="Q134" s="25">
        <f>'Yearly data'!AU108</f>
        <v>3.33</v>
      </c>
      <c r="R134" s="25">
        <f>'Yearly data'!AV108</f>
        <v>3.33</v>
      </c>
      <c r="S134" s="25">
        <f>'Yearly data'!AW108</f>
        <v>3.33</v>
      </c>
      <c r="T134" s="25">
        <f>'Yearly data'!AX108</f>
        <v>3.33</v>
      </c>
      <c r="U134" s="25">
        <f>'Yearly data'!AY108</f>
        <v>3.33</v>
      </c>
      <c r="V134" s="25">
        <f>'Yearly data'!AZ108</f>
        <v>3.33</v>
      </c>
      <c r="W134" s="25">
        <f>'Yearly data'!BA108</f>
        <v>3.33</v>
      </c>
      <c r="X134" s="30">
        <f>'Yearly data'!BB108</f>
        <v>3.33</v>
      </c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</row>
    <row r="135" spans="3:43" ht="15">
      <c r="C135" s="13">
        <v>45399</v>
      </c>
      <c r="D135" s="25">
        <f>'Yearly data'!AH109</f>
        <v>6.67</v>
      </c>
      <c r="E135" s="25">
        <f>'Yearly data'!AI109</f>
        <v>6.67</v>
      </c>
      <c r="F135" s="25">
        <f>'Yearly data'!AJ109</f>
        <v>6.67</v>
      </c>
      <c r="G135" s="25">
        <f>'Yearly data'!AK109</f>
        <v>6.67</v>
      </c>
      <c r="H135" s="25">
        <f>'Yearly data'!AL109</f>
        <v>3.33</v>
      </c>
      <c r="I135" s="25">
        <f>'Yearly data'!AM109</f>
        <v>3.33</v>
      </c>
      <c r="J135" s="25">
        <f>'Yearly data'!AN109</f>
        <v>3.33</v>
      </c>
      <c r="K135" s="25">
        <f>'Yearly data'!AO109</f>
        <v>3.33</v>
      </c>
      <c r="L135" s="25">
        <f>'Yearly data'!AP109</f>
        <v>3.33</v>
      </c>
      <c r="M135" s="25">
        <f>'Yearly data'!AQ109</f>
        <v>3.33</v>
      </c>
      <c r="N135" s="25">
        <f>'Yearly data'!AR109</f>
        <v>3.33</v>
      </c>
      <c r="O135" s="25">
        <f>'Yearly data'!AS109</f>
        <v>3.33</v>
      </c>
      <c r="P135" s="25">
        <f>'Yearly data'!AT109</f>
        <v>3.33</v>
      </c>
      <c r="Q135" s="25">
        <f>'Yearly data'!AU109</f>
        <v>3.33</v>
      </c>
      <c r="R135" s="25">
        <f>'Yearly data'!AV109</f>
        <v>3.33</v>
      </c>
      <c r="S135" s="25">
        <f>'Yearly data'!AW109</f>
        <v>3.33</v>
      </c>
      <c r="T135" s="25">
        <f>'Yearly data'!AX109</f>
        <v>3.33</v>
      </c>
      <c r="U135" s="25">
        <f>'Yearly data'!AY109</f>
        <v>3.33</v>
      </c>
      <c r="V135" s="25">
        <f>'Yearly data'!AZ109</f>
        <v>3.33</v>
      </c>
      <c r="W135" s="25">
        <f>'Yearly data'!BA109</f>
        <v>4</v>
      </c>
      <c r="X135" s="30">
        <f>'Yearly data'!BB109</f>
        <v>5</v>
      </c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</row>
    <row r="136" spans="3:43" ht="15">
      <c r="C136" s="13">
        <v>45400</v>
      </c>
      <c r="D136" s="25">
        <f>'Yearly data'!AH110</f>
        <v>6.67</v>
      </c>
      <c r="E136" s="25">
        <f>'Yearly data'!AI110</f>
        <v>6.67</v>
      </c>
      <c r="F136" s="25">
        <f>'Yearly data'!AJ110</f>
        <v>6.67</v>
      </c>
      <c r="G136" s="25">
        <f>'Yearly data'!AK110</f>
        <v>6.67</v>
      </c>
      <c r="H136" s="25">
        <f>'Yearly data'!AL110</f>
        <v>6.67</v>
      </c>
      <c r="I136" s="25">
        <f>'Yearly data'!AM110</f>
        <v>6.67</v>
      </c>
      <c r="J136" s="25">
        <f>'Yearly data'!AN110</f>
        <v>6.67</v>
      </c>
      <c r="K136" s="25">
        <f>'Yearly data'!AO110</f>
        <v>6.67</v>
      </c>
      <c r="L136" s="25">
        <f>'Yearly data'!AP110</f>
        <v>6.67</v>
      </c>
      <c r="M136" s="25">
        <f>'Yearly data'!AQ110</f>
        <v>6.67</v>
      </c>
      <c r="N136" s="25">
        <f>'Yearly data'!AR110</f>
        <v>8.33</v>
      </c>
      <c r="O136" s="25">
        <f>'Yearly data'!AS110</f>
        <v>8.33</v>
      </c>
      <c r="P136" s="25">
        <f>'Yearly data'!AT110</f>
        <v>8.33</v>
      </c>
      <c r="Q136" s="25">
        <f>'Yearly data'!AU110</f>
        <v>8.33</v>
      </c>
      <c r="R136" s="25">
        <f>'Yearly data'!AV110</f>
        <v>8.33</v>
      </c>
      <c r="S136" s="25">
        <f>'Yearly data'!AW110</f>
        <v>8.33</v>
      </c>
      <c r="T136" s="25">
        <f>'Yearly data'!AX110</f>
        <v>16.329999999999998</v>
      </c>
      <c r="U136" s="25">
        <f>'Yearly data'!AY110</f>
        <v>17.670000000000002</v>
      </c>
      <c r="V136" s="25">
        <f>'Yearly data'!AZ110</f>
        <v>15</v>
      </c>
      <c r="W136" s="25">
        <f>'Yearly data'!BA110</f>
        <v>15</v>
      </c>
      <c r="X136" s="30">
        <f>'Yearly data'!BB110</f>
        <v>14.67</v>
      </c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</row>
    <row r="137" spans="3:43" ht="15">
      <c r="C137" s="13">
        <v>45401</v>
      </c>
      <c r="D137" s="25">
        <f>'Yearly data'!AH111</f>
        <v>10.3</v>
      </c>
      <c r="E137" s="25">
        <f>'Yearly data'!AI111</f>
        <v>10.23</v>
      </c>
      <c r="F137" s="25">
        <f>'Yearly data'!AJ111</f>
        <v>10.17</v>
      </c>
      <c r="G137" s="25">
        <f>'Yearly data'!AK111</f>
        <v>10</v>
      </c>
      <c r="H137" s="25">
        <f>'Yearly data'!AL111</f>
        <v>11.83</v>
      </c>
      <c r="I137" s="25">
        <f>'Yearly data'!AM111</f>
        <v>11.97</v>
      </c>
      <c r="J137" s="25">
        <f>'Yearly data'!AN111</f>
        <v>12.1</v>
      </c>
      <c r="K137" s="25">
        <f>'Yearly data'!AO111</f>
        <v>12.53</v>
      </c>
      <c r="L137" s="25">
        <f>'Yearly data'!AP111</f>
        <v>12.77</v>
      </c>
      <c r="M137" s="25">
        <f>'Yearly data'!AQ111</f>
        <v>13.63</v>
      </c>
      <c r="N137" s="25">
        <f>'Yearly data'!AR111</f>
        <v>14.53</v>
      </c>
      <c r="O137" s="25">
        <f>'Yearly data'!AS111</f>
        <v>15.43</v>
      </c>
      <c r="P137" s="25">
        <f>'Yearly data'!AT111</f>
        <v>22.83</v>
      </c>
      <c r="Q137" s="25">
        <f>'Yearly data'!AU111</f>
        <v>23.83</v>
      </c>
      <c r="R137" s="25">
        <f>'Yearly data'!AV111</f>
        <v>25.2</v>
      </c>
      <c r="S137" s="25">
        <f>'Yearly data'!AW111</f>
        <v>25.87</v>
      </c>
      <c r="T137" s="25">
        <f>'Yearly data'!AX111</f>
        <v>24.67</v>
      </c>
      <c r="U137" s="25">
        <f>'Yearly data'!AY111</f>
        <v>25</v>
      </c>
      <c r="V137" s="25">
        <f>'Yearly data'!AZ111</f>
        <v>25.33</v>
      </c>
      <c r="W137" s="25">
        <f>'Yearly data'!BA111</f>
        <v>26</v>
      </c>
      <c r="X137" s="30">
        <f>'Yearly data'!BB111</f>
        <v>26.33</v>
      </c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</row>
    <row r="138" spans="3:43" ht="15">
      <c r="C138" s="13">
        <v>45402</v>
      </c>
      <c r="D138" s="25">
        <f>'Yearly data'!AH112</f>
        <v>8.67</v>
      </c>
      <c r="E138" s="25">
        <f>'Yearly data'!AI112</f>
        <v>8.67</v>
      </c>
      <c r="F138" s="25">
        <f>'Yearly data'!AJ112</f>
        <v>10</v>
      </c>
      <c r="G138" s="25">
        <f>'Yearly data'!AK112</f>
        <v>10</v>
      </c>
      <c r="H138" s="25">
        <f>'Yearly data'!AL112</f>
        <v>10</v>
      </c>
      <c r="I138" s="25">
        <f>'Yearly data'!AM112</f>
        <v>10</v>
      </c>
      <c r="J138" s="25">
        <f>'Yearly data'!AN112</f>
        <v>10</v>
      </c>
      <c r="K138" s="25">
        <f>'Yearly data'!AO112</f>
        <v>10</v>
      </c>
      <c r="L138" s="25">
        <f>'Yearly data'!AP112</f>
        <v>13.67</v>
      </c>
      <c r="M138" s="25">
        <f>'Yearly data'!AQ112</f>
        <v>13.67</v>
      </c>
      <c r="N138" s="25">
        <f>'Yearly data'!AR112</f>
        <v>15.67</v>
      </c>
      <c r="O138" s="25">
        <f>'Yearly data'!AS112</f>
        <v>15.67</v>
      </c>
      <c r="P138" s="25">
        <f>'Yearly data'!AT112</f>
        <v>15.67</v>
      </c>
      <c r="Q138" s="25">
        <f>'Yearly data'!AU112</f>
        <v>15.67</v>
      </c>
      <c r="R138" s="25">
        <f>'Yearly data'!AV112</f>
        <v>15.67</v>
      </c>
      <c r="S138" s="25">
        <f>'Yearly data'!AW112</f>
        <v>15.67</v>
      </c>
      <c r="T138" s="25">
        <f>'Yearly data'!AX112</f>
        <v>16.329999999999998</v>
      </c>
      <c r="U138" s="25">
        <f>'Yearly data'!AY112</f>
        <v>17</v>
      </c>
      <c r="V138" s="25">
        <f>'Yearly data'!AZ112</f>
        <v>17.329999999999998</v>
      </c>
      <c r="W138" s="25">
        <f>'Yearly data'!BA112</f>
        <v>17.670000000000002</v>
      </c>
      <c r="X138" s="30">
        <f>'Yearly data'!BB112</f>
        <v>18.670000000000002</v>
      </c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</row>
    <row r="139" spans="3:43" ht="15">
      <c r="C139" s="13">
        <v>45403</v>
      </c>
      <c r="D139" s="25">
        <f>'Yearly data'!AH113</f>
        <v>13.33</v>
      </c>
      <c r="E139" s="25">
        <f>'Yearly data'!AI113</f>
        <v>13.33</v>
      </c>
      <c r="F139" s="25">
        <f>'Yearly data'!AJ113</f>
        <v>10.33</v>
      </c>
      <c r="G139" s="25">
        <f>'Yearly data'!AK113</f>
        <v>10.33</v>
      </c>
      <c r="H139" s="25">
        <f>'Yearly data'!AL113</f>
        <v>10.33</v>
      </c>
      <c r="I139" s="25">
        <f>'Yearly data'!AM113</f>
        <v>10.33</v>
      </c>
      <c r="J139" s="25">
        <f>'Yearly data'!AN113</f>
        <v>10</v>
      </c>
      <c r="K139" s="25">
        <f>'Yearly data'!AO113</f>
        <v>9.67</v>
      </c>
      <c r="L139" s="25">
        <f>'Yearly data'!AP113</f>
        <v>10.33</v>
      </c>
      <c r="M139" s="25">
        <f>'Yearly data'!AQ113</f>
        <v>10.33</v>
      </c>
      <c r="N139" s="25">
        <f>'Yearly data'!AR113</f>
        <v>10.33</v>
      </c>
      <c r="O139" s="25">
        <f>'Yearly data'!AS113</f>
        <v>10.33</v>
      </c>
      <c r="P139" s="25">
        <f>'Yearly data'!AT113</f>
        <v>11.33</v>
      </c>
      <c r="Q139" s="25">
        <f>'Yearly data'!AU113</f>
        <v>11.67</v>
      </c>
      <c r="R139" s="25">
        <f>'Yearly data'!AV113</f>
        <v>11.67</v>
      </c>
      <c r="S139" s="25">
        <f>'Yearly data'!AW113</f>
        <v>11.67</v>
      </c>
      <c r="T139" s="25">
        <f>'Yearly data'!AX113</f>
        <v>11.67</v>
      </c>
      <c r="U139" s="25">
        <f>'Yearly data'!AY113</f>
        <v>11.67</v>
      </c>
      <c r="V139" s="25">
        <f>'Yearly data'!AZ113</f>
        <v>11.67</v>
      </c>
      <c r="W139" s="25">
        <f>'Yearly data'!BA113</f>
        <v>11.67</v>
      </c>
      <c r="X139" s="30">
        <f>'Yearly data'!BB113</f>
        <v>11.67</v>
      </c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</row>
    <row r="140" spans="3:43" ht="15">
      <c r="C140" s="13">
        <v>45404</v>
      </c>
      <c r="D140" s="25">
        <f>'Yearly data'!AH114</f>
        <v>13.67</v>
      </c>
      <c r="E140" s="25">
        <f>'Yearly data'!AI114</f>
        <v>13.33</v>
      </c>
      <c r="F140" s="25">
        <f>'Yearly data'!AJ114</f>
        <v>13</v>
      </c>
      <c r="G140" s="25">
        <f>'Yearly data'!AK114</f>
        <v>12.67</v>
      </c>
      <c r="H140" s="25">
        <f>'Yearly data'!AL114</f>
        <v>11</v>
      </c>
      <c r="I140" s="25">
        <f>'Yearly data'!AM114</f>
        <v>10.67</v>
      </c>
      <c r="J140" s="25">
        <f>'Yearly data'!AN114</f>
        <v>10.67</v>
      </c>
      <c r="K140" s="25">
        <f>'Yearly data'!AO114</f>
        <v>10.33</v>
      </c>
      <c r="L140" s="25">
        <f>'Yearly data'!AP114</f>
        <v>10</v>
      </c>
      <c r="M140" s="25">
        <f>'Yearly data'!AQ114</f>
        <v>10.33</v>
      </c>
      <c r="N140" s="25">
        <f>'Yearly data'!AR114</f>
        <v>10.67</v>
      </c>
      <c r="O140" s="25">
        <f>'Yearly data'!AS114</f>
        <v>10.67</v>
      </c>
      <c r="P140" s="25">
        <f>'Yearly data'!AT114</f>
        <v>10.67</v>
      </c>
      <c r="Q140" s="25">
        <f>'Yearly data'!AU114</f>
        <v>10.67</v>
      </c>
      <c r="R140" s="25">
        <f>'Yearly data'!AV114</f>
        <v>10.67</v>
      </c>
      <c r="S140" s="25">
        <f>'Yearly data'!AW114</f>
        <v>10.67</v>
      </c>
      <c r="T140" s="25">
        <f>'Yearly data'!AX114</f>
        <v>13</v>
      </c>
      <c r="U140" s="25">
        <f>'Yearly data'!AY114</f>
        <v>13</v>
      </c>
      <c r="V140" s="25">
        <f>'Yearly data'!AZ114</f>
        <v>15.33</v>
      </c>
      <c r="W140" s="25">
        <f>'Yearly data'!BA114</f>
        <v>16</v>
      </c>
      <c r="X140" s="30">
        <f>'Yearly data'!BB114</f>
        <v>18.329999999999998</v>
      </c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</row>
    <row r="141" spans="3:43" ht="15">
      <c r="C141" s="13">
        <v>45405</v>
      </c>
      <c r="D141" s="25">
        <f>'Yearly data'!AH115</f>
        <v>11</v>
      </c>
      <c r="E141" s="25">
        <f>'Yearly data'!AI115</f>
        <v>11</v>
      </c>
      <c r="F141" s="25">
        <f>'Yearly data'!AJ115</f>
        <v>10.67</v>
      </c>
      <c r="G141" s="25">
        <f>'Yearly data'!AK115</f>
        <v>10.33</v>
      </c>
      <c r="H141" s="25">
        <f>'Yearly data'!AL115</f>
        <v>11</v>
      </c>
      <c r="I141" s="25">
        <f>'Yearly data'!AM115</f>
        <v>10.67</v>
      </c>
      <c r="J141" s="25">
        <f>'Yearly data'!AN115</f>
        <v>8.33</v>
      </c>
      <c r="K141" s="25">
        <f>'Yearly data'!AO115</f>
        <v>8.33</v>
      </c>
      <c r="L141" s="25">
        <f>'Yearly data'!AP115</f>
        <v>8.33</v>
      </c>
      <c r="M141" s="25">
        <f>'Yearly data'!AQ115</f>
        <v>8.33</v>
      </c>
      <c r="N141" s="25">
        <f>'Yearly data'!AR115</f>
        <v>8.67</v>
      </c>
      <c r="O141" s="25">
        <f>'Yearly data'!AS115</f>
        <v>8.67</v>
      </c>
      <c r="P141" s="25">
        <f>'Yearly data'!AT115</f>
        <v>8.67</v>
      </c>
      <c r="Q141" s="25">
        <f>'Yearly data'!AU115</f>
        <v>9.33</v>
      </c>
      <c r="R141" s="25">
        <f>'Yearly data'!AV115</f>
        <v>11.67</v>
      </c>
      <c r="S141" s="25">
        <f>'Yearly data'!AW115</f>
        <v>12.67</v>
      </c>
      <c r="T141" s="25">
        <f>'Yearly data'!AX115</f>
        <v>11.67</v>
      </c>
      <c r="U141" s="25">
        <f>'Yearly data'!AY115</f>
        <v>12.33</v>
      </c>
      <c r="V141" s="25">
        <f>'Yearly data'!AZ115</f>
        <v>10.67</v>
      </c>
      <c r="W141" s="25">
        <f>'Yearly data'!BA115</f>
        <v>10.67</v>
      </c>
      <c r="X141" s="30">
        <f>'Yearly data'!BB115</f>
        <v>11</v>
      </c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</row>
    <row r="142" spans="3:43" ht="15">
      <c r="C142" s="13">
        <v>45406</v>
      </c>
      <c r="D142" s="25">
        <f>'Yearly data'!AH116</f>
        <v>10.33</v>
      </c>
      <c r="E142" s="25">
        <f>'Yearly data'!AI116</f>
        <v>9.67</v>
      </c>
      <c r="F142" s="25">
        <f>'Yearly data'!AJ116</f>
        <v>9.67</v>
      </c>
      <c r="G142" s="25">
        <f>'Yearly data'!AK116</f>
        <v>9.67</v>
      </c>
      <c r="H142" s="25">
        <f>'Yearly data'!AL116</f>
        <v>8.33</v>
      </c>
      <c r="I142" s="25">
        <f>'Yearly data'!AM116</f>
        <v>8</v>
      </c>
      <c r="J142" s="25">
        <f>'Yearly data'!AN116</f>
        <v>7.67</v>
      </c>
      <c r="K142" s="25">
        <f>'Yearly data'!AO116</f>
        <v>7.33</v>
      </c>
      <c r="L142" s="25">
        <f>'Yearly data'!AP116</f>
        <v>7</v>
      </c>
      <c r="M142" s="25">
        <f>'Yearly data'!AQ116</f>
        <v>6.67</v>
      </c>
      <c r="N142" s="25">
        <f>'Yearly data'!AR116</f>
        <v>6.67</v>
      </c>
      <c r="O142" s="25">
        <f>'Yearly data'!AS116</f>
        <v>6.67</v>
      </c>
      <c r="P142" s="25">
        <f>'Yearly data'!AT116</f>
        <v>6.67</v>
      </c>
      <c r="Q142" s="25">
        <f>'Yearly data'!AU116</f>
        <v>6.67</v>
      </c>
      <c r="R142" s="25">
        <f>'Yearly data'!AV116</f>
        <v>6.67</v>
      </c>
      <c r="S142" s="25">
        <f>'Yearly data'!AW116</f>
        <v>6.67</v>
      </c>
      <c r="T142" s="25">
        <f>'Yearly data'!AX116</f>
        <v>6.67</v>
      </c>
      <c r="U142" s="25">
        <f>'Yearly data'!AY116</f>
        <v>6.67</v>
      </c>
      <c r="V142" s="25">
        <f>'Yearly data'!AZ116</f>
        <v>6.67</v>
      </c>
      <c r="W142" s="25">
        <f>'Yearly data'!BA116</f>
        <v>6.67</v>
      </c>
      <c r="X142" s="30">
        <f>'Yearly data'!BB116</f>
        <v>6.67</v>
      </c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</row>
    <row r="143" spans="3:43" ht="15">
      <c r="C143" s="13">
        <v>45407</v>
      </c>
      <c r="D143" s="25">
        <f>'Yearly data'!AH117</f>
        <v>7</v>
      </c>
      <c r="E143" s="25">
        <f>'Yearly data'!AI117</f>
        <v>7</v>
      </c>
      <c r="F143" s="25">
        <f>'Yearly data'!AJ117</f>
        <v>6.67</v>
      </c>
      <c r="G143" s="25">
        <f>'Yearly data'!AK117</f>
        <v>6.67</v>
      </c>
      <c r="H143" s="25">
        <f>'Yearly data'!AL117</f>
        <v>6.67</v>
      </c>
      <c r="I143" s="25">
        <f>'Yearly data'!AM117</f>
        <v>6.67</v>
      </c>
      <c r="J143" s="25">
        <f>'Yearly data'!AN117</f>
        <v>6.67</v>
      </c>
      <c r="K143" s="25">
        <f>'Yearly data'!AO117</f>
        <v>6.67</v>
      </c>
      <c r="L143" s="25">
        <f>'Yearly data'!AP117</f>
        <v>6.67</v>
      </c>
      <c r="M143" s="25">
        <f>'Yearly data'!AQ117</f>
        <v>6.67</v>
      </c>
      <c r="N143" s="25">
        <f>'Yearly data'!AR117</f>
        <v>6.67</v>
      </c>
      <c r="O143" s="25">
        <f>'Yearly data'!AS117</f>
        <v>6.67</v>
      </c>
      <c r="P143" s="25">
        <f>'Yearly data'!AT117</f>
        <v>6.67</v>
      </c>
      <c r="Q143" s="25">
        <f>'Yearly data'!AU117</f>
        <v>6.67</v>
      </c>
      <c r="R143" s="25">
        <f>'Yearly data'!AV117</f>
        <v>6.67</v>
      </c>
      <c r="S143" s="25">
        <f>'Yearly data'!AW117</f>
        <v>6.67</v>
      </c>
      <c r="T143" s="25">
        <f>'Yearly data'!AX117</f>
        <v>6.67</v>
      </c>
      <c r="U143" s="25">
        <f>'Yearly data'!AY117</f>
        <v>6.67</v>
      </c>
      <c r="V143" s="25">
        <f>'Yearly data'!AZ117</f>
        <v>6.67</v>
      </c>
      <c r="W143" s="25">
        <f>'Yearly data'!BA117</f>
        <v>6.67</v>
      </c>
      <c r="X143" s="30">
        <f>'Yearly data'!BB117</f>
        <v>6.67</v>
      </c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</row>
    <row r="144" spans="3:43" ht="15">
      <c r="C144" s="13">
        <v>45408</v>
      </c>
      <c r="D144" s="25">
        <f>'Yearly data'!AH118</f>
        <v>16</v>
      </c>
      <c r="E144" s="25">
        <f>'Yearly data'!AI118</f>
        <v>16</v>
      </c>
      <c r="F144" s="25">
        <f>'Yearly data'!AJ118</f>
        <v>11.67</v>
      </c>
      <c r="G144" s="25">
        <f>'Yearly data'!AK118</f>
        <v>11</v>
      </c>
      <c r="H144" s="25">
        <f>'Yearly data'!AL118</f>
        <v>10.33</v>
      </c>
      <c r="I144" s="25">
        <f>'Yearly data'!AM118</f>
        <v>10</v>
      </c>
      <c r="J144" s="25">
        <f>'Yearly data'!AN118</f>
        <v>10</v>
      </c>
      <c r="K144" s="25">
        <f>'Yearly data'!AO118</f>
        <v>10</v>
      </c>
      <c r="L144" s="25">
        <f>'Yearly data'!AP118</f>
        <v>17</v>
      </c>
      <c r="M144" s="25">
        <f>'Yearly data'!AQ118</f>
        <v>18</v>
      </c>
      <c r="N144" s="25">
        <f>'Yearly data'!AR118</f>
        <v>15</v>
      </c>
      <c r="O144" s="25">
        <f>'Yearly data'!AS118</f>
        <v>15</v>
      </c>
      <c r="P144" s="25">
        <f>'Yearly data'!AT118</f>
        <v>15.67</v>
      </c>
      <c r="Q144" s="25">
        <f>'Yearly data'!AU118</f>
        <v>16.329999999999998</v>
      </c>
      <c r="R144" s="25">
        <f>'Yearly data'!AV118</f>
        <v>15</v>
      </c>
      <c r="S144" s="25">
        <f>'Yearly data'!AW118</f>
        <v>15</v>
      </c>
      <c r="T144" s="25">
        <f>'Yearly data'!AX118</f>
        <v>15.67</v>
      </c>
      <c r="U144" s="25">
        <f>'Yearly data'!AY118</f>
        <v>16.329999999999998</v>
      </c>
      <c r="V144" s="25">
        <f>'Yearly data'!AZ118</f>
        <v>15</v>
      </c>
      <c r="W144" s="25">
        <f>'Yearly data'!BA118</f>
        <v>15</v>
      </c>
      <c r="X144" s="30">
        <f>'Yearly data'!BB118</f>
        <v>15.67</v>
      </c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</row>
    <row r="145" spans="3:43" ht="15">
      <c r="C145" s="13">
        <v>45409</v>
      </c>
      <c r="D145" s="25">
        <f>'Yearly data'!AH119</f>
        <v>13</v>
      </c>
      <c r="E145" s="25">
        <f>'Yearly data'!AI119</f>
        <v>13</v>
      </c>
      <c r="F145" s="25">
        <f>'Yearly data'!AJ119</f>
        <v>13</v>
      </c>
      <c r="G145" s="25">
        <f>'Yearly data'!AK119</f>
        <v>12</v>
      </c>
      <c r="H145" s="25">
        <f>'Yearly data'!AL119</f>
        <v>12</v>
      </c>
      <c r="I145" s="25">
        <f>'Yearly data'!AM119</f>
        <v>11.33</v>
      </c>
      <c r="J145" s="25">
        <f>'Yearly data'!AN119</f>
        <v>11</v>
      </c>
      <c r="K145" s="25">
        <f>'Yearly data'!AO119</f>
        <v>10.67</v>
      </c>
      <c r="L145" s="25">
        <f>'Yearly data'!AP119</f>
        <v>11</v>
      </c>
      <c r="M145" s="25">
        <f>'Yearly data'!AQ119</f>
        <v>11.33</v>
      </c>
      <c r="N145" s="25">
        <f>'Yearly data'!AR119</f>
        <v>9</v>
      </c>
      <c r="O145" s="25">
        <f>'Yearly data'!AS119</f>
        <v>9</v>
      </c>
      <c r="P145" s="25">
        <f>'Yearly data'!AT119</f>
        <v>9.33</v>
      </c>
      <c r="Q145" s="25">
        <f>'Yearly data'!AU119</f>
        <v>9.67</v>
      </c>
      <c r="R145" s="25">
        <f>'Yearly data'!AV119</f>
        <v>8.33</v>
      </c>
      <c r="S145" s="25">
        <f>'Yearly data'!AW119</f>
        <v>8.33</v>
      </c>
      <c r="T145" s="25">
        <f>'Yearly data'!AX119</f>
        <v>9</v>
      </c>
      <c r="U145" s="25">
        <f>'Yearly data'!AY119</f>
        <v>10.33</v>
      </c>
      <c r="V145" s="25">
        <f>'Yearly data'!AZ119</f>
        <v>11.67</v>
      </c>
      <c r="W145" s="25">
        <f>'Yearly data'!BA119</f>
        <v>13</v>
      </c>
      <c r="X145" s="30">
        <f>'Yearly data'!BB119</f>
        <v>13.67</v>
      </c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</row>
    <row r="146" spans="3:43" ht="15">
      <c r="C146" s="13">
        <v>45410</v>
      </c>
      <c r="D146" s="25">
        <f>'Yearly data'!AH120</f>
        <v>11</v>
      </c>
      <c r="E146" s="25">
        <f>'Yearly data'!AI120</f>
        <v>10</v>
      </c>
      <c r="F146" s="25">
        <f>'Yearly data'!AJ120</f>
        <v>9.33</v>
      </c>
      <c r="G146" s="25">
        <f>'Yearly data'!AK120</f>
        <v>8.67</v>
      </c>
      <c r="H146" s="25">
        <f>'Yearly data'!AL120</f>
        <v>8.33</v>
      </c>
      <c r="I146" s="25">
        <f>'Yearly data'!AM120</f>
        <v>8.33</v>
      </c>
      <c r="J146" s="25">
        <f>'Yearly data'!AN120</f>
        <v>8.33</v>
      </c>
      <c r="K146" s="25">
        <f>'Yearly data'!AO120</f>
        <v>8.33</v>
      </c>
      <c r="L146" s="25">
        <f>'Yearly data'!AP120</f>
        <v>8.33</v>
      </c>
      <c r="M146" s="25">
        <f>'Yearly data'!AQ120</f>
        <v>8.33</v>
      </c>
      <c r="N146" s="25">
        <f>'Yearly data'!AR120</f>
        <v>8.33</v>
      </c>
      <c r="O146" s="25">
        <f>'Yearly data'!AS120</f>
        <v>8.33</v>
      </c>
      <c r="P146" s="25">
        <f>'Yearly data'!AT120</f>
        <v>8.33</v>
      </c>
      <c r="Q146" s="25">
        <f>'Yearly data'!AU120</f>
        <v>8.33</v>
      </c>
      <c r="R146" s="25">
        <f>'Yearly data'!AV120</f>
        <v>15</v>
      </c>
      <c r="S146" s="25">
        <f>'Yearly data'!AW120</f>
        <v>14.67</v>
      </c>
      <c r="T146" s="25">
        <f>'Yearly data'!AX120</f>
        <v>11.33</v>
      </c>
      <c r="U146" s="25">
        <f>'Yearly data'!AY120</f>
        <v>11</v>
      </c>
      <c r="V146" s="25">
        <f>'Yearly data'!AZ120</f>
        <v>13.33</v>
      </c>
      <c r="W146" s="25">
        <f>'Yearly data'!BA120</f>
        <v>13.33</v>
      </c>
      <c r="X146" s="30">
        <f>'Yearly data'!BB120</f>
        <v>13.67</v>
      </c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</row>
    <row r="147" spans="3:43" ht="15">
      <c r="C147" s="13">
        <v>45411</v>
      </c>
      <c r="D147" s="25">
        <f>'Yearly data'!AH121</f>
        <v>12.33</v>
      </c>
      <c r="E147" s="25">
        <f>'Yearly data'!AI121</f>
        <v>11.67</v>
      </c>
      <c r="F147" s="25">
        <f>'Yearly data'!AJ121</f>
        <v>11.33</v>
      </c>
      <c r="G147" s="25">
        <f>'Yearly data'!AK121</f>
        <v>10</v>
      </c>
      <c r="H147" s="25">
        <f>'Yearly data'!AL121</f>
        <v>8.33</v>
      </c>
      <c r="I147" s="25">
        <f>'Yearly data'!AM121</f>
        <v>7.33</v>
      </c>
      <c r="J147" s="25">
        <f>'Yearly data'!AN121</f>
        <v>7.33</v>
      </c>
      <c r="K147" s="25">
        <f>'Yearly data'!AO121</f>
        <v>7.33</v>
      </c>
      <c r="L147" s="25">
        <f>'Yearly data'!AP121</f>
        <v>8.33</v>
      </c>
      <c r="M147" s="25">
        <f>'Yearly data'!AQ121</f>
        <v>8.33</v>
      </c>
      <c r="N147" s="25">
        <f>'Yearly data'!AR121</f>
        <v>8.33</v>
      </c>
      <c r="O147" s="25">
        <f>'Yearly data'!AS121</f>
        <v>8.33</v>
      </c>
      <c r="P147" s="25">
        <f>'Yearly data'!AT121</f>
        <v>18.329999999999998</v>
      </c>
      <c r="Q147" s="25">
        <f>'Yearly data'!AU121</f>
        <v>18</v>
      </c>
      <c r="R147" s="25">
        <f>'Yearly data'!AV121</f>
        <v>17.670000000000002</v>
      </c>
      <c r="S147" s="25">
        <f>'Yearly data'!AW121</f>
        <v>17.329999999999998</v>
      </c>
      <c r="T147" s="25">
        <f>'Yearly data'!AX121</f>
        <v>16.670000000000002</v>
      </c>
      <c r="U147" s="25">
        <f>'Yearly data'!AY121</f>
        <v>16.670000000000002</v>
      </c>
      <c r="V147" s="25">
        <f>'Yearly data'!AZ121</f>
        <v>16.670000000000002</v>
      </c>
      <c r="W147" s="25">
        <f>'Yearly data'!BA121</f>
        <v>16.670000000000002</v>
      </c>
      <c r="X147" s="30">
        <f>'Yearly data'!BB121</f>
        <v>14.33</v>
      </c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</row>
    <row r="148" spans="3:43" ht="15">
      <c r="C148" s="13">
        <v>45412</v>
      </c>
      <c r="D148" s="25">
        <f>'Yearly data'!AH122</f>
        <v>13.5</v>
      </c>
      <c r="E148" s="25">
        <f>'Yearly data'!AI122</f>
        <v>12.83</v>
      </c>
      <c r="F148" s="25">
        <f>'Yearly data'!AJ122</f>
        <v>12.33</v>
      </c>
      <c r="G148" s="25">
        <f>'Yearly data'!AK122</f>
        <v>12</v>
      </c>
      <c r="H148" s="25">
        <f>'Yearly data'!AL122</f>
        <v>11.67</v>
      </c>
      <c r="I148" s="25">
        <f>'Yearly data'!AM122</f>
        <v>11.33</v>
      </c>
      <c r="J148" s="25">
        <f>'Yearly data'!AN122</f>
        <v>16</v>
      </c>
      <c r="K148" s="25">
        <f>'Yearly data'!AO122</f>
        <v>15.67</v>
      </c>
      <c r="L148" s="25">
        <f>'Yearly data'!AP122</f>
        <v>19.329999999999998</v>
      </c>
      <c r="M148" s="25">
        <f>'Yearly data'!AQ122</f>
        <v>19</v>
      </c>
      <c r="N148" s="25">
        <f>'Yearly data'!AR122</f>
        <v>12.67</v>
      </c>
      <c r="O148" s="25">
        <f>'Yearly data'!AS122</f>
        <v>12</v>
      </c>
      <c r="P148" s="25">
        <f>'Yearly data'!AT122</f>
        <v>11.67</v>
      </c>
      <c r="Q148" s="25">
        <f>'Yearly data'!AU122</f>
        <v>11.33</v>
      </c>
      <c r="R148" s="25">
        <f>'Yearly data'!AV122</f>
        <v>9.33</v>
      </c>
      <c r="S148" s="25">
        <f>'Yearly data'!AW122</f>
        <v>9.33</v>
      </c>
      <c r="T148" s="25">
        <f>'Yearly data'!AX122</f>
        <v>8.33</v>
      </c>
      <c r="U148" s="25">
        <f>'Yearly data'!AY122</f>
        <v>8.33</v>
      </c>
      <c r="V148" s="25">
        <f>'Yearly data'!AZ122</f>
        <v>8.33</v>
      </c>
      <c r="W148" s="25">
        <f>'Yearly data'!BA122</f>
        <v>8.33</v>
      </c>
      <c r="X148" s="30">
        <f>'Yearly data'!BB122</f>
        <v>8.33</v>
      </c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</row>
    <row r="150" spans="3:43">
      <c r="C150" t="s">
        <v>146</v>
      </c>
      <c r="D150" s="29">
        <f t="shared" ref="D150:N150" si="20">MAX(D119:D148)</f>
        <v>20.329999999999998</v>
      </c>
      <c r="E150" s="29">
        <f t="shared" si="20"/>
        <v>20</v>
      </c>
      <c r="F150" s="29">
        <f t="shared" si="20"/>
        <v>23.33</v>
      </c>
      <c r="G150" s="29">
        <f t="shared" si="20"/>
        <v>23</v>
      </c>
      <c r="H150" s="29">
        <f t="shared" si="20"/>
        <v>22.67</v>
      </c>
      <c r="I150" s="29">
        <f t="shared" si="20"/>
        <v>22</v>
      </c>
      <c r="J150" s="29">
        <f t="shared" si="20"/>
        <v>21.33</v>
      </c>
      <c r="K150" s="29">
        <f t="shared" si="20"/>
        <v>20.67</v>
      </c>
      <c r="L150" s="29">
        <f t="shared" si="20"/>
        <v>21.67</v>
      </c>
      <c r="M150" s="29">
        <f t="shared" si="20"/>
        <v>21.67</v>
      </c>
      <c r="N150" s="29">
        <f t="shared" si="20"/>
        <v>21.67</v>
      </c>
      <c r="O150" s="29">
        <f t="shared" ref="O150:X150" si="21">MAX(O119:O148)</f>
        <v>21.67</v>
      </c>
      <c r="P150" s="29">
        <f t="shared" si="21"/>
        <v>22.83</v>
      </c>
      <c r="Q150" s="29">
        <f t="shared" si="21"/>
        <v>23.83</v>
      </c>
      <c r="R150" s="29">
        <f t="shared" si="21"/>
        <v>25.2</v>
      </c>
      <c r="S150" s="29">
        <f t="shared" si="21"/>
        <v>25.87</v>
      </c>
      <c r="T150" s="29">
        <f t="shared" si="21"/>
        <v>24.67</v>
      </c>
      <c r="U150" s="29">
        <f t="shared" si="21"/>
        <v>25</v>
      </c>
      <c r="V150" s="29">
        <f t="shared" si="21"/>
        <v>25.33</v>
      </c>
      <c r="W150" s="29">
        <f t="shared" si="21"/>
        <v>26</v>
      </c>
      <c r="X150" s="29">
        <f t="shared" si="21"/>
        <v>26.33</v>
      </c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</row>
    <row r="151" spans="3:43">
      <c r="C151" t="s">
        <v>147</v>
      </c>
      <c r="D151" s="29">
        <f t="shared" ref="D151:N151" si="22">AVERAGE(D119:D148)</f>
        <v>9.9379999999999971</v>
      </c>
      <c r="E151" s="29">
        <f t="shared" si="22"/>
        <v>9.7243333333333304</v>
      </c>
      <c r="F151" s="29">
        <f t="shared" si="22"/>
        <v>9.483333333333329</v>
      </c>
      <c r="G151" s="29">
        <f t="shared" si="22"/>
        <v>9.3113333333333301</v>
      </c>
      <c r="H151" s="29">
        <f t="shared" si="22"/>
        <v>8.886000000000001</v>
      </c>
      <c r="I151" s="29">
        <f t="shared" si="22"/>
        <v>8.7240000000000002</v>
      </c>
      <c r="J151" s="29">
        <f t="shared" si="22"/>
        <v>8.5509999999999984</v>
      </c>
      <c r="K151" s="29">
        <f t="shared" si="22"/>
        <v>8.4323333333333341</v>
      </c>
      <c r="L151" s="29">
        <f t="shared" si="22"/>
        <v>8.762333333333336</v>
      </c>
      <c r="M151" s="29">
        <f t="shared" si="22"/>
        <v>8.8243333333333336</v>
      </c>
      <c r="N151" s="29">
        <f t="shared" si="22"/>
        <v>8.891</v>
      </c>
      <c r="O151" s="29">
        <f t="shared" ref="O151:X151" si="23">AVERAGE(O119:O148)</f>
        <v>8.8740000000000006</v>
      </c>
      <c r="P151" s="29">
        <f t="shared" si="23"/>
        <v>9.6616666666666653</v>
      </c>
      <c r="Q151" s="29">
        <f t="shared" si="23"/>
        <v>9.739333333333331</v>
      </c>
      <c r="R151" s="29">
        <f t="shared" si="23"/>
        <v>10.051666666666666</v>
      </c>
      <c r="S151" s="29">
        <f t="shared" si="23"/>
        <v>10.074333333333332</v>
      </c>
      <c r="T151" s="29">
        <f t="shared" si="23"/>
        <v>10.144666666666666</v>
      </c>
      <c r="U151" s="29">
        <f t="shared" si="23"/>
        <v>10.333333333333334</v>
      </c>
      <c r="V151" s="29">
        <f t="shared" si="23"/>
        <v>10.511333333333335</v>
      </c>
      <c r="W151" s="29">
        <f t="shared" si="23"/>
        <v>10.667333333333334</v>
      </c>
      <c r="X151" s="29">
        <f t="shared" si="23"/>
        <v>10.758000000000001</v>
      </c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</row>
    <row r="152" spans="3:43">
      <c r="C152" t="s">
        <v>148</v>
      </c>
      <c r="D152" s="29">
        <f t="shared" ref="D152:N152" si="24">D150-D151</f>
        <v>10.392000000000001</v>
      </c>
      <c r="E152" s="29">
        <f t="shared" si="24"/>
        <v>10.27566666666667</v>
      </c>
      <c r="F152" s="29">
        <f t="shared" si="24"/>
        <v>13.846666666666669</v>
      </c>
      <c r="G152" s="29">
        <f t="shared" si="24"/>
        <v>13.68866666666667</v>
      </c>
      <c r="H152" s="29">
        <f t="shared" si="24"/>
        <v>13.784000000000001</v>
      </c>
      <c r="I152" s="29">
        <f t="shared" si="24"/>
        <v>13.276</v>
      </c>
      <c r="J152" s="29">
        <f t="shared" si="24"/>
        <v>12.779</v>
      </c>
      <c r="K152" s="29">
        <f t="shared" si="24"/>
        <v>12.237666666666668</v>
      </c>
      <c r="L152" s="29">
        <f t="shared" si="24"/>
        <v>12.907666666666666</v>
      </c>
      <c r="M152" s="29">
        <f t="shared" si="24"/>
        <v>12.845666666666668</v>
      </c>
      <c r="N152" s="29">
        <f t="shared" si="24"/>
        <v>12.779000000000002</v>
      </c>
      <c r="O152" s="29">
        <f t="shared" ref="O152:X152" si="25">O150-O151</f>
        <v>12.796000000000001</v>
      </c>
      <c r="P152" s="29">
        <f t="shared" si="25"/>
        <v>13.168333333333333</v>
      </c>
      <c r="Q152" s="29">
        <f t="shared" si="25"/>
        <v>14.090666666666667</v>
      </c>
      <c r="R152" s="29">
        <f t="shared" si="25"/>
        <v>15.148333333333333</v>
      </c>
      <c r="S152" s="29">
        <f t="shared" si="25"/>
        <v>15.795666666666669</v>
      </c>
      <c r="T152" s="29">
        <f t="shared" si="25"/>
        <v>14.525333333333336</v>
      </c>
      <c r="U152" s="29">
        <f t="shared" si="25"/>
        <v>14.666666666666666</v>
      </c>
      <c r="V152" s="29">
        <f t="shared" si="25"/>
        <v>14.818666666666664</v>
      </c>
      <c r="W152" s="29">
        <f t="shared" si="25"/>
        <v>15.332666666666666</v>
      </c>
      <c r="X152" s="29">
        <f t="shared" si="25"/>
        <v>15.571999999999997</v>
      </c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</row>
    <row r="153" spans="3:43">
      <c r="C153" t="s">
        <v>145</v>
      </c>
      <c r="D153">
        <f t="shared" ref="D153:N153" si="26">D152/4</f>
        <v>2.5980000000000003</v>
      </c>
      <c r="E153">
        <f t="shared" si="26"/>
        <v>2.5689166666666674</v>
      </c>
      <c r="F153">
        <f t="shared" si="26"/>
        <v>3.4616666666666673</v>
      </c>
      <c r="G153">
        <f t="shared" si="26"/>
        <v>3.4221666666666675</v>
      </c>
      <c r="H153">
        <f t="shared" si="26"/>
        <v>3.4460000000000002</v>
      </c>
      <c r="I153">
        <f t="shared" si="26"/>
        <v>3.319</v>
      </c>
      <c r="J153">
        <f t="shared" si="26"/>
        <v>3.19475</v>
      </c>
      <c r="K153">
        <f t="shared" si="26"/>
        <v>3.0594166666666669</v>
      </c>
      <c r="L153">
        <f t="shared" si="26"/>
        <v>3.2269166666666664</v>
      </c>
      <c r="M153">
        <f t="shared" si="26"/>
        <v>3.211416666666667</v>
      </c>
      <c r="N153">
        <f t="shared" si="26"/>
        <v>3.1947500000000004</v>
      </c>
      <c r="O153">
        <f t="shared" ref="O153:X153" si="27">O152/4</f>
        <v>3.1990000000000003</v>
      </c>
      <c r="P153">
        <f t="shared" si="27"/>
        <v>3.2920833333333333</v>
      </c>
      <c r="Q153">
        <f t="shared" si="27"/>
        <v>3.5226666666666668</v>
      </c>
      <c r="R153">
        <f t="shared" si="27"/>
        <v>3.7870833333333334</v>
      </c>
      <c r="S153">
        <f t="shared" si="27"/>
        <v>3.9489166666666673</v>
      </c>
      <c r="T153">
        <f t="shared" si="27"/>
        <v>3.631333333333334</v>
      </c>
      <c r="U153">
        <f t="shared" si="27"/>
        <v>3.6666666666666665</v>
      </c>
      <c r="V153">
        <f t="shared" si="27"/>
        <v>3.7046666666666659</v>
      </c>
      <c r="W153">
        <f t="shared" si="27"/>
        <v>3.8331666666666666</v>
      </c>
      <c r="X153">
        <f t="shared" si="27"/>
        <v>3.8929999999999993</v>
      </c>
      <c r="Y153">
        <f>SUM(D153:X153)</f>
        <v>71.181583333333336</v>
      </c>
    </row>
    <row r="155" spans="3:43">
      <c r="C155" s="70" t="s">
        <v>159</v>
      </c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</row>
    <row r="156" spans="3:43" ht="15">
      <c r="D156" s="22" t="s">
        <v>33</v>
      </c>
      <c r="E156" s="22" t="s">
        <v>34</v>
      </c>
      <c r="F156" s="22" t="s">
        <v>35</v>
      </c>
      <c r="G156" s="22" t="s">
        <v>36</v>
      </c>
      <c r="H156" s="22" t="s">
        <v>37</v>
      </c>
      <c r="I156" s="12" t="s">
        <v>38</v>
      </c>
      <c r="J156" s="12" t="s">
        <v>39</v>
      </c>
      <c r="K156" s="12" t="s">
        <v>40</v>
      </c>
      <c r="L156" s="12" t="s">
        <v>41</v>
      </c>
      <c r="M156" s="12" t="s">
        <v>42</v>
      </c>
      <c r="N156" s="12" t="s">
        <v>43</v>
      </c>
      <c r="O156" s="12" t="s">
        <v>44</v>
      </c>
      <c r="P156" s="12" t="s">
        <v>45</v>
      </c>
      <c r="Q156" s="12" t="s">
        <v>46</v>
      </c>
      <c r="R156" s="12" t="s">
        <v>47</v>
      </c>
      <c r="S156" s="12" t="s">
        <v>48</v>
      </c>
      <c r="T156" s="12" t="s">
        <v>49</v>
      </c>
      <c r="U156" s="12" t="s">
        <v>50</v>
      </c>
      <c r="V156" s="12" t="s">
        <v>51</v>
      </c>
      <c r="W156" s="12" t="s">
        <v>52</v>
      </c>
      <c r="X156" s="12" t="s">
        <v>53</v>
      </c>
      <c r="Y156" s="12" t="s">
        <v>54</v>
      </c>
      <c r="Z156" s="12" t="s">
        <v>55</v>
      </c>
      <c r="AA156" s="17" t="s">
        <v>56</v>
      </c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</row>
    <row r="157" spans="3:43" ht="15">
      <c r="C157" s="13">
        <v>45413</v>
      </c>
      <c r="D157" s="25">
        <f>'Yearly data'!AH123</f>
        <v>25.33</v>
      </c>
      <c r="E157" s="25">
        <f>'Yearly data'!AI123</f>
        <v>24</v>
      </c>
      <c r="F157" s="25">
        <f>'Yearly data'!AJ123</f>
        <v>22.67</v>
      </c>
      <c r="G157" s="25">
        <f>'Yearly data'!AK123</f>
        <v>21</v>
      </c>
      <c r="H157" s="25">
        <f>'Yearly data'!AL123</f>
        <v>13.33</v>
      </c>
      <c r="I157" s="25">
        <f>'Yearly data'!AM123</f>
        <v>13</v>
      </c>
      <c r="J157" s="25">
        <f>'Yearly data'!AN123</f>
        <v>10</v>
      </c>
      <c r="K157" s="25">
        <f>'Yearly data'!AO123</f>
        <v>9.33</v>
      </c>
      <c r="L157" s="25">
        <f>'Yearly data'!AP123</f>
        <v>8.67</v>
      </c>
      <c r="M157" s="25">
        <f>'Yearly data'!AQ123</f>
        <v>8.33</v>
      </c>
      <c r="N157" s="25">
        <f>'Yearly data'!AR123</f>
        <v>8.33</v>
      </c>
      <c r="O157" s="25">
        <f>'Yearly data'!AS123</f>
        <v>8.33</v>
      </c>
      <c r="P157" s="25">
        <f>'Yearly data'!AT123</f>
        <v>14.67</v>
      </c>
      <c r="Q157" s="25">
        <f>'Yearly data'!AU123</f>
        <v>14.67</v>
      </c>
      <c r="R157" s="25">
        <f>'Yearly data'!AV123</f>
        <v>14.67</v>
      </c>
      <c r="S157" s="25">
        <f>'Yearly data'!AW123</f>
        <v>14.67</v>
      </c>
      <c r="T157" s="25">
        <f>'Yearly data'!AX123</f>
        <v>14.67</v>
      </c>
      <c r="U157" s="25">
        <f>'Yearly data'!AY123</f>
        <v>14.67</v>
      </c>
      <c r="V157" s="25">
        <f>'Yearly data'!AZ123</f>
        <v>14.67</v>
      </c>
      <c r="W157" s="25">
        <f>'Yearly data'!BA123</f>
        <v>14.67</v>
      </c>
      <c r="X157" s="25">
        <f>'Yearly data'!BB123</f>
        <v>14.67</v>
      </c>
      <c r="Y157" s="25">
        <f>'Yearly data'!BC123</f>
        <v>14.67</v>
      </c>
      <c r="Z157" s="25">
        <f>'Yearly data'!BD123</f>
        <v>14.67</v>
      </c>
      <c r="AA157" s="30">
        <f>'Yearly data'!BE123</f>
        <v>14.67</v>
      </c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</row>
    <row r="158" spans="3:43" ht="15">
      <c r="C158" s="13">
        <v>45414</v>
      </c>
      <c r="D158" s="25">
        <f>'Yearly data'!AH124</f>
        <v>7.33</v>
      </c>
      <c r="E158" s="25">
        <f>'Yearly data'!AI124</f>
        <v>7.33</v>
      </c>
      <c r="F158" s="25">
        <f>'Yearly data'!AJ124</f>
        <v>6.67</v>
      </c>
      <c r="G158" s="25">
        <f>'Yearly data'!AK124</f>
        <v>6.67</v>
      </c>
      <c r="H158" s="25">
        <f>'Yearly data'!AL124</f>
        <v>6.67</v>
      </c>
      <c r="I158" s="25">
        <f>'Yearly data'!AM124</f>
        <v>6.67</v>
      </c>
      <c r="J158" s="25">
        <f>'Yearly data'!AN124</f>
        <v>6.67</v>
      </c>
      <c r="K158" s="25">
        <f>'Yearly data'!AO124</f>
        <v>6.67</v>
      </c>
      <c r="L158" s="25">
        <f>'Yearly data'!AP124</f>
        <v>6.67</v>
      </c>
      <c r="M158" s="25">
        <f>'Yearly data'!AQ124</f>
        <v>6.67</v>
      </c>
      <c r="N158" s="25">
        <f>'Yearly data'!AR124</f>
        <v>6.67</v>
      </c>
      <c r="O158" s="25">
        <f>'Yearly data'!AS124</f>
        <v>6.67</v>
      </c>
      <c r="P158" s="25">
        <f>'Yearly data'!AT124</f>
        <v>6.67</v>
      </c>
      <c r="Q158" s="25">
        <f>'Yearly data'!AU124</f>
        <v>6.67</v>
      </c>
      <c r="R158" s="25">
        <f>'Yearly data'!AV124</f>
        <v>6.67</v>
      </c>
      <c r="S158" s="25">
        <f>'Yearly data'!AW124</f>
        <v>6.67</v>
      </c>
      <c r="T158" s="25">
        <f>'Yearly data'!AX124</f>
        <v>6.67</v>
      </c>
      <c r="U158" s="25">
        <f>'Yearly data'!AY124</f>
        <v>6.67</v>
      </c>
      <c r="V158" s="25">
        <f>'Yearly data'!AZ124</f>
        <v>6.67</v>
      </c>
      <c r="W158" s="25">
        <f>'Yearly data'!BA124</f>
        <v>6.67</v>
      </c>
      <c r="X158" s="25">
        <f>'Yearly data'!BB124</f>
        <v>6.67</v>
      </c>
      <c r="Y158" s="25">
        <f>'Yearly data'!BC124</f>
        <v>6.67</v>
      </c>
      <c r="Z158" s="25">
        <f>'Yearly data'!BD124</f>
        <v>6.67</v>
      </c>
      <c r="AA158" s="30">
        <f>'Yearly data'!BE124</f>
        <v>6.67</v>
      </c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</row>
    <row r="159" spans="3:43" ht="15">
      <c r="C159" s="13">
        <v>45415</v>
      </c>
      <c r="D159" s="25">
        <f>'Yearly data'!AH125</f>
        <v>7.33</v>
      </c>
      <c r="E159" s="25">
        <f>'Yearly data'!AI125</f>
        <v>7.33</v>
      </c>
      <c r="F159" s="25">
        <f>'Yearly data'!AJ125</f>
        <v>7.33</v>
      </c>
      <c r="G159" s="25">
        <f>'Yearly data'!AK125</f>
        <v>7.33</v>
      </c>
      <c r="H159" s="25">
        <f>'Yearly data'!AL125</f>
        <v>7.33</v>
      </c>
      <c r="I159" s="25">
        <f>'Yearly data'!AM125</f>
        <v>7.33</v>
      </c>
      <c r="J159" s="25">
        <f>'Yearly data'!AN125</f>
        <v>7.33</v>
      </c>
      <c r="K159" s="25">
        <f>'Yearly data'!AO125</f>
        <v>7.33</v>
      </c>
      <c r="L159" s="25">
        <f>'Yearly data'!AP125</f>
        <v>7.33</v>
      </c>
      <c r="M159" s="25">
        <f>'Yearly data'!AQ125</f>
        <v>7.33</v>
      </c>
      <c r="N159" s="25">
        <f>'Yearly data'!AR125</f>
        <v>7.33</v>
      </c>
      <c r="O159" s="25">
        <f>'Yearly data'!AS125</f>
        <v>7.33</v>
      </c>
      <c r="P159" s="25">
        <f>'Yearly data'!AT125</f>
        <v>7.33</v>
      </c>
      <c r="Q159" s="25">
        <f>'Yearly data'!AU125</f>
        <v>7.33</v>
      </c>
      <c r="R159" s="25">
        <f>'Yearly data'!AV125</f>
        <v>7.33</v>
      </c>
      <c r="S159" s="25">
        <f>'Yearly data'!AW125</f>
        <v>7.33</v>
      </c>
      <c r="T159" s="25">
        <f>'Yearly data'!AX125</f>
        <v>13.33</v>
      </c>
      <c r="U159" s="25">
        <f>'Yearly data'!AY125</f>
        <v>13.67</v>
      </c>
      <c r="V159" s="25">
        <f>'Yearly data'!AZ125</f>
        <v>14</v>
      </c>
      <c r="W159" s="25">
        <f>'Yearly data'!BA125</f>
        <v>14.33</v>
      </c>
      <c r="X159" s="25">
        <f>'Yearly data'!BB125</f>
        <v>14.67</v>
      </c>
      <c r="Y159" s="25">
        <f>'Yearly data'!BC125</f>
        <v>15</v>
      </c>
      <c r="Z159" s="25">
        <f>'Yearly data'!BD125</f>
        <v>15</v>
      </c>
      <c r="AA159" s="30">
        <f>'Yearly data'!BE125</f>
        <v>15.33</v>
      </c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</row>
    <row r="160" spans="3:43" ht="15">
      <c r="C160" s="13">
        <v>45416</v>
      </c>
      <c r="D160" s="25">
        <f>'Yearly data'!AH126</f>
        <v>13</v>
      </c>
      <c r="E160" s="25">
        <f>'Yearly data'!AI126</f>
        <v>12.33</v>
      </c>
      <c r="F160" s="25">
        <f>'Yearly data'!AJ126</f>
        <v>12.33</v>
      </c>
      <c r="G160" s="25">
        <f>'Yearly data'!AK126</f>
        <v>11.67</v>
      </c>
      <c r="H160" s="25">
        <f>'Yearly data'!AL126</f>
        <v>13.33</v>
      </c>
      <c r="I160" s="25">
        <f>'Yearly data'!AM126</f>
        <v>13.33</v>
      </c>
      <c r="J160" s="25">
        <f>'Yearly data'!AN126</f>
        <v>13.33</v>
      </c>
      <c r="K160" s="25">
        <f>'Yearly data'!AO126</f>
        <v>13.33</v>
      </c>
      <c r="L160" s="25">
        <f>'Yearly data'!AP126</f>
        <v>13.33</v>
      </c>
      <c r="M160" s="25">
        <f>'Yearly data'!AQ126</f>
        <v>13.33</v>
      </c>
      <c r="N160" s="25">
        <f>'Yearly data'!AR126</f>
        <v>18.329999999999998</v>
      </c>
      <c r="O160" s="25">
        <f>'Yearly data'!AS126</f>
        <v>18.670000000000002</v>
      </c>
      <c r="P160" s="25">
        <f>'Yearly data'!AT126</f>
        <v>22.33</v>
      </c>
      <c r="Q160" s="25">
        <f>'Yearly data'!AU126</f>
        <v>22.67</v>
      </c>
      <c r="R160" s="25">
        <f>'Yearly data'!AV126</f>
        <v>23</v>
      </c>
      <c r="S160" s="25">
        <f>'Yearly data'!AW126</f>
        <v>23.33</v>
      </c>
      <c r="T160" s="25">
        <f>'Yearly data'!AX126</f>
        <v>29.67</v>
      </c>
      <c r="U160" s="25">
        <f>'Yearly data'!AY126</f>
        <v>30</v>
      </c>
      <c r="V160" s="25">
        <f>'Yearly data'!AZ126</f>
        <v>30.33</v>
      </c>
      <c r="W160" s="25">
        <f>'Yearly data'!BA126</f>
        <v>30.67</v>
      </c>
      <c r="X160" s="25">
        <f>'Yearly data'!BB126</f>
        <v>27.33</v>
      </c>
      <c r="Y160" s="25">
        <f>'Yearly data'!BC126</f>
        <v>27.67</v>
      </c>
      <c r="Z160" s="25">
        <f>'Yearly data'!BD126</f>
        <v>28</v>
      </c>
      <c r="AA160" s="30">
        <f>'Yearly data'!BE126</f>
        <v>28.33</v>
      </c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</row>
    <row r="161" spans="3:43" ht="15">
      <c r="C161" s="13">
        <v>45417</v>
      </c>
      <c r="D161" s="25">
        <f>'Yearly data'!AH127</f>
        <v>14.83</v>
      </c>
      <c r="E161" s="25">
        <f>'Yearly data'!AI127</f>
        <v>15.23</v>
      </c>
      <c r="F161" s="25">
        <f>'Yearly data'!AJ127</f>
        <v>15.67</v>
      </c>
      <c r="G161" s="25">
        <f>'Yearly data'!AK127</f>
        <v>16.329999999999998</v>
      </c>
      <c r="H161" s="25">
        <f>'Yearly data'!AL127</f>
        <v>20</v>
      </c>
      <c r="I161" s="25">
        <f>'Yearly data'!AM127</f>
        <v>20.67</v>
      </c>
      <c r="J161" s="25">
        <f>'Yearly data'!AN127</f>
        <v>21.33</v>
      </c>
      <c r="K161" s="25">
        <f>'Yearly data'!AO127</f>
        <v>22</v>
      </c>
      <c r="L161" s="25">
        <f>'Yearly data'!AP127</f>
        <v>22.67</v>
      </c>
      <c r="M161" s="25">
        <f>'Yearly data'!AQ127</f>
        <v>23</v>
      </c>
      <c r="N161" s="25">
        <f>'Yearly data'!AR127</f>
        <v>23.33</v>
      </c>
      <c r="O161" s="25">
        <f>'Yearly data'!AS127</f>
        <v>23.33</v>
      </c>
      <c r="P161" s="25">
        <f>'Yearly data'!AT127</f>
        <v>21</v>
      </c>
      <c r="Q161" s="25">
        <f>'Yearly data'!AU127</f>
        <v>21.67</v>
      </c>
      <c r="R161" s="25">
        <f>'Yearly data'!AV127</f>
        <v>21.33</v>
      </c>
      <c r="S161" s="25">
        <f>'Yearly data'!AW127</f>
        <v>21.33</v>
      </c>
      <c r="T161" s="25">
        <f>'Yearly data'!AX127</f>
        <v>21</v>
      </c>
      <c r="U161" s="25">
        <f>'Yearly data'!AY127</f>
        <v>21</v>
      </c>
      <c r="V161" s="25">
        <f>'Yearly data'!AZ127</f>
        <v>23.33</v>
      </c>
      <c r="W161" s="25">
        <f>'Yearly data'!BA127</f>
        <v>23.33</v>
      </c>
      <c r="X161" s="25">
        <f>'Yearly data'!BB127</f>
        <v>26.67</v>
      </c>
      <c r="Y161" s="25">
        <f>'Yearly data'!BC127</f>
        <v>26.67</v>
      </c>
      <c r="Z161" s="25">
        <f>'Yearly data'!BD127</f>
        <v>26.67</v>
      </c>
      <c r="AA161" s="30">
        <f>'Yearly data'!BE127</f>
        <v>26.67</v>
      </c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</row>
    <row r="162" spans="3:43" ht="15">
      <c r="C162" s="13">
        <v>45418</v>
      </c>
      <c r="D162" s="25">
        <f>'Yearly data'!AH128</f>
        <v>11.67</v>
      </c>
      <c r="E162" s="25">
        <f>'Yearly data'!AI128</f>
        <v>12</v>
      </c>
      <c r="F162" s="25">
        <f>'Yearly data'!AJ128</f>
        <v>12.67</v>
      </c>
      <c r="G162" s="25">
        <f>'Yearly data'!AK128</f>
        <v>13</v>
      </c>
      <c r="H162" s="25">
        <f>'Yearly data'!AL128</f>
        <v>14</v>
      </c>
      <c r="I162" s="25">
        <f>'Yearly data'!AM128</f>
        <v>15</v>
      </c>
      <c r="J162" s="25">
        <f>'Yearly data'!AN128</f>
        <v>16</v>
      </c>
      <c r="K162" s="25">
        <f>'Yearly data'!AO128</f>
        <v>17.329999999999998</v>
      </c>
      <c r="L162" s="25">
        <f>'Yearly data'!AP128</f>
        <v>18.329999999999998</v>
      </c>
      <c r="M162" s="25">
        <f>'Yearly data'!AQ128</f>
        <v>19.329999999999998</v>
      </c>
      <c r="N162" s="25">
        <f>'Yearly data'!AR128</f>
        <v>25</v>
      </c>
      <c r="O162" s="25">
        <f>'Yearly data'!AS128</f>
        <v>26.67</v>
      </c>
      <c r="P162" s="25">
        <f>'Yearly data'!AT128</f>
        <v>28.33</v>
      </c>
      <c r="Q162" s="25">
        <f>'Yearly data'!AU128</f>
        <v>30</v>
      </c>
      <c r="R162" s="25">
        <f>'Yearly data'!AV128</f>
        <v>25</v>
      </c>
      <c r="S162" s="25">
        <f>'Yearly data'!AW128</f>
        <v>26</v>
      </c>
      <c r="T162" s="25">
        <f>'Yearly data'!AX128</f>
        <v>21.67</v>
      </c>
      <c r="U162" s="25">
        <f>'Yearly data'!AY128</f>
        <v>21.67</v>
      </c>
      <c r="V162" s="25">
        <f>'Yearly data'!AZ128</f>
        <v>21.67</v>
      </c>
      <c r="W162" s="25">
        <f>'Yearly data'!BA128</f>
        <v>21.67</v>
      </c>
      <c r="X162" s="25">
        <f>'Yearly data'!BB128</f>
        <v>21.67</v>
      </c>
      <c r="Y162" s="25">
        <f>'Yearly data'!BC128</f>
        <v>21.67</v>
      </c>
      <c r="Z162" s="25">
        <f>'Yearly data'!BD128</f>
        <v>21.67</v>
      </c>
      <c r="AA162" s="30">
        <f>'Yearly data'!BE128</f>
        <v>21.67</v>
      </c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</row>
    <row r="163" spans="3:43" ht="15">
      <c r="C163" s="13">
        <v>45419</v>
      </c>
      <c r="D163" s="25">
        <f>'Yearly data'!AH129</f>
        <v>16</v>
      </c>
      <c r="E163" s="25">
        <f>'Yearly data'!AI129</f>
        <v>15.67</v>
      </c>
      <c r="F163" s="25">
        <f>'Yearly data'!AJ129</f>
        <v>15.33</v>
      </c>
      <c r="G163" s="25">
        <f>'Yearly data'!AK129</f>
        <v>15</v>
      </c>
      <c r="H163" s="25">
        <f>'Yearly data'!AL129</f>
        <v>12.83</v>
      </c>
      <c r="I163" s="25">
        <f>'Yearly data'!AM129</f>
        <v>12.1</v>
      </c>
      <c r="J163" s="25">
        <f>'Yearly data'!AN129</f>
        <v>9.33</v>
      </c>
      <c r="K163" s="25">
        <f>'Yearly data'!AO129</f>
        <v>9.33</v>
      </c>
      <c r="L163" s="25">
        <f>'Yearly data'!AP129</f>
        <v>9.33</v>
      </c>
      <c r="M163" s="25">
        <f>'Yearly data'!AQ129</f>
        <v>9.33</v>
      </c>
      <c r="N163" s="25">
        <f>'Yearly data'!AR129</f>
        <v>9.33</v>
      </c>
      <c r="O163" s="25">
        <f>'Yearly data'!AS129</f>
        <v>9.67</v>
      </c>
      <c r="P163" s="25">
        <f>'Yearly data'!AT129</f>
        <v>9.67</v>
      </c>
      <c r="Q163" s="25">
        <f>'Yearly data'!AU129</f>
        <v>9.67</v>
      </c>
      <c r="R163" s="25">
        <f>'Yearly data'!AV129</f>
        <v>9.67</v>
      </c>
      <c r="S163" s="25">
        <f>'Yearly data'!AW129</f>
        <v>10.199999999999999</v>
      </c>
      <c r="T163" s="25">
        <f>'Yearly data'!AX129</f>
        <v>10.73</v>
      </c>
      <c r="U163" s="25">
        <f>'Yearly data'!AY129</f>
        <v>11.27</v>
      </c>
      <c r="V163" s="25">
        <f>'Yearly data'!AZ129</f>
        <v>11.7</v>
      </c>
      <c r="W163" s="25">
        <f>'Yearly data'!BA129</f>
        <v>12.37</v>
      </c>
      <c r="X163" s="25">
        <f>'Yearly data'!BB129</f>
        <v>15</v>
      </c>
      <c r="Y163" s="25">
        <f>'Yearly data'!BC129</f>
        <v>16</v>
      </c>
      <c r="Z163" s="25">
        <f>'Yearly data'!BD129</f>
        <v>17</v>
      </c>
      <c r="AA163" s="30">
        <f>'Yearly data'!BE129</f>
        <v>18.329999999999998</v>
      </c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</row>
    <row r="164" spans="3:43" ht="15">
      <c r="C164" s="13">
        <v>45420</v>
      </c>
      <c r="D164" s="25">
        <f>'Yearly data'!AH130</f>
        <v>10.33</v>
      </c>
      <c r="E164" s="25">
        <f>'Yearly data'!AI130</f>
        <v>10.33</v>
      </c>
      <c r="F164" s="25">
        <f>'Yearly data'!AJ130</f>
        <v>9.33</v>
      </c>
      <c r="G164" s="25">
        <f>'Yearly data'!AK130</f>
        <v>8.67</v>
      </c>
      <c r="H164" s="25">
        <f>'Yearly data'!AL130</f>
        <v>8</v>
      </c>
      <c r="I164" s="25">
        <f>'Yearly data'!AM130</f>
        <v>7.67</v>
      </c>
      <c r="J164" s="25">
        <f>'Yearly data'!AN130</f>
        <v>7.67</v>
      </c>
      <c r="K164" s="25">
        <f>'Yearly data'!AO130</f>
        <v>7.67</v>
      </c>
      <c r="L164" s="25">
        <f>'Yearly data'!AP130</f>
        <v>7.67</v>
      </c>
      <c r="M164" s="25">
        <f>'Yearly data'!AQ130</f>
        <v>7.67</v>
      </c>
      <c r="N164" s="25">
        <f>'Yearly data'!AR130</f>
        <v>7.67</v>
      </c>
      <c r="O164" s="25">
        <f>'Yearly data'!AS130</f>
        <v>7.67</v>
      </c>
      <c r="P164" s="25">
        <f>'Yearly data'!AT130</f>
        <v>10</v>
      </c>
      <c r="Q164" s="25">
        <f>'Yearly data'!AU130</f>
        <v>10</v>
      </c>
      <c r="R164" s="25">
        <f>'Yearly data'!AV130</f>
        <v>10</v>
      </c>
      <c r="S164" s="25">
        <f>'Yearly data'!AW130</f>
        <v>10</v>
      </c>
      <c r="T164" s="25">
        <f>'Yearly data'!AX130</f>
        <v>10</v>
      </c>
      <c r="U164" s="25">
        <f>'Yearly data'!AY130</f>
        <v>10</v>
      </c>
      <c r="V164" s="25">
        <f>'Yearly data'!AZ130</f>
        <v>10</v>
      </c>
      <c r="W164" s="25">
        <f>'Yearly data'!BA130</f>
        <v>10</v>
      </c>
      <c r="X164" s="25">
        <f>'Yearly data'!BB130</f>
        <v>10</v>
      </c>
      <c r="Y164" s="25">
        <f>'Yearly data'!BC130</f>
        <v>11</v>
      </c>
      <c r="Z164" s="25">
        <f>'Yearly data'!BD130</f>
        <v>12</v>
      </c>
      <c r="AA164" s="30">
        <f>'Yearly data'!BE130</f>
        <v>13.33</v>
      </c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</row>
    <row r="165" spans="3:43" ht="15">
      <c r="C165" s="13">
        <v>45421</v>
      </c>
      <c r="D165" s="25">
        <f>'Yearly data'!AH131</f>
        <v>10</v>
      </c>
      <c r="E165" s="25">
        <f>'Yearly data'!AI131</f>
        <v>10</v>
      </c>
      <c r="F165" s="25">
        <f>'Yearly data'!AJ131</f>
        <v>10</v>
      </c>
      <c r="G165" s="25">
        <f>'Yearly data'!AK131</f>
        <v>9.67</v>
      </c>
      <c r="H165" s="25">
        <f>'Yearly data'!AL131</f>
        <v>9.67</v>
      </c>
      <c r="I165" s="25">
        <f>'Yearly data'!AM131</f>
        <v>9.33</v>
      </c>
      <c r="J165" s="25">
        <f>'Yearly data'!AN131</f>
        <v>9</v>
      </c>
      <c r="K165" s="25">
        <f>'Yearly data'!AO131</f>
        <v>9</v>
      </c>
      <c r="L165" s="25">
        <f>'Yearly data'!AP131</f>
        <v>9</v>
      </c>
      <c r="M165" s="25">
        <f>'Yearly data'!AQ131</f>
        <v>9</v>
      </c>
      <c r="N165" s="25">
        <f>'Yearly data'!AR131</f>
        <v>9</v>
      </c>
      <c r="O165" s="25">
        <f>'Yearly data'!AS131</f>
        <v>9</v>
      </c>
      <c r="P165" s="25">
        <f>'Yearly data'!AT131</f>
        <v>9</v>
      </c>
      <c r="Q165" s="25">
        <f>'Yearly data'!AU131</f>
        <v>9</v>
      </c>
      <c r="R165" s="25">
        <f>'Yearly data'!AV131</f>
        <v>7.33</v>
      </c>
      <c r="S165" s="25">
        <f>'Yearly data'!AW131</f>
        <v>7.33</v>
      </c>
      <c r="T165" s="25">
        <f>'Yearly data'!AX131</f>
        <v>7.33</v>
      </c>
      <c r="U165" s="25">
        <f>'Yearly data'!AY131</f>
        <v>7.33</v>
      </c>
      <c r="V165" s="25">
        <f>'Yearly data'!AZ131</f>
        <v>7.33</v>
      </c>
      <c r="W165" s="25">
        <f>'Yearly data'!BA131</f>
        <v>7.33</v>
      </c>
      <c r="X165" s="25">
        <f>'Yearly data'!BB131</f>
        <v>7.33</v>
      </c>
      <c r="Y165" s="25">
        <f>'Yearly data'!BC131</f>
        <v>7.33</v>
      </c>
      <c r="Z165" s="25">
        <f>'Yearly data'!BD131</f>
        <v>7.33</v>
      </c>
      <c r="AA165" s="30">
        <f>'Yearly data'!BE131</f>
        <v>7.33</v>
      </c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</row>
    <row r="166" spans="3:43" ht="15">
      <c r="C166" s="13">
        <v>45422</v>
      </c>
      <c r="D166" s="25">
        <f>'Yearly data'!AH132</f>
        <v>7.33</v>
      </c>
      <c r="E166" s="25">
        <f>'Yearly data'!AI132</f>
        <v>7.33</v>
      </c>
      <c r="F166" s="25">
        <f>'Yearly data'!AJ132</f>
        <v>7.33</v>
      </c>
      <c r="G166" s="25">
        <f>'Yearly data'!AK132</f>
        <v>7.33</v>
      </c>
      <c r="H166" s="25">
        <f>'Yearly data'!AL132</f>
        <v>7.33</v>
      </c>
      <c r="I166" s="25">
        <f>'Yearly data'!AM132</f>
        <v>7.33</v>
      </c>
      <c r="J166" s="25">
        <f>'Yearly data'!AN132</f>
        <v>7.33</v>
      </c>
      <c r="K166" s="25">
        <f>'Yearly data'!AO132</f>
        <v>7.33</v>
      </c>
      <c r="L166" s="25">
        <f>'Yearly data'!AP132</f>
        <v>7.33</v>
      </c>
      <c r="M166" s="25">
        <f>'Yearly data'!AQ132</f>
        <v>7.33</v>
      </c>
      <c r="N166" s="25">
        <f>'Yearly data'!AR132</f>
        <v>10.67</v>
      </c>
      <c r="O166" s="25">
        <f>'Yearly data'!AS132</f>
        <v>10.33</v>
      </c>
      <c r="P166" s="25">
        <f>'Yearly data'!AT132</f>
        <v>10.67</v>
      </c>
      <c r="Q166" s="25">
        <f>'Yearly data'!AU132</f>
        <v>10.67</v>
      </c>
      <c r="R166" s="25">
        <f>'Yearly data'!AV132</f>
        <v>11.43</v>
      </c>
      <c r="S166" s="25">
        <f>'Yearly data'!AW132</f>
        <v>11.94</v>
      </c>
      <c r="T166" s="25">
        <f>'Yearly data'!AX132</f>
        <v>13.33</v>
      </c>
      <c r="U166" s="25">
        <f>'Yearly data'!AY132</f>
        <v>13.67</v>
      </c>
      <c r="V166" s="25">
        <f>'Yearly data'!AZ132</f>
        <v>14</v>
      </c>
      <c r="W166" s="25">
        <f>'Yearly data'!BA132</f>
        <v>14.33</v>
      </c>
      <c r="X166" s="25">
        <f>'Yearly data'!BB132</f>
        <v>14.67</v>
      </c>
      <c r="Y166" s="25">
        <f>'Yearly data'!BC132</f>
        <v>15</v>
      </c>
      <c r="Z166" s="25">
        <f>'Yearly data'!BD132</f>
        <v>18.670000000000002</v>
      </c>
      <c r="AA166" s="30">
        <f>'Yearly data'!BE132</f>
        <v>19</v>
      </c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</row>
    <row r="167" spans="3:43" ht="15">
      <c r="C167" s="13">
        <v>45423</v>
      </c>
      <c r="D167" s="25">
        <f>'Yearly data'!AH133</f>
        <v>7.33</v>
      </c>
      <c r="E167" s="25">
        <f>'Yearly data'!AI133</f>
        <v>7.33</v>
      </c>
      <c r="F167" s="25">
        <f>'Yearly data'!AJ133</f>
        <v>7.33</v>
      </c>
      <c r="G167" s="25">
        <f>'Yearly data'!AK133</f>
        <v>7.33</v>
      </c>
      <c r="H167" s="25">
        <f>'Yearly data'!AL133</f>
        <v>7.33</v>
      </c>
      <c r="I167" s="25">
        <f>'Yearly data'!AM133</f>
        <v>7.33</v>
      </c>
      <c r="J167" s="25">
        <f>'Yearly data'!AN133</f>
        <v>7.33</v>
      </c>
      <c r="K167" s="25">
        <f>'Yearly data'!AO133</f>
        <v>7.33</v>
      </c>
      <c r="L167" s="25">
        <f>'Yearly data'!AP133</f>
        <v>7.33</v>
      </c>
      <c r="M167" s="25">
        <f>'Yearly data'!AQ133</f>
        <v>7.45</v>
      </c>
      <c r="N167" s="25">
        <f>'Yearly data'!AR133</f>
        <v>7.84</v>
      </c>
      <c r="O167" s="25">
        <f>'Yearly data'!AS133</f>
        <v>8.2799999999999994</v>
      </c>
      <c r="P167" s="25">
        <f>'Yearly data'!AT133</f>
        <v>9.67</v>
      </c>
      <c r="Q167" s="25">
        <f>'Yearly data'!AU133</f>
        <v>10.67</v>
      </c>
      <c r="R167" s="25">
        <f>'Yearly data'!AV133</f>
        <v>11.33</v>
      </c>
      <c r="S167" s="25">
        <f>'Yearly data'!AW133</f>
        <v>12</v>
      </c>
      <c r="T167" s="25">
        <f>'Yearly data'!AX133</f>
        <v>12.67</v>
      </c>
      <c r="U167" s="25">
        <f>'Yearly data'!AY133</f>
        <v>13.33</v>
      </c>
      <c r="V167" s="25">
        <f>'Yearly data'!AZ133</f>
        <v>14</v>
      </c>
      <c r="W167" s="25">
        <f>'Yearly data'!BA133</f>
        <v>14.67</v>
      </c>
      <c r="X167" s="25">
        <f>'Yearly data'!BB133</f>
        <v>15.67</v>
      </c>
      <c r="Y167" s="25">
        <f>'Yearly data'!BC133</f>
        <v>16.670000000000002</v>
      </c>
      <c r="Z167" s="25">
        <f>'Yearly data'!BD133</f>
        <v>17.670000000000002</v>
      </c>
      <c r="AA167" s="30">
        <f>'Yearly data'!BE133</f>
        <v>19</v>
      </c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</row>
    <row r="168" spans="3:43" ht="15">
      <c r="C168" s="13">
        <v>45424</v>
      </c>
      <c r="D168" s="25">
        <f>'Yearly data'!AH134</f>
        <v>7.67</v>
      </c>
      <c r="E168" s="25">
        <f>'Yearly data'!AI134</f>
        <v>8</v>
      </c>
      <c r="F168" s="25">
        <f>'Yearly data'!AJ134</f>
        <v>6.67</v>
      </c>
      <c r="G168" s="25">
        <f>'Yearly data'!AK134</f>
        <v>6.67</v>
      </c>
      <c r="H168" s="25">
        <f>'Yearly data'!AL134</f>
        <v>6.67</v>
      </c>
      <c r="I168" s="25">
        <f>'Yearly data'!AM134</f>
        <v>6.67</v>
      </c>
      <c r="J168" s="25">
        <f>'Yearly data'!AN134</f>
        <v>6.67</v>
      </c>
      <c r="K168" s="25">
        <f>'Yearly data'!AO134</f>
        <v>6.67</v>
      </c>
      <c r="L168" s="25">
        <f>'Yearly data'!AP134</f>
        <v>6.67</v>
      </c>
      <c r="M168" s="25">
        <f>'Yearly data'!AQ134</f>
        <v>6.75</v>
      </c>
      <c r="N168" s="25">
        <f>'Yearly data'!AR134</f>
        <v>6.91</v>
      </c>
      <c r="O168" s="25">
        <f>'Yearly data'!AS134</f>
        <v>7.07</v>
      </c>
      <c r="P168" s="25">
        <f>'Yearly data'!AT134</f>
        <v>6.67</v>
      </c>
      <c r="Q168" s="25">
        <f>'Yearly data'!AU134</f>
        <v>6.67</v>
      </c>
      <c r="R168" s="25">
        <f>'Yearly data'!AV134</f>
        <v>6.67</v>
      </c>
      <c r="S168" s="25">
        <f>'Yearly data'!AW134</f>
        <v>6.67</v>
      </c>
      <c r="T168" s="25">
        <f>'Yearly data'!AX134</f>
        <v>6.67</v>
      </c>
      <c r="U168" s="25">
        <f>'Yearly data'!AY134</f>
        <v>6.67</v>
      </c>
      <c r="V168" s="25">
        <f>'Yearly data'!AZ134</f>
        <v>6.67</v>
      </c>
      <c r="W168" s="25">
        <f>'Yearly data'!BA134</f>
        <v>6.67</v>
      </c>
      <c r="X168" s="25">
        <f>'Yearly data'!BB134</f>
        <v>6.67</v>
      </c>
      <c r="Y168" s="25">
        <f>'Yearly data'!BC134</f>
        <v>6.67</v>
      </c>
      <c r="Z168" s="25">
        <f>'Yearly data'!BD134</f>
        <v>7</v>
      </c>
      <c r="AA168" s="30">
        <f>'Yearly data'!BE134</f>
        <v>7.33</v>
      </c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</row>
    <row r="169" spans="3:43" ht="15">
      <c r="C169" s="13">
        <v>45425</v>
      </c>
      <c r="D169" s="25">
        <f>'Yearly data'!AH135</f>
        <v>7.33</v>
      </c>
      <c r="E169" s="25">
        <f>'Yearly data'!AI135</f>
        <v>7.33</v>
      </c>
      <c r="F169" s="25">
        <f>'Yearly data'!AJ135</f>
        <v>7.33</v>
      </c>
      <c r="G169" s="25">
        <f>'Yearly data'!AK135</f>
        <v>7.33</v>
      </c>
      <c r="H169" s="25">
        <f>'Yearly data'!AL135</f>
        <v>7.33</v>
      </c>
      <c r="I169" s="25">
        <f>'Yearly data'!AM135</f>
        <v>7.33</v>
      </c>
      <c r="J169" s="25">
        <f>'Yearly data'!AN135</f>
        <v>7.33</v>
      </c>
      <c r="K169" s="25">
        <f>'Yearly data'!AO135</f>
        <v>7.33</v>
      </c>
      <c r="L169" s="25">
        <f>'Yearly data'!AP135</f>
        <v>7.33</v>
      </c>
      <c r="M169" s="25">
        <f>'Yearly data'!AQ135</f>
        <v>7.33</v>
      </c>
      <c r="N169" s="25">
        <f>'Yearly data'!AR135</f>
        <v>7.33</v>
      </c>
      <c r="O169" s="25">
        <f>'Yearly data'!AS135</f>
        <v>7.33</v>
      </c>
      <c r="P169" s="25">
        <f>'Yearly data'!AT135</f>
        <v>7.33</v>
      </c>
      <c r="Q169" s="25">
        <f>'Yearly data'!AU135</f>
        <v>7.33</v>
      </c>
      <c r="R169" s="25">
        <f>'Yearly data'!AV135</f>
        <v>6.67</v>
      </c>
      <c r="S169" s="25">
        <f>'Yearly data'!AW135</f>
        <v>6.67</v>
      </c>
      <c r="T169" s="25">
        <f>'Yearly data'!AX135</f>
        <v>6.67</v>
      </c>
      <c r="U169" s="25">
        <f>'Yearly data'!AY135</f>
        <v>6.67</v>
      </c>
      <c r="V169" s="25">
        <f>'Yearly data'!AZ135</f>
        <v>6.67</v>
      </c>
      <c r="W169" s="25">
        <f>'Yearly data'!BA135</f>
        <v>6.67</v>
      </c>
      <c r="X169" s="25">
        <f>'Yearly data'!BB135</f>
        <v>6.67</v>
      </c>
      <c r="Y169" s="25">
        <f>'Yearly data'!BC135</f>
        <v>6.67</v>
      </c>
      <c r="Z169" s="25">
        <f>'Yearly data'!BD135</f>
        <v>6.67</v>
      </c>
      <c r="AA169" s="30">
        <f>'Yearly data'!BE135</f>
        <v>7.33</v>
      </c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</row>
    <row r="170" spans="3:43" ht="15">
      <c r="C170" s="13">
        <v>45426</v>
      </c>
      <c r="D170" s="25">
        <f>'Yearly data'!AH136</f>
        <v>14</v>
      </c>
      <c r="E170" s="25">
        <f>'Yearly data'!AI136</f>
        <v>13.33</v>
      </c>
      <c r="F170" s="25">
        <f>'Yearly data'!AJ136</f>
        <v>12.67</v>
      </c>
      <c r="G170" s="25">
        <f>'Yearly data'!AK136</f>
        <v>12.33</v>
      </c>
      <c r="H170" s="25">
        <f>'Yearly data'!AL136</f>
        <v>6.67</v>
      </c>
      <c r="I170" s="25">
        <f>'Yearly data'!AM136</f>
        <v>6.67</v>
      </c>
      <c r="J170" s="25">
        <f>'Yearly data'!AN136</f>
        <v>6.67</v>
      </c>
      <c r="K170" s="25">
        <f>'Yearly data'!AO136</f>
        <v>6.67</v>
      </c>
      <c r="L170" s="25">
        <f>'Yearly data'!AP136</f>
        <v>6.67</v>
      </c>
      <c r="M170" s="25">
        <f>'Yearly data'!AQ136</f>
        <v>6.67</v>
      </c>
      <c r="N170" s="25">
        <f>'Yearly data'!AR136</f>
        <v>6.67</v>
      </c>
      <c r="O170" s="25">
        <f>'Yearly data'!AS136</f>
        <v>6.67</v>
      </c>
      <c r="P170" s="25">
        <f>'Yearly data'!AT136</f>
        <v>6.67</v>
      </c>
      <c r="Q170" s="25">
        <f>'Yearly data'!AU136</f>
        <v>6.67</v>
      </c>
      <c r="R170" s="25">
        <f>'Yearly data'!AV136</f>
        <v>6.67</v>
      </c>
      <c r="S170" s="25">
        <f>'Yearly data'!AW136</f>
        <v>6.67</v>
      </c>
      <c r="T170" s="25">
        <f>'Yearly data'!AX136</f>
        <v>6.67</v>
      </c>
      <c r="U170" s="25">
        <f>'Yearly data'!AY136</f>
        <v>6.67</v>
      </c>
      <c r="V170" s="25">
        <f>'Yearly data'!AZ136</f>
        <v>6.67</v>
      </c>
      <c r="W170" s="25">
        <f>'Yearly data'!BA136</f>
        <v>6.67</v>
      </c>
      <c r="X170" s="25">
        <f>'Yearly data'!BB136</f>
        <v>6.67</v>
      </c>
      <c r="Y170" s="25">
        <f>'Yearly data'!BC136</f>
        <v>6.67</v>
      </c>
      <c r="Z170" s="25">
        <f>'Yearly data'!BD136</f>
        <v>7.33</v>
      </c>
      <c r="AA170" s="30">
        <f>'Yearly data'!BE136</f>
        <v>7.33</v>
      </c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</row>
    <row r="171" spans="3:43" ht="15">
      <c r="C171" s="13">
        <v>45427</v>
      </c>
      <c r="D171" s="25">
        <f>'Yearly data'!AH137</f>
        <v>7.33</v>
      </c>
      <c r="E171" s="25">
        <f>'Yearly data'!AI137</f>
        <v>7.33</v>
      </c>
      <c r="F171" s="25">
        <f>'Yearly data'!AJ137</f>
        <v>6.67</v>
      </c>
      <c r="G171" s="25">
        <f>'Yearly data'!AK137</f>
        <v>6.67</v>
      </c>
      <c r="H171" s="25">
        <f>'Yearly data'!AL137</f>
        <v>6</v>
      </c>
      <c r="I171" s="25">
        <f>'Yearly data'!AM137</f>
        <v>5</v>
      </c>
      <c r="J171" s="25">
        <f>'Yearly data'!AN137</f>
        <v>5</v>
      </c>
      <c r="K171" s="25">
        <f>'Yearly data'!AO137</f>
        <v>5</v>
      </c>
      <c r="L171" s="25">
        <f>'Yearly data'!AP137</f>
        <v>5</v>
      </c>
      <c r="M171" s="25">
        <f>'Yearly data'!AQ137</f>
        <v>5</v>
      </c>
      <c r="N171" s="25">
        <f>'Yearly data'!AR137</f>
        <v>5</v>
      </c>
      <c r="O171" s="25">
        <f>'Yearly data'!AS137</f>
        <v>5</v>
      </c>
      <c r="P171" s="25">
        <f>'Yearly data'!AT137</f>
        <v>5</v>
      </c>
      <c r="Q171" s="25">
        <f>'Yearly data'!AU137</f>
        <v>5</v>
      </c>
      <c r="R171" s="25">
        <f>'Yearly data'!AV137</f>
        <v>5</v>
      </c>
      <c r="S171" s="25">
        <f>'Yearly data'!AW137</f>
        <v>5</v>
      </c>
      <c r="T171" s="25">
        <f>'Yearly data'!AX137</f>
        <v>5</v>
      </c>
      <c r="U171" s="25">
        <f>'Yearly data'!AY137</f>
        <v>5</v>
      </c>
      <c r="V171" s="25">
        <f>'Yearly data'!AZ137</f>
        <v>5</v>
      </c>
      <c r="W171" s="25">
        <f>'Yearly data'!BA137</f>
        <v>5</v>
      </c>
      <c r="X171" s="25">
        <f>'Yearly data'!BB137</f>
        <v>5</v>
      </c>
      <c r="Y171" s="25">
        <f>'Yearly data'!BC137</f>
        <v>5</v>
      </c>
      <c r="Z171" s="25">
        <f>'Yearly data'!BD137</f>
        <v>5</v>
      </c>
      <c r="AA171" s="30">
        <f>'Yearly data'!BE137</f>
        <v>5</v>
      </c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</row>
    <row r="172" spans="3:43" ht="15">
      <c r="C172" s="13">
        <v>45428</v>
      </c>
      <c r="D172" s="25">
        <f>'Yearly data'!AH138</f>
        <v>6.67</v>
      </c>
      <c r="E172" s="25">
        <f>'Yearly data'!AI138</f>
        <v>6.67</v>
      </c>
      <c r="F172" s="25">
        <f>'Yearly data'!AJ138</f>
        <v>6.67</v>
      </c>
      <c r="G172" s="25">
        <f>'Yearly data'!AK138</f>
        <v>6.67</v>
      </c>
      <c r="H172" s="25">
        <f>'Yearly data'!AL138</f>
        <v>5</v>
      </c>
      <c r="I172" s="25">
        <f>'Yearly data'!AM138</f>
        <v>5</v>
      </c>
      <c r="J172" s="25">
        <f>'Yearly data'!AN138</f>
        <v>5</v>
      </c>
      <c r="K172" s="25">
        <f>'Yearly data'!AO138</f>
        <v>5</v>
      </c>
      <c r="L172" s="25">
        <f>'Yearly data'!AP138</f>
        <v>5</v>
      </c>
      <c r="M172" s="25">
        <f>'Yearly data'!AQ138</f>
        <v>5</v>
      </c>
      <c r="N172" s="25">
        <f>'Yearly data'!AR138</f>
        <v>5</v>
      </c>
      <c r="O172" s="25">
        <f>'Yearly data'!AS138</f>
        <v>5</v>
      </c>
      <c r="P172" s="25">
        <f>'Yearly data'!AT138</f>
        <v>5</v>
      </c>
      <c r="Q172" s="25">
        <f>'Yearly data'!AU138</f>
        <v>5</v>
      </c>
      <c r="R172" s="25">
        <f>'Yearly data'!AV138</f>
        <v>5</v>
      </c>
      <c r="S172" s="25">
        <f>'Yearly data'!AW138</f>
        <v>5</v>
      </c>
      <c r="T172" s="25">
        <f>'Yearly data'!AX138</f>
        <v>5</v>
      </c>
      <c r="U172" s="25">
        <f>'Yearly data'!AY138</f>
        <v>5</v>
      </c>
      <c r="V172" s="25">
        <f>'Yearly data'!AZ138</f>
        <v>5</v>
      </c>
      <c r="W172" s="25">
        <f>'Yearly data'!BA138</f>
        <v>5</v>
      </c>
      <c r="X172" s="25">
        <f>'Yearly data'!BB138</f>
        <v>5</v>
      </c>
      <c r="Y172" s="25">
        <f>'Yearly data'!BC138</f>
        <v>5</v>
      </c>
      <c r="Z172" s="25">
        <f>'Yearly data'!BD138</f>
        <v>5</v>
      </c>
      <c r="AA172" s="30">
        <f>'Yearly data'!BE138</f>
        <v>5</v>
      </c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</row>
    <row r="173" spans="3:43" ht="15">
      <c r="C173" s="13">
        <v>45429</v>
      </c>
      <c r="D173" s="25">
        <f>'Yearly data'!AH139</f>
        <v>10.33</v>
      </c>
      <c r="E173" s="25">
        <f>'Yearly data'!AI139</f>
        <v>9.67</v>
      </c>
      <c r="F173" s="25">
        <f>'Yearly data'!AJ139</f>
        <v>8.67</v>
      </c>
      <c r="G173" s="25">
        <f>'Yearly data'!AK139</f>
        <v>8.33</v>
      </c>
      <c r="H173" s="25">
        <f>'Yearly data'!AL139</f>
        <v>7</v>
      </c>
      <c r="I173" s="25">
        <f>'Yearly data'!AM139</f>
        <v>7</v>
      </c>
      <c r="J173" s="25">
        <f>'Yearly data'!AN139</f>
        <v>7</v>
      </c>
      <c r="K173" s="25">
        <f>'Yearly data'!AO139</f>
        <v>7</v>
      </c>
      <c r="L173" s="25">
        <f>'Yearly data'!AP139</f>
        <v>7</v>
      </c>
      <c r="M173" s="25">
        <f>'Yearly data'!AQ139</f>
        <v>7</v>
      </c>
      <c r="N173" s="25">
        <f>'Yearly data'!AR139</f>
        <v>7</v>
      </c>
      <c r="O173" s="25">
        <f>'Yearly data'!AS139</f>
        <v>7</v>
      </c>
      <c r="P173" s="25">
        <f>'Yearly data'!AT139</f>
        <v>7</v>
      </c>
      <c r="Q173" s="25">
        <f>'Yearly data'!AU139</f>
        <v>7</v>
      </c>
      <c r="R173" s="25">
        <f>'Yearly data'!AV139</f>
        <v>7</v>
      </c>
      <c r="S173" s="25">
        <f>'Yearly data'!AW139</f>
        <v>7</v>
      </c>
      <c r="T173" s="25">
        <f>'Yearly data'!AX139</f>
        <v>7</v>
      </c>
      <c r="U173" s="25">
        <f>'Yearly data'!AY139</f>
        <v>7</v>
      </c>
      <c r="V173" s="25">
        <f>'Yearly data'!AZ139</f>
        <v>7</v>
      </c>
      <c r="W173" s="25">
        <f>'Yearly data'!BA139</f>
        <v>7</v>
      </c>
      <c r="X173" s="25">
        <f>'Yearly data'!BB139</f>
        <v>7</v>
      </c>
      <c r="Y173" s="25">
        <f>'Yearly data'!BC139</f>
        <v>7</v>
      </c>
      <c r="Z173" s="25">
        <f>'Yearly data'!BD139</f>
        <v>7</v>
      </c>
      <c r="AA173" s="30">
        <f>'Yearly data'!BE139</f>
        <v>7</v>
      </c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</row>
    <row r="174" spans="3:43" ht="15">
      <c r="C174" s="13">
        <v>45430</v>
      </c>
      <c r="D174" s="25">
        <f>'Yearly data'!AH140</f>
        <v>16.670000000000002</v>
      </c>
      <c r="E174" s="25">
        <f>'Yearly data'!AI140</f>
        <v>16.670000000000002</v>
      </c>
      <c r="F174" s="25">
        <f>'Yearly data'!AJ140</f>
        <v>12.67</v>
      </c>
      <c r="G174" s="25">
        <f>'Yearly data'!AK140</f>
        <v>13</v>
      </c>
      <c r="H174" s="25">
        <f>'Yearly data'!AL140</f>
        <v>10</v>
      </c>
      <c r="I174" s="25">
        <f>'Yearly data'!AM140</f>
        <v>10</v>
      </c>
      <c r="J174" s="25">
        <f>'Yearly data'!AN140</f>
        <v>10</v>
      </c>
      <c r="K174" s="25">
        <f>'Yearly data'!AO140</f>
        <v>10</v>
      </c>
      <c r="L174" s="25">
        <f>'Yearly data'!AP140</f>
        <v>16</v>
      </c>
      <c r="M174" s="25">
        <f>'Yearly data'!AQ140</f>
        <v>17.670000000000002</v>
      </c>
      <c r="N174" s="25">
        <f>'Yearly data'!AR140</f>
        <v>19.329999999999998</v>
      </c>
      <c r="O174" s="25">
        <f>'Yearly data'!AS140</f>
        <v>20.329999999999998</v>
      </c>
      <c r="P174" s="25">
        <f>'Yearly data'!AT140</f>
        <v>22.33</v>
      </c>
      <c r="Q174" s="25">
        <f>'Yearly data'!AU140</f>
        <v>24.67</v>
      </c>
      <c r="R174" s="25">
        <f>'Yearly data'!AV140</f>
        <v>25</v>
      </c>
      <c r="S174" s="25">
        <f>'Yearly data'!AW140</f>
        <v>25.33</v>
      </c>
      <c r="T174" s="25">
        <f>'Yearly data'!AX140</f>
        <v>25.67</v>
      </c>
      <c r="U174" s="25">
        <f>'Yearly data'!AY140</f>
        <v>25.67</v>
      </c>
      <c r="V174" s="25">
        <f>'Yearly data'!AZ140</f>
        <v>26</v>
      </c>
      <c r="W174" s="25">
        <f>'Yearly data'!BA140</f>
        <v>26</v>
      </c>
      <c r="X174" s="25">
        <f>'Yearly data'!BB140</f>
        <v>26.67</v>
      </c>
      <c r="Y174" s="25">
        <f>'Yearly data'!BC140</f>
        <v>27</v>
      </c>
      <c r="Z174" s="25">
        <f>'Yearly data'!BD140</f>
        <v>26</v>
      </c>
      <c r="AA174" s="30">
        <f>'Yearly data'!BE140</f>
        <v>26</v>
      </c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</row>
    <row r="175" spans="3:43" ht="15">
      <c r="C175" s="13">
        <v>45431</v>
      </c>
      <c r="D175" s="25">
        <f>'Yearly data'!AH141</f>
        <v>10.33</v>
      </c>
      <c r="E175" s="25">
        <f>'Yearly data'!AI141</f>
        <v>10</v>
      </c>
      <c r="F175" s="25">
        <f>'Yearly data'!AJ141</f>
        <v>16</v>
      </c>
      <c r="G175" s="25">
        <f>'Yearly data'!AK141</f>
        <v>15.33</v>
      </c>
      <c r="H175" s="25">
        <f>'Yearly data'!AL141</f>
        <v>14.67</v>
      </c>
      <c r="I175" s="25">
        <f>'Yearly data'!AM141</f>
        <v>14.67</v>
      </c>
      <c r="J175" s="25">
        <f>'Yearly data'!AN141</f>
        <v>15.33</v>
      </c>
      <c r="K175" s="25">
        <f>'Yearly data'!AO141</f>
        <v>16.329999999999998</v>
      </c>
      <c r="L175" s="25">
        <f>'Yearly data'!AP141</f>
        <v>22.33</v>
      </c>
      <c r="M175" s="25">
        <f>'Yearly data'!AQ141</f>
        <v>23.33</v>
      </c>
      <c r="N175" s="25">
        <f>'Yearly data'!AR141</f>
        <v>24.33</v>
      </c>
      <c r="O175" s="25">
        <f>'Yearly data'!AS141</f>
        <v>25.67</v>
      </c>
      <c r="P175" s="25">
        <f>'Yearly data'!AT141</f>
        <v>24</v>
      </c>
      <c r="Q175" s="25">
        <f>'Yearly data'!AU141</f>
        <v>24.33</v>
      </c>
      <c r="R175" s="25">
        <f>'Yearly data'!AV141</f>
        <v>24.67</v>
      </c>
      <c r="S175" s="25">
        <f>'Yearly data'!AW141</f>
        <v>24.67</v>
      </c>
      <c r="T175" s="25">
        <f>'Yearly data'!AX141</f>
        <v>21.67</v>
      </c>
      <c r="U175" s="25">
        <f>'Yearly data'!AY141</f>
        <v>21.67</v>
      </c>
      <c r="V175" s="25">
        <f>'Yearly data'!AZ141</f>
        <v>22</v>
      </c>
      <c r="W175" s="25">
        <f>'Yearly data'!BA141</f>
        <v>22</v>
      </c>
      <c r="X175" s="25">
        <f>'Yearly data'!BB141</f>
        <v>22.67</v>
      </c>
      <c r="Y175" s="25">
        <f>'Yearly data'!BC141</f>
        <v>22.67</v>
      </c>
      <c r="Z175" s="25">
        <f>'Yearly data'!BD141</f>
        <v>26</v>
      </c>
      <c r="AA175" s="30">
        <f>'Yearly data'!BE141</f>
        <v>26.67</v>
      </c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</row>
    <row r="176" spans="3:43" ht="15">
      <c r="C176" s="13">
        <v>45432</v>
      </c>
      <c r="D176" s="25">
        <f>'Yearly data'!AH142</f>
        <v>18.329999999999998</v>
      </c>
      <c r="E176" s="25">
        <f>'Yearly data'!AI142</f>
        <v>17.670000000000002</v>
      </c>
      <c r="F176" s="25">
        <f>'Yearly data'!AJ142</f>
        <v>21.67</v>
      </c>
      <c r="G176" s="25">
        <f>'Yearly data'!AK142</f>
        <v>22.33</v>
      </c>
      <c r="H176" s="25">
        <f>'Yearly data'!AL142</f>
        <v>23</v>
      </c>
      <c r="I176" s="25">
        <f>'Yearly data'!AM142</f>
        <v>24</v>
      </c>
      <c r="J176" s="25">
        <f>'Yearly data'!AN142</f>
        <v>25</v>
      </c>
      <c r="K176" s="25">
        <f>'Yearly data'!AO142</f>
        <v>26.67</v>
      </c>
      <c r="L176" s="25">
        <f>'Yearly data'!AP142</f>
        <v>27.33</v>
      </c>
      <c r="M176" s="25">
        <f>'Yearly data'!AQ142</f>
        <v>28</v>
      </c>
      <c r="N176" s="25">
        <f>'Yearly data'!AR142</f>
        <v>28.33</v>
      </c>
      <c r="O176" s="25">
        <f>'Yearly data'!AS142</f>
        <v>28.33</v>
      </c>
      <c r="P176" s="25">
        <f>'Yearly data'!AT142</f>
        <v>28.33</v>
      </c>
      <c r="Q176" s="25">
        <f>'Yearly data'!AU142</f>
        <v>28.33</v>
      </c>
      <c r="R176" s="25">
        <f>'Yearly data'!AV142</f>
        <v>28.33</v>
      </c>
      <c r="S176" s="25">
        <f>'Yearly data'!AW142</f>
        <v>29</v>
      </c>
      <c r="T176" s="25">
        <f>'Yearly data'!AX142</f>
        <v>29.67</v>
      </c>
      <c r="U176" s="25">
        <f>'Yearly data'!AY142</f>
        <v>30</v>
      </c>
      <c r="V176" s="25">
        <f>'Yearly data'!AZ142</f>
        <v>30</v>
      </c>
      <c r="W176" s="25">
        <f>'Yearly data'!BA142</f>
        <v>30</v>
      </c>
      <c r="X176" s="25">
        <f>'Yearly data'!BB142</f>
        <v>30</v>
      </c>
      <c r="Y176" s="25">
        <f>'Yearly data'!BC142</f>
        <v>30</v>
      </c>
      <c r="Z176" s="25">
        <f>'Yearly data'!BD142</f>
        <v>30</v>
      </c>
      <c r="AA176" s="30">
        <f>'Yearly data'!BE142</f>
        <v>30</v>
      </c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</row>
    <row r="177" spans="3:43" ht="15">
      <c r="C177" s="13">
        <v>45433</v>
      </c>
      <c r="D177" s="25">
        <f>'Yearly data'!AH143</f>
        <v>10.67</v>
      </c>
      <c r="E177" s="25">
        <f>'Yearly data'!AI143</f>
        <v>9.33</v>
      </c>
      <c r="F177" s="25">
        <f>'Yearly data'!AJ143</f>
        <v>12.67</v>
      </c>
      <c r="G177" s="25">
        <f>'Yearly data'!AK143</f>
        <v>12.67</v>
      </c>
      <c r="H177" s="25">
        <f>'Yearly data'!AL143</f>
        <v>12.67</v>
      </c>
      <c r="I177" s="25">
        <f>'Yearly data'!AM143</f>
        <v>12.67</v>
      </c>
      <c r="J177" s="25">
        <f>'Yearly data'!AN143</f>
        <v>20</v>
      </c>
      <c r="K177" s="25">
        <f>'Yearly data'!AO143</f>
        <v>20.67</v>
      </c>
      <c r="L177" s="25">
        <f>'Yearly data'!AP143</f>
        <v>21.33</v>
      </c>
      <c r="M177" s="25">
        <f>'Yearly data'!AQ143</f>
        <v>22</v>
      </c>
      <c r="N177" s="25">
        <f>'Yearly data'!AR143</f>
        <v>22.67</v>
      </c>
      <c r="O177" s="25">
        <f>'Yearly data'!AS143</f>
        <v>23.33</v>
      </c>
      <c r="P177" s="25">
        <f>'Yearly data'!AT143</f>
        <v>24.67</v>
      </c>
      <c r="Q177" s="25">
        <f>'Yearly data'!AU143</f>
        <v>26</v>
      </c>
      <c r="R177" s="25">
        <f>'Yearly data'!AV143</f>
        <v>25</v>
      </c>
      <c r="S177" s="25">
        <f>'Yearly data'!AW143</f>
        <v>25.67</v>
      </c>
      <c r="T177" s="25">
        <f>'Yearly data'!AX143</f>
        <v>26.33</v>
      </c>
      <c r="U177" s="25">
        <f>'Yearly data'!AY143</f>
        <v>27</v>
      </c>
      <c r="V177" s="25">
        <f>'Yearly data'!AZ143</f>
        <v>31.33</v>
      </c>
      <c r="W177" s="25">
        <f>'Yearly data'!BA143</f>
        <v>32</v>
      </c>
      <c r="X177" s="25">
        <f>'Yearly data'!BB143</f>
        <v>32.67</v>
      </c>
      <c r="Y177" s="25">
        <f>'Yearly data'!BC143</f>
        <v>33.33</v>
      </c>
      <c r="Z177" s="25">
        <f>'Yearly data'!BD143</f>
        <v>33.33</v>
      </c>
      <c r="AA177" s="30">
        <f>'Yearly data'!BE143</f>
        <v>33.33</v>
      </c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</row>
    <row r="178" spans="3:43" ht="15">
      <c r="C178" s="13">
        <v>45434</v>
      </c>
      <c r="D178" s="25">
        <f>'Yearly data'!AH144</f>
        <v>23.33</v>
      </c>
      <c r="E178" s="25">
        <f>'Yearly data'!AI144</f>
        <v>24</v>
      </c>
      <c r="F178" s="25">
        <f>'Yearly data'!AJ144</f>
        <v>24.67</v>
      </c>
      <c r="G178" s="25">
        <f>'Yearly data'!AK144</f>
        <v>25.33</v>
      </c>
      <c r="H178" s="25">
        <f>'Yearly data'!AL144</f>
        <v>18.329999999999998</v>
      </c>
      <c r="I178" s="25">
        <f>'Yearly data'!AM144</f>
        <v>18.670000000000002</v>
      </c>
      <c r="J178" s="25">
        <f>'Yearly data'!AN144</f>
        <v>19</v>
      </c>
      <c r="K178" s="25">
        <f>'Yearly data'!AO144</f>
        <v>20.67</v>
      </c>
      <c r="L178" s="25">
        <f>'Yearly data'!AP144</f>
        <v>21</v>
      </c>
      <c r="M178" s="25">
        <f>'Yearly data'!AQ144</f>
        <v>20.67</v>
      </c>
      <c r="N178" s="25">
        <f>'Yearly data'!AR144</f>
        <v>21</v>
      </c>
      <c r="O178" s="25">
        <f>'Yearly data'!AS144</f>
        <v>21.67</v>
      </c>
      <c r="P178" s="25">
        <f>'Yearly data'!AT144</f>
        <v>21.33</v>
      </c>
      <c r="Q178" s="25">
        <f>'Yearly data'!AU144</f>
        <v>22</v>
      </c>
      <c r="R178" s="25">
        <f>'Yearly data'!AV144</f>
        <v>26.67</v>
      </c>
      <c r="S178" s="25">
        <f>'Yearly data'!AW144</f>
        <v>27.33</v>
      </c>
      <c r="T178" s="25">
        <f>'Yearly data'!AX144</f>
        <v>28</v>
      </c>
      <c r="U178" s="25">
        <f>'Yearly data'!AY144</f>
        <v>28.67</v>
      </c>
      <c r="V178" s="25">
        <f>'Yearly data'!AZ144</f>
        <v>29.33</v>
      </c>
      <c r="W178" s="25">
        <f>'Yearly data'!BA144</f>
        <v>30</v>
      </c>
      <c r="X178" s="25">
        <f>'Yearly data'!BB144</f>
        <v>30</v>
      </c>
      <c r="Y178" s="25">
        <f>'Yearly data'!BC144</f>
        <v>30</v>
      </c>
      <c r="Z178" s="25">
        <f>'Yearly data'!BD144</f>
        <v>30</v>
      </c>
      <c r="AA178" s="30">
        <f>'Yearly data'!BE144</f>
        <v>30</v>
      </c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</row>
    <row r="179" spans="3:43" ht="15">
      <c r="C179" s="13">
        <v>45435</v>
      </c>
      <c r="D179" s="25">
        <f>'Yearly data'!AH145</f>
        <v>20.67</v>
      </c>
      <c r="E179" s="25">
        <f>'Yearly data'!AI145</f>
        <v>20.67</v>
      </c>
      <c r="F179" s="25">
        <f>'Yearly data'!AJ145</f>
        <v>18</v>
      </c>
      <c r="G179" s="25">
        <f>'Yearly data'!AK145</f>
        <v>18.329999999999998</v>
      </c>
      <c r="H179" s="25">
        <f>'Yearly data'!AL145</f>
        <v>18.670000000000002</v>
      </c>
      <c r="I179" s="25">
        <f>'Yearly data'!AM145</f>
        <v>19</v>
      </c>
      <c r="J179" s="25">
        <f>'Yearly data'!AN145</f>
        <v>19.670000000000002</v>
      </c>
      <c r="K179" s="25">
        <f>'Yearly data'!AO145</f>
        <v>20.329999999999998</v>
      </c>
      <c r="L179" s="25">
        <f>'Yearly data'!AP145</f>
        <v>21.67</v>
      </c>
      <c r="M179" s="25">
        <f>'Yearly data'!AQ145</f>
        <v>22.67</v>
      </c>
      <c r="N179" s="25">
        <f>'Yearly data'!AR145</f>
        <v>23.33</v>
      </c>
      <c r="O179" s="25">
        <f>'Yearly data'!AS145</f>
        <v>24.67</v>
      </c>
      <c r="P179" s="25">
        <f>'Yearly data'!AT145</f>
        <v>26</v>
      </c>
      <c r="Q179" s="25">
        <f>'Yearly data'!AU145</f>
        <v>27.33</v>
      </c>
      <c r="R179" s="25">
        <f>'Yearly data'!AV145</f>
        <v>28.67</v>
      </c>
      <c r="S179" s="25">
        <f>'Yearly data'!AW145</f>
        <v>30</v>
      </c>
      <c r="T179" s="25">
        <f>'Yearly data'!AX145</f>
        <v>30</v>
      </c>
      <c r="U179" s="25">
        <f>'Yearly data'!AY145</f>
        <v>30</v>
      </c>
      <c r="V179" s="25">
        <f>'Yearly data'!AZ145</f>
        <v>30</v>
      </c>
      <c r="W179" s="25">
        <f>'Yearly data'!BA145</f>
        <v>30</v>
      </c>
      <c r="X179" s="25">
        <f>'Yearly data'!BB145</f>
        <v>30</v>
      </c>
      <c r="Y179" s="25">
        <f>'Yearly data'!BC145</f>
        <v>30</v>
      </c>
      <c r="Z179" s="25">
        <f>'Yearly data'!BD145</f>
        <v>34</v>
      </c>
      <c r="AA179" s="30">
        <f>'Yearly data'!BE145</f>
        <v>34</v>
      </c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</row>
    <row r="180" spans="3:43" ht="15">
      <c r="C180" s="13">
        <v>45436</v>
      </c>
      <c r="D180" s="25">
        <f>'Yearly data'!AH146</f>
        <v>23.67</v>
      </c>
      <c r="E180" s="25">
        <f>'Yearly data'!AI146</f>
        <v>23.33</v>
      </c>
      <c r="F180" s="25">
        <f>'Yearly data'!AJ146</f>
        <v>23.33</v>
      </c>
      <c r="G180" s="25">
        <f>'Yearly data'!AK146</f>
        <v>23.33</v>
      </c>
      <c r="H180" s="25">
        <f>'Yearly data'!AL146</f>
        <v>30.67</v>
      </c>
      <c r="I180" s="25">
        <f>'Yearly data'!AM146</f>
        <v>31.33</v>
      </c>
      <c r="J180" s="25">
        <f>'Yearly data'!AN146</f>
        <v>32</v>
      </c>
      <c r="K180" s="25">
        <f>'Yearly data'!AO146</f>
        <v>32.67</v>
      </c>
      <c r="L180" s="25">
        <f>'Yearly data'!AP146</f>
        <v>33.33</v>
      </c>
      <c r="M180" s="25">
        <f>'Yearly data'!AQ146</f>
        <v>33.33</v>
      </c>
      <c r="N180" s="25">
        <f>'Yearly data'!AR146</f>
        <v>20</v>
      </c>
      <c r="O180" s="25">
        <f>'Yearly data'!AS146</f>
        <v>20.329999999999998</v>
      </c>
      <c r="P180" s="25">
        <f>'Yearly data'!AT146</f>
        <v>22.33</v>
      </c>
      <c r="Q180" s="25">
        <f>'Yearly data'!AU146</f>
        <v>22.33</v>
      </c>
      <c r="R180" s="25">
        <f>'Yearly data'!AV146</f>
        <v>22.33</v>
      </c>
      <c r="S180" s="25">
        <f>'Yearly data'!AW146</f>
        <v>21.67</v>
      </c>
      <c r="T180" s="25">
        <f>'Yearly data'!AX146</f>
        <v>23</v>
      </c>
      <c r="U180" s="25">
        <f>'Yearly data'!AY146</f>
        <v>24</v>
      </c>
      <c r="V180" s="25">
        <f>'Yearly data'!AZ146</f>
        <v>18</v>
      </c>
      <c r="W180" s="25">
        <f>'Yearly data'!BA146</f>
        <v>18</v>
      </c>
      <c r="X180" s="25">
        <f>'Yearly data'!BB146</f>
        <v>18.329999999999998</v>
      </c>
      <c r="Y180" s="25">
        <f>'Yearly data'!BC146</f>
        <v>19</v>
      </c>
      <c r="Z180" s="25">
        <f>'Yearly data'!BD146</f>
        <v>19.670000000000002</v>
      </c>
      <c r="AA180" s="30">
        <f>'Yearly data'!BE146</f>
        <v>20.329999999999998</v>
      </c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</row>
    <row r="181" spans="3:43" ht="15">
      <c r="C181" s="13">
        <v>45437</v>
      </c>
      <c r="D181" s="25">
        <f>'Yearly data'!AH147</f>
        <v>27.6</v>
      </c>
      <c r="E181" s="25">
        <f>'Yearly data'!AI147</f>
        <v>27.25</v>
      </c>
      <c r="F181" s="25">
        <f>'Yearly data'!AJ147</f>
        <v>26.99</v>
      </c>
      <c r="G181" s="25">
        <f>'Yearly data'!AK147</f>
        <v>26.82</v>
      </c>
      <c r="H181" s="25">
        <f>'Yearly data'!AL147</f>
        <v>26.33</v>
      </c>
      <c r="I181" s="25">
        <f>'Yearly data'!AM147</f>
        <v>25.33</v>
      </c>
      <c r="J181" s="25">
        <f>'Yearly data'!AN147</f>
        <v>24.33</v>
      </c>
      <c r="K181" s="25">
        <f>'Yearly data'!AO147</f>
        <v>23.33</v>
      </c>
      <c r="L181" s="25">
        <f>'Yearly data'!AP147</f>
        <v>26.33</v>
      </c>
      <c r="M181" s="25">
        <f>'Yearly data'!AQ147</f>
        <v>25.67</v>
      </c>
      <c r="N181" s="25">
        <f>'Yearly data'!AR147</f>
        <v>18.329999999999998</v>
      </c>
      <c r="O181" s="25">
        <f>'Yearly data'!AS147</f>
        <v>17.329999999999998</v>
      </c>
      <c r="P181" s="25">
        <f>'Yearly data'!AT147</f>
        <v>16.329999999999998</v>
      </c>
      <c r="Q181" s="25">
        <f>'Yearly data'!AU147</f>
        <v>15.33</v>
      </c>
      <c r="R181" s="25">
        <f>'Yearly data'!AV147</f>
        <v>14.67</v>
      </c>
      <c r="S181" s="25">
        <f>'Yearly data'!AW147</f>
        <v>14</v>
      </c>
      <c r="T181" s="25">
        <f>'Yearly data'!AX147</f>
        <v>14</v>
      </c>
      <c r="U181" s="25">
        <f>'Yearly data'!AY147</f>
        <v>14</v>
      </c>
      <c r="V181" s="25">
        <f>'Yearly data'!AZ147</f>
        <v>17.329999999999998</v>
      </c>
      <c r="W181" s="25">
        <f>'Yearly data'!BA147</f>
        <v>17.329999999999998</v>
      </c>
      <c r="X181" s="25">
        <f>'Yearly data'!BB147</f>
        <v>17.329999999999998</v>
      </c>
      <c r="Y181" s="25">
        <f>'Yearly data'!BC147</f>
        <v>17.329999999999998</v>
      </c>
      <c r="Z181" s="25">
        <f>'Yearly data'!BD147</f>
        <v>17.329999999999998</v>
      </c>
      <c r="AA181" s="30">
        <f>'Yearly data'!BE147</f>
        <v>17.329999999999998</v>
      </c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</row>
    <row r="182" spans="3:43" ht="15">
      <c r="C182" s="13">
        <v>45438</v>
      </c>
      <c r="D182" s="25">
        <f>'Yearly data'!AH148</f>
        <v>29.67</v>
      </c>
      <c r="E182" s="25">
        <f>'Yearly data'!AI148</f>
        <v>29.33</v>
      </c>
      <c r="F182" s="25">
        <f>'Yearly data'!AJ148</f>
        <v>22.33</v>
      </c>
      <c r="G182" s="25">
        <f>'Yearly data'!AK148</f>
        <v>22.33</v>
      </c>
      <c r="H182" s="25">
        <f>'Yearly data'!AL148</f>
        <v>22.67</v>
      </c>
      <c r="I182" s="25">
        <f>'Yearly data'!AM148</f>
        <v>23</v>
      </c>
      <c r="J182" s="25">
        <f>'Yearly data'!AN148</f>
        <v>23.33</v>
      </c>
      <c r="K182" s="25">
        <f>'Yearly data'!AO148</f>
        <v>24.33</v>
      </c>
      <c r="L182" s="25">
        <f>'Yearly data'!AP148</f>
        <v>28.33</v>
      </c>
      <c r="M182" s="25">
        <f>'Yearly data'!AQ148</f>
        <v>29</v>
      </c>
      <c r="N182" s="25">
        <f>'Yearly data'!AR148</f>
        <v>29.67</v>
      </c>
      <c r="O182" s="25">
        <f>'Yearly data'!AS148</f>
        <v>29.67</v>
      </c>
      <c r="P182" s="25">
        <f>'Yearly data'!AT148</f>
        <v>30.67</v>
      </c>
      <c r="Q182" s="25">
        <f>'Yearly data'!AU148</f>
        <v>31.67</v>
      </c>
      <c r="R182" s="25">
        <f>'Yearly data'!AV148</f>
        <v>31.67</v>
      </c>
      <c r="S182" s="25">
        <f>'Yearly data'!AW148</f>
        <v>31.67</v>
      </c>
      <c r="T182" s="25">
        <f>'Yearly data'!AX148</f>
        <v>27.67</v>
      </c>
      <c r="U182" s="25">
        <f>'Yearly data'!AY148</f>
        <v>27.67</v>
      </c>
      <c r="V182" s="25">
        <f>'Yearly data'!AZ148</f>
        <v>28</v>
      </c>
      <c r="W182" s="25">
        <f>'Yearly data'!BA148</f>
        <v>28</v>
      </c>
      <c r="X182" s="25">
        <f>'Yearly data'!BB148</f>
        <v>28.33</v>
      </c>
      <c r="Y182" s="25">
        <f>'Yearly data'!BC148</f>
        <v>28.33</v>
      </c>
      <c r="Z182" s="25">
        <f>'Yearly data'!BD148</f>
        <v>29</v>
      </c>
      <c r="AA182" s="30">
        <f>'Yearly data'!BE148</f>
        <v>29</v>
      </c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</row>
    <row r="183" spans="3:43" ht="15">
      <c r="C183" s="13">
        <v>45439</v>
      </c>
      <c r="D183" s="25">
        <f>'Yearly data'!AH149</f>
        <v>39.33</v>
      </c>
      <c r="E183" s="25">
        <f>'Yearly data'!AI149</f>
        <v>39.33</v>
      </c>
      <c r="F183" s="25">
        <f>'Yearly data'!AJ149</f>
        <v>39.33</v>
      </c>
      <c r="G183" s="25">
        <f>'Yearly data'!AK149</f>
        <v>39.33</v>
      </c>
      <c r="H183" s="25">
        <f>'Yearly data'!AL149</f>
        <v>39.33</v>
      </c>
      <c r="I183" s="25">
        <f>'Yearly data'!AM149</f>
        <v>39.33</v>
      </c>
      <c r="J183" s="25">
        <f>'Yearly data'!AN149</f>
        <v>39.33</v>
      </c>
      <c r="K183" s="25">
        <f>'Yearly data'!AO149</f>
        <v>39.33</v>
      </c>
      <c r="L183" s="25">
        <f>'Yearly data'!AP149</f>
        <v>39.33</v>
      </c>
      <c r="M183" s="25">
        <f>'Yearly data'!AQ149</f>
        <v>39.33</v>
      </c>
      <c r="N183" s="25">
        <f>'Yearly data'!AR149</f>
        <v>39.33</v>
      </c>
      <c r="O183" s="25">
        <f>'Yearly data'!AS149</f>
        <v>39.33</v>
      </c>
      <c r="P183" s="25">
        <f>'Yearly data'!AT149</f>
        <v>39.33</v>
      </c>
      <c r="Q183" s="25">
        <f>'Yearly data'!AU149</f>
        <v>39.33</v>
      </c>
      <c r="R183" s="25">
        <f>'Yearly data'!AV149</f>
        <v>39.33</v>
      </c>
      <c r="S183" s="25">
        <f>'Yearly data'!AW149</f>
        <v>39.33</v>
      </c>
      <c r="T183" s="25">
        <f>'Yearly data'!AX149</f>
        <v>39.33</v>
      </c>
      <c r="U183" s="25">
        <f>'Yearly data'!AY149</f>
        <v>39.33</v>
      </c>
      <c r="V183" s="25">
        <f>'Yearly data'!AZ149</f>
        <v>39.33</v>
      </c>
      <c r="W183" s="25">
        <f>'Yearly data'!BA149</f>
        <v>39.33</v>
      </c>
      <c r="X183" s="25">
        <f>'Yearly data'!BB149</f>
        <v>40.33</v>
      </c>
      <c r="Y183" s="25">
        <f>'Yearly data'!BC149</f>
        <v>40.33</v>
      </c>
      <c r="Z183" s="25">
        <f>'Yearly data'!BD149</f>
        <v>40.67</v>
      </c>
      <c r="AA183" s="30">
        <f>'Yearly data'!BE149</f>
        <v>41</v>
      </c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</row>
    <row r="184" spans="3:43" ht="15">
      <c r="C184" s="13">
        <v>45440</v>
      </c>
      <c r="D184" s="25">
        <f>'Yearly data'!AH150</f>
        <v>43.33</v>
      </c>
      <c r="E184" s="25">
        <f>'Yearly data'!AI150</f>
        <v>43.33</v>
      </c>
      <c r="F184" s="25">
        <f>'Yearly data'!AJ150</f>
        <v>43.33</v>
      </c>
      <c r="G184" s="25">
        <f>'Yearly data'!AK150</f>
        <v>43.33</v>
      </c>
      <c r="H184" s="25">
        <f>'Yearly data'!AL150</f>
        <v>43.33</v>
      </c>
      <c r="I184" s="25">
        <f>'Yearly data'!AM150</f>
        <v>43.33</v>
      </c>
      <c r="J184" s="25">
        <f>'Yearly data'!AN150</f>
        <v>43.33</v>
      </c>
      <c r="K184" s="25">
        <f>'Yearly data'!AO150</f>
        <v>43.33</v>
      </c>
      <c r="L184" s="25">
        <f>'Yearly data'!AP150</f>
        <v>43.33</v>
      </c>
      <c r="M184" s="25">
        <f>'Yearly data'!AQ150</f>
        <v>43.33</v>
      </c>
      <c r="N184" s="25">
        <f>'Yearly data'!AR150</f>
        <v>43.33</v>
      </c>
      <c r="O184" s="25">
        <f>'Yearly data'!AS150</f>
        <v>43.33</v>
      </c>
      <c r="P184" s="25">
        <f>'Yearly data'!AT150</f>
        <v>43.33</v>
      </c>
      <c r="Q184" s="25">
        <f>'Yearly data'!AU150</f>
        <v>43.33</v>
      </c>
      <c r="R184" s="25">
        <f>'Yearly data'!AV150</f>
        <v>43.33</v>
      </c>
      <c r="S184" s="25">
        <f>'Yearly data'!AW150</f>
        <v>43.33</v>
      </c>
      <c r="T184" s="25">
        <f>'Yearly data'!AX150</f>
        <v>43.33</v>
      </c>
      <c r="U184" s="25">
        <f>'Yearly data'!AY150</f>
        <v>43.33</v>
      </c>
      <c r="V184" s="25">
        <f>'Yearly data'!AZ150</f>
        <v>43.33</v>
      </c>
      <c r="W184" s="25">
        <f>'Yearly data'!BA150</f>
        <v>43.33</v>
      </c>
      <c r="X184" s="25">
        <f>'Yearly data'!BB150</f>
        <v>43.33</v>
      </c>
      <c r="Y184" s="25">
        <f>'Yearly data'!BC150</f>
        <v>43.33</v>
      </c>
      <c r="Z184" s="25">
        <f>'Yearly data'!BD150</f>
        <v>43.33</v>
      </c>
      <c r="AA184" s="30">
        <f>'Yearly data'!BE150</f>
        <v>43.33</v>
      </c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</row>
    <row r="185" spans="3:43" ht="15">
      <c r="C185" s="13">
        <v>45441</v>
      </c>
      <c r="D185" s="25">
        <f>'Yearly data'!AH151</f>
        <v>43.33</v>
      </c>
      <c r="E185" s="25">
        <f>'Yearly data'!AI151</f>
        <v>43.33</v>
      </c>
      <c r="F185" s="25">
        <f>'Yearly data'!AJ151</f>
        <v>43.33</v>
      </c>
      <c r="G185" s="25">
        <f>'Yearly data'!AK151</f>
        <v>43.33</v>
      </c>
      <c r="H185" s="25">
        <f>'Yearly data'!AL151</f>
        <v>43.33</v>
      </c>
      <c r="I185" s="25">
        <f>'Yearly data'!AM151</f>
        <v>43.33</v>
      </c>
      <c r="J185" s="25">
        <f>'Yearly data'!AN151</f>
        <v>43.33</v>
      </c>
      <c r="K185" s="25">
        <f>'Yearly data'!AO151</f>
        <v>43.33</v>
      </c>
      <c r="L185" s="25">
        <f>'Yearly data'!AP151</f>
        <v>43.33</v>
      </c>
      <c r="M185" s="25">
        <f>'Yearly data'!AQ151</f>
        <v>43.33</v>
      </c>
      <c r="N185" s="25">
        <f>'Yearly data'!AR151</f>
        <v>43.33</v>
      </c>
      <c r="O185" s="25">
        <f>'Yearly data'!AS151</f>
        <v>43.33</v>
      </c>
      <c r="P185" s="25">
        <f>'Yearly data'!AT151</f>
        <v>43.33</v>
      </c>
      <c r="Q185" s="25">
        <f>'Yearly data'!AU151</f>
        <v>43.33</v>
      </c>
      <c r="R185" s="25">
        <f>'Yearly data'!AV151</f>
        <v>43.33</v>
      </c>
      <c r="S185" s="25">
        <f>'Yearly data'!AW151</f>
        <v>43.33</v>
      </c>
      <c r="T185" s="25">
        <f>'Yearly data'!AX151</f>
        <v>43.33</v>
      </c>
      <c r="U185" s="25">
        <f>'Yearly data'!AY151</f>
        <v>43.33</v>
      </c>
      <c r="V185" s="25">
        <f>'Yearly data'!AZ151</f>
        <v>43.33</v>
      </c>
      <c r="W185" s="25">
        <f>'Yearly data'!BA151</f>
        <v>43.33</v>
      </c>
      <c r="X185" s="25">
        <f>'Yearly data'!BB151</f>
        <v>43.33</v>
      </c>
      <c r="Y185" s="25">
        <f>'Yearly data'!BC151</f>
        <v>43.33</v>
      </c>
      <c r="Z185" s="25">
        <f>'Yearly data'!BD151</f>
        <v>43.33</v>
      </c>
      <c r="AA185" s="30">
        <f>'Yearly data'!BE151</f>
        <v>43.33</v>
      </c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</row>
    <row r="186" spans="3:43" ht="15">
      <c r="C186" s="13">
        <v>45442</v>
      </c>
      <c r="D186" s="25">
        <f>'Yearly data'!AH152</f>
        <v>26.67</v>
      </c>
      <c r="E186" s="25">
        <f>'Yearly data'!AI152</f>
        <v>26.67</v>
      </c>
      <c r="F186" s="25">
        <f>'Yearly data'!AJ152</f>
        <v>26.67</v>
      </c>
      <c r="G186" s="25">
        <f>'Yearly data'!AK152</f>
        <v>26.67</v>
      </c>
      <c r="H186" s="25">
        <f>'Yearly data'!AL152</f>
        <v>26.67</v>
      </c>
      <c r="I186" s="25">
        <f>'Yearly data'!AM152</f>
        <v>26.67</v>
      </c>
      <c r="J186" s="25">
        <f>'Yearly data'!AN152</f>
        <v>26.67</v>
      </c>
      <c r="K186" s="25">
        <f>'Yearly data'!AO152</f>
        <v>26.67</v>
      </c>
      <c r="L186" s="25">
        <f>'Yearly data'!AP152</f>
        <v>26.67</v>
      </c>
      <c r="M186" s="25">
        <f>'Yearly data'!AQ152</f>
        <v>26.67</v>
      </c>
      <c r="N186" s="25">
        <f>'Yearly data'!AR152</f>
        <v>26.67</v>
      </c>
      <c r="O186" s="25">
        <f>'Yearly data'!AS152</f>
        <v>26.67</v>
      </c>
      <c r="P186" s="25">
        <f>'Yearly data'!AT152</f>
        <v>26.67</v>
      </c>
      <c r="Q186" s="25">
        <f>'Yearly data'!AU152</f>
        <v>26.67</v>
      </c>
      <c r="R186" s="25">
        <f>'Yearly data'!AV152</f>
        <v>26.67</v>
      </c>
      <c r="S186" s="25">
        <f>'Yearly data'!AW152</f>
        <v>26.67</v>
      </c>
      <c r="T186" s="25">
        <f>'Yearly data'!AX152</f>
        <v>26.67</v>
      </c>
      <c r="U186" s="25">
        <f>'Yearly data'!AY152</f>
        <v>26.67</v>
      </c>
      <c r="V186" s="25">
        <f>'Yearly data'!AZ152</f>
        <v>26.67</v>
      </c>
      <c r="W186" s="25">
        <f>'Yearly data'!BA152</f>
        <v>26.67</v>
      </c>
      <c r="X186" s="25">
        <f>'Yearly data'!BB152</f>
        <v>26.67</v>
      </c>
      <c r="Y186" s="25">
        <f>'Yearly data'!BC152</f>
        <v>26.67</v>
      </c>
      <c r="Z186" s="25">
        <f>'Yearly data'!BD152</f>
        <v>26.67</v>
      </c>
      <c r="AA186" s="30">
        <f>'Yearly data'!BE152</f>
        <v>26.67</v>
      </c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</row>
    <row r="187" spans="3:43" ht="15">
      <c r="C187" s="13">
        <v>45443</v>
      </c>
      <c r="D187" s="25">
        <f>'Yearly data'!AH153</f>
        <v>13.33</v>
      </c>
      <c r="E187" s="25">
        <f>'Yearly data'!AI153</f>
        <v>14.33</v>
      </c>
      <c r="F187" s="25">
        <f>'Yearly data'!AJ153</f>
        <v>13.67</v>
      </c>
      <c r="G187" s="25">
        <f>'Yearly data'!AK153</f>
        <v>13.67</v>
      </c>
      <c r="H187" s="25">
        <f>'Yearly data'!AL153</f>
        <v>13.33</v>
      </c>
      <c r="I187" s="25">
        <f>'Yearly data'!AM153</f>
        <v>13.33</v>
      </c>
      <c r="J187" s="25">
        <f>'Yearly data'!AN153</f>
        <v>21.67</v>
      </c>
      <c r="K187" s="25">
        <f>'Yearly data'!AO153</f>
        <v>22.67</v>
      </c>
      <c r="L187" s="25">
        <f>'Yearly data'!AP153</f>
        <v>28.34</v>
      </c>
      <c r="M187" s="25">
        <f>'Yearly data'!AQ153</f>
        <v>28.79</v>
      </c>
      <c r="N187" s="25">
        <f>'Yearly data'!AR153</f>
        <v>29.19</v>
      </c>
      <c r="O187" s="25">
        <f>'Yearly data'!AS153</f>
        <v>29.42</v>
      </c>
      <c r="P187" s="25">
        <f>'Yearly data'!AT153</f>
        <v>29.66</v>
      </c>
      <c r="Q187" s="25">
        <f>'Yearly data'!AU153</f>
        <v>29.79</v>
      </c>
      <c r="R187" s="25">
        <f>'Yearly data'!AV153</f>
        <v>30</v>
      </c>
      <c r="S187" s="25">
        <f>'Yearly data'!AW153</f>
        <v>30.05</v>
      </c>
      <c r="T187" s="25">
        <f>'Yearly data'!AX153</f>
        <v>30.12</v>
      </c>
      <c r="U187" s="25">
        <f>'Yearly data'!AY153</f>
        <v>30.17</v>
      </c>
      <c r="V187" s="25">
        <f>'Yearly data'!AZ153</f>
        <v>30.33</v>
      </c>
      <c r="W187" s="25">
        <f>'Yearly data'!BA153</f>
        <v>30.33</v>
      </c>
      <c r="X187" s="25">
        <f>'Yearly data'!BB153</f>
        <v>30.33</v>
      </c>
      <c r="Y187" s="25">
        <f>'Yearly data'!BC153</f>
        <v>30.33</v>
      </c>
      <c r="Z187" s="25">
        <f>'Yearly data'!BD153</f>
        <v>30.33</v>
      </c>
      <c r="AA187" s="30">
        <f>'Yearly data'!BE153</f>
        <v>30.33</v>
      </c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</row>
    <row r="189" spans="3:43">
      <c r="C189" t="s">
        <v>146</v>
      </c>
      <c r="D189" s="29">
        <f t="shared" ref="D189:O189" si="28">MAX(D157:D187)</f>
        <v>43.33</v>
      </c>
      <c r="E189" s="29">
        <f t="shared" si="28"/>
        <v>43.33</v>
      </c>
      <c r="F189" s="29">
        <f t="shared" si="28"/>
        <v>43.33</v>
      </c>
      <c r="G189" s="29">
        <f t="shared" si="28"/>
        <v>43.33</v>
      </c>
      <c r="H189" s="29">
        <f t="shared" si="28"/>
        <v>43.33</v>
      </c>
      <c r="I189" s="29">
        <f t="shared" si="28"/>
        <v>43.33</v>
      </c>
      <c r="J189" s="29">
        <f t="shared" si="28"/>
        <v>43.33</v>
      </c>
      <c r="K189" s="29">
        <f t="shared" si="28"/>
        <v>43.33</v>
      </c>
      <c r="L189" s="29">
        <f t="shared" si="28"/>
        <v>43.33</v>
      </c>
      <c r="M189" s="29">
        <f t="shared" si="28"/>
        <v>43.33</v>
      </c>
      <c r="N189" s="29">
        <f t="shared" si="28"/>
        <v>43.33</v>
      </c>
      <c r="O189" s="29">
        <f t="shared" si="28"/>
        <v>43.33</v>
      </c>
      <c r="P189" s="29">
        <f t="shared" ref="P189:AA189" si="29">MAX(P157:P187)</f>
        <v>43.33</v>
      </c>
      <c r="Q189" s="29">
        <f t="shared" si="29"/>
        <v>43.33</v>
      </c>
      <c r="R189" s="29">
        <f t="shared" si="29"/>
        <v>43.33</v>
      </c>
      <c r="S189" s="29">
        <f t="shared" si="29"/>
        <v>43.33</v>
      </c>
      <c r="T189" s="29">
        <f t="shared" si="29"/>
        <v>43.33</v>
      </c>
      <c r="U189" s="29">
        <f t="shared" si="29"/>
        <v>43.33</v>
      </c>
      <c r="V189" s="29">
        <f t="shared" si="29"/>
        <v>43.33</v>
      </c>
      <c r="W189" s="29">
        <f t="shared" si="29"/>
        <v>43.33</v>
      </c>
      <c r="X189" s="29">
        <f t="shared" si="29"/>
        <v>43.33</v>
      </c>
      <c r="Y189" s="29">
        <f t="shared" si="29"/>
        <v>43.33</v>
      </c>
      <c r="Z189" s="29">
        <f t="shared" si="29"/>
        <v>43.33</v>
      </c>
      <c r="AA189" s="29">
        <f t="shared" si="29"/>
        <v>43.33</v>
      </c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</row>
    <row r="190" spans="3:43">
      <c r="C190" t="s">
        <v>147</v>
      </c>
      <c r="D190" s="29">
        <f t="shared" ref="D190:O190" si="30">AVERAGE(D157:D187)</f>
        <v>17.120645161290327</v>
      </c>
      <c r="E190" s="29">
        <f t="shared" si="30"/>
        <v>16.982258064516127</v>
      </c>
      <c r="F190" s="29">
        <f t="shared" si="30"/>
        <v>16.774193548387093</v>
      </c>
      <c r="G190" s="29">
        <f t="shared" si="30"/>
        <v>16.703225806451613</v>
      </c>
      <c r="H190" s="29">
        <f t="shared" si="30"/>
        <v>16.177096774193547</v>
      </c>
      <c r="I190" s="29">
        <f t="shared" si="30"/>
        <v>16.196451612903221</v>
      </c>
      <c r="J190" s="29">
        <f t="shared" si="30"/>
        <v>16.644516129032255</v>
      </c>
      <c r="K190" s="29">
        <f t="shared" si="30"/>
        <v>16.924193548387095</v>
      </c>
      <c r="L190" s="29">
        <f t="shared" si="30"/>
        <v>17.870322580645158</v>
      </c>
      <c r="M190" s="29">
        <f t="shared" si="30"/>
        <v>18.074516129032258</v>
      </c>
      <c r="N190" s="29">
        <f t="shared" si="30"/>
        <v>18.072580645161292</v>
      </c>
      <c r="O190" s="29">
        <f t="shared" si="30"/>
        <v>18.30419354838709</v>
      </c>
      <c r="P190" s="29">
        <f t="shared" ref="P190:AA190" si="31">AVERAGE(P157:P187)</f>
        <v>18.881290322580639</v>
      </c>
      <c r="Q190" s="29">
        <f t="shared" si="31"/>
        <v>19.197741935483865</v>
      </c>
      <c r="R190" s="29">
        <f t="shared" si="31"/>
        <v>19.175483870967739</v>
      </c>
      <c r="S190" s="29">
        <f t="shared" si="31"/>
        <v>19.350322580645159</v>
      </c>
      <c r="T190" s="29">
        <f t="shared" si="31"/>
        <v>19.576451612903227</v>
      </c>
      <c r="U190" s="29">
        <f t="shared" si="31"/>
        <v>19.735483870967741</v>
      </c>
      <c r="V190" s="29">
        <f t="shared" si="31"/>
        <v>19.989999999999998</v>
      </c>
      <c r="W190" s="29">
        <f t="shared" si="31"/>
        <v>20.108709677419355</v>
      </c>
      <c r="X190" s="29">
        <f t="shared" si="31"/>
        <v>20.366129032258065</v>
      </c>
      <c r="Y190" s="29">
        <f t="shared" si="31"/>
        <v>20.548709677419353</v>
      </c>
      <c r="Z190" s="29">
        <f t="shared" si="31"/>
        <v>21.064838709677424</v>
      </c>
      <c r="AA190" s="29">
        <f t="shared" si="31"/>
        <v>21.310967741935489</v>
      </c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</row>
    <row r="191" spans="3:43">
      <c r="C191" t="s">
        <v>148</v>
      </c>
      <c r="D191" s="29">
        <f t="shared" ref="D191:O191" si="32">D189-D190</f>
        <v>26.209354838709672</v>
      </c>
      <c r="E191" s="29">
        <f t="shared" si="32"/>
        <v>26.347741935483871</v>
      </c>
      <c r="F191" s="29">
        <f t="shared" si="32"/>
        <v>26.555806451612906</v>
      </c>
      <c r="G191" s="29">
        <f t="shared" si="32"/>
        <v>26.626774193548385</v>
      </c>
      <c r="H191" s="29">
        <f t="shared" si="32"/>
        <v>27.152903225806451</v>
      </c>
      <c r="I191" s="29">
        <f t="shared" si="32"/>
        <v>27.133548387096777</v>
      </c>
      <c r="J191" s="29">
        <f t="shared" si="32"/>
        <v>26.685483870967744</v>
      </c>
      <c r="K191" s="29">
        <f t="shared" si="32"/>
        <v>26.405806451612904</v>
      </c>
      <c r="L191" s="29">
        <f t="shared" si="32"/>
        <v>25.45967741935484</v>
      </c>
      <c r="M191" s="29">
        <f t="shared" si="32"/>
        <v>25.255483870967741</v>
      </c>
      <c r="N191" s="29">
        <f t="shared" si="32"/>
        <v>25.257419354838706</v>
      </c>
      <c r="O191" s="29">
        <f t="shared" si="32"/>
        <v>25.025806451612908</v>
      </c>
      <c r="P191" s="29">
        <f t="shared" ref="P191:AA191" si="33">P189-P190</f>
        <v>24.448709677419359</v>
      </c>
      <c r="Q191" s="29">
        <f t="shared" si="33"/>
        <v>24.132258064516133</v>
      </c>
      <c r="R191" s="29">
        <f t="shared" si="33"/>
        <v>24.15451612903226</v>
      </c>
      <c r="S191" s="29">
        <f t="shared" si="33"/>
        <v>23.979677419354839</v>
      </c>
      <c r="T191" s="29">
        <f t="shared" si="33"/>
        <v>23.753548387096771</v>
      </c>
      <c r="U191" s="29">
        <f t="shared" si="33"/>
        <v>23.594516129032257</v>
      </c>
      <c r="V191" s="29">
        <f t="shared" si="33"/>
        <v>23.34</v>
      </c>
      <c r="W191" s="29">
        <f t="shared" si="33"/>
        <v>23.221290322580643</v>
      </c>
      <c r="X191" s="29">
        <f t="shared" si="33"/>
        <v>22.963870967741933</v>
      </c>
      <c r="Y191" s="29">
        <f t="shared" si="33"/>
        <v>22.781290322580645</v>
      </c>
      <c r="Z191" s="29">
        <f t="shared" si="33"/>
        <v>22.265161290322574</v>
      </c>
      <c r="AA191" s="29">
        <f t="shared" si="33"/>
        <v>22.019032258064509</v>
      </c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</row>
    <row r="192" spans="3:43">
      <c r="C192" t="s">
        <v>145</v>
      </c>
      <c r="D192">
        <f t="shared" ref="D192:O192" si="34">D191/4</f>
        <v>6.5523387096774179</v>
      </c>
      <c r="E192">
        <f t="shared" si="34"/>
        <v>6.5869354838709677</v>
      </c>
      <c r="F192">
        <f t="shared" si="34"/>
        <v>6.6389516129032264</v>
      </c>
      <c r="G192">
        <f t="shared" si="34"/>
        <v>6.6566935483870964</v>
      </c>
      <c r="H192">
        <f t="shared" si="34"/>
        <v>6.7882258064516128</v>
      </c>
      <c r="I192">
        <f t="shared" si="34"/>
        <v>6.7833870967741943</v>
      </c>
      <c r="J192">
        <f t="shared" si="34"/>
        <v>6.6713709677419359</v>
      </c>
      <c r="K192">
        <f t="shared" si="34"/>
        <v>6.6014516129032259</v>
      </c>
      <c r="L192">
        <f t="shared" si="34"/>
        <v>6.36491935483871</v>
      </c>
      <c r="M192">
        <f t="shared" si="34"/>
        <v>6.3138709677419351</v>
      </c>
      <c r="N192">
        <f t="shared" si="34"/>
        <v>6.3143548387096766</v>
      </c>
      <c r="O192">
        <f t="shared" si="34"/>
        <v>6.256451612903227</v>
      </c>
      <c r="P192">
        <f t="shared" ref="P192:AA192" si="35">P191/4</f>
        <v>6.1121774193548397</v>
      </c>
      <c r="Q192">
        <f t="shared" si="35"/>
        <v>6.0330645161290333</v>
      </c>
      <c r="R192">
        <f t="shared" si="35"/>
        <v>6.0386290322580649</v>
      </c>
      <c r="S192">
        <f t="shared" si="35"/>
        <v>5.9949193548387099</v>
      </c>
      <c r="T192">
        <f t="shared" si="35"/>
        <v>5.9383870967741927</v>
      </c>
      <c r="U192">
        <f t="shared" si="35"/>
        <v>5.8986290322580643</v>
      </c>
      <c r="V192">
        <f t="shared" si="35"/>
        <v>5.835</v>
      </c>
      <c r="W192">
        <f t="shared" si="35"/>
        <v>5.8053225806451607</v>
      </c>
      <c r="X192">
        <f t="shared" si="35"/>
        <v>5.7409677419354832</v>
      </c>
      <c r="Y192">
        <f t="shared" si="35"/>
        <v>5.6953225806451613</v>
      </c>
      <c r="Z192">
        <f t="shared" si="35"/>
        <v>5.5662903225806435</v>
      </c>
      <c r="AA192">
        <f t="shared" si="35"/>
        <v>5.5047580645161274</v>
      </c>
      <c r="AB192">
        <f>SUM(D192:AA192)</f>
        <v>148.69241935483871</v>
      </c>
    </row>
    <row r="194" spans="3:43">
      <c r="C194" s="70" t="s">
        <v>160</v>
      </c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</row>
    <row r="195" spans="3:43" ht="15">
      <c r="D195" s="22" t="s">
        <v>33</v>
      </c>
      <c r="E195" s="22" t="s">
        <v>34</v>
      </c>
      <c r="F195" s="22" t="s">
        <v>35</v>
      </c>
      <c r="G195" s="22" t="s">
        <v>36</v>
      </c>
      <c r="H195" s="22" t="s">
        <v>37</v>
      </c>
      <c r="I195" s="12" t="s">
        <v>38</v>
      </c>
      <c r="J195" s="12" t="s">
        <v>39</v>
      </c>
      <c r="K195" s="12" t="s">
        <v>40</v>
      </c>
      <c r="L195" s="12" t="s">
        <v>41</v>
      </c>
      <c r="M195" s="12" t="s">
        <v>42</v>
      </c>
      <c r="N195" s="12" t="s">
        <v>43</v>
      </c>
      <c r="O195" s="12" t="s">
        <v>44</v>
      </c>
      <c r="P195" s="12" t="s">
        <v>45</v>
      </c>
      <c r="Q195" s="12" t="s">
        <v>46</v>
      </c>
      <c r="R195" s="12" t="s">
        <v>47</v>
      </c>
      <c r="S195" s="12" t="s">
        <v>48</v>
      </c>
      <c r="T195" s="12" t="s">
        <v>49</v>
      </c>
      <c r="U195" s="12" t="s">
        <v>50</v>
      </c>
      <c r="V195" s="12" t="s">
        <v>51</v>
      </c>
      <c r="W195" s="12" t="s">
        <v>52</v>
      </c>
      <c r="X195" s="12" t="s">
        <v>53</v>
      </c>
      <c r="Y195" s="12" t="s">
        <v>54</v>
      </c>
      <c r="Z195" s="17" t="s">
        <v>55</v>
      </c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</row>
    <row r="196" spans="3:43" ht="15">
      <c r="C196" s="13">
        <v>45444</v>
      </c>
      <c r="D196" s="14">
        <f>'Yearly data'!AH154</f>
        <v>31.33</v>
      </c>
      <c r="E196" s="14">
        <f>'Yearly data'!AI154</f>
        <v>32</v>
      </c>
      <c r="F196" s="14">
        <f>'Yearly data'!AJ154</f>
        <v>31.67</v>
      </c>
      <c r="G196" s="14">
        <f>'Yearly data'!AK154</f>
        <v>32</v>
      </c>
      <c r="H196" s="14">
        <f>'Yearly data'!AL154</f>
        <v>32.33</v>
      </c>
      <c r="I196" s="14">
        <f>'Yearly data'!AM154</f>
        <v>32.67</v>
      </c>
      <c r="J196" s="14">
        <f>'Yearly data'!AN154</f>
        <v>36.67</v>
      </c>
      <c r="K196" s="14">
        <f>'Yearly data'!AO154</f>
        <v>36.67</v>
      </c>
      <c r="L196" s="14">
        <f>'Yearly data'!AP154</f>
        <v>36.67</v>
      </c>
      <c r="M196" s="14">
        <f>'Yearly data'!AQ154</f>
        <v>36.67</v>
      </c>
      <c r="N196" s="14">
        <f>'Yearly data'!AR154</f>
        <v>40</v>
      </c>
      <c r="O196" s="14">
        <f>'Yearly data'!AS154</f>
        <v>40</v>
      </c>
      <c r="P196" s="14">
        <f>'Yearly data'!AT154</f>
        <v>40</v>
      </c>
      <c r="Q196" s="14">
        <f>'Yearly data'!AU154</f>
        <v>40</v>
      </c>
      <c r="R196" s="14">
        <f>'Yearly data'!AV154</f>
        <v>40</v>
      </c>
      <c r="S196" s="14">
        <f>'Yearly data'!AW154</f>
        <v>40</v>
      </c>
      <c r="T196" s="14">
        <f>'Yearly data'!AX154</f>
        <v>40</v>
      </c>
      <c r="U196" s="14">
        <f>'Yearly data'!AY154</f>
        <v>40</v>
      </c>
      <c r="V196" s="14">
        <f>'Yearly data'!AZ154</f>
        <v>40</v>
      </c>
      <c r="W196" s="14">
        <f>'Yearly data'!BA154</f>
        <v>40</v>
      </c>
      <c r="X196" s="14">
        <f>'Yearly data'!BB154</f>
        <v>40</v>
      </c>
      <c r="Y196" s="14">
        <f>'Yearly data'!BC154</f>
        <v>40</v>
      </c>
      <c r="Z196" s="19">
        <f>'Yearly data'!BD154</f>
        <v>40</v>
      </c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spans="3:43" ht="15">
      <c r="C197" s="13">
        <v>45445</v>
      </c>
      <c r="D197" s="14">
        <f>'Yearly data'!AH155</f>
        <v>8.33</v>
      </c>
      <c r="E197" s="14">
        <f>'Yearly data'!AI155</f>
        <v>8.33</v>
      </c>
      <c r="F197" s="14">
        <f>'Yearly data'!AJ155</f>
        <v>10</v>
      </c>
      <c r="G197" s="14">
        <f>'Yearly data'!AK155</f>
        <v>10.33</v>
      </c>
      <c r="H197" s="14">
        <f>'Yearly data'!AL155</f>
        <v>13.33</v>
      </c>
      <c r="I197" s="14">
        <f>'Yearly data'!AM155</f>
        <v>12.67</v>
      </c>
      <c r="J197" s="14">
        <f>'Yearly data'!AN155</f>
        <v>16.670000000000002</v>
      </c>
      <c r="K197" s="14">
        <f>'Yearly data'!AO155</f>
        <v>16</v>
      </c>
      <c r="L197" s="14">
        <f>'Yearly data'!AP155</f>
        <v>18.329999999999998</v>
      </c>
      <c r="M197" s="14">
        <f>'Yearly data'!AQ155</f>
        <v>18</v>
      </c>
      <c r="N197" s="14">
        <f>'Yearly data'!AR155</f>
        <v>17.670000000000002</v>
      </c>
      <c r="O197" s="14">
        <f>'Yearly data'!AS155</f>
        <v>17.329999999999998</v>
      </c>
      <c r="P197" s="14">
        <f>'Yearly data'!AT155</f>
        <v>17</v>
      </c>
      <c r="Q197" s="14">
        <f>'Yearly data'!AU155</f>
        <v>16.670000000000002</v>
      </c>
      <c r="R197" s="14">
        <f>'Yearly data'!AV155</f>
        <v>16.329999999999998</v>
      </c>
      <c r="S197" s="14">
        <f>'Yearly data'!AW155</f>
        <v>15.67</v>
      </c>
      <c r="T197" s="14">
        <f>'Yearly data'!AX155</f>
        <v>15</v>
      </c>
      <c r="U197" s="14">
        <f>'Yearly data'!AY155</f>
        <v>14.67</v>
      </c>
      <c r="V197" s="14">
        <f>'Yearly data'!AZ155</f>
        <v>14</v>
      </c>
      <c r="W197" s="14">
        <f>'Yearly data'!BA155</f>
        <v>14</v>
      </c>
      <c r="X197" s="14">
        <f>'Yearly data'!BB155</f>
        <v>14</v>
      </c>
      <c r="Y197" s="14">
        <f>'Yearly data'!BC155</f>
        <v>14</v>
      </c>
      <c r="Z197" s="19">
        <f>'Yearly data'!BD155</f>
        <v>14.67</v>
      </c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spans="3:43" ht="15">
      <c r="C198" s="13">
        <v>45446</v>
      </c>
      <c r="D198" s="14">
        <f>'Yearly data'!AH156</f>
        <v>8.33</v>
      </c>
      <c r="E198" s="14">
        <f>'Yearly data'!AI156</f>
        <v>8.33</v>
      </c>
      <c r="F198" s="14">
        <f>'Yearly data'!AJ156</f>
        <v>8.33</v>
      </c>
      <c r="G198" s="14">
        <f>'Yearly data'!AK156</f>
        <v>8.33</v>
      </c>
      <c r="H198" s="14">
        <f>'Yearly data'!AL156</f>
        <v>8.33</v>
      </c>
      <c r="I198" s="14">
        <f>'Yearly data'!AM156</f>
        <v>8.33</v>
      </c>
      <c r="J198" s="14">
        <f>'Yearly data'!AN156</f>
        <v>8.33</v>
      </c>
      <c r="K198" s="14">
        <f>'Yearly data'!AO156</f>
        <v>8.33</v>
      </c>
      <c r="L198" s="14">
        <f>'Yearly data'!AP156</f>
        <v>11.67</v>
      </c>
      <c r="M198" s="14">
        <f>'Yearly data'!AQ156</f>
        <v>12</v>
      </c>
      <c r="N198" s="14">
        <f>'Yearly data'!AR156</f>
        <v>12</v>
      </c>
      <c r="O198" s="14">
        <f>'Yearly data'!AS156</f>
        <v>12.33</v>
      </c>
      <c r="P198" s="14">
        <f>'Yearly data'!AT156</f>
        <v>12.67</v>
      </c>
      <c r="Q198" s="14">
        <f>'Yearly data'!AU156</f>
        <v>13</v>
      </c>
      <c r="R198" s="14">
        <f>'Yearly data'!AV156</f>
        <v>13.33</v>
      </c>
      <c r="S198" s="14">
        <f>'Yearly data'!AW156</f>
        <v>14</v>
      </c>
      <c r="T198" s="14">
        <f>'Yearly data'!AX156</f>
        <v>14.33</v>
      </c>
      <c r="U198" s="14">
        <f>'Yearly data'!AY156</f>
        <v>15</v>
      </c>
      <c r="V198" s="14">
        <f>'Yearly data'!AZ156</f>
        <v>15.67</v>
      </c>
      <c r="W198" s="14">
        <f>'Yearly data'!BA156</f>
        <v>16.670000000000002</v>
      </c>
      <c r="X198" s="14">
        <f>'Yearly data'!BB156</f>
        <v>17.329999999999998</v>
      </c>
      <c r="Y198" s="14">
        <f>'Yearly data'!BC156</f>
        <v>18</v>
      </c>
      <c r="Z198" s="19">
        <f>'Yearly data'!BD156</f>
        <v>18.670000000000002</v>
      </c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spans="3:43" ht="15">
      <c r="C199" s="13">
        <v>45447</v>
      </c>
      <c r="D199" s="14">
        <f>'Yearly data'!AH157</f>
        <v>13.67</v>
      </c>
      <c r="E199" s="14">
        <f>'Yearly data'!AI157</f>
        <v>14.33</v>
      </c>
      <c r="F199" s="14">
        <f>'Yearly data'!AJ157</f>
        <v>10</v>
      </c>
      <c r="G199" s="14">
        <f>'Yearly data'!AK157</f>
        <v>10.67</v>
      </c>
      <c r="H199" s="14">
        <f>'Yearly data'!AL157</f>
        <v>15</v>
      </c>
      <c r="I199" s="14">
        <f>'Yearly data'!AM157</f>
        <v>15.67</v>
      </c>
      <c r="J199" s="14">
        <f>'Yearly data'!AN157</f>
        <v>16.329999999999998</v>
      </c>
      <c r="K199" s="14">
        <f>'Yearly data'!AO157</f>
        <v>17.329999999999998</v>
      </c>
      <c r="L199" s="14">
        <f>'Yearly data'!AP157</f>
        <v>21.67</v>
      </c>
      <c r="M199" s="14">
        <f>'Yearly data'!AQ157</f>
        <v>22.33</v>
      </c>
      <c r="N199" s="14">
        <f>'Yearly data'!AR157</f>
        <v>23</v>
      </c>
      <c r="O199" s="14">
        <f>'Yearly data'!AS157</f>
        <v>23.67</v>
      </c>
      <c r="P199" s="14">
        <f>'Yearly data'!AT157</f>
        <v>24.33</v>
      </c>
      <c r="Q199" s="14">
        <f>'Yearly data'!AU157</f>
        <v>25</v>
      </c>
      <c r="R199" s="14">
        <f>'Yearly data'!AV157</f>
        <v>25.67</v>
      </c>
      <c r="S199" s="14">
        <f>'Yearly data'!AW157</f>
        <v>26.67</v>
      </c>
      <c r="T199" s="14">
        <f>'Yearly data'!AX157</f>
        <v>27.67</v>
      </c>
      <c r="U199" s="14">
        <f>'Yearly data'!AY157</f>
        <v>28.67</v>
      </c>
      <c r="V199" s="14">
        <f>'Yearly data'!AZ157</f>
        <v>29.67</v>
      </c>
      <c r="W199" s="14">
        <f>'Yearly data'!BA157</f>
        <v>30.33</v>
      </c>
      <c r="X199" s="14">
        <f>'Yearly data'!BB157</f>
        <v>31.33</v>
      </c>
      <c r="Y199" s="14">
        <f>'Yearly data'!BC157</f>
        <v>32</v>
      </c>
      <c r="Z199" s="19">
        <f>'Yearly data'!BD157</f>
        <v>32</v>
      </c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spans="3:43" ht="15">
      <c r="C200" s="13">
        <v>45448</v>
      </c>
      <c r="D200" s="14">
        <f>'Yearly data'!AH158</f>
        <v>17.670000000000002</v>
      </c>
      <c r="E200" s="14">
        <f>'Yearly data'!AI158</f>
        <v>17.670000000000002</v>
      </c>
      <c r="F200" s="14">
        <f>'Yearly data'!AJ158</f>
        <v>18</v>
      </c>
      <c r="G200" s="14">
        <f>'Yearly data'!AK158</f>
        <v>19</v>
      </c>
      <c r="H200" s="14">
        <f>'Yearly data'!AL158</f>
        <v>30</v>
      </c>
      <c r="I200" s="14">
        <f>'Yearly data'!AM158</f>
        <v>30.67</v>
      </c>
      <c r="J200" s="14">
        <f>'Yearly data'!AN158</f>
        <v>31.33</v>
      </c>
      <c r="K200" s="14">
        <f>'Yearly data'!AO158</f>
        <v>32</v>
      </c>
      <c r="L200" s="14">
        <f>'Yearly data'!AP158</f>
        <v>32.67</v>
      </c>
      <c r="M200" s="14">
        <f>'Yearly data'!AQ158</f>
        <v>33.33</v>
      </c>
      <c r="N200" s="14">
        <f>'Yearly data'!AR158</f>
        <v>34</v>
      </c>
      <c r="O200" s="14">
        <f>'Yearly data'!AS158</f>
        <v>35</v>
      </c>
      <c r="P200" s="14">
        <f>'Yearly data'!AT158</f>
        <v>35</v>
      </c>
      <c r="Q200" s="14">
        <f>'Yearly data'!AU158</f>
        <v>35</v>
      </c>
      <c r="R200" s="14">
        <f>'Yearly data'!AV158</f>
        <v>40</v>
      </c>
      <c r="S200" s="14">
        <f>'Yearly data'!AW158</f>
        <v>40</v>
      </c>
      <c r="T200" s="14">
        <f>'Yearly data'!AX158</f>
        <v>40</v>
      </c>
      <c r="U200" s="14">
        <f>'Yearly data'!AY158</f>
        <v>40</v>
      </c>
      <c r="V200" s="14">
        <f>'Yearly data'!AZ158</f>
        <v>40</v>
      </c>
      <c r="W200" s="14">
        <f>'Yearly data'!BA158</f>
        <v>40</v>
      </c>
      <c r="X200" s="14">
        <f>'Yearly data'!BB158</f>
        <v>40</v>
      </c>
      <c r="Y200" s="14">
        <f>'Yearly data'!BC158</f>
        <v>40</v>
      </c>
      <c r="Z200" s="19">
        <f>'Yearly data'!BD158</f>
        <v>40</v>
      </c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spans="3:43" ht="15">
      <c r="C201" s="13">
        <v>45449</v>
      </c>
      <c r="D201" s="14">
        <f>'Yearly data'!AH159</f>
        <v>25</v>
      </c>
      <c r="E201" s="14">
        <f>'Yearly data'!AI159</f>
        <v>26</v>
      </c>
      <c r="F201" s="14">
        <f>'Yearly data'!AJ159</f>
        <v>24.33</v>
      </c>
      <c r="G201" s="14">
        <f>'Yearly data'!AK159</f>
        <v>25</v>
      </c>
      <c r="H201" s="14">
        <f>'Yearly data'!AL159</f>
        <v>25.33</v>
      </c>
      <c r="I201" s="14">
        <f>'Yearly data'!AM159</f>
        <v>25.33</v>
      </c>
      <c r="J201" s="14">
        <f>'Yearly data'!AN159</f>
        <v>25.67</v>
      </c>
      <c r="K201" s="14">
        <f>'Yearly data'!AO159</f>
        <v>26</v>
      </c>
      <c r="L201" s="14">
        <f>'Yearly data'!AP159</f>
        <v>38.33</v>
      </c>
      <c r="M201" s="14">
        <f>'Yearly data'!AQ159</f>
        <v>38.33</v>
      </c>
      <c r="N201" s="14">
        <f>'Yearly data'!AR159</f>
        <v>33.33</v>
      </c>
      <c r="O201" s="14">
        <f>'Yearly data'!AS159</f>
        <v>33.33</v>
      </c>
      <c r="P201" s="14">
        <f>'Yearly data'!AT159</f>
        <v>33.33</v>
      </c>
      <c r="Q201" s="14">
        <f>'Yearly data'!AU159</f>
        <v>33.33</v>
      </c>
      <c r="R201" s="14">
        <f>'Yearly data'!AV159</f>
        <v>33.33</v>
      </c>
      <c r="S201" s="14">
        <f>'Yearly data'!AW159</f>
        <v>33.33</v>
      </c>
      <c r="T201" s="14">
        <f>'Yearly data'!AX159</f>
        <v>33.33</v>
      </c>
      <c r="U201" s="14">
        <f>'Yearly data'!AY159</f>
        <v>33.33</v>
      </c>
      <c r="V201" s="14">
        <f>'Yearly data'!AZ159</f>
        <v>33.33</v>
      </c>
      <c r="W201" s="14">
        <f>'Yearly data'!BA159</f>
        <v>33.33</v>
      </c>
      <c r="X201" s="14">
        <f>'Yearly data'!BB159</f>
        <v>38.33</v>
      </c>
      <c r="Y201" s="14">
        <f>'Yearly data'!BC159</f>
        <v>38.33</v>
      </c>
      <c r="Z201" s="19">
        <f>'Yearly data'!BD159</f>
        <v>38.33</v>
      </c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spans="3:43" ht="15">
      <c r="C202" s="13">
        <v>45450</v>
      </c>
      <c r="D202" s="14">
        <f>'Yearly data'!AH160</f>
        <v>8</v>
      </c>
      <c r="E202" s="14">
        <f>'Yearly data'!AI160</f>
        <v>8</v>
      </c>
      <c r="F202" s="14">
        <f>'Yearly data'!AJ160</f>
        <v>7.33</v>
      </c>
      <c r="G202" s="14">
        <f>'Yearly data'!AK160</f>
        <v>7.33</v>
      </c>
      <c r="H202" s="14">
        <f>'Yearly data'!AL160</f>
        <v>7.33</v>
      </c>
      <c r="I202" s="14">
        <f>'Yearly data'!AM160</f>
        <v>7.33</v>
      </c>
      <c r="J202" s="14">
        <f>'Yearly data'!AN160</f>
        <v>7.67</v>
      </c>
      <c r="K202" s="14">
        <f>'Yearly data'!AO160</f>
        <v>8</v>
      </c>
      <c r="L202" s="14">
        <f>'Yearly data'!AP160</f>
        <v>8.33</v>
      </c>
      <c r="M202" s="14">
        <f>'Yearly data'!AQ160</f>
        <v>8.67</v>
      </c>
      <c r="N202" s="14">
        <f>'Yearly data'!AR160</f>
        <v>7.33</v>
      </c>
      <c r="O202" s="14">
        <f>'Yearly data'!AS160</f>
        <v>7.33</v>
      </c>
      <c r="P202" s="14">
        <f>'Yearly data'!AT160</f>
        <v>7.67</v>
      </c>
      <c r="Q202" s="14">
        <f>'Yearly data'!AU160</f>
        <v>8.33</v>
      </c>
      <c r="R202" s="14">
        <f>'Yearly data'!AV160</f>
        <v>8.67</v>
      </c>
      <c r="S202" s="14">
        <f>'Yearly data'!AW160</f>
        <v>9.33</v>
      </c>
      <c r="T202" s="14">
        <f>'Yearly data'!AX160</f>
        <v>7.67</v>
      </c>
      <c r="U202" s="14">
        <f>'Yearly data'!AY160</f>
        <v>7.67</v>
      </c>
      <c r="V202" s="14">
        <f>'Yearly data'!AZ160</f>
        <v>8</v>
      </c>
      <c r="W202" s="14">
        <f>'Yearly data'!BA160</f>
        <v>8.33</v>
      </c>
      <c r="X202" s="14">
        <f>'Yearly data'!BB160</f>
        <v>8.67</v>
      </c>
      <c r="Y202" s="14">
        <f>'Yearly data'!BC160</f>
        <v>9.33</v>
      </c>
      <c r="Z202" s="19">
        <f>'Yearly data'!BD160</f>
        <v>10</v>
      </c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spans="3:43" ht="15">
      <c r="C203" s="13">
        <v>45451</v>
      </c>
      <c r="D203" s="14">
        <f>'Yearly data'!AH161</f>
        <v>10.67</v>
      </c>
      <c r="E203" s="14">
        <f>'Yearly data'!AI161</f>
        <v>11.33</v>
      </c>
      <c r="F203" s="14">
        <f>'Yearly data'!AJ161</f>
        <v>12</v>
      </c>
      <c r="G203" s="14">
        <f>'Yearly data'!AK161</f>
        <v>12.67</v>
      </c>
      <c r="H203" s="14">
        <f>'Yearly data'!AL161</f>
        <v>7.33</v>
      </c>
      <c r="I203" s="14">
        <f>'Yearly data'!AM161</f>
        <v>7.33</v>
      </c>
      <c r="J203" s="14">
        <f>'Yearly data'!AN161</f>
        <v>7.33</v>
      </c>
      <c r="K203" s="14">
        <f>'Yearly data'!AO161</f>
        <v>7.33</v>
      </c>
      <c r="L203" s="14">
        <f>'Yearly data'!AP161</f>
        <v>7.33</v>
      </c>
      <c r="M203" s="14">
        <f>'Yearly data'!AQ161</f>
        <v>7.33</v>
      </c>
      <c r="N203" s="14">
        <f>'Yearly data'!AR161</f>
        <v>7.33</v>
      </c>
      <c r="O203" s="14">
        <f>'Yearly data'!AS161</f>
        <v>7.33</v>
      </c>
      <c r="P203" s="14">
        <f>'Yearly data'!AT161</f>
        <v>7.33</v>
      </c>
      <c r="Q203" s="14">
        <f>'Yearly data'!AU161</f>
        <v>7.33</v>
      </c>
      <c r="R203" s="14">
        <f>'Yearly data'!AV161</f>
        <v>7.33</v>
      </c>
      <c r="S203" s="14">
        <f>'Yearly data'!AW161</f>
        <v>7.33</v>
      </c>
      <c r="T203" s="14">
        <f>'Yearly data'!AX161</f>
        <v>10.5</v>
      </c>
      <c r="U203" s="14">
        <f>'Yearly data'!AY161</f>
        <v>11.65</v>
      </c>
      <c r="V203" s="14">
        <f>'Yearly data'!AZ161</f>
        <v>12.95</v>
      </c>
      <c r="W203" s="14">
        <f>'Yearly data'!BA161</f>
        <v>14.39</v>
      </c>
      <c r="X203" s="14">
        <f>'Yearly data'!BB161</f>
        <v>15.07</v>
      </c>
      <c r="Y203" s="14">
        <f>'Yearly data'!BC161</f>
        <v>15.76</v>
      </c>
      <c r="Z203" s="19">
        <f>'Yearly data'!BD161</f>
        <v>16.47</v>
      </c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spans="3:43" ht="15">
      <c r="C204" s="13">
        <v>45452</v>
      </c>
      <c r="D204" s="14">
        <f>'Yearly data'!AH162</f>
        <v>8.33</v>
      </c>
      <c r="E204" s="14">
        <f>'Yearly data'!AI162</f>
        <v>8.33</v>
      </c>
      <c r="F204" s="14">
        <f>'Yearly data'!AJ162</f>
        <v>8.33</v>
      </c>
      <c r="G204" s="14">
        <f>'Yearly data'!AK162</f>
        <v>8.33</v>
      </c>
      <c r="H204" s="14">
        <f>'Yearly data'!AL162</f>
        <v>8.33</v>
      </c>
      <c r="I204" s="14">
        <f>'Yearly data'!AM162</f>
        <v>8.33</v>
      </c>
      <c r="J204" s="14">
        <f>'Yearly data'!AN162</f>
        <v>8.33</v>
      </c>
      <c r="K204" s="14">
        <f>'Yearly data'!AO162</f>
        <v>8.33</v>
      </c>
      <c r="L204" s="14">
        <f>'Yearly data'!AP162</f>
        <v>13.21</v>
      </c>
      <c r="M204" s="14">
        <f>'Yearly data'!AQ162</f>
        <v>14.08</v>
      </c>
      <c r="N204" s="14">
        <f>'Yearly data'!AR162</f>
        <v>11</v>
      </c>
      <c r="O204" s="14">
        <f>'Yearly data'!AS162</f>
        <v>11.67</v>
      </c>
      <c r="P204" s="14">
        <f>'Yearly data'!AT162</f>
        <v>12.33</v>
      </c>
      <c r="Q204" s="14">
        <f>'Yearly data'!AU162</f>
        <v>13</v>
      </c>
      <c r="R204" s="14">
        <f>'Yearly data'!AV162</f>
        <v>13.67</v>
      </c>
      <c r="S204" s="14">
        <f>'Yearly data'!AW162</f>
        <v>14.33</v>
      </c>
      <c r="T204" s="14">
        <f>'Yearly data'!AX162</f>
        <v>8.5500000000000007</v>
      </c>
      <c r="U204" s="14">
        <f>'Yearly data'!AY162</f>
        <v>8.5399999999999991</v>
      </c>
      <c r="V204" s="14">
        <f>'Yearly data'!AZ162</f>
        <v>8.84</v>
      </c>
      <c r="W204" s="14">
        <f>'Yearly data'!BA162</f>
        <v>9.36</v>
      </c>
      <c r="X204" s="14">
        <f>'Yearly data'!BB162</f>
        <v>17.329999999999998</v>
      </c>
      <c r="Y204" s="14">
        <f>'Yearly data'!BC162</f>
        <v>17.670000000000002</v>
      </c>
      <c r="Z204" s="19">
        <f>'Yearly data'!BD162</f>
        <v>18.329999999999998</v>
      </c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spans="3:43" ht="15">
      <c r="C205" s="13">
        <v>45453</v>
      </c>
      <c r="D205" s="14">
        <f>'Yearly data'!AH163</f>
        <v>12.67</v>
      </c>
      <c r="E205" s="14">
        <f>'Yearly data'!AI163</f>
        <v>13.33</v>
      </c>
      <c r="F205" s="14">
        <f>'Yearly data'!AJ163</f>
        <v>11.67</v>
      </c>
      <c r="G205" s="14">
        <f>'Yearly data'!AK163</f>
        <v>12</v>
      </c>
      <c r="H205" s="14">
        <f>'Yearly data'!AL163</f>
        <v>12.33</v>
      </c>
      <c r="I205" s="14">
        <f>'Yearly data'!AM163</f>
        <v>12.67</v>
      </c>
      <c r="J205" s="14">
        <f>'Yearly data'!AN163</f>
        <v>17.329999999999998</v>
      </c>
      <c r="K205" s="14">
        <f>'Yearly data'!AO163</f>
        <v>18.329999999999998</v>
      </c>
      <c r="L205" s="14">
        <f>'Yearly data'!AP163</f>
        <v>19</v>
      </c>
      <c r="M205" s="14">
        <f>'Yearly data'!AQ163</f>
        <v>19.670000000000002</v>
      </c>
      <c r="N205" s="14">
        <f>'Yearly data'!AR163</f>
        <v>20</v>
      </c>
      <c r="O205" s="14">
        <f>'Yearly data'!AS163</f>
        <v>20.329999999999998</v>
      </c>
      <c r="P205" s="14">
        <f>'Yearly data'!AT163</f>
        <v>21.67</v>
      </c>
      <c r="Q205" s="14">
        <f>'Yearly data'!AU163</f>
        <v>22.67</v>
      </c>
      <c r="R205" s="14">
        <f>'Yearly data'!AV163</f>
        <v>24.33</v>
      </c>
      <c r="S205" s="14">
        <f>'Yearly data'!AW163</f>
        <v>25</v>
      </c>
      <c r="T205" s="14">
        <f>'Yearly data'!AX163</f>
        <v>26</v>
      </c>
      <c r="U205" s="14">
        <f>'Yearly data'!AY163</f>
        <v>27</v>
      </c>
      <c r="V205" s="14">
        <f>'Yearly data'!AZ163</f>
        <v>28.33</v>
      </c>
      <c r="W205" s="14">
        <f>'Yearly data'!BA163</f>
        <v>29</v>
      </c>
      <c r="X205" s="14">
        <f>'Yearly data'!BB163</f>
        <v>29.33</v>
      </c>
      <c r="Y205" s="14">
        <f>'Yearly data'!BC163</f>
        <v>29.67</v>
      </c>
      <c r="Z205" s="19">
        <f>'Yearly data'!BD163</f>
        <v>30.67</v>
      </c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spans="3:43" ht="15">
      <c r="C206" s="13">
        <v>45454</v>
      </c>
      <c r="D206" s="14">
        <f>'Yearly data'!AH164</f>
        <v>12</v>
      </c>
      <c r="E206" s="14">
        <f>'Yearly data'!AI164</f>
        <v>12.67</v>
      </c>
      <c r="F206" s="14">
        <f>'Yearly data'!AJ164</f>
        <v>12</v>
      </c>
      <c r="G206" s="14">
        <f>'Yearly data'!AK164</f>
        <v>13</v>
      </c>
      <c r="H206" s="14">
        <f>'Yearly data'!AL164</f>
        <v>14</v>
      </c>
      <c r="I206" s="14">
        <f>'Yearly data'!AM164</f>
        <v>15</v>
      </c>
      <c r="J206" s="14">
        <f>'Yearly data'!AN164</f>
        <v>16.329999999999998</v>
      </c>
      <c r="K206" s="14">
        <f>'Yearly data'!AO164</f>
        <v>17.670000000000002</v>
      </c>
      <c r="L206" s="14">
        <f>'Yearly data'!AP164</f>
        <v>19</v>
      </c>
      <c r="M206" s="14">
        <f>'Yearly data'!AQ164</f>
        <v>19.670000000000002</v>
      </c>
      <c r="N206" s="14">
        <f>'Yearly data'!AR164</f>
        <v>20.329999999999998</v>
      </c>
      <c r="O206" s="14">
        <f>'Yearly data'!AS164</f>
        <v>21.33</v>
      </c>
      <c r="P206" s="14">
        <f>'Yearly data'!AT164</f>
        <v>27.67</v>
      </c>
      <c r="Q206" s="14">
        <f>'Yearly data'!AU164</f>
        <v>28.33</v>
      </c>
      <c r="R206" s="14">
        <f>'Yearly data'!AV164</f>
        <v>23.67</v>
      </c>
      <c r="S206" s="14">
        <f>'Yearly data'!AW164</f>
        <v>24.33</v>
      </c>
      <c r="T206" s="14">
        <f>'Yearly data'!AX164</f>
        <v>25</v>
      </c>
      <c r="U206" s="14">
        <f>'Yearly data'!AY164</f>
        <v>26</v>
      </c>
      <c r="V206" s="14">
        <f>'Yearly data'!AZ164</f>
        <v>27.33</v>
      </c>
      <c r="W206" s="14">
        <f>'Yearly data'!BA164</f>
        <v>28.67</v>
      </c>
      <c r="X206" s="14">
        <f>'Yearly data'!BB164</f>
        <v>30.33</v>
      </c>
      <c r="Y206" s="14">
        <f>'Yearly data'!BC164</f>
        <v>31.33</v>
      </c>
      <c r="Z206" s="19">
        <f>'Yearly data'!BD164</f>
        <v>33</v>
      </c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spans="3:43" ht="15">
      <c r="C207" s="13">
        <v>45455</v>
      </c>
      <c r="D207" s="14">
        <f>'Yearly data'!AH165</f>
        <v>19.329999999999998</v>
      </c>
      <c r="E207" s="14">
        <f>'Yearly data'!AI165</f>
        <v>19.329999999999998</v>
      </c>
      <c r="F207" s="14">
        <f>'Yearly data'!AJ165</f>
        <v>20.67</v>
      </c>
      <c r="G207" s="14">
        <f>'Yearly data'!AK165</f>
        <v>21.33</v>
      </c>
      <c r="H207" s="14">
        <f>'Yearly data'!AL165</f>
        <v>25</v>
      </c>
      <c r="I207" s="14">
        <f>'Yearly data'!AM165</f>
        <v>25.67</v>
      </c>
      <c r="J207" s="14">
        <f>'Yearly data'!AN165</f>
        <v>26.33</v>
      </c>
      <c r="K207" s="14">
        <f>'Yearly data'!AO165</f>
        <v>27</v>
      </c>
      <c r="L207" s="14">
        <f>'Yearly data'!AP165</f>
        <v>35</v>
      </c>
      <c r="M207" s="14">
        <f>'Yearly data'!AQ165</f>
        <v>35.33</v>
      </c>
      <c r="N207" s="14">
        <f>'Yearly data'!AR165</f>
        <v>36</v>
      </c>
      <c r="O207" s="14">
        <f>'Yearly data'!AS165</f>
        <v>36.33</v>
      </c>
      <c r="P207" s="14">
        <f>'Yearly data'!AT165</f>
        <v>37</v>
      </c>
      <c r="Q207" s="14">
        <f>'Yearly data'!AU165</f>
        <v>37.67</v>
      </c>
      <c r="R207" s="14">
        <f>'Yearly data'!AV165</f>
        <v>38.33</v>
      </c>
      <c r="S207" s="14">
        <f>'Yearly data'!AW165</f>
        <v>38.33</v>
      </c>
      <c r="T207" s="14">
        <f>'Yearly data'!AX165</f>
        <v>38.33</v>
      </c>
      <c r="U207" s="14">
        <f>'Yearly data'!AY165</f>
        <v>38.33</v>
      </c>
      <c r="V207" s="14">
        <f>'Yearly data'!AZ165</f>
        <v>38.33</v>
      </c>
      <c r="W207" s="14">
        <f>'Yearly data'!BA165</f>
        <v>38.33</v>
      </c>
      <c r="X207" s="14">
        <f>'Yearly data'!BB165</f>
        <v>38.33</v>
      </c>
      <c r="Y207" s="14">
        <f>'Yearly data'!BC165</f>
        <v>38.33</v>
      </c>
      <c r="Z207" s="19">
        <f>'Yearly data'!BD165</f>
        <v>38.33</v>
      </c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spans="3:43" ht="15">
      <c r="C208" s="13">
        <v>45456</v>
      </c>
      <c r="D208" s="14">
        <f>'Yearly data'!AH166</f>
        <v>17</v>
      </c>
      <c r="E208" s="14">
        <f>'Yearly data'!AI166</f>
        <v>17.670000000000002</v>
      </c>
      <c r="F208" s="14">
        <f>'Yearly data'!AJ166</f>
        <v>19.329999999999998</v>
      </c>
      <c r="G208" s="14">
        <f>'Yearly data'!AK166</f>
        <v>20.329999999999998</v>
      </c>
      <c r="H208" s="14">
        <f>'Yearly data'!AL166</f>
        <v>21.33</v>
      </c>
      <c r="I208" s="14">
        <f>'Yearly data'!AM166</f>
        <v>22.33</v>
      </c>
      <c r="J208" s="14">
        <f>'Yearly data'!AN166</f>
        <v>23</v>
      </c>
      <c r="K208" s="14">
        <f>'Yearly data'!AO166</f>
        <v>23.33</v>
      </c>
      <c r="L208" s="14">
        <f>'Yearly data'!AP166</f>
        <v>36.67</v>
      </c>
      <c r="M208" s="14">
        <f>'Yearly data'!AQ166</f>
        <v>38.33</v>
      </c>
      <c r="N208" s="14">
        <f>'Yearly data'!AR166</f>
        <v>38.33</v>
      </c>
      <c r="O208" s="14">
        <f>'Yearly data'!AS166</f>
        <v>38.33</v>
      </c>
      <c r="P208" s="14">
        <f>'Yearly data'!AT166</f>
        <v>38.33</v>
      </c>
      <c r="Q208" s="14">
        <f>'Yearly data'!AU166</f>
        <v>38.33</v>
      </c>
      <c r="R208" s="14">
        <f>'Yearly data'!AV166</f>
        <v>38.33</v>
      </c>
      <c r="S208" s="14">
        <f>'Yearly data'!AW166</f>
        <v>38.33</v>
      </c>
      <c r="T208" s="14">
        <f>'Yearly data'!AX166</f>
        <v>38.33</v>
      </c>
      <c r="U208" s="14">
        <f>'Yearly data'!AY166</f>
        <v>38.33</v>
      </c>
      <c r="V208" s="14">
        <f>'Yearly data'!AZ166</f>
        <v>38.33</v>
      </c>
      <c r="W208" s="14">
        <f>'Yearly data'!BA166</f>
        <v>39.67</v>
      </c>
      <c r="X208" s="14">
        <f>'Yearly data'!BB166</f>
        <v>40</v>
      </c>
      <c r="Y208" s="14">
        <f>'Yearly data'!BC166</f>
        <v>40.67</v>
      </c>
      <c r="Z208" s="19">
        <f>'Yearly data'!BD166</f>
        <v>40.33</v>
      </c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spans="3:43" ht="15">
      <c r="C209" s="13">
        <v>45457</v>
      </c>
      <c r="D209" s="14">
        <f>'Yearly data'!AH167</f>
        <v>18.329999999999998</v>
      </c>
      <c r="E209" s="14">
        <f>'Yearly data'!AI167</f>
        <v>19</v>
      </c>
      <c r="F209" s="14">
        <f>'Yearly data'!AJ167</f>
        <v>19.670000000000002</v>
      </c>
      <c r="G209" s="14">
        <f>'Yearly data'!AK167</f>
        <v>21.67</v>
      </c>
      <c r="H209" s="14">
        <f>'Yearly data'!AL167</f>
        <v>23</v>
      </c>
      <c r="I209" s="14">
        <f>'Yearly data'!AM167</f>
        <v>25</v>
      </c>
      <c r="J209" s="14">
        <f>'Yearly data'!AN167</f>
        <v>28.33</v>
      </c>
      <c r="K209" s="14">
        <f>'Yearly data'!AO167</f>
        <v>29.33</v>
      </c>
      <c r="L209" s="14">
        <f>'Yearly data'!AP167</f>
        <v>35</v>
      </c>
      <c r="M209" s="14">
        <f>'Yearly data'!AQ167</f>
        <v>36</v>
      </c>
      <c r="N209" s="14">
        <f>'Yearly data'!AR167</f>
        <v>36.67</v>
      </c>
      <c r="O209" s="14">
        <f>'Yearly data'!AS167</f>
        <v>37.33</v>
      </c>
      <c r="P209" s="14">
        <f>'Yearly data'!AT167</f>
        <v>37.67</v>
      </c>
      <c r="Q209" s="14">
        <f>'Yearly data'!AU167</f>
        <v>38.33</v>
      </c>
      <c r="R209" s="14">
        <f>'Yearly data'!AV167</f>
        <v>38.33</v>
      </c>
      <c r="S209" s="14">
        <f>'Yearly data'!AW167</f>
        <v>38.33</v>
      </c>
      <c r="T209" s="14">
        <f>'Yearly data'!AX167</f>
        <v>38.33</v>
      </c>
      <c r="U209" s="14">
        <f>'Yearly data'!AY167</f>
        <v>38.33</v>
      </c>
      <c r="V209" s="14">
        <f>'Yearly data'!AZ167</f>
        <v>38.33</v>
      </c>
      <c r="W209" s="14">
        <f>'Yearly data'!BA167</f>
        <v>38.33</v>
      </c>
      <c r="X209" s="14">
        <f>'Yearly data'!BB167</f>
        <v>38.33</v>
      </c>
      <c r="Y209" s="14">
        <f>'Yearly data'!BC167</f>
        <v>38.33</v>
      </c>
      <c r="Z209" s="19">
        <f>'Yearly data'!BD167</f>
        <v>38.33</v>
      </c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spans="3:43" ht="15">
      <c r="C210" s="13">
        <v>45458</v>
      </c>
      <c r="D210" s="14">
        <f>'Yearly data'!AH168</f>
        <v>11.67</v>
      </c>
      <c r="E210" s="14">
        <f>'Yearly data'!AI168</f>
        <v>12.67</v>
      </c>
      <c r="F210" s="14">
        <f>'Yearly data'!AJ168</f>
        <v>14</v>
      </c>
      <c r="G210" s="14">
        <f>'Yearly data'!AK168</f>
        <v>15</v>
      </c>
      <c r="H210" s="14">
        <f>'Yearly data'!AL168</f>
        <v>13.33</v>
      </c>
      <c r="I210" s="14">
        <f>'Yearly data'!AM168</f>
        <v>13.33</v>
      </c>
      <c r="J210" s="14">
        <f>'Yearly data'!AN168</f>
        <v>14.33</v>
      </c>
      <c r="K210" s="14">
        <f>'Yearly data'!AO168</f>
        <v>16</v>
      </c>
      <c r="L210" s="14">
        <f>'Yearly data'!AP168</f>
        <v>17.670000000000002</v>
      </c>
      <c r="M210" s="14">
        <f>'Yearly data'!AQ168</f>
        <v>18</v>
      </c>
      <c r="N210" s="14">
        <f>'Yearly data'!AR168</f>
        <v>19</v>
      </c>
      <c r="O210" s="14">
        <f>'Yearly data'!AS168</f>
        <v>20.329999999999998</v>
      </c>
      <c r="P210" s="14">
        <f>'Yearly data'!AT168</f>
        <v>26.67</v>
      </c>
      <c r="Q210" s="14">
        <f>'Yearly data'!AU168</f>
        <v>27.67</v>
      </c>
      <c r="R210" s="14">
        <f>'Yearly data'!AV168</f>
        <v>29</v>
      </c>
      <c r="S210" s="14">
        <f>'Yearly data'!AW168</f>
        <v>30.33</v>
      </c>
      <c r="T210" s="14">
        <f>'Yearly data'!AX168</f>
        <v>31</v>
      </c>
      <c r="U210" s="14">
        <f>'Yearly data'!AY168</f>
        <v>31.67</v>
      </c>
      <c r="V210" s="14">
        <f>'Yearly data'!AZ168</f>
        <v>32.67</v>
      </c>
      <c r="W210" s="14">
        <f>'Yearly data'!BA168</f>
        <v>33.67</v>
      </c>
      <c r="X210" s="14">
        <f>'Yearly data'!BB168</f>
        <v>35</v>
      </c>
      <c r="Y210" s="14">
        <f>'Yearly data'!BC168</f>
        <v>36</v>
      </c>
      <c r="Z210" s="19">
        <f>'Yearly data'!BD168</f>
        <v>37</v>
      </c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</row>
    <row r="211" spans="3:43" ht="15">
      <c r="C211" s="13">
        <v>45459</v>
      </c>
      <c r="D211" s="14">
        <f>'Yearly data'!AH169</f>
        <v>7.33</v>
      </c>
      <c r="E211" s="14">
        <f>'Yearly data'!AI169</f>
        <v>7.33</v>
      </c>
      <c r="F211" s="14">
        <f>'Yearly data'!AJ169</f>
        <v>7.33</v>
      </c>
      <c r="G211" s="14">
        <f>'Yearly data'!AK169</f>
        <v>7.33</v>
      </c>
      <c r="H211" s="14">
        <f>'Yearly data'!AL169</f>
        <v>7.33</v>
      </c>
      <c r="I211" s="14">
        <f>'Yearly data'!AM169</f>
        <v>7.33</v>
      </c>
      <c r="J211" s="14">
        <f>'Yearly data'!AN169</f>
        <v>7.67</v>
      </c>
      <c r="K211" s="14">
        <f>'Yearly data'!AO169</f>
        <v>7.67</v>
      </c>
      <c r="L211" s="14">
        <f>'Yearly data'!AP169</f>
        <v>7.67</v>
      </c>
      <c r="M211" s="14">
        <f>'Yearly data'!AQ169</f>
        <v>7.67</v>
      </c>
      <c r="N211" s="14">
        <f>'Yearly data'!AR169</f>
        <v>8</v>
      </c>
      <c r="O211" s="14">
        <f>'Yearly data'!AS169</f>
        <v>8.33</v>
      </c>
      <c r="P211" s="14">
        <f>'Yearly data'!AT169</f>
        <v>8.67</v>
      </c>
      <c r="Q211" s="14">
        <f>'Yearly data'!AU169</f>
        <v>9.33</v>
      </c>
      <c r="R211" s="14">
        <f>'Yearly data'!AV169</f>
        <v>12.67</v>
      </c>
      <c r="S211" s="14">
        <f>'Yearly data'!AW169</f>
        <v>13.33</v>
      </c>
      <c r="T211" s="14">
        <f>'Yearly data'!AX169</f>
        <v>14</v>
      </c>
      <c r="U211" s="14">
        <f>'Yearly data'!AY169</f>
        <v>14.67</v>
      </c>
      <c r="V211" s="14">
        <f>'Yearly data'!AZ169</f>
        <v>14.67</v>
      </c>
      <c r="W211" s="14">
        <f>'Yearly data'!BA169</f>
        <v>15.33</v>
      </c>
      <c r="X211" s="14">
        <f>'Yearly data'!BB169</f>
        <v>15.67</v>
      </c>
      <c r="Y211" s="14">
        <f>'Yearly data'!BC169</f>
        <v>16</v>
      </c>
      <c r="Z211" s="19">
        <f>'Yearly data'!BD169</f>
        <v>16.670000000000002</v>
      </c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</row>
    <row r="212" spans="3:43" ht="15">
      <c r="C212" s="13">
        <v>45460</v>
      </c>
      <c r="D212" s="14">
        <f>'Yearly data'!AH170</f>
        <v>7.33</v>
      </c>
      <c r="E212" s="14">
        <f>'Yearly data'!AI170</f>
        <v>7.67</v>
      </c>
      <c r="F212" s="14">
        <f>'Yearly data'!AJ170</f>
        <v>8.33</v>
      </c>
      <c r="G212" s="14">
        <f>'Yearly data'!AK170</f>
        <v>9.33</v>
      </c>
      <c r="H212" s="14">
        <f>'Yearly data'!AL170</f>
        <v>8.33</v>
      </c>
      <c r="I212" s="14">
        <f>'Yearly data'!AM170</f>
        <v>8.33</v>
      </c>
      <c r="J212" s="14">
        <f>'Yearly data'!AN170</f>
        <v>8.33</v>
      </c>
      <c r="K212" s="14">
        <f>'Yearly data'!AO170</f>
        <v>8.33</v>
      </c>
      <c r="L212" s="14">
        <f>'Yearly data'!AP170</f>
        <v>8.33</v>
      </c>
      <c r="M212" s="14">
        <f>'Yearly data'!AQ170</f>
        <v>8.33</v>
      </c>
      <c r="N212" s="14">
        <f>'Yearly data'!AR170</f>
        <v>8.33</v>
      </c>
      <c r="O212" s="14">
        <f>'Yearly data'!AS170</f>
        <v>8.33</v>
      </c>
      <c r="P212" s="14">
        <f>'Yearly data'!AT170</f>
        <v>8.33</v>
      </c>
      <c r="Q212" s="14">
        <f>'Yearly data'!AU170</f>
        <v>9</v>
      </c>
      <c r="R212" s="14">
        <f>'Yearly data'!AV170</f>
        <v>10.33</v>
      </c>
      <c r="S212" s="14">
        <f>'Yearly data'!AW170</f>
        <v>11.67</v>
      </c>
      <c r="T212" s="14">
        <f>'Yearly data'!AX170</f>
        <v>13</v>
      </c>
      <c r="U212" s="14">
        <f>'Yearly data'!AY170</f>
        <v>15</v>
      </c>
      <c r="V212" s="14">
        <f>'Yearly data'!AZ170</f>
        <v>20</v>
      </c>
      <c r="W212" s="14">
        <f>'Yearly data'!BA170</f>
        <v>20.67</v>
      </c>
      <c r="X212" s="14">
        <f>'Yearly data'!BB170</f>
        <v>21</v>
      </c>
      <c r="Y212" s="14">
        <f>'Yearly data'!BC170</f>
        <v>22.67</v>
      </c>
      <c r="Z212" s="19">
        <f>'Yearly data'!BD170</f>
        <v>23.67</v>
      </c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</row>
    <row r="213" spans="3:43" ht="15">
      <c r="C213" s="13">
        <v>45461</v>
      </c>
      <c r="D213" s="14">
        <f>'Yearly data'!AH171</f>
        <v>13.33</v>
      </c>
      <c r="E213" s="14">
        <f>'Yearly data'!AI171</f>
        <v>14</v>
      </c>
      <c r="F213" s="14">
        <f>'Yearly data'!AJ171</f>
        <v>11.67</v>
      </c>
      <c r="G213" s="14">
        <f>'Yearly data'!AK171</f>
        <v>11.67</v>
      </c>
      <c r="H213" s="14">
        <f>'Yearly data'!AL171</f>
        <v>13.33</v>
      </c>
      <c r="I213" s="14">
        <f>'Yearly data'!AM171</f>
        <v>14.33</v>
      </c>
      <c r="J213" s="14">
        <f>'Yearly data'!AN171</f>
        <v>16</v>
      </c>
      <c r="K213" s="14">
        <f>'Yearly data'!AO171</f>
        <v>17.670000000000002</v>
      </c>
      <c r="L213" s="14">
        <f>'Yearly data'!AP171</f>
        <v>20.329999999999998</v>
      </c>
      <c r="M213" s="14">
        <f>'Yearly data'!AQ171</f>
        <v>22.33</v>
      </c>
      <c r="N213" s="14">
        <f>'Yearly data'!AR171</f>
        <v>25</v>
      </c>
      <c r="O213" s="14">
        <f>'Yearly data'!AS171</f>
        <v>27</v>
      </c>
      <c r="P213" s="14">
        <f>'Yearly data'!AT171</f>
        <v>28.33</v>
      </c>
      <c r="Q213" s="14">
        <f>'Yearly data'!AU171</f>
        <v>29.67</v>
      </c>
      <c r="R213" s="14">
        <f>'Yearly data'!AV171</f>
        <v>30.67</v>
      </c>
      <c r="S213" s="14">
        <f>'Yearly data'!AW171</f>
        <v>31.67</v>
      </c>
      <c r="T213" s="14">
        <f>'Yearly data'!AX171</f>
        <v>32.67</v>
      </c>
      <c r="U213" s="14">
        <f>'Yearly data'!AY171</f>
        <v>32.67</v>
      </c>
      <c r="V213" s="14">
        <f>'Yearly data'!AZ171</f>
        <v>33</v>
      </c>
      <c r="W213" s="14">
        <f>'Yearly data'!BA171</f>
        <v>33.33</v>
      </c>
      <c r="X213" s="14">
        <f>'Yearly data'!BB171</f>
        <v>34.33</v>
      </c>
      <c r="Y213" s="14">
        <f>'Yearly data'!BC171</f>
        <v>36</v>
      </c>
      <c r="Z213" s="19">
        <f>'Yearly data'!BD171</f>
        <v>37</v>
      </c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</row>
    <row r="214" spans="3:43" ht="15">
      <c r="C214" s="13">
        <v>45462</v>
      </c>
      <c r="D214" s="14">
        <f>'Yearly data'!AH172</f>
        <v>25.33</v>
      </c>
      <c r="E214" s="14">
        <f>'Yearly data'!AI172</f>
        <v>26</v>
      </c>
      <c r="F214" s="14">
        <f>'Yearly data'!AJ172</f>
        <v>21.67</v>
      </c>
      <c r="G214" s="14">
        <f>'Yearly data'!AK172</f>
        <v>21.67</v>
      </c>
      <c r="H214" s="14">
        <f>'Yearly data'!AL172</f>
        <v>21.67</v>
      </c>
      <c r="I214" s="14">
        <f>'Yearly data'!AM172</f>
        <v>21.67</v>
      </c>
      <c r="J214" s="14">
        <f>'Yearly data'!AN172</f>
        <v>23</v>
      </c>
      <c r="K214" s="14">
        <f>'Yearly data'!AO172</f>
        <v>24.33</v>
      </c>
      <c r="L214" s="14">
        <f>'Yearly data'!AP172</f>
        <v>36</v>
      </c>
      <c r="M214" s="14">
        <f>'Yearly data'!AQ172</f>
        <v>36</v>
      </c>
      <c r="N214" s="14">
        <f>'Yearly data'!AR172</f>
        <v>36</v>
      </c>
      <c r="O214" s="14">
        <f>'Yearly data'!AS172</f>
        <v>36</v>
      </c>
      <c r="P214" s="14">
        <f>'Yearly data'!AT172</f>
        <v>36</v>
      </c>
      <c r="Q214" s="14">
        <f>'Yearly data'!AU172</f>
        <v>36</v>
      </c>
      <c r="R214" s="14">
        <f>'Yearly data'!AV172</f>
        <v>36</v>
      </c>
      <c r="S214" s="14">
        <f>'Yearly data'!AW172</f>
        <v>36</v>
      </c>
      <c r="T214" s="14">
        <f>'Yearly data'!AX172</f>
        <v>40</v>
      </c>
      <c r="U214" s="14">
        <f>'Yearly data'!AY172</f>
        <v>40</v>
      </c>
      <c r="V214" s="14">
        <f>'Yearly data'!AZ172</f>
        <v>40</v>
      </c>
      <c r="W214" s="14">
        <f>'Yearly data'!BA172</f>
        <v>40</v>
      </c>
      <c r="X214" s="14">
        <f>'Yearly data'!BB172</f>
        <v>40</v>
      </c>
      <c r="Y214" s="14">
        <f>'Yearly data'!BC172</f>
        <v>40</v>
      </c>
      <c r="Z214" s="19">
        <f>'Yearly data'!BD172</f>
        <v>40</v>
      </c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</row>
    <row r="215" spans="3:43" ht="15">
      <c r="C215" s="13">
        <v>45463</v>
      </c>
      <c r="D215" s="14">
        <f>'Yearly data'!AH173</f>
        <v>32.67</v>
      </c>
      <c r="E215" s="14">
        <f>'Yearly data'!AI173</f>
        <v>32.67</v>
      </c>
      <c r="F215" s="14">
        <f>'Yearly data'!AJ173</f>
        <v>33</v>
      </c>
      <c r="G215" s="14">
        <f>'Yearly data'!AK173</f>
        <v>33.33</v>
      </c>
      <c r="H215" s="14">
        <f>'Yearly data'!AL173</f>
        <v>36</v>
      </c>
      <c r="I215" s="14">
        <f>'Yearly data'!AM173</f>
        <v>36</v>
      </c>
      <c r="J215" s="14">
        <f>'Yearly data'!AN173</f>
        <v>36</v>
      </c>
      <c r="K215" s="14">
        <f>'Yearly data'!AO173</f>
        <v>36</v>
      </c>
      <c r="L215" s="14">
        <f>'Yearly data'!AP173</f>
        <v>41</v>
      </c>
      <c r="M215" s="14">
        <f>'Yearly data'!AQ173</f>
        <v>41</v>
      </c>
      <c r="N215" s="14">
        <f>'Yearly data'!AR173</f>
        <v>41</v>
      </c>
      <c r="O215" s="14">
        <f>'Yearly data'!AS173</f>
        <v>41</v>
      </c>
      <c r="P215" s="14">
        <f>'Yearly data'!AT173</f>
        <v>41</v>
      </c>
      <c r="Q215" s="14">
        <f>'Yearly data'!AU173</f>
        <v>41</v>
      </c>
      <c r="R215" s="14">
        <f>'Yearly data'!AV173</f>
        <v>41</v>
      </c>
      <c r="S215" s="14">
        <f>'Yearly data'!AW173</f>
        <v>41</v>
      </c>
      <c r="T215" s="14">
        <f>'Yearly data'!AX173</f>
        <v>42.67</v>
      </c>
      <c r="U215" s="14">
        <f>'Yearly data'!AY173</f>
        <v>42.67</v>
      </c>
      <c r="V215" s="14">
        <f>'Yearly data'!AZ173</f>
        <v>42.67</v>
      </c>
      <c r="W215" s="14">
        <f>'Yearly data'!BA173</f>
        <v>42.67</v>
      </c>
      <c r="X215" s="14">
        <f>'Yearly data'!BB173</f>
        <v>42.67</v>
      </c>
      <c r="Y215" s="14">
        <f>'Yearly data'!BC173</f>
        <v>42.67</v>
      </c>
      <c r="Z215" s="19">
        <f>'Yearly data'!BD173</f>
        <v>42.67</v>
      </c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</row>
    <row r="216" spans="3:43" ht="15">
      <c r="C216" s="13">
        <v>45464</v>
      </c>
      <c r="D216" s="14">
        <f>'Yearly data'!AH174</f>
        <v>36.67</v>
      </c>
      <c r="E216" s="14">
        <f>'Yearly data'!AI174</f>
        <v>37.67</v>
      </c>
      <c r="F216" s="14">
        <f>'Yearly data'!AJ174</f>
        <v>38.33</v>
      </c>
      <c r="G216" s="14">
        <f>'Yearly data'!AK174</f>
        <v>38.33</v>
      </c>
      <c r="H216" s="14">
        <f>'Yearly data'!AL174</f>
        <v>38.33</v>
      </c>
      <c r="I216" s="14">
        <f>'Yearly data'!AM174</f>
        <v>38.33</v>
      </c>
      <c r="J216" s="14">
        <f>'Yearly data'!AN174</f>
        <v>38.33</v>
      </c>
      <c r="K216" s="14">
        <f>'Yearly data'!AO174</f>
        <v>38.33</v>
      </c>
      <c r="L216" s="14">
        <f>'Yearly data'!AP174</f>
        <v>38.33</v>
      </c>
      <c r="M216" s="14">
        <f>'Yearly data'!AQ174</f>
        <v>38.33</v>
      </c>
      <c r="N216" s="14">
        <f>'Yearly data'!AR174</f>
        <v>38.33</v>
      </c>
      <c r="O216" s="14">
        <f>'Yearly data'!AS174</f>
        <v>38.33</v>
      </c>
      <c r="P216" s="14">
        <f>'Yearly data'!AT174</f>
        <v>38.33</v>
      </c>
      <c r="Q216" s="14">
        <f>'Yearly data'!AU174</f>
        <v>38.33</v>
      </c>
      <c r="R216" s="14">
        <f>'Yearly data'!AV174</f>
        <v>38.33</v>
      </c>
      <c r="S216" s="14">
        <f>'Yearly data'!AW174</f>
        <v>38.33</v>
      </c>
      <c r="T216" s="14">
        <f>'Yearly data'!AX174</f>
        <v>30</v>
      </c>
      <c r="U216" s="14">
        <f>'Yearly data'!AY174</f>
        <v>30</v>
      </c>
      <c r="V216" s="14">
        <f>'Yearly data'!AZ174</f>
        <v>30</v>
      </c>
      <c r="W216" s="14">
        <f>'Yearly data'!BA174</f>
        <v>30</v>
      </c>
      <c r="X216" s="14">
        <f>'Yearly data'!BB174</f>
        <v>27.33</v>
      </c>
      <c r="Y216" s="14">
        <f>'Yearly data'!BC174</f>
        <v>27.67</v>
      </c>
      <c r="Z216" s="19">
        <f>'Yearly data'!BD174</f>
        <v>28</v>
      </c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</row>
    <row r="217" spans="3:43" ht="15">
      <c r="C217" s="13">
        <v>45465</v>
      </c>
      <c r="D217" s="14">
        <f>'Yearly data'!AH175</f>
        <v>7.33</v>
      </c>
      <c r="E217" s="14">
        <f>'Yearly data'!AI175</f>
        <v>7.33</v>
      </c>
      <c r="F217" s="14">
        <f>'Yearly data'!AJ175</f>
        <v>7.33</v>
      </c>
      <c r="G217" s="14">
        <f>'Yearly data'!AK175</f>
        <v>7.33</v>
      </c>
      <c r="H217" s="14">
        <f>'Yearly data'!AL175</f>
        <v>6.67</v>
      </c>
      <c r="I217" s="14">
        <f>'Yearly data'!AM175</f>
        <v>6.67</v>
      </c>
      <c r="J217" s="14">
        <f>'Yearly data'!AN175</f>
        <v>6.67</v>
      </c>
      <c r="K217" s="14">
        <f>'Yearly data'!AO175</f>
        <v>6.67</v>
      </c>
      <c r="L217" s="14">
        <f>'Yearly data'!AP175</f>
        <v>6.67</v>
      </c>
      <c r="M217" s="14">
        <f>'Yearly data'!AQ175</f>
        <v>6.67</v>
      </c>
      <c r="N217" s="14">
        <f>'Yearly data'!AR175</f>
        <v>6.67</v>
      </c>
      <c r="O217" s="14">
        <f>'Yearly data'!AS175</f>
        <v>6.67</v>
      </c>
      <c r="P217" s="14">
        <f>'Yearly data'!AT175</f>
        <v>6.67</v>
      </c>
      <c r="Q217" s="14">
        <f>'Yearly data'!AU175</f>
        <v>6.67</v>
      </c>
      <c r="R217" s="14">
        <f>'Yearly data'!AV175</f>
        <v>6.67</v>
      </c>
      <c r="S217" s="14">
        <f>'Yearly data'!AW175</f>
        <v>6.67</v>
      </c>
      <c r="T217" s="14">
        <f>'Yearly data'!AX175</f>
        <v>6.67</v>
      </c>
      <c r="U217" s="14">
        <f>'Yearly data'!AY175</f>
        <v>6.67</v>
      </c>
      <c r="V217" s="14">
        <f>'Yearly data'!AZ175</f>
        <v>7.33</v>
      </c>
      <c r="W217" s="14">
        <f>'Yearly data'!BA175</f>
        <v>8</v>
      </c>
      <c r="X217" s="14">
        <f>'Yearly data'!BB175</f>
        <v>8.67</v>
      </c>
      <c r="Y217" s="14">
        <f>'Yearly data'!BC175</f>
        <v>9.33</v>
      </c>
      <c r="Z217" s="19">
        <f>'Yearly data'!BD175</f>
        <v>10</v>
      </c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</row>
    <row r="218" spans="3:43" ht="15">
      <c r="C218" s="13">
        <v>45466</v>
      </c>
      <c r="D218" s="14">
        <f>'Yearly data'!AH176</f>
        <v>7.33</v>
      </c>
      <c r="E218" s="14">
        <f>'Yearly data'!AI176</f>
        <v>7</v>
      </c>
      <c r="F218" s="14">
        <f>'Yearly data'!AJ176</f>
        <v>6.67</v>
      </c>
      <c r="G218" s="14">
        <f>'Yearly data'!AK176</f>
        <v>6.67</v>
      </c>
      <c r="H218" s="14">
        <f>'Yearly data'!AL176</f>
        <v>6.67</v>
      </c>
      <c r="I218" s="14">
        <f>'Yearly data'!AM176</f>
        <v>6.67</v>
      </c>
      <c r="J218" s="14">
        <f>'Yearly data'!AN176</f>
        <v>6.67</v>
      </c>
      <c r="K218" s="14">
        <f>'Yearly data'!AO176</f>
        <v>6.67</v>
      </c>
      <c r="L218" s="14">
        <f>'Yearly data'!AP176</f>
        <v>6.67</v>
      </c>
      <c r="M218" s="14">
        <f>'Yearly data'!AQ176</f>
        <v>6.67</v>
      </c>
      <c r="N218" s="14">
        <f>'Yearly data'!AR176</f>
        <v>6.67</v>
      </c>
      <c r="O218" s="14">
        <f>'Yearly data'!AS176</f>
        <v>6.67</v>
      </c>
      <c r="P218" s="14">
        <f>'Yearly data'!AT176</f>
        <v>6.67</v>
      </c>
      <c r="Q218" s="14">
        <f>'Yearly data'!AU176</f>
        <v>6.67</v>
      </c>
      <c r="R218" s="14">
        <f>'Yearly data'!AV176</f>
        <v>6.67</v>
      </c>
      <c r="S218" s="14">
        <f>'Yearly data'!AW176</f>
        <v>6.67</v>
      </c>
      <c r="T218" s="14">
        <f>'Yearly data'!AX176</f>
        <v>6.67</v>
      </c>
      <c r="U218" s="14">
        <f>'Yearly data'!AY176</f>
        <v>6.67</v>
      </c>
      <c r="V218" s="14">
        <f>'Yearly data'!AZ176</f>
        <v>6.67</v>
      </c>
      <c r="W218" s="14">
        <f>'Yearly data'!BA176</f>
        <v>7</v>
      </c>
      <c r="X218" s="14">
        <f>'Yearly data'!BB176</f>
        <v>7.33</v>
      </c>
      <c r="Y218" s="14">
        <f>'Yearly data'!BC176</f>
        <v>7.67</v>
      </c>
      <c r="Z218" s="19">
        <f>'Yearly data'!BD176</f>
        <v>8</v>
      </c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</row>
    <row r="219" spans="3:43" ht="15">
      <c r="C219" s="13">
        <v>45467</v>
      </c>
      <c r="D219" s="14">
        <f>'Yearly data'!AH177</f>
        <v>12.33</v>
      </c>
      <c r="E219" s="14">
        <f>'Yearly data'!AI177</f>
        <v>12</v>
      </c>
      <c r="F219" s="14">
        <f>'Yearly data'!AJ177</f>
        <v>12</v>
      </c>
      <c r="G219" s="14">
        <f>'Yearly data'!AK177</f>
        <v>12</v>
      </c>
      <c r="H219" s="14">
        <f>'Yearly data'!AL177</f>
        <v>11</v>
      </c>
      <c r="I219" s="14">
        <f>'Yearly data'!AM177</f>
        <v>10.67</v>
      </c>
      <c r="J219" s="14">
        <f>'Yearly data'!AN177</f>
        <v>10</v>
      </c>
      <c r="K219" s="14">
        <f>'Yearly data'!AO177</f>
        <v>10</v>
      </c>
      <c r="L219" s="14">
        <f>'Yearly data'!AP177</f>
        <v>10</v>
      </c>
      <c r="M219" s="14">
        <f>'Yearly data'!AQ177</f>
        <v>10</v>
      </c>
      <c r="N219" s="14">
        <f>'Yearly data'!AR177</f>
        <v>10</v>
      </c>
      <c r="O219" s="14">
        <f>'Yearly data'!AS177</f>
        <v>10</v>
      </c>
      <c r="P219" s="14">
        <f>'Yearly data'!AT177</f>
        <v>10</v>
      </c>
      <c r="Q219" s="14">
        <f>'Yearly data'!AU177</f>
        <v>10</v>
      </c>
      <c r="R219" s="14">
        <f>'Yearly data'!AV177</f>
        <v>8.67</v>
      </c>
      <c r="S219" s="14">
        <f>'Yearly data'!AW177</f>
        <v>8.67</v>
      </c>
      <c r="T219" s="14">
        <f>'Yearly data'!AX177</f>
        <v>8.67</v>
      </c>
      <c r="U219" s="14">
        <f>'Yearly data'!AY177</f>
        <v>8.67</v>
      </c>
      <c r="V219" s="14">
        <f>'Yearly data'!AZ177</f>
        <v>8.67</v>
      </c>
      <c r="W219" s="14">
        <f>'Yearly data'!BA177</f>
        <v>8.67</v>
      </c>
      <c r="X219" s="14">
        <f>'Yearly data'!BB177</f>
        <v>8.67</v>
      </c>
      <c r="Y219" s="14">
        <f>'Yearly data'!BC177</f>
        <v>8.67</v>
      </c>
      <c r="Z219" s="19">
        <f>'Yearly data'!BD177</f>
        <v>8.67</v>
      </c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</row>
    <row r="220" spans="3:43" ht="15">
      <c r="C220" s="13">
        <v>45468</v>
      </c>
      <c r="D220" s="14">
        <f>'Yearly data'!AH178</f>
        <v>7.33</v>
      </c>
      <c r="E220" s="14">
        <f>'Yearly data'!AI178</f>
        <v>7.33</v>
      </c>
      <c r="F220" s="14">
        <f>'Yearly data'!AJ178</f>
        <v>7.33</v>
      </c>
      <c r="G220" s="14">
        <f>'Yearly data'!AK178</f>
        <v>7.33</v>
      </c>
      <c r="H220" s="14">
        <f>'Yearly data'!AL178</f>
        <v>7.33</v>
      </c>
      <c r="I220" s="14">
        <f>'Yearly data'!AM178</f>
        <v>7.33</v>
      </c>
      <c r="J220" s="14">
        <f>'Yearly data'!AN178</f>
        <v>7.33</v>
      </c>
      <c r="K220" s="14">
        <f>'Yearly data'!AO178</f>
        <v>7.33</v>
      </c>
      <c r="L220" s="14">
        <f>'Yearly data'!AP178</f>
        <v>7.33</v>
      </c>
      <c r="M220" s="14">
        <f>'Yearly data'!AQ178</f>
        <v>7.33</v>
      </c>
      <c r="N220" s="14">
        <f>'Yearly data'!AR178</f>
        <v>7.33</v>
      </c>
      <c r="O220" s="14">
        <f>'Yearly data'!AS178</f>
        <v>7.33</v>
      </c>
      <c r="P220" s="14">
        <f>'Yearly data'!AT178</f>
        <v>7.33</v>
      </c>
      <c r="Q220" s="14">
        <f>'Yearly data'!AU178</f>
        <v>7.33</v>
      </c>
      <c r="R220" s="14">
        <f>'Yearly data'!AV178</f>
        <v>7.33</v>
      </c>
      <c r="S220" s="14">
        <f>'Yearly data'!AW178</f>
        <v>7.33</v>
      </c>
      <c r="T220" s="14">
        <f>'Yearly data'!AX178</f>
        <v>7.33</v>
      </c>
      <c r="U220" s="14">
        <f>'Yearly data'!AY178</f>
        <v>7.33</v>
      </c>
      <c r="V220" s="14">
        <f>'Yearly data'!AZ178</f>
        <v>7.33</v>
      </c>
      <c r="W220" s="14">
        <f>'Yearly data'!BA178</f>
        <v>7.33</v>
      </c>
      <c r="X220" s="14">
        <f>'Yearly data'!BB178</f>
        <v>7.33</v>
      </c>
      <c r="Y220" s="14">
        <f>'Yearly data'!BC178</f>
        <v>7.33</v>
      </c>
      <c r="Z220" s="19">
        <f>'Yearly data'!BD178</f>
        <v>7.33</v>
      </c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</row>
    <row r="221" spans="3:43" ht="15">
      <c r="C221" s="13">
        <v>45469</v>
      </c>
      <c r="D221" s="14">
        <f>'Yearly data'!AH179</f>
        <v>7.33</v>
      </c>
      <c r="E221" s="14">
        <f>'Yearly data'!AI179</f>
        <v>7.33</v>
      </c>
      <c r="F221" s="14">
        <f>'Yearly data'!AJ179</f>
        <v>7.33</v>
      </c>
      <c r="G221" s="14">
        <f>'Yearly data'!AK179</f>
        <v>7.33</v>
      </c>
      <c r="H221" s="14">
        <f>'Yearly data'!AL179</f>
        <v>7.33</v>
      </c>
      <c r="I221" s="14">
        <f>'Yearly data'!AM179</f>
        <v>7.33</v>
      </c>
      <c r="J221" s="14">
        <f>'Yearly data'!AN179</f>
        <v>7.33</v>
      </c>
      <c r="K221" s="14">
        <f>'Yearly data'!AO179</f>
        <v>7.33</v>
      </c>
      <c r="L221" s="14">
        <f>'Yearly data'!AP179</f>
        <v>7.33</v>
      </c>
      <c r="M221" s="14">
        <f>'Yearly data'!AQ179</f>
        <v>7.33</v>
      </c>
      <c r="N221" s="14">
        <f>'Yearly data'!AR179</f>
        <v>7.33</v>
      </c>
      <c r="O221" s="14">
        <f>'Yearly data'!AS179</f>
        <v>7.33</v>
      </c>
      <c r="P221" s="14">
        <f>'Yearly data'!AT179</f>
        <v>7.33</v>
      </c>
      <c r="Q221" s="14">
        <f>'Yearly data'!AU179</f>
        <v>7.33</v>
      </c>
      <c r="R221" s="14">
        <f>'Yearly data'!AV179</f>
        <v>7.33</v>
      </c>
      <c r="S221" s="14">
        <f>'Yearly data'!AW179</f>
        <v>7.33</v>
      </c>
      <c r="T221" s="14">
        <f>'Yearly data'!AX179</f>
        <v>7.33</v>
      </c>
      <c r="U221" s="14">
        <f>'Yearly data'!AY179</f>
        <v>7.33</v>
      </c>
      <c r="V221" s="14">
        <f>'Yearly data'!AZ179</f>
        <v>6.67</v>
      </c>
      <c r="W221" s="14">
        <f>'Yearly data'!BA179</f>
        <v>6.67</v>
      </c>
      <c r="X221" s="14">
        <f>'Yearly data'!BB179</f>
        <v>6.67</v>
      </c>
      <c r="Y221" s="14">
        <f>'Yearly data'!BC179</f>
        <v>6.67</v>
      </c>
      <c r="Z221" s="19">
        <f>'Yearly data'!BD179</f>
        <v>6.67</v>
      </c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</row>
    <row r="222" spans="3:43" ht="15">
      <c r="C222" s="13">
        <v>45470</v>
      </c>
      <c r="D222" s="14">
        <f>'Yearly data'!AH180</f>
        <v>7.33</v>
      </c>
      <c r="E222" s="14">
        <f>'Yearly data'!AI180</f>
        <v>7.33</v>
      </c>
      <c r="F222" s="14">
        <f>'Yearly data'!AJ180</f>
        <v>7.33</v>
      </c>
      <c r="G222" s="14">
        <f>'Yearly data'!AK180</f>
        <v>7.33</v>
      </c>
      <c r="H222" s="14">
        <f>'Yearly data'!AL180</f>
        <v>6.67</v>
      </c>
      <c r="I222" s="14">
        <f>'Yearly data'!AM180</f>
        <v>6.67</v>
      </c>
      <c r="J222" s="14">
        <f>'Yearly data'!AN180</f>
        <v>6.67</v>
      </c>
      <c r="K222" s="14">
        <f>'Yearly data'!AO180</f>
        <v>6.67</v>
      </c>
      <c r="L222" s="14">
        <f>'Yearly data'!AP180</f>
        <v>6.67</v>
      </c>
      <c r="M222" s="14">
        <f>'Yearly data'!AQ180</f>
        <v>6.67</v>
      </c>
      <c r="N222" s="14">
        <f>'Yearly data'!AR180</f>
        <v>6.67</v>
      </c>
      <c r="O222" s="14">
        <f>'Yearly data'!AS180</f>
        <v>6.67</v>
      </c>
      <c r="P222" s="14">
        <f>'Yearly data'!AT180</f>
        <v>6.67</v>
      </c>
      <c r="Q222" s="14">
        <f>'Yearly data'!AU180</f>
        <v>6.67</v>
      </c>
      <c r="R222" s="14">
        <f>'Yearly data'!AV180</f>
        <v>6.67</v>
      </c>
      <c r="S222" s="14">
        <f>'Yearly data'!AW180</f>
        <v>6.67</v>
      </c>
      <c r="T222" s="14">
        <f>'Yearly data'!AX180</f>
        <v>6.67</v>
      </c>
      <c r="U222" s="14">
        <f>'Yearly data'!AY180</f>
        <v>6.67</v>
      </c>
      <c r="V222" s="14">
        <f>'Yearly data'!AZ180</f>
        <v>6.67</v>
      </c>
      <c r="W222" s="14">
        <f>'Yearly data'!BA180</f>
        <v>6.67</v>
      </c>
      <c r="X222" s="14">
        <f>'Yearly data'!BB180</f>
        <v>6.67</v>
      </c>
      <c r="Y222" s="14">
        <f>'Yearly data'!BC180</f>
        <v>6.67</v>
      </c>
      <c r="Z222" s="19">
        <f>'Yearly data'!BD180</f>
        <v>6.67</v>
      </c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</row>
    <row r="223" spans="3:43" ht="15">
      <c r="C223" s="13">
        <v>45471</v>
      </c>
      <c r="D223" s="14">
        <f>'Yearly data'!AH181</f>
        <v>7.33</v>
      </c>
      <c r="E223" s="14">
        <f>'Yearly data'!AI181</f>
        <v>7.33</v>
      </c>
      <c r="F223" s="14">
        <f>'Yearly data'!AJ181</f>
        <v>7.33</v>
      </c>
      <c r="G223" s="14">
        <f>'Yearly data'!AK181</f>
        <v>7.33</v>
      </c>
      <c r="H223" s="14">
        <f>'Yearly data'!AL181</f>
        <v>7.33</v>
      </c>
      <c r="I223" s="14">
        <f>'Yearly data'!AM181</f>
        <v>7.33</v>
      </c>
      <c r="J223" s="14">
        <f>'Yearly data'!AN181</f>
        <v>7.33</v>
      </c>
      <c r="K223" s="14">
        <f>'Yearly data'!AO181</f>
        <v>7.33</v>
      </c>
      <c r="L223" s="14">
        <f>'Yearly data'!AP181</f>
        <v>7.33</v>
      </c>
      <c r="M223" s="14">
        <f>'Yearly data'!AQ181</f>
        <v>7.33</v>
      </c>
      <c r="N223" s="14">
        <f>'Yearly data'!AR181</f>
        <v>8.33</v>
      </c>
      <c r="O223" s="14">
        <f>'Yearly data'!AS181</f>
        <v>8.33</v>
      </c>
      <c r="P223" s="14">
        <f>'Yearly data'!AT181</f>
        <v>8.67</v>
      </c>
      <c r="Q223" s="14">
        <f>'Yearly data'!AU181</f>
        <v>8.67</v>
      </c>
      <c r="R223" s="14">
        <f>'Yearly data'!AV181</f>
        <v>11.33</v>
      </c>
      <c r="S223" s="14">
        <f>'Yearly data'!AW181</f>
        <v>12</v>
      </c>
      <c r="T223" s="14">
        <f>'Yearly data'!AX181</f>
        <v>13</v>
      </c>
      <c r="U223" s="14">
        <f>'Yearly data'!AY181</f>
        <v>13.33</v>
      </c>
      <c r="V223" s="14">
        <f>'Yearly data'!AZ181</f>
        <v>13.67</v>
      </c>
      <c r="W223" s="14">
        <f>'Yearly data'!BA181</f>
        <v>14.67</v>
      </c>
      <c r="X223" s="14">
        <f>'Yearly data'!BB181</f>
        <v>15.33</v>
      </c>
      <c r="Y223" s="14">
        <f>'Yearly data'!BC181</f>
        <v>16.329999999999998</v>
      </c>
      <c r="Z223" s="19">
        <f>'Yearly data'!BD181</f>
        <v>11.33</v>
      </c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</row>
    <row r="224" spans="3:43" ht="15">
      <c r="C224" s="13">
        <v>45472</v>
      </c>
      <c r="D224" s="14">
        <f>'Yearly data'!AH182</f>
        <v>9</v>
      </c>
      <c r="E224" s="14">
        <f>'Yearly data'!AI182</f>
        <v>9.33</v>
      </c>
      <c r="F224" s="14">
        <f>'Yearly data'!AJ182</f>
        <v>8</v>
      </c>
      <c r="G224" s="14">
        <f>'Yearly data'!AK182</f>
        <v>8.33</v>
      </c>
      <c r="H224" s="14">
        <f>'Yearly data'!AL182</f>
        <v>8.67</v>
      </c>
      <c r="I224" s="14">
        <f>'Yearly data'!AM182</f>
        <v>9</v>
      </c>
      <c r="J224" s="14">
        <f>'Yearly data'!AN182</f>
        <v>9.33</v>
      </c>
      <c r="K224" s="14">
        <f>'Yearly data'!AO182</f>
        <v>9.67</v>
      </c>
      <c r="L224" s="14">
        <f>'Yearly data'!AP182</f>
        <v>10.33</v>
      </c>
      <c r="M224" s="14">
        <f>'Yearly data'!AQ182</f>
        <v>11</v>
      </c>
      <c r="N224" s="14">
        <f>'Yearly data'!AR182</f>
        <v>11.67</v>
      </c>
      <c r="O224" s="14">
        <f>'Yearly data'!AS182</f>
        <v>12.33</v>
      </c>
      <c r="P224" s="14">
        <f>'Yearly data'!AT182</f>
        <v>13</v>
      </c>
      <c r="Q224" s="14">
        <f>'Yearly data'!AU182</f>
        <v>13.67</v>
      </c>
      <c r="R224" s="14">
        <f>'Yearly data'!AV182</f>
        <v>14.33</v>
      </c>
      <c r="S224" s="14">
        <f>'Yearly data'!AW182</f>
        <v>15</v>
      </c>
      <c r="T224" s="14">
        <f>'Yearly data'!AX182</f>
        <v>15.67</v>
      </c>
      <c r="U224" s="14">
        <f>'Yearly data'!AY182</f>
        <v>16.329999999999998</v>
      </c>
      <c r="V224" s="14">
        <f>'Yearly data'!AZ182</f>
        <v>17.329999999999998</v>
      </c>
      <c r="W224" s="14">
        <f>'Yearly data'!BA182</f>
        <v>18.329999999999998</v>
      </c>
      <c r="X224" s="14">
        <f>'Yearly data'!BB182</f>
        <v>19.329999999999998</v>
      </c>
      <c r="Y224" s="14">
        <f>'Yearly data'!BC182</f>
        <v>20</v>
      </c>
      <c r="Z224" s="19">
        <f>'Yearly data'!BD182</f>
        <v>17.329999999999998</v>
      </c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</row>
    <row r="225" spans="3:45" ht="15">
      <c r="C225" s="13">
        <v>45473</v>
      </c>
      <c r="D225" s="14">
        <f>'Yearly data'!AH183</f>
        <v>12.67</v>
      </c>
      <c r="E225" s="14">
        <f>'Yearly data'!AI183</f>
        <v>12.33</v>
      </c>
      <c r="F225" s="14">
        <f>'Yearly data'!AJ183</f>
        <v>12</v>
      </c>
      <c r="G225" s="14">
        <f>'Yearly data'!AK183</f>
        <v>12</v>
      </c>
      <c r="H225" s="14">
        <f>'Yearly data'!AL183</f>
        <v>11.67</v>
      </c>
      <c r="I225" s="14">
        <f>'Yearly data'!AM183</f>
        <v>11.33</v>
      </c>
      <c r="J225" s="14">
        <f>'Yearly data'!AN183</f>
        <v>11.33</v>
      </c>
      <c r="K225" s="14">
        <f>'Yearly data'!AO183</f>
        <v>11</v>
      </c>
      <c r="L225" s="14">
        <f>'Yearly data'!AP183</f>
        <v>12.67</v>
      </c>
      <c r="M225" s="14">
        <f>'Yearly data'!AQ183</f>
        <v>12.67</v>
      </c>
      <c r="N225" s="14">
        <f>'Yearly data'!AR183</f>
        <v>13</v>
      </c>
      <c r="O225" s="14">
        <f>'Yearly data'!AS183</f>
        <v>13.33</v>
      </c>
      <c r="P225" s="14">
        <f>'Yearly data'!AT183</f>
        <v>14.33</v>
      </c>
      <c r="Q225" s="14">
        <f>'Yearly data'!AU183</f>
        <v>15.33</v>
      </c>
      <c r="R225" s="14">
        <f>'Yearly data'!AV183</f>
        <v>16</v>
      </c>
      <c r="S225" s="14">
        <f>'Yearly data'!AW183</f>
        <v>17.329999999999998</v>
      </c>
      <c r="T225" s="14">
        <f>'Yearly data'!AX183</f>
        <v>16</v>
      </c>
      <c r="U225" s="14">
        <f>'Yearly data'!AY183</f>
        <v>14.67</v>
      </c>
      <c r="V225" s="14">
        <f>'Yearly data'!AZ183</f>
        <v>23.33</v>
      </c>
      <c r="W225" s="14">
        <f>'Yearly data'!BA183</f>
        <v>22.67</v>
      </c>
      <c r="X225" s="14">
        <f>'Yearly data'!BB183</f>
        <v>21.67</v>
      </c>
      <c r="Y225" s="14">
        <f>'Yearly data'!BC183</f>
        <v>20</v>
      </c>
      <c r="Z225" s="19">
        <f>'Yearly data'!BD183</f>
        <v>19.329999999999998</v>
      </c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</row>
    <row r="227" spans="3:45">
      <c r="C227" t="s">
        <v>146</v>
      </c>
      <c r="D227" s="29">
        <f t="shared" ref="D227:L227" si="36">MAX(D196:D225)</f>
        <v>36.67</v>
      </c>
      <c r="E227" s="29">
        <f t="shared" si="36"/>
        <v>37.67</v>
      </c>
      <c r="F227" s="29">
        <f t="shared" si="36"/>
        <v>38.33</v>
      </c>
      <c r="G227" s="29">
        <f t="shared" si="36"/>
        <v>38.33</v>
      </c>
      <c r="H227" s="29">
        <f t="shared" si="36"/>
        <v>38.33</v>
      </c>
      <c r="I227" s="29">
        <f t="shared" si="36"/>
        <v>38.33</v>
      </c>
      <c r="J227" s="29">
        <f t="shared" si="36"/>
        <v>38.33</v>
      </c>
      <c r="K227" s="29">
        <f t="shared" si="36"/>
        <v>38.33</v>
      </c>
      <c r="L227" s="29">
        <f t="shared" si="36"/>
        <v>41</v>
      </c>
      <c r="M227" s="29">
        <f t="shared" ref="M227:Z227" si="37">MAX(M196:M225)</f>
        <v>41</v>
      </c>
      <c r="N227" s="29">
        <f t="shared" si="37"/>
        <v>41</v>
      </c>
      <c r="O227" s="29">
        <f t="shared" si="37"/>
        <v>41</v>
      </c>
      <c r="P227" s="29">
        <f t="shared" si="37"/>
        <v>41</v>
      </c>
      <c r="Q227" s="29">
        <f t="shared" si="37"/>
        <v>41</v>
      </c>
      <c r="R227" s="29">
        <f t="shared" si="37"/>
        <v>41</v>
      </c>
      <c r="S227" s="29">
        <f t="shared" si="37"/>
        <v>41</v>
      </c>
      <c r="T227" s="29">
        <f t="shared" si="37"/>
        <v>42.67</v>
      </c>
      <c r="U227" s="29">
        <f t="shared" si="37"/>
        <v>42.67</v>
      </c>
      <c r="V227" s="29">
        <f t="shared" si="37"/>
        <v>42.67</v>
      </c>
      <c r="W227" s="29">
        <f t="shared" si="37"/>
        <v>42.67</v>
      </c>
      <c r="X227" s="29">
        <f t="shared" si="37"/>
        <v>42.67</v>
      </c>
      <c r="Y227" s="29">
        <f t="shared" si="37"/>
        <v>42.67</v>
      </c>
      <c r="Z227" s="29">
        <f t="shared" si="37"/>
        <v>42.67</v>
      </c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</row>
    <row r="228" spans="3:45">
      <c r="C228" t="s">
        <v>147</v>
      </c>
      <c r="D228" s="29">
        <f t="shared" ref="D228:L228" si="38">AVERAGE(D196:D225)</f>
        <v>14.098999999999997</v>
      </c>
      <c r="E228" s="29">
        <f t="shared" si="38"/>
        <v>14.387999999999998</v>
      </c>
      <c r="F228" s="29">
        <f t="shared" si="38"/>
        <v>14.09933333333333</v>
      </c>
      <c r="G228" s="29">
        <f t="shared" si="38"/>
        <v>14.476666666666665</v>
      </c>
      <c r="H228" s="29">
        <f t="shared" si="38"/>
        <v>15.154333333333334</v>
      </c>
      <c r="I228" s="29">
        <f t="shared" si="38"/>
        <v>15.377333333333331</v>
      </c>
      <c r="J228" s="29">
        <f t="shared" si="38"/>
        <v>16.198999999999998</v>
      </c>
      <c r="K228" s="29">
        <f t="shared" si="38"/>
        <v>16.555</v>
      </c>
      <c r="L228" s="29">
        <f t="shared" si="38"/>
        <v>19.240333333333339</v>
      </c>
      <c r="M228" s="29">
        <f t="shared" ref="M228:Z228" si="39">AVERAGE(M196:M225)</f>
        <v>19.568999999999999</v>
      </c>
      <c r="N228" s="29">
        <f t="shared" si="39"/>
        <v>19.67733333333333</v>
      </c>
      <c r="O228" s="29">
        <f t="shared" si="39"/>
        <v>19.987333333333332</v>
      </c>
      <c r="P228" s="29">
        <f t="shared" si="39"/>
        <v>20.666666666666668</v>
      </c>
      <c r="Q228" s="29">
        <f t="shared" si="39"/>
        <v>21.010999999999999</v>
      </c>
      <c r="R228" s="29">
        <f t="shared" si="39"/>
        <v>21.477333333333334</v>
      </c>
      <c r="S228" s="29">
        <f t="shared" si="39"/>
        <v>21.832666666666668</v>
      </c>
      <c r="T228" s="29">
        <f t="shared" si="39"/>
        <v>21.812999999999995</v>
      </c>
      <c r="U228" s="29">
        <f t="shared" si="39"/>
        <v>22.062333333333335</v>
      </c>
      <c r="V228" s="29">
        <f t="shared" si="39"/>
        <v>22.792999999999999</v>
      </c>
      <c r="W228" s="29">
        <f t="shared" si="39"/>
        <v>23.202999999999996</v>
      </c>
      <c r="X228" s="29">
        <f t="shared" si="39"/>
        <v>23.868333333333329</v>
      </c>
      <c r="Y228" s="29">
        <f t="shared" si="39"/>
        <v>24.236666666666661</v>
      </c>
      <c r="Z228" s="29">
        <f t="shared" si="39"/>
        <v>24.315666666666669</v>
      </c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</row>
    <row r="229" spans="3:45">
      <c r="C229" t="s">
        <v>148</v>
      </c>
      <c r="D229" s="29">
        <f t="shared" ref="D229:L229" si="40">D227-D228</f>
        <v>22.571000000000005</v>
      </c>
      <c r="E229" s="29">
        <f t="shared" si="40"/>
        <v>23.282000000000004</v>
      </c>
      <c r="F229" s="29">
        <f t="shared" si="40"/>
        <v>24.230666666666668</v>
      </c>
      <c r="G229" s="29">
        <f t="shared" si="40"/>
        <v>23.853333333333332</v>
      </c>
      <c r="H229" s="29">
        <f t="shared" si="40"/>
        <v>23.175666666666665</v>
      </c>
      <c r="I229" s="29">
        <f t="shared" si="40"/>
        <v>22.952666666666666</v>
      </c>
      <c r="J229" s="29">
        <f t="shared" si="40"/>
        <v>22.131</v>
      </c>
      <c r="K229" s="29">
        <f t="shared" si="40"/>
        <v>21.774999999999999</v>
      </c>
      <c r="L229" s="29">
        <f t="shared" si="40"/>
        <v>21.759666666666661</v>
      </c>
      <c r="M229" s="29">
        <f t="shared" ref="M229:Z229" si="41">M227-M228</f>
        <v>21.431000000000001</v>
      </c>
      <c r="N229" s="29">
        <f t="shared" si="41"/>
        <v>21.32266666666667</v>
      </c>
      <c r="O229" s="29">
        <f t="shared" si="41"/>
        <v>21.012666666666668</v>
      </c>
      <c r="P229" s="29">
        <f t="shared" si="41"/>
        <v>20.333333333333332</v>
      </c>
      <c r="Q229" s="29">
        <f t="shared" si="41"/>
        <v>19.989000000000001</v>
      </c>
      <c r="R229" s="29">
        <f t="shared" si="41"/>
        <v>19.522666666666666</v>
      </c>
      <c r="S229" s="29">
        <f t="shared" si="41"/>
        <v>19.167333333333332</v>
      </c>
      <c r="T229" s="29">
        <f t="shared" si="41"/>
        <v>20.857000000000006</v>
      </c>
      <c r="U229" s="29">
        <f t="shared" si="41"/>
        <v>20.607666666666667</v>
      </c>
      <c r="V229" s="29">
        <f t="shared" si="41"/>
        <v>19.877000000000002</v>
      </c>
      <c r="W229" s="29">
        <f t="shared" si="41"/>
        <v>19.467000000000006</v>
      </c>
      <c r="X229" s="29">
        <f t="shared" si="41"/>
        <v>18.801666666666673</v>
      </c>
      <c r="Y229" s="29">
        <f t="shared" si="41"/>
        <v>18.433333333333341</v>
      </c>
      <c r="Z229" s="29">
        <f t="shared" si="41"/>
        <v>18.354333333333333</v>
      </c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</row>
    <row r="230" spans="3:45">
      <c r="C230" t="s">
        <v>145</v>
      </c>
      <c r="D230">
        <f t="shared" ref="D230:L230" si="42">D229/4</f>
        <v>5.6427500000000013</v>
      </c>
      <c r="E230">
        <f t="shared" si="42"/>
        <v>5.8205000000000009</v>
      </c>
      <c r="F230">
        <f t="shared" si="42"/>
        <v>6.057666666666667</v>
      </c>
      <c r="G230">
        <f t="shared" si="42"/>
        <v>5.9633333333333329</v>
      </c>
      <c r="H230">
        <f t="shared" si="42"/>
        <v>5.7939166666666662</v>
      </c>
      <c r="I230">
        <f t="shared" si="42"/>
        <v>5.7381666666666664</v>
      </c>
      <c r="J230">
        <f t="shared" si="42"/>
        <v>5.5327500000000001</v>
      </c>
      <c r="K230">
        <f t="shared" si="42"/>
        <v>5.4437499999999996</v>
      </c>
      <c r="L230">
        <f t="shared" si="42"/>
        <v>5.4399166666666652</v>
      </c>
      <c r="M230">
        <f t="shared" ref="M230:Z230" si="43">M229/4</f>
        <v>5.3577500000000002</v>
      </c>
      <c r="N230">
        <f t="shared" si="43"/>
        <v>5.3306666666666676</v>
      </c>
      <c r="O230">
        <f t="shared" si="43"/>
        <v>5.253166666666667</v>
      </c>
      <c r="P230">
        <f t="shared" si="43"/>
        <v>5.083333333333333</v>
      </c>
      <c r="Q230">
        <f t="shared" si="43"/>
        <v>4.9972500000000002</v>
      </c>
      <c r="R230">
        <f t="shared" si="43"/>
        <v>4.8806666666666665</v>
      </c>
      <c r="S230">
        <f t="shared" si="43"/>
        <v>4.7918333333333329</v>
      </c>
      <c r="T230">
        <f t="shared" si="43"/>
        <v>5.2142500000000016</v>
      </c>
      <c r="U230">
        <f t="shared" si="43"/>
        <v>5.1519166666666667</v>
      </c>
      <c r="V230">
        <f t="shared" si="43"/>
        <v>4.9692500000000006</v>
      </c>
      <c r="W230">
        <f t="shared" si="43"/>
        <v>4.8667500000000015</v>
      </c>
      <c r="X230">
        <f t="shared" si="43"/>
        <v>4.7004166666666682</v>
      </c>
      <c r="Y230">
        <f t="shared" si="43"/>
        <v>4.6083333333333352</v>
      </c>
      <c r="Z230">
        <f t="shared" si="43"/>
        <v>4.5885833333333332</v>
      </c>
      <c r="AA230">
        <f>SUM(D230:Z230)</f>
        <v>121.22691666666667</v>
      </c>
    </row>
    <row r="232" spans="3:45">
      <c r="C232" s="70" t="s">
        <v>161</v>
      </c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</row>
    <row r="233" spans="3:45" ht="15">
      <c r="C233" t="s">
        <v>150</v>
      </c>
      <c r="D233" s="12" t="s">
        <v>32</v>
      </c>
      <c r="E233" s="22" t="s">
        <v>33</v>
      </c>
      <c r="F233" s="22" t="s">
        <v>34</v>
      </c>
      <c r="G233" s="22" t="s">
        <v>35</v>
      </c>
      <c r="H233" s="22" t="s">
        <v>36</v>
      </c>
      <c r="I233" s="12" t="s">
        <v>36</v>
      </c>
      <c r="J233" s="12" t="s">
        <v>37</v>
      </c>
      <c r="K233" s="12" t="s">
        <v>38</v>
      </c>
      <c r="L233" s="12" t="s">
        <v>39</v>
      </c>
      <c r="M233" s="12" t="s">
        <v>40</v>
      </c>
      <c r="N233" s="12" t="s">
        <v>41</v>
      </c>
      <c r="O233" s="12" t="s">
        <v>42</v>
      </c>
      <c r="P233" s="12" t="s">
        <v>43</v>
      </c>
      <c r="Q233" s="12" t="s">
        <v>44</v>
      </c>
      <c r="R233" s="12" t="s">
        <v>45</v>
      </c>
      <c r="S233" s="12" t="s">
        <v>46</v>
      </c>
      <c r="T233" s="12" t="s">
        <v>47</v>
      </c>
      <c r="U233" s="12" t="s">
        <v>48</v>
      </c>
      <c r="V233" s="12" t="s">
        <v>49</v>
      </c>
      <c r="W233" s="12" t="s">
        <v>50</v>
      </c>
      <c r="X233" s="17" t="s">
        <v>51</v>
      </c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</row>
    <row r="234" spans="3:45">
      <c r="C234" s="13">
        <v>45474</v>
      </c>
      <c r="D234">
        <f>'Yearly data'!AF184</f>
        <v>6.67</v>
      </c>
      <c r="E234">
        <f>'Yearly data'!AG184</f>
        <v>6.67</v>
      </c>
      <c r="F234">
        <f>'Yearly data'!AH184</f>
        <v>6.67</v>
      </c>
      <c r="G234">
        <f>'Yearly data'!AI184</f>
        <v>6.67</v>
      </c>
      <c r="H234">
        <f>'Yearly data'!AJ184</f>
        <v>6.67</v>
      </c>
      <c r="I234">
        <f>'Yearly data'!AK184</f>
        <v>6.67</v>
      </c>
      <c r="J234">
        <f>'Yearly data'!AL184</f>
        <v>6.67</v>
      </c>
      <c r="K234">
        <f>'Yearly data'!AM184</f>
        <v>6.67</v>
      </c>
      <c r="L234">
        <f>'Yearly data'!AN184</f>
        <v>6.67</v>
      </c>
      <c r="M234">
        <f>'Yearly data'!AO184</f>
        <v>6.67</v>
      </c>
      <c r="N234">
        <f>'Yearly data'!AP184</f>
        <v>6.67</v>
      </c>
      <c r="O234">
        <f>'Yearly data'!AQ184</f>
        <v>6.67</v>
      </c>
      <c r="P234">
        <f>'Yearly data'!AR184</f>
        <v>6.67</v>
      </c>
      <c r="Q234">
        <f>'Yearly data'!AS184</f>
        <v>6.67</v>
      </c>
      <c r="R234">
        <f>'Yearly data'!AT184</f>
        <v>6.67</v>
      </c>
      <c r="S234">
        <f>'Yearly data'!AU184</f>
        <v>6.67</v>
      </c>
      <c r="T234">
        <f>'Yearly data'!AV184</f>
        <v>7.33</v>
      </c>
      <c r="U234">
        <f>'Yearly data'!AW184</f>
        <v>8.33</v>
      </c>
      <c r="V234">
        <f>'Yearly data'!AX184</f>
        <v>9.33</v>
      </c>
      <c r="W234">
        <f>'Yearly data'!AY184</f>
        <v>10</v>
      </c>
      <c r="X234">
        <f>'Yearly data'!AZ184</f>
        <v>8.33</v>
      </c>
    </row>
    <row r="235" spans="3:45">
      <c r="C235" s="13">
        <v>45475</v>
      </c>
      <c r="D235">
        <f>'Yearly data'!AF185</f>
        <v>33.67</v>
      </c>
      <c r="E235">
        <f>'Yearly data'!AG185</f>
        <v>33</v>
      </c>
      <c r="F235">
        <f>'Yearly data'!AH185</f>
        <v>30</v>
      </c>
      <c r="G235">
        <f>'Yearly data'!AI185</f>
        <v>30</v>
      </c>
      <c r="H235">
        <f>'Yearly data'!AJ185</f>
        <v>30</v>
      </c>
      <c r="I235">
        <f>'Yearly data'!AK185</f>
        <v>30</v>
      </c>
      <c r="J235">
        <f>'Yearly data'!AL185</f>
        <v>33.33</v>
      </c>
      <c r="K235">
        <f>'Yearly data'!AM185</f>
        <v>35</v>
      </c>
      <c r="L235">
        <f>'Yearly data'!AN185</f>
        <v>36.67</v>
      </c>
      <c r="M235">
        <f>'Yearly data'!AO185</f>
        <v>38.33</v>
      </c>
      <c r="N235">
        <f>'Yearly data'!AP185</f>
        <v>40</v>
      </c>
      <c r="O235">
        <f>'Yearly data'!AQ185</f>
        <v>40</v>
      </c>
      <c r="P235">
        <f>'Yearly data'!AR185</f>
        <v>40</v>
      </c>
      <c r="Q235">
        <f>'Yearly data'!AS185</f>
        <v>40</v>
      </c>
      <c r="R235">
        <f>'Yearly data'!AT185</f>
        <v>40</v>
      </c>
      <c r="S235">
        <f>'Yearly data'!AU185</f>
        <v>40</v>
      </c>
      <c r="T235">
        <f>'Yearly data'!AV185</f>
        <v>33.42</v>
      </c>
      <c r="U235">
        <f>'Yearly data'!AW185</f>
        <v>34.25</v>
      </c>
      <c r="V235">
        <f>'Yearly data'!AX185</f>
        <v>33.76</v>
      </c>
      <c r="W235">
        <f>'Yearly data'!AY185</f>
        <v>34.32</v>
      </c>
      <c r="X235">
        <f>'Yearly data'!AZ185</f>
        <v>34.159999999999997</v>
      </c>
    </row>
    <row r="236" spans="3:45">
      <c r="C236" s="13">
        <v>45476</v>
      </c>
      <c r="D236">
        <f>'Yearly data'!AF186</f>
        <v>19.670000000000002</v>
      </c>
      <c r="E236">
        <f>'Yearly data'!AG186</f>
        <v>20</v>
      </c>
      <c r="F236">
        <f>'Yearly data'!AH186</f>
        <v>21</v>
      </c>
      <c r="G236">
        <f>'Yearly data'!AI186</f>
        <v>22.67</v>
      </c>
      <c r="H236">
        <f>'Yearly data'!AJ186</f>
        <v>26.67</v>
      </c>
      <c r="I236">
        <f>'Yearly data'!AK186</f>
        <v>27</v>
      </c>
      <c r="J236">
        <f>'Yearly data'!AL186</f>
        <v>27.33</v>
      </c>
      <c r="K236">
        <f>'Yearly data'!AM186</f>
        <v>27.67</v>
      </c>
      <c r="L236">
        <f>'Yearly data'!AN186</f>
        <v>28.33</v>
      </c>
      <c r="M236">
        <f>'Yearly data'!AO186</f>
        <v>30.33</v>
      </c>
      <c r="N236">
        <f>'Yearly data'!AP186</f>
        <v>31.67</v>
      </c>
      <c r="O236">
        <f>'Yearly data'!AQ186</f>
        <v>33</v>
      </c>
      <c r="P236">
        <f>'Yearly data'!AR186</f>
        <v>33.33</v>
      </c>
      <c r="Q236">
        <f>'Yearly data'!AS186</f>
        <v>33.33</v>
      </c>
      <c r="R236">
        <f>'Yearly data'!AT186</f>
        <v>33.33</v>
      </c>
      <c r="S236">
        <f>'Yearly data'!AU186</f>
        <v>33.33</v>
      </c>
      <c r="T236">
        <f>'Yearly data'!AV186</f>
        <v>33.33</v>
      </c>
      <c r="U236">
        <f>'Yearly data'!AW186</f>
        <v>33.33</v>
      </c>
      <c r="V236">
        <f>'Yearly data'!AX186</f>
        <v>33.67</v>
      </c>
      <c r="W236">
        <f>'Yearly data'!AY186</f>
        <v>34.67</v>
      </c>
      <c r="X236">
        <f>'Yearly data'!AZ186</f>
        <v>35</v>
      </c>
    </row>
    <row r="237" spans="3:45">
      <c r="C237" s="13">
        <v>45477</v>
      </c>
      <c r="D237">
        <f>'Yearly data'!AF187</f>
        <v>14.33</v>
      </c>
      <c r="E237">
        <f>'Yearly data'!AG187</f>
        <v>15</v>
      </c>
      <c r="F237">
        <f>'Yearly data'!AH187</f>
        <v>15.33</v>
      </c>
      <c r="G237">
        <f>'Yearly data'!AI187</f>
        <v>15.67</v>
      </c>
      <c r="H237">
        <f>'Yearly data'!AJ187</f>
        <v>16.670000000000002</v>
      </c>
      <c r="I237">
        <f>'Yearly data'!AK187</f>
        <v>17.329999999999998</v>
      </c>
      <c r="J237">
        <f>'Yearly data'!AL187</f>
        <v>18</v>
      </c>
      <c r="K237">
        <f>'Yearly data'!AM187</f>
        <v>19</v>
      </c>
      <c r="L237">
        <f>'Yearly data'!AN187</f>
        <v>20</v>
      </c>
      <c r="M237">
        <f>'Yearly data'!AO187</f>
        <v>20.67</v>
      </c>
      <c r="N237">
        <f>'Yearly data'!AP187</f>
        <v>16.670000000000002</v>
      </c>
      <c r="O237">
        <f>'Yearly data'!AQ187</f>
        <v>18.329999999999998</v>
      </c>
      <c r="P237">
        <f>'Yearly data'!AR187</f>
        <v>18.670000000000002</v>
      </c>
      <c r="Q237">
        <f>'Yearly data'!AS187</f>
        <v>19.329999999999998</v>
      </c>
      <c r="R237">
        <f>'Yearly data'!AT187</f>
        <v>26</v>
      </c>
      <c r="S237">
        <f>'Yearly data'!AU187</f>
        <v>26.67</v>
      </c>
      <c r="T237">
        <f>'Yearly data'!AV187</f>
        <v>27.33</v>
      </c>
      <c r="U237">
        <f>'Yearly data'!AW187</f>
        <v>27.67</v>
      </c>
      <c r="V237">
        <f>'Yearly data'!AX187</f>
        <v>21.67</v>
      </c>
      <c r="W237">
        <f>'Yearly data'!AY187</f>
        <v>22</v>
      </c>
      <c r="X237">
        <f>'Yearly data'!AZ187</f>
        <v>22.67</v>
      </c>
    </row>
    <row r="238" spans="3:45">
      <c r="C238" s="13">
        <v>45478</v>
      </c>
      <c r="D238">
        <f>'Yearly data'!AF188</f>
        <v>8.67</v>
      </c>
      <c r="E238">
        <f>'Yearly data'!AG188</f>
        <v>9</v>
      </c>
      <c r="F238">
        <f>'Yearly data'!AH188</f>
        <v>9.33</v>
      </c>
      <c r="G238">
        <f>'Yearly data'!AI188</f>
        <v>9.33</v>
      </c>
      <c r="H238">
        <f>'Yearly data'!AJ188</f>
        <v>9.33</v>
      </c>
      <c r="I238">
        <f>'Yearly data'!AK188</f>
        <v>9.33</v>
      </c>
      <c r="J238">
        <f>'Yearly data'!AL188</f>
        <v>12</v>
      </c>
      <c r="K238">
        <f>'Yearly data'!AM188</f>
        <v>12.67</v>
      </c>
      <c r="L238">
        <f>'Yearly data'!AN188</f>
        <v>10</v>
      </c>
      <c r="M238">
        <f>'Yearly data'!AO188</f>
        <v>10.67</v>
      </c>
      <c r="N238">
        <f>'Yearly data'!AP188</f>
        <v>15.33</v>
      </c>
      <c r="O238">
        <f>'Yearly data'!AQ188</f>
        <v>16</v>
      </c>
      <c r="P238">
        <f>'Yearly data'!AR188</f>
        <v>17.329999999999998</v>
      </c>
      <c r="Q238">
        <f>'Yearly data'!AS188</f>
        <v>18</v>
      </c>
      <c r="R238">
        <f>'Yearly data'!AT188</f>
        <v>22.67</v>
      </c>
      <c r="S238">
        <f>'Yearly data'!AU188</f>
        <v>25</v>
      </c>
      <c r="T238">
        <f>'Yearly data'!AV188</f>
        <v>26</v>
      </c>
      <c r="U238">
        <f>'Yearly data'!AW188</f>
        <v>26.67</v>
      </c>
      <c r="V238">
        <f>'Yearly data'!AX188</f>
        <v>27.33</v>
      </c>
      <c r="W238">
        <f>'Yearly data'!AY188</f>
        <v>28.33</v>
      </c>
      <c r="X238">
        <f>'Yearly data'!AZ188</f>
        <v>26.67</v>
      </c>
    </row>
    <row r="239" spans="3:45">
      <c r="C239" s="13">
        <v>45479</v>
      </c>
      <c r="D239">
        <f>'Yearly data'!AF189</f>
        <v>17.329999999999998</v>
      </c>
      <c r="E239">
        <f>'Yearly data'!AG189</f>
        <v>17.329999999999998</v>
      </c>
      <c r="F239">
        <f>'Yearly data'!AH189</f>
        <v>22</v>
      </c>
      <c r="G239">
        <f>'Yearly data'!AI189</f>
        <v>22.33</v>
      </c>
      <c r="H239">
        <f>'Yearly data'!AJ189</f>
        <v>23</v>
      </c>
      <c r="I239">
        <f>'Yearly data'!AK189</f>
        <v>24</v>
      </c>
      <c r="J239">
        <f>'Yearly data'!AL189</f>
        <v>24.67</v>
      </c>
      <c r="K239">
        <f>'Yearly data'!AM189</f>
        <v>25.67</v>
      </c>
      <c r="L239">
        <f>'Yearly data'!AN189</f>
        <v>26.67</v>
      </c>
      <c r="M239">
        <f>'Yearly data'!AO189</f>
        <v>27.33</v>
      </c>
      <c r="N239">
        <f>'Yearly data'!AP189</f>
        <v>35</v>
      </c>
      <c r="O239">
        <f>'Yearly data'!AQ189</f>
        <v>35</v>
      </c>
      <c r="P239">
        <f>'Yearly data'!AR189</f>
        <v>35</v>
      </c>
      <c r="Q239">
        <f>'Yearly data'!AS189</f>
        <v>35</v>
      </c>
      <c r="R239">
        <f>'Yearly data'!AT189</f>
        <v>38.33</v>
      </c>
      <c r="S239">
        <f>'Yearly data'!AU189</f>
        <v>38.33</v>
      </c>
      <c r="T239">
        <f>'Yearly data'!AV189</f>
        <v>38.33</v>
      </c>
      <c r="U239">
        <f>'Yearly data'!AW189</f>
        <v>38.33</v>
      </c>
      <c r="V239">
        <f>'Yearly data'!AX189</f>
        <v>38.33</v>
      </c>
      <c r="W239">
        <f>'Yearly data'!AY189</f>
        <v>38.33</v>
      </c>
      <c r="X239">
        <f>'Yearly data'!AZ189</f>
        <v>38.33</v>
      </c>
    </row>
    <row r="240" spans="3:45">
      <c r="C240" s="13">
        <v>45480</v>
      </c>
      <c r="D240">
        <f>'Yearly data'!AF190</f>
        <v>32</v>
      </c>
      <c r="E240">
        <f>'Yearly data'!AG190</f>
        <v>32.67</v>
      </c>
      <c r="F240">
        <f>'Yearly data'!AH190</f>
        <v>33.67</v>
      </c>
      <c r="G240">
        <f>'Yearly data'!AI190</f>
        <v>34</v>
      </c>
      <c r="H240">
        <f>'Yearly data'!AJ190</f>
        <v>34.33</v>
      </c>
      <c r="I240">
        <f>'Yearly data'!AK190</f>
        <v>35.67</v>
      </c>
      <c r="J240">
        <f>'Yearly data'!AL190</f>
        <v>36.67</v>
      </c>
      <c r="K240">
        <f>'Yearly data'!AM190</f>
        <v>37.33</v>
      </c>
      <c r="L240">
        <f>'Yearly data'!AN190</f>
        <v>37.33</v>
      </c>
      <c r="M240">
        <f>'Yearly data'!AO190</f>
        <v>37.67</v>
      </c>
      <c r="N240">
        <f>'Yearly data'!AP190</f>
        <v>38</v>
      </c>
      <c r="O240">
        <f>'Yearly data'!AQ190</f>
        <v>38.33</v>
      </c>
      <c r="P240">
        <f>'Yearly data'!AR190</f>
        <v>38.67</v>
      </c>
      <c r="Q240">
        <f>'Yearly data'!AS190</f>
        <v>39</v>
      </c>
      <c r="R240">
        <f>'Yearly data'!AT190</f>
        <v>35.33</v>
      </c>
      <c r="S240">
        <f>'Yearly data'!AU190</f>
        <v>35.67</v>
      </c>
      <c r="T240">
        <f>'Yearly data'!AV190</f>
        <v>36</v>
      </c>
      <c r="U240">
        <f>'Yearly data'!AW190</f>
        <v>36</v>
      </c>
      <c r="V240">
        <f>'Yearly data'!AX190</f>
        <v>36</v>
      </c>
      <c r="W240">
        <f>'Yearly data'!AY190</f>
        <v>36</v>
      </c>
      <c r="X240">
        <f>'Yearly data'!AZ190</f>
        <v>36</v>
      </c>
    </row>
    <row r="241" spans="3:24">
      <c r="C241" s="13">
        <v>45481</v>
      </c>
      <c r="D241">
        <f>'Yearly data'!AF191</f>
        <v>6.67</v>
      </c>
      <c r="E241">
        <f>'Yearly data'!AG191</f>
        <v>6.67</v>
      </c>
      <c r="F241">
        <f>'Yearly data'!AH191</f>
        <v>6.67</v>
      </c>
      <c r="G241">
        <f>'Yearly data'!AI191</f>
        <v>6.67</v>
      </c>
      <c r="H241">
        <f>'Yearly data'!AJ191</f>
        <v>6.67</v>
      </c>
      <c r="I241">
        <f>'Yearly data'!AK191</f>
        <v>6.67</v>
      </c>
      <c r="J241">
        <f>'Yearly data'!AL191</f>
        <v>6.67</v>
      </c>
      <c r="K241">
        <f>'Yearly data'!AM191</f>
        <v>6.67</v>
      </c>
      <c r="L241">
        <f>'Yearly data'!AN191</f>
        <v>6.67</v>
      </c>
      <c r="M241">
        <f>'Yearly data'!AO191</f>
        <v>6.67</v>
      </c>
      <c r="N241">
        <f>'Yearly data'!AP191</f>
        <v>6.67</v>
      </c>
      <c r="O241">
        <f>'Yearly data'!AQ191</f>
        <v>6.67</v>
      </c>
      <c r="P241">
        <f>'Yearly data'!AR191</f>
        <v>6.67</v>
      </c>
      <c r="Q241">
        <f>'Yearly data'!AS191</f>
        <v>6.67</v>
      </c>
      <c r="R241">
        <f>'Yearly data'!AT191</f>
        <v>6.67</v>
      </c>
      <c r="S241">
        <f>'Yearly data'!AU191</f>
        <v>6.67</v>
      </c>
      <c r="T241">
        <f>'Yearly data'!AV191</f>
        <v>6.67</v>
      </c>
      <c r="U241">
        <f>'Yearly data'!AW191</f>
        <v>6.67</v>
      </c>
      <c r="V241">
        <f>'Yearly data'!AX191</f>
        <v>6.67</v>
      </c>
      <c r="W241">
        <f>'Yearly data'!AY191</f>
        <v>6.67</v>
      </c>
      <c r="X241">
        <f>'Yearly data'!AZ191</f>
        <v>6.67</v>
      </c>
    </row>
    <row r="242" spans="3:24">
      <c r="C242" s="13">
        <v>45482</v>
      </c>
      <c r="D242">
        <f>'Yearly data'!AF192</f>
        <v>7</v>
      </c>
      <c r="E242">
        <f>'Yearly data'!AG192</f>
        <v>7</v>
      </c>
      <c r="F242">
        <f>'Yearly data'!AH192</f>
        <v>7</v>
      </c>
      <c r="G242">
        <f>'Yearly data'!AI192</f>
        <v>7</v>
      </c>
      <c r="H242">
        <f>'Yearly data'!AJ192</f>
        <v>7</v>
      </c>
      <c r="I242">
        <f>'Yearly data'!AK192</f>
        <v>7</v>
      </c>
      <c r="J242">
        <f>'Yearly data'!AL192</f>
        <v>7</v>
      </c>
      <c r="K242">
        <f>'Yearly data'!AM192</f>
        <v>7</v>
      </c>
      <c r="L242">
        <f>'Yearly data'!AN192</f>
        <v>7</v>
      </c>
      <c r="M242">
        <f>'Yearly data'!AO192</f>
        <v>7</v>
      </c>
      <c r="N242">
        <f>'Yearly data'!AP192</f>
        <v>7</v>
      </c>
      <c r="O242">
        <f>'Yearly data'!AQ192</f>
        <v>7</v>
      </c>
      <c r="P242">
        <f>'Yearly data'!AR192</f>
        <v>7</v>
      </c>
      <c r="Q242">
        <f>'Yearly data'!AS192</f>
        <v>7</v>
      </c>
      <c r="R242">
        <f>'Yearly data'!AT192</f>
        <v>7</v>
      </c>
      <c r="S242">
        <f>'Yearly data'!AU192</f>
        <v>7</v>
      </c>
      <c r="T242">
        <f>'Yearly data'!AV192</f>
        <v>7</v>
      </c>
      <c r="U242">
        <f>'Yearly data'!AW192</f>
        <v>7</v>
      </c>
      <c r="V242">
        <f>'Yearly data'!AX192</f>
        <v>7</v>
      </c>
      <c r="W242">
        <f>'Yearly data'!AY192</f>
        <v>7</v>
      </c>
      <c r="X242">
        <f>'Yearly data'!AZ192</f>
        <v>7</v>
      </c>
    </row>
    <row r="243" spans="3:24">
      <c r="C243" s="13">
        <v>45483</v>
      </c>
      <c r="D243">
        <f>'Yearly data'!AF193</f>
        <v>6.67</v>
      </c>
      <c r="E243">
        <f>'Yearly data'!AG193</f>
        <v>6.67</v>
      </c>
      <c r="F243">
        <f>'Yearly data'!AH193</f>
        <v>6.67</v>
      </c>
      <c r="G243">
        <f>'Yearly data'!AI193</f>
        <v>6.67</v>
      </c>
      <c r="H243">
        <f>'Yearly data'!AJ193</f>
        <v>6.67</v>
      </c>
      <c r="I243">
        <f>'Yearly data'!AK193</f>
        <v>6.67</v>
      </c>
      <c r="J243">
        <f>'Yearly data'!AL193</f>
        <v>6.67</v>
      </c>
      <c r="K243">
        <f>'Yearly data'!AM193</f>
        <v>6.67</v>
      </c>
      <c r="L243">
        <f>'Yearly data'!AN193</f>
        <v>6.67</v>
      </c>
      <c r="M243">
        <f>'Yearly data'!AO193</f>
        <v>6.67</v>
      </c>
      <c r="N243">
        <f>'Yearly data'!AP193</f>
        <v>6.67</v>
      </c>
      <c r="O243">
        <f>'Yearly data'!AQ193</f>
        <v>6.67</v>
      </c>
      <c r="P243">
        <f>'Yearly data'!AR193</f>
        <v>6.67</v>
      </c>
      <c r="Q243">
        <f>'Yearly data'!AS193</f>
        <v>6.67</v>
      </c>
      <c r="R243">
        <f>'Yearly data'!AT193</f>
        <v>6.67</v>
      </c>
      <c r="S243">
        <f>'Yearly data'!AU193</f>
        <v>7</v>
      </c>
      <c r="T243">
        <f>'Yearly data'!AV193</f>
        <v>7.33</v>
      </c>
      <c r="U243">
        <f>'Yearly data'!AW193</f>
        <v>7.67</v>
      </c>
      <c r="V243">
        <f>'Yearly data'!AX193</f>
        <v>6.67</v>
      </c>
      <c r="W243">
        <f>'Yearly data'!AY193</f>
        <v>6.67</v>
      </c>
      <c r="X243">
        <f>'Yearly data'!AZ193</f>
        <v>6.67</v>
      </c>
    </row>
    <row r="244" spans="3:24">
      <c r="C244" s="13">
        <v>45484</v>
      </c>
      <c r="D244">
        <f>'Yearly data'!AF194</f>
        <v>12</v>
      </c>
      <c r="E244">
        <f>'Yearly data'!AG194</f>
        <v>12.33</v>
      </c>
      <c r="F244">
        <f>'Yearly data'!AH194</f>
        <v>12.67</v>
      </c>
      <c r="G244">
        <f>'Yearly data'!AI194</f>
        <v>13</v>
      </c>
      <c r="H244">
        <f>'Yearly data'!AJ194</f>
        <v>14</v>
      </c>
      <c r="I244">
        <f>'Yearly data'!AK194</f>
        <v>14.33</v>
      </c>
      <c r="J244">
        <f>'Yearly data'!AL194</f>
        <v>14.67</v>
      </c>
      <c r="K244">
        <f>'Yearly data'!AM194</f>
        <v>14.67</v>
      </c>
      <c r="L244">
        <f>'Yearly data'!AN194</f>
        <v>15</v>
      </c>
      <c r="M244">
        <f>'Yearly data'!AO194</f>
        <v>15.33</v>
      </c>
      <c r="N244">
        <f>'Yearly data'!AP194</f>
        <v>16</v>
      </c>
      <c r="O244">
        <f>'Yearly data'!AQ194</f>
        <v>16.329999999999998</v>
      </c>
      <c r="P244">
        <f>'Yearly data'!AR194</f>
        <v>17.329999999999998</v>
      </c>
      <c r="Q244">
        <f>'Yearly data'!AS194</f>
        <v>17.670000000000002</v>
      </c>
      <c r="R244">
        <f>'Yearly data'!AT194</f>
        <v>18.329999999999998</v>
      </c>
      <c r="S244">
        <f>'Yearly data'!AU194</f>
        <v>18.670000000000002</v>
      </c>
      <c r="T244">
        <f>'Yearly data'!AV194</f>
        <v>18.329999999999998</v>
      </c>
      <c r="U244">
        <f>'Yearly data'!AW194</f>
        <v>18.670000000000002</v>
      </c>
      <c r="V244">
        <f>'Yearly data'!AX194</f>
        <v>18.670000000000002</v>
      </c>
      <c r="W244">
        <f>'Yearly data'!AY194</f>
        <v>19</v>
      </c>
      <c r="X244">
        <f>'Yearly data'!AZ194</f>
        <v>19.670000000000002</v>
      </c>
    </row>
    <row r="245" spans="3:24">
      <c r="C245" s="13">
        <v>45485</v>
      </c>
      <c r="D245">
        <f>'Yearly data'!AF195</f>
        <v>29.33</v>
      </c>
      <c r="E245">
        <f>'Yearly data'!AG195</f>
        <v>29.67</v>
      </c>
      <c r="F245">
        <f>'Yearly data'!AH195</f>
        <v>30</v>
      </c>
      <c r="G245">
        <f>'Yearly data'!AI195</f>
        <v>30.67</v>
      </c>
      <c r="H245">
        <f>'Yearly data'!AJ195</f>
        <v>31</v>
      </c>
      <c r="I245">
        <f>'Yearly data'!AK195</f>
        <v>31.67</v>
      </c>
      <c r="J245">
        <f>'Yearly data'!AL195</f>
        <v>32</v>
      </c>
      <c r="K245">
        <f>'Yearly data'!AM195</f>
        <v>32.33</v>
      </c>
      <c r="L245">
        <f>'Yearly data'!AN195</f>
        <v>32.33</v>
      </c>
      <c r="M245">
        <f>'Yearly data'!AO195</f>
        <v>32.67</v>
      </c>
      <c r="N245">
        <f>'Yearly data'!AP195</f>
        <v>35</v>
      </c>
      <c r="O245">
        <f>'Yearly data'!AQ195</f>
        <v>35</v>
      </c>
      <c r="P245">
        <f>'Yearly data'!AR195</f>
        <v>35</v>
      </c>
      <c r="Q245">
        <f>'Yearly data'!AS195</f>
        <v>36</v>
      </c>
      <c r="R245">
        <f>'Yearly data'!AT195</f>
        <v>36.67</v>
      </c>
      <c r="S245">
        <f>'Yearly data'!AU195</f>
        <v>37.33</v>
      </c>
      <c r="T245">
        <f>'Yearly data'!AV195</f>
        <v>37.67</v>
      </c>
      <c r="U245">
        <f>'Yearly data'!AW195</f>
        <v>38</v>
      </c>
      <c r="V245">
        <f>'Yearly data'!AX195</f>
        <v>38.33</v>
      </c>
      <c r="W245">
        <f>'Yearly data'!AY195</f>
        <v>39.33</v>
      </c>
      <c r="X245">
        <f>'Yearly data'!AZ195</f>
        <v>39.67</v>
      </c>
    </row>
    <row r="246" spans="3:24">
      <c r="C246" s="13">
        <v>45486</v>
      </c>
      <c r="D246">
        <f>'Yearly data'!AF196</f>
        <v>30</v>
      </c>
      <c r="E246">
        <f>'Yearly data'!AG196</f>
        <v>31</v>
      </c>
      <c r="F246">
        <f>'Yearly data'!AH196</f>
        <v>28.33</v>
      </c>
      <c r="G246">
        <f>'Yearly data'!AI196</f>
        <v>29.33</v>
      </c>
      <c r="H246">
        <f>'Yearly data'!AJ196</f>
        <v>21.67</v>
      </c>
      <c r="I246">
        <f>'Yearly data'!AK196</f>
        <v>21.67</v>
      </c>
      <c r="J246">
        <f>'Yearly data'!AL196</f>
        <v>30</v>
      </c>
      <c r="K246">
        <f>'Yearly data'!AM196</f>
        <v>31.67</v>
      </c>
      <c r="L246">
        <f>'Yearly data'!AN196</f>
        <v>33.33</v>
      </c>
      <c r="M246">
        <f>'Yearly data'!AO196</f>
        <v>36.67</v>
      </c>
      <c r="N246">
        <f>'Yearly data'!AP196</f>
        <v>38.33</v>
      </c>
      <c r="O246">
        <f>'Yearly data'!AQ196</f>
        <v>40</v>
      </c>
      <c r="P246">
        <f>'Yearly data'!AR196</f>
        <v>40</v>
      </c>
      <c r="Q246">
        <f>'Yearly data'!AS196</f>
        <v>40</v>
      </c>
      <c r="R246">
        <f>'Yearly data'!AT196</f>
        <v>40</v>
      </c>
      <c r="S246">
        <f>'Yearly data'!AU196</f>
        <v>40</v>
      </c>
      <c r="T246">
        <f>'Yearly data'!AV196</f>
        <v>40</v>
      </c>
      <c r="U246">
        <f>'Yearly data'!AW196</f>
        <v>40</v>
      </c>
      <c r="V246">
        <f>'Yearly data'!AX196</f>
        <v>40</v>
      </c>
      <c r="W246">
        <f>'Yearly data'!AY196</f>
        <v>40</v>
      </c>
      <c r="X246">
        <f>'Yearly data'!AZ196</f>
        <v>40</v>
      </c>
    </row>
    <row r="247" spans="3:24">
      <c r="C247" s="13">
        <v>45487</v>
      </c>
      <c r="D247">
        <f>'Yearly data'!AF197</f>
        <v>19.329999999999998</v>
      </c>
      <c r="E247">
        <f>'Yearly data'!AG197</f>
        <v>20.67</v>
      </c>
      <c r="F247">
        <f>'Yearly data'!AH197</f>
        <v>22.67</v>
      </c>
      <c r="G247">
        <f>'Yearly data'!AI197</f>
        <v>25</v>
      </c>
      <c r="H247">
        <f>'Yearly data'!AJ197</f>
        <v>28.33</v>
      </c>
      <c r="I247">
        <f>'Yearly data'!AK197</f>
        <v>31.67</v>
      </c>
      <c r="J247">
        <f>'Yearly data'!AL197</f>
        <v>18</v>
      </c>
      <c r="K247">
        <f>'Yearly data'!AM197</f>
        <v>18.329999999999998</v>
      </c>
      <c r="L247">
        <f>'Yearly data'!AN197</f>
        <v>18.329999999999998</v>
      </c>
      <c r="M247">
        <f>'Yearly data'!AO197</f>
        <v>18.670000000000002</v>
      </c>
      <c r="N247">
        <f>'Yearly data'!AP197</f>
        <v>19.329999999999998</v>
      </c>
      <c r="O247">
        <f>'Yearly data'!AQ197</f>
        <v>19.670000000000002</v>
      </c>
      <c r="P247">
        <f>'Yearly data'!AR197</f>
        <v>20</v>
      </c>
      <c r="Q247">
        <f>'Yearly data'!AS197</f>
        <v>20.329999999999998</v>
      </c>
      <c r="R247">
        <f>'Yearly data'!AT197</f>
        <v>25</v>
      </c>
      <c r="S247">
        <f>'Yearly data'!AU197</f>
        <v>25.33</v>
      </c>
      <c r="T247">
        <f>'Yearly data'!AV197</f>
        <v>25.67</v>
      </c>
      <c r="U247">
        <f>'Yearly data'!AW197</f>
        <v>26</v>
      </c>
      <c r="V247">
        <f>'Yearly data'!AX197</f>
        <v>26.33</v>
      </c>
      <c r="W247">
        <f>'Yearly data'!AY197</f>
        <v>27.33</v>
      </c>
      <c r="X247">
        <f>'Yearly data'!AZ197</f>
        <v>27.67</v>
      </c>
    </row>
    <row r="248" spans="3:24">
      <c r="C248" s="13">
        <v>45488</v>
      </c>
      <c r="D248">
        <f>'Yearly data'!AF198</f>
        <v>6.67</v>
      </c>
      <c r="E248">
        <f>'Yearly data'!AG198</f>
        <v>6.67</v>
      </c>
      <c r="F248">
        <f>'Yearly data'!AH198</f>
        <v>6.67</v>
      </c>
      <c r="G248">
        <f>'Yearly data'!AI198</f>
        <v>6.67</v>
      </c>
      <c r="H248">
        <f>'Yearly data'!AJ198</f>
        <v>6.67</v>
      </c>
      <c r="I248">
        <f>'Yearly data'!AK198</f>
        <v>6.67</v>
      </c>
      <c r="J248">
        <f>'Yearly data'!AL198</f>
        <v>6.67</v>
      </c>
      <c r="K248">
        <f>'Yearly data'!AM198</f>
        <v>6.67</v>
      </c>
      <c r="L248">
        <f>'Yearly data'!AN198</f>
        <v>6</v>
      </c>
      <c r="M248">
        <f>'Yearly data'!AO198</f>
        <v>6</v>
      </c>
      <c r="N248">
        <f>'Yearly data'!AP198</f>
        <v>6</v>
      </c>
      <c r="O248">
        <f>'Yearly data'!AQ198</f>
        <v>6</v>
      </c>
      <c r="P248">
        <f>'Yearly data'!AR198</f>
        <v>6</v>
      </c>
      <c r="Q248">
        <f>'Yearly data'!AS198</f>
        <v>6</v>
      </c>
      <c r="R248">
        <f>'Yearly data'!AT198</f>
        <v>6</v>
      </c>
      <c r="S248">
        <f>'Yearly data'!AU198</f>
        <v>6</v>
      </c>
      <c r="T248">
        <f>'Yearly data'!AV198</f>
        <v>6</v>
      </c>
      <c r="U248">
        <f>'Yearly data'!AW198</f>
        <v>6</v>
      </c>
      <c r="V248">
        <f>'Yearly data'!AX198</f>
        <v>6</v>
      </c>
      <c r="W248">
        <f>'Yearly data'!AY198</f>
        <v>6</v>
      </c>
      <c r="X248">
        <f>'Yearly data'!AZ198</f>
        <v>6</v>
      </c>
    </row>
    <row r="249" spans="3:24">
      <c r="C249" s="13">
        <v>45489</v>
      </c>
      <c r="D249">
        <f>'Yearly data'!AF199</f>
        <v>7.33</v>
      </c>
      <c r="E249">
        <f>'Yearly data'!AG199</f>
        <v>7.33</v>
      </c>
      <c r="F249">
        <f>'Yearly data'!AH199</f>
        <v>7.33</v>
      </c>
      <c r="G249">
        <f>'Yearly data'!AI199</f>
        <v>7.33</v>
      </c>
      <c r="H249">
        <f>'Yearly data'!AJ199</f>
        <v>7.33</v>
      </c>
      <c r="I249">
        <f>'Yearly data'!AK199</f>
        <v>7.33</v>
      </c>
      <c r="J249">
        <f>'Yearly data'!AL199</f>
        <v>7.33</v>
      </c>
      <c r="K249">
        <f>'Yearly data'!AM199</f>
        <v>7.33</v>
      </c>
      <c r="L249">
        <f>'Yearly data'!AN199</f>
        <v>7.33</v>
      </c>
      <c r="M249">
        <f>'Yearly data'!AO199</f>
        <v>7.33</v>
      </c>
      <c r="N249">
        <f>'Yearly data'!AP199</f>
        <v>7.33</v>
      </c>
      <c r="O249">
        <f>'Yearly data'!AQ199</f>
        <v>7.33</v>
      </c>
      <c r="P249">
        <f>'Yearly data'!AR199</f>
        <v>7.33</v>
      </c>
      <c r="Q249">
        <f>'Yearly data'!AS199</f>
        <v>7.33</v>
      </c>
      <c r="R249">
        <f>'Yearly data'!AT199</f>
        <v>7.33</v>
      </c>
      <c r="S249">
        <f>'Yearly data'!AU199</f>
        <v>7.33</v>
      </c>
      <c r="T249">
        <f>'Yearly data'!AV199</f>
        <v>7.33</v>
      </c>
      <c r="U249">
        <f>'Yearly data'!AW199</f>
        <v>7.33</v>
      </c>
      <c r="V249">
        <f>'Yearly data'!AX199</f>
        <v>7.33</v>
      </c>
      <c r="W249">
        <f>'Yearly data'!AY199</f>
        <v>7.33</v>
      </c>
      <c r="X249">
        <f>'Yearly data'!AZ199</f>
        <v>7.33</v>
      </c>
    </row>
    <row r="250" spans="3:24">
      <c r="C250" s="13">
        <v>45490</v>
      </c>
      <c r="D250">
        <f>'Yearly data'!AF200</f>
        <v>7</v>
      </c>
      <c r="E250">
        <f>'Yearly data'!AG200</f>
        <v>7</v>
      </c>
      <c r="F250">
        <f>'Yearly data'!AH200</f>
        <v>7</v>
      </c>
      <c r="G250">
        <f>'Yearly data'!AI200</f>
        <v>7</v>
      </c>
      <c r="H250">
        <f>'Yearly data'!AJ200</f>
        <v>7</v>
      </c>
      <c r="I250">
        <f>'Yearly data'!AK200</f>
        <v>7</v>
      </c>
      <c r="J250">
        <f>'Yearly data'!AL200</f>
        <v>7</v>
      </c>
      <c r="K250">
        <f>'Yearly data'!AM200</f>
        <v>7</v>
      </c>
      <c r="L250">
        <f>'Yearly data'!AN200</f>
        <v>7</v>
      </c>
      <c r="M250">
        <f>'Yearly data'!AO200</f>
        <v>7</v>
      </c>
      <c r="N250">
        <f>'Yearly data'!AP200</f>
        <v>7</v>
      </c>
      <c r="O250">
        <f>'Yearly data'!AQ200</f>
        <v>7</v>
      </c>
      <c r="P250">
        <f>'Yearly data'!AR200</f>
        <v>7</v>
      </c>
      <c r="Q250">
        <f>'Yearly data'!AS200</f>
        <v>7</v>
      </c>
      <c r="R250">
        <f>'Yearly data'!AT200</f>
        <v>7</v>
      </c>
      <c r="S250">
        <f>'Yearly data'!AU200</f>
        <v>7</v>
      </c>
      <c r="T250">
        <f>'Yearly data'!AV200</f>
        <v>7</v>
      </c>
      <c r="U250">
        <f>'Yearly data'!AW200</f>
        <v>7</v>
      </c>
      <c r="V250">
        <f>'Yearly data'!AX200</f>
        <v>7</v>
      </c>
      <c r="W250">
        <f>'Yearly data'!AY200</f>
        <v>7</v>
      </c>
      <c r="X250">
        <f>'Yearly data'!AZ200</f>
        <v>7</v>
      </c>
    </row>
    <row r="251" spans="3:24">
      <c r="C251" s="13">
        <v>45491</v>
      </c>
      <c r="D251">
        <f>'Yearly data'!AF201</f>
        <v>7.33</v>
      </c>
      <c r="E251">
        <f>'Yearly data'!AG201</f>
        <v>7.33</v>
      </c>
      <c r="F251">
        <f>'Yearly data'!AH201</f>
        <v>7.33</v>
      </c>
      <c r="G251">
        <f>'Yearly data'!AI201</f>
        <v>7.33</v>
      </c>
      <c r="H251">
        <f>'Yearly data'!AJ201</f>
        <v>7.33</v>
      </c>
      <c r="I251">
        <f>'Yearly data'!AK201</f>
        <v>7.33</v>
      </c>
      <c r="J251">
        <f>'Yearly data'!AL201</f>
        <v>7.33</v>
      </c>
      <c r="K251">
        <f>'Yearly data'!AM201</f>
        <v>7.33</v>
      </c>
      <c r="L251">
        <f>'Yearly data'!AN201</f>
        <v>7.33</v>
      </c>
      <c r="M251">
        <f>'Yearly data'!AO201</f>
        <v>7.33</v>
      </c>
      <c r="N251">
        <f>'Yearly data'!AP201</f>
        <v>7.33</v>
      </c>
      <c r="O251">
        <f>'Yearly data'!AQ201</f>
        <v>7.33</v>
      </c>
      <c r="P251">
        <f>'Yearly data'!AR201</f>
        <v>6.67</v>
      </c>
      <c r="Q251">
        <f>'Yearly data'!AS201</f>
        <v>6.67</v>
      </c>
      <c r="R251">
        <f>'Yearly data'!AT201</f>
        <v>6.67</v>
      </c>
      <c r="S251">
        <f>'Yearly data'!AU201</f>
        <v>6.67</v>
      </c>
      <c r="T251">
        <f>'Yearly data'!AV201</f>
        <v>6.67</v>
      </c>
      <c r="U251">
        <f>'Yearly data'!AW201</f>
        <v>6.67</v>
      </c>
      <c r="V251">
        <f>'Yearly data'!AX201</f>
        <v>6.67</v>
      </c>
      <c r="W251">
        <f>'Yearly data'!AY201</f>
        <v>6.67</v>
      </c>
      <c r="X251">
        <f>'Yearly data'!AZ201</f>
        <v>6.67</v>
      </c>
    </row>
    <row r="252" spans="3:24">
      <c r="C252" s="13">
        <v>45492</v>
      </c>
      <c r="D252">
        <f>'Yearly data'!AF202</f>
        <v>21</v>
      </c>
      <c r="E252">
        <f>'Yearly data'!AG202</f>
        <v>20</v>
      </c>
      <c r="F252">
        <f>'Yearly data'!AH202</f>
        <v>19.329999999999998</v>
      </c>
      <c r="G252">
        <f>'Yearly data'!AI202</f>
        <v>19</v>
      </c>
      <c r="H252">
        <f>'Yearly data'!AJ202</f>
        <v>18.329999999999998</v>
      </c>
      <c r="I252">
        <f>'Yearly data'!AK202</f>
        <v>18</v>
      </c>
      <c r="J252">
        <f>'Yearly data'!AL202</f>
        <v>12</v>
      </c>
      <c r="K252">
        <f>'Yearly data'!AM202</f>
        <v>12</v>
      </c>
      <c r="L252">
        <f>'Yearly data'!AN202</f>
        <v>11.67</v>
      </c>
      <c r="M252">
        <f>'Yearly data'!AO202</f>
        <v>11</v>
      </c>
      <c r="N252">
        <f>'Yearly data'!AP202</f>
        <v>6.67</v>
      </c>
      <c r="O252">
        <f>'Yearly data'!AQ202</f>
        <v>6.67</v>
      </c>
      <c r="P252">
        <f>'Yearly data'!AR202</f>
        <v>6.67</v>
      </c>
      <c r="Q252">
        <f>'Yearly data'!AS202</f>
        <v>6.67</v>
      </c>
      <c r="R252">
        <f>'Yearly data'!AT202</f>
        <v>6.67</v>
      </c>
      <c r="S252">
        <f>'Yearly data'!AU202</f>
        <v>6.67</v>
      </c>
      <c r="T252">
        <f>'Yearly data'!AV202</f>
        <v>6.67</v>
      </c>
      <c r="U252">
        <f>'Yearly data'!AW202</f>
        <v>6.67</v>
      </c>
      <c r="V252">
        <f>'Yearly data'!AX202</f>
        <v>6.67</v>
      </c>
      <c r="W252">
        <f>'Yearly data'!AY202</f>
        <v>6.67</v>
      </c>
      <c r="X252">
        <f>'Yearly data'!AZ202</f>
        <v>6.67</v>
      </c>
    </row>
    <row r="253" spans="3:24">
      <c r="C253" s="13">
        <v>45493</v>
      </c>
      <c r="D253">
        <f>'Yearly data'!AF203</f>
        <v>6.67</v>
      </c>
      <c r="E253">
        <f>'Yearly data'!AG203</f>
        <v>6.67</v>
      </c>
      <c r="F253">
        <f>'Yearly data'!AH203</f>
        <v>6.67</v>
      </c>
      <c r="G253">
        <f>'Yearly data'!AI203</f>
        <v>6.67</v>
      </c>
      <c r="H253">
        <f>'Yearly data'!AJ203</f>
        <v>6.67</v>
      </c>
      <c r="I253">
        <f>'Yearly data'!AK203</f>
        <v>6.67</v>
      </c>
      <c r="J253">
        <f>'Yearly data'!AL203</f>
        <v>6.67</v>
      </c>
      <c r="K253">
        <f>'Yearly data'!AM203</f>
        <v>6.67</v>
      </c>
      <c r="L253">
        <f>'Yearly data'!AN203</f>
        <v>6.67</v>
      </c>
      <c r="M253">
        <f>'Yearly data'!AO203</f>
        <v>6.67</v>
      </c>
      <c r="N253">
        <f>'Yearly data'!AP203</f>
        <v>6.67</v>
      </c>
      <c r="O253">
        <f>'Yearly data'!AQ203</f>
        <v>6.67</v>
      </c>
      <c r="P253">
        <f>'Yearly data'!AR203</f>
        <v>6.67</v>
      </c>
      <c r="Q253">
        <f>'Yearly data'!AS203</f>
        <v>6.67</v>
      </c>
      <c r="R253">
        <f>'Yearly data'!AT203</f>
        <v>6.67</v>
      </c>
      <c r="S253">
        <f>'Yearly data'!AU203</f>
        <v>6.67</v>
      </c>
      <c r="T253">
        <f>'Yearly data'!AV203</f>
        <v>6.67</v>
      </c>
      <c r="U253">
        <f>'Yearly data'!AW203</f>
        <v>6.67</v>
      </c>
      <c r="V253">
        <f>'Yearly data'!AX203</f>
        <v>6.67</v>
      </c>
      <c r="W253">
        <f>'Yearly data'!AY203</f>
        <v>6.67</v>
      </c>
      <c r="X253">
        <f>'Yearly data'!AZ203</f>
        <v>6.67</v>
      </c>
    </row>
    <row r="254" spans="3:24">
      <c r="C254" s="13">
        <v>45494</v>
      </c>
      <c r="D254">
        <f>'Yearly data'!AF204</f>
        <v>6.67</v>
      </c>
      <c r="E254">
        <f>'Yearly data'!AG204</f>
        <v>6.67</v>
      </c>
      <c r="F254">
        <f>'Yearly data'!AH204</f>
        <v>6.67</v>
      </c>
      <c r="G254">
        <f>'Yearly data'!AI204</f>
        <v>6.67</v>
      </c>
      <c r="H254">
        <f>'Yearly data'!AJ204</f>
        <v>6.67</v>
      </c>
      <c r="I254">
        <f>'Yearly data'!AK204</f>
        <v>6.67</v>
      </c>
      <c r="J254">
        <f>'Yearly data'!AL204</f>
        <v>6.67</v>
      </c>
      <c r="K254">
        <f>'Yearly data'!AM204</f>
        <v>6.67</v>
      </c>
      <c r="L254">
        <f>'Yearly data'!AN204</f>
        <v>6.67</v>
      </c>
      <c r="M254">
        <f>'Yearly data'!AO204</f>
        <v>6.67</v>
      </c>
      <c r="N254">
        <f>'Yearly data'!AP204</f>
        <v>6.67</v>
      </c>
      <c r="O254">
        <f>'Yearly data'!AQ204</f>
        <v>6.67</v>
      </c>
      <c r="P254">
        <f>'Yearly data'!AR204</f>
        <v>6.67</v>
      </c>
      <c r="Q254">
        <f>'Yearly data'!AS204</f>
        <v>6.67</v>
      </c>
      <c r="R254">
        <f>'Yearly data'!AT204</f>
        <v>6.67</v>
      </c>
      <c r="S254">
        <f>'Yearly data'!AU204</f>
        <v>6.67</v>
      </c>
      <c r="T254">
        <f>'Yearly data'!AV204</f>
        <v>6.67</v>
      </c>
      <c r="U254">
        <f>'Yearly data'!AW204</f>
        <v>6.67</v>
      </c>
      <c r="V254">
        <f>'Yearly data'!AX204</f>
        <v>6.67</v>
      </c>
      <c r="W254">
        <f>'Yearly data'!AY204</f>
        <v>6.67</v>
      </c>
      <c r="X254">
        <f>'Yearly data'!AZ204</f>
        <v>6.67</v>
      </c>
    </row>
    <row r="255" spans="3:24">
      <c r="C255" s="13">
        <v>45495</v>
      </c>
      <c r="D255">
        <f>'Yearly data'!AF205</f>
        <v>6.56</v>
      </c>
      <c r="E255">
        <f>'Yearly data'!AG205</f>
        <v>6.35</v>
      </c>
      <c r="F255">
        <f>'Yearly data'!AH205</f>
        <v>5.95</v>
      </c>
      <c r="G255">
        <f>'Yearly data'!AI205</f>
        <v>5.92</v>
      </c>
      <c r="H255">
        <f>'Yearly data'!AJ205</f>
        <v>6.24</v>
      </c>
      <c r="I255">
        <f>'Yearly data'!AK205</f>
        <v>6.51</v>
      </c>
      <c r="J255">
        <f>'Yearly data'!AL205</f>
        <v>6.67</v>
      </c>
      <c r="K255">
        <f>'Yearly data'!AM205</f>
        <v>6.67</v>
      </c>
      <c r="L255">
        <f>'Yearly data'!AN205</f>
        <v>6.67</v>
      </c>
      <c r="M255">
        <f>'Yearly data'!AO205</f>
        <v>6.67</v>
      </c>
      <c r="N255">
        <f>'Yearly data'!AP205</f>
        <v>6.67</v>
      </c>
      <c r="O255">
        <f>'Yearly data'!AQ205</f>
        <v>6.67</v>
      </c>
      <c r="P255">
        <f>'Yearly data'!AR205</f>
        <v>6.67</v>
      </c>
      <c r="Q255">
        <f>'Yearly data'!AS205</f>
        <v>6.67</v>
      </c>
      <c r="R255">
        <f>'Yearly data'!AT205</f>
        <v>6.67</v>
      </c>
      <c r="S255">
        <f>'Yearly data'!AU205</f>
        <v>6.67</v>
      </c>
      <c r="T255">
        <f>'Yearly data'!AV205</f>
        <v>6.67</v>
      </c>
      <c r="U255">
        <f>'Yearly data'!AW205</f>
        <v>6.67</v>
      </c>
      <c r="V255">
        <f>'Yearly data'!AX205</f>
        <v>6.67</v>
      </c>
      <c r="W255">
        <f>'Yearly data'!AY205</f>
        <v>6.67</v>
      </c>
      <c r="X255">
        <f>'Yearly data'!AZ205</f>
        <v>6.67</v>
      </c>
    </row>
    <row r="256" spans="3:24">
      <c r="C256" s="13">
        <v>45496</v>
      </c>
      <c r="D256">
        <f>'Yearly data'!AF206</f>
        <v>23.33</v>
      </c>
      <c r="E256">
        <f>'Yearly data'!AG206</f>
        <v>23</v>
      </c>
      <c r="F256">
        <f>'Yearly data'!AH206</f>
        <v>22.67</v>
      </c>
      <c r="G256">
        <f>'Yearly data'!AI206</f>
        <v>22.33</v>
      </c>
      <c r="H256">
        <f>'Yearly data'!AJ206</f>
        <v>21.67</v>
      </c>
      <c r="I256">
        <f>'Yearly data'!AK206</f>
        <v>21.33</v>
      </c>
      <c r="J256">
        <f>'Yearly data'!AL206</f>
        <v>21</v>
      </c>
      <c r="K256">
        <f>'Yearly data'!AM206</f>
        <v>20.67</v>
      </c>
      <c r="L256">
        <f>'Yearly data'!AN206</f>
        <v>20.67</v>
      </c>
      <c r="M256">
        <f>'Yearly data'!AO206</f>
        <v>20.329999999999998</v>
      </c>
      <c r="N256">
        <f>'Yearly data'!AP206</f>
        <v>10.19</v>
      </c>
      <c r="O256">
        <f>'Yearly data'!AQ206</f>
        <v>10.66</v>
      </c>
      <c r="P256">
        <f>'Yearly data'!AR206</f>
        <v>10</v>
      </c>
      <c r="Q256">
        <f>'Yearly data'!AS206</f>
        <v>10</v>
      </c>
      <c r="R256">
        <f>'Yearly data'!AT206</f>
        <v>10</v>
      </c>
      <c r="S256">
        <f>'Yearly data'!AU206</f>
        <v>10.67</v>
      </c>
      <c r="T256">
        <f>'Yearly data'!AV206</f>
        <v>27.33</v>
      </c>
      <c r="U256">
        <f>'Yearly data'!AW206</f>
        <v>26.86</v>
      </c>
      <c r="V256">
        <f>'Yearly data'!AX206</f>
        <v>27.67</v>
      </c>
      <c r="W256">
        <f>'Yearly data'!AY206</f>
        <v>28.33</v>
      </c>
      <c r="X256">
        <f>'Yearly data'!AZ206</f>
        <v>20</v>
      </c>
    </row>
    <row r="257" spans="3:45">
      <c r="C257" s="13">
        <v>45497</v>
      </c>
      <c r="D257">
        <f>'Yearly data'!AF207</f>
        <v>24.33</v>
      </c>
      <c r="E257">
        <f>'Yearly data'!AG207</f>
        <v>23.67</v>
      </c>
      <c r="F257">
        <f>'Yearly data'!AH207</f>
        <v>23.67</v>
      </c>
      <c r="G257">
        <f>'Yearly data'!AI207</f>
        <v>23.67</v>
      </c>
      <c r="H257">
        <f>'Yearly data'!AJ207</f>
        <v>23.67</v>
      </c>
      <c r="I257">
        <f>'Yearly data'!AK207</f>
        <v>23.67</v>
      </c>
      <c r="J257">
        <f>'Yearly data'!AL207</f>
        <v>23.33</v>
      </c>
      <c r="K257">
        <f>'Yearly data'!AM207</f>
        <v>23.67</v>
      </c>
      <c r="L257">
        <f>'Yearly data'!AN207</f>
        <v>27</v>
      </c>
      <c r="M257">
        <f>'Yearly data'!AO207</f>
        <v>27.33</v>
      </c>
      <c r="N257">
        <f>'Yearly data'!AP207</f>
        <v>23.33</v>
      </c>
      <c r="O257">
        <f>'Yearly data'!AQ207</f>
        <v>24.33</v>
      </c>
      <c r="P257">
        <f>'Yearly data'!AR207</f>
        <v>25</v>
      </c>
      <c r="Q257">
        <f>'Yearly data'!AS207</f>
        <v>25.67</v>
      </c>
      <c r="R257">
        <f>'Yearly data'!AT207</f>
        <v>21.67</v>
      </c>
      <c r="S257">
        <f>'Yearly data'!AU207</f>
        <v>22</v>
      </c>
      <c r="T257">
        <f>'Yearly data'!AV207</f>
        <v>22.33</v>
      </c>
      <c r="U257">
        <f>'Yearly data'!AW207</f>
        <v>22.33</v>
      </c>
      <c r="V257">
        <f>'Yearly data'!AX207</f>
        <v>28.33</v>
      </c>
      <c r="W257">
        <f>'Yearly data'!AY207</f>
        <v>29</v>
      </c>
      <c r="X257">
        <f>'Yearly data'!AZ207</f>
        <v>30</v>
      </c>
    </row>
    <row r="258" spans="3:45">
      <c r="C258" s="13">
        <v>45498</v>
      </c>
      <c r="D258">
        <f>'Yearly data'!AF208</f>
        <v>29.33</v>
      </c>
      <c r="E258">
        <f>'Yearly data'!AG208</f>
        <v>29.33</v>
      </c>
      <c r="F258">
        <f>'Yearly data'!AH208</f>
        <v>29.33</v>
      </c>
      <c r="G258">
        <f>'Yearly data'!AI208</f>
        <v>29.33</v>
      </c>
      <c r="H258">
        <f>'Yearly data'!AJ208</f>
        <v>29.33</v>
      </c>
      <c r="I258">
        <f>'Yearly data'!AK208</f>
        <v>29.33</v>
      </c>
      <c r="J258">
        <f>'Yearly data'!AL208</f>
        <v>29.33</v>
      </c>
      <c r="K258">
        <f>'Yearly data'!AM208</f>
        <v>29.33</v>
      </c>
      <c r="L258">
        <f>'Yearly data'!AN208</f>
        <v>23.33</v>
      </c>
      <c r="M258">
        <f>'Yearly data'!AO208</f>
        <v>24</v>
      </c>
      <c r="N258">
        <f>'Yearly data'!AP208</f>
        <v>18.329999999999998</v>
      </c>
      <c r="O258">
        <f>'Yearly data'!AQ208</f>
        <v>18.670000000000002</v>
      </c>
      <c r="P258">
        <f>'Yearly data'!AR208</f>
        <v>19</v>
      </c>
      <c r="Q258">
        <f>'Yearly data'!AS208</f>
        <v>19</v>
      </c>
      <c r="R258">
        <f>'Yearly data'!AT208</f>
        <v>25.33</v>
      </c>
      <c r="S258">
        <f>'Yearly data'!AU208</f>
        <v>25.67</v>
      </c>
      <c r="T258">
        <f>'Yearly data'!AV208</f>
        <v>26</v>
      </c>
      <c r="U258">
        <f>'Yearly data'!AW208</f>
        <v>26.33</v>
      </c>
      <c r="V258">
        <f>'Yearly data'!AX208</f>
        <v>28.67</v>
      </c>
      <c r="W258">
        <f>'Yearly data'!AY208</f>
        <v>28.67</v>
      </c>
      <c r="X258">
        <f>'Yearly data'!AZ208</f>
        <v>29</v>
      </c>
    </row>
    <row r="259" spans="3:45">
      <c r="C259" s="13">
        <v>45499</v>
      </c>
      <c r="D259">
        <f>'Yearly data'!AF209</f>
        <v>27.67</v>
      </c>
      <c r="E259">
        <f>'Yearly data'!AG209</f>
        <v>27.67</v>
      </c>
      <c r="F259">
        <f>'Yearly data'!AH209</f>
        <v>27.33</v>
      </c>
      <c r="G259">
        <f>'Yearly data'!AI209</f>
        <v>27.33</v>
      </c>
      <c r="H259">
        <f>'Yearly data'!AJ209</f>
        <v>25</v>
      </c>
      <c r="I259">
        <f>'Yearly data'!AK209</f>
        <v>25</v>
      </c>
      <c r="J259">
        <f>'Yearly data'!AL209</f>
        <v>25</v>
      </c>
      <c r="K259">
        <f>'Yearly data'!AM209</f>
        <v>25</v>
      </c>
      <c r="L259">
        <f>'Yearly data'!AN209</f>
        <v>25</v>
      </c>
      <c r="M259">
        <f>'Yearly data'!AO209</f>
        <v>25</v>
      </c>
      <c r="N259">
        <f>'Yearly data'!AP209</f>
        <v>25.67</v>
      </c>
      <c r="O259">
        <f>'Yearly data'!AQ209</f>
        <v>25.67</v>
      </c>
      <c r="P259">
        <f>'Yearly data'!AR209</f>
        <v>25.67</v>
      </c>
      <c r="Q259">
        <f>'Yearly data'!AS209</f>
        <v>25.67</v>
      </c>
      <c r="R259">
        <f>'Yearly data'!AT209</f>
        <v>25.67</v>
      </c>
      <c r="S259">
        <f>'Yearly data'!AU209</f>
        <v>25.67</v>
      </c>
      <c r="T259">
        <f>'Yearly data'!AV209</f>
        <v>25.67</v>
      </c>
      <c r="U259">
        <f>'Yearly data'!AW209</f>
        <v>25.67</v>
      </c>
      <c r="V259">
        <f>'Yearly data'!AX209</f>
        <v>25.67</v>
      </c>
      <c r="W259">
        <f>'Yearly data'!AY209</f>
        <v>25.67</v>
      </c>
      <c r="X259">
        <f>'Yearly data'!AZ209</f>
        <v>25.67</v>
      </c>
    </row>
    <row r="260" spans="3:45">
      <c r="C260" s="13">
        <v>45500</v>
      </c>
      <c r="D260">
        <f>'Yearly data'!AF210</f>
        <v>20.329999999999998</v>
      </c>
      <c r="E260">
        <f>'Yearly data'!AG210</f>
        <v>19.670000000000002</v>
      </c>
      <c r="F260">
        <f>'Yearly data'!AH210</f>
        <v>19.670000000000002</v>
      </c>
      <c r="G260">
        <f>'Yearly data'!AI210</f>
        <v>19.670000000000002</v>
      </c>
      <c r="H260">
        <f>'Yearly data'!AJ210</f>
        <v>19.670000000000002</v>
      </c>
      <c r="I260">
        <f>'Yearly data'!AK210</f>
        <v>19.670000000000002</v>
      </c>
      <c r="J260">
        <f>'Yearly data'!AL210</f>
        <v>19.670000000000002</v>
      </c>
      <c r="K260">
        <f>'Yearly data'!AM210</f>
        <v>19.670000000000002</v>
      </c>
      <c r="L260">
        <f>'Yearly data'!AN210</f>
        <v>23.67</v>
      </c>
      <c r="M260">
        <f>'Yearly data'!AO210</f>
        <v>24</v>
      </c>
      <c r="N260">
        <f>'Yearly data'!AP210</f>
        <v>24.67</v>
      </c>
      <c r="O260">
        <f>'Yearly data'!AQ210</f>
        <v>25</v>
      </c>
      <c r="P260">
        <f>'Yearly data'!AR210</f>
        <v>24.67</v>
      </c>
      <c r="Q260">
        <f>'Yearly data'!AS210</f>
        <v>25</v>
      </c>
      <c r="R260">
        <f>'Yearly data'!AT210</f>
        <v>25.67</v>
      </c>
      <c r="S260">
        <f>'Yearly data'!AU210</f>
        <v>26.33</v>
      </c>
      <c r="T260">
        <f>'Yearly data'!AV210</f>
        <v>26.67</v>
      </c>
      <c r="U260">
        <f>'Yearly data'!AW210</f>
        <v>26.67</v>
      </c>
      <c r="V260">
        <f>'Yearly data'!AX210</f>
        <v>27.33</v>
      </c>
      <c r="W260">
        <f>'Yearly data'!AY210</f>
        <v>27.67</v>
      </c>
      <c r="X260">
        <f>'Yearly data'!AZ210</f>
        <v>28.67</v>
      </c>
    </row>
    <row r="261" spans="3:45">
      <c r="C261" s="13">
        <v>45501</v>
      </c>
      <c r="D261">
        <f>'Yearly data'!AF211</f>
        <v>7.33</v>
      </c>
      <c r="E261">
        <f>'Yearly data'!AG211</f>
        <v>7.33</v>
      </c>
      <c r="F261">
        <f>'Yearly data'!AH211</f>
        <v>7.33</v>
      </c>
      <c r="G261">
        <f>'Yearly data'!AI211</f>
        <v>7.33</v>
      </c>
      <c r="H261">
        <f>'Yearly data'!AJ211</f>
        <v>7.33</v>
      </c>
      <c r="I261">
        <f>'Yearly data'!AK211</f>
        <v>7.33</v>
      </c>
      <c r="J261">
        <f>'Yearly data'!AL211</f>
        <v>7.33</v>
      </c>
      <c r="K261">
        <f>'Yearly data'!AM211</f>
        <v>7.33</v>
      </c>
      <c r="L261">
        <f>'Yearly data'!AN211</f>
        <v>7.33</v>
      </c>
      <c r="M261">
        <f>'Yearly data'!AO211</f>
        <v>7.33</v>
      </c>
      <c r="N261">
        <f>'Yearly data'!AP211</f>
        <v>7.33</v>
      </c>
      <c r="O261">
        <f>'Yearly data'!AQ211</f>
        <v>7.33</v>
      </c>
      <c r="P261">
        <f>'Yearly data'!AR211</f>
        <v>9.67</v>
      </c>
      <c r="Q261">
        <f>'Yearly data'!AS211</f>
        <v>9.33</v>
      </c>
      <c r="R261">
        <f>'Yearly data'!AT211</f>
        <v>11.67</v>
      </c>
      <c r="S261">
        <f>'Yearly data'!AU211</f>
        <v>11.33</v>
      </c>
      <c r="T261">
        <f>'Yearly data'!AV211</f>
        <v>13.33</v>
      </c>
      <c r="U261">
        <f>'Yearly data'!AW211</f>
        <v>13</v>
      </c>
      <c r="V261">
        <f>'Yearly data'!AX211</f>
        <v>12.67</v>
      </c>
      <c r="W261">
        <f>'Yearly data'!AY211</f>
        <v>12</v>
      </c>
      <c r="X261">
        <f>'Yearly data'!AZ211</f>
        <v>11.33</v>
      </c>
    </row>
    <row r="262" spans="3:45">
      <c r="C262" s="13">
        <v>45502</v>
      </c>
      <c r="D262">
        <f>'Yearly data'!AF212</f>
        <v>6.67</v>
      </c>
      <c r="E262">
        <f>'Yearly data'!AG212</f>
        <v>6.67</v>
      </c>
      <c r="F262">
        <f>'Yearly data'!AH212</f>
        <v>6.67</v>
      </c>
      <c r="G262">
        <f>'Yearly data'!AI212</f>
        <v>6.67</v>
      </c>
      <c r="H262">
        <f>'Yearly data'!AJ212</f>
        <v>6.67</v>
      </c>
      <c r="I262">
        <f>'Yearly data'!AK212</f>
        <v>6.67</v>
      </c>
      <c r="J262">
        <f>'Yearly data'!AL212</f>
        <v>6.67</v>
      </c>
      <c r="K262">
        <f>'Yearly data'!AM212</f>
        <v>6.67</v>
      </c>
      <c r="L262">
        <f>'Yearly data'!AN212</f>
        <v>6.67</v>
      </c>
      <c r="M262">
        <f>'Yearly data'!AO212</f>
        <v>6.67</v>
      </c>
      <c r="N262">
        <f>'Yearly data'!AP212</f>
        <v>6.67</v>
      </c>
      <c r="O262">
        <f>'Yearly data'!AQ212</f>
        <v>6.67</v>
      </c>
      <c r="P262">
        <f>'Yearly data'!AR212</f>
        <v>6.67</v>
      </c>
      <c r="Q262">
        <f>'Yearly data'!AS212</f>
        <v>7</v>
      </c>
      <c r="R262">
        <f>'Yearly data'!AT212</f>
        <v>7</v>
      </c>
      <c r="S262">
        <f>'Yearly data'!AU212</f>
        <v>7.33</v>
      </c>
      <c r="T262">
        <f>'Yearly data'!AV212</f>
        <v>7.67</v>
      </c>
      <c r="U262">
        <f>'Yearly data'!AW212</f>
        <v>7.67</v>
      </c>
      <c r="V262">
        <f>'Yearly data'!AX212</f>
        <v>8</v>
      </c>
      <c r="W262">
        <f>'Yearly data'!AY212</f>
        <v>8.33</v>
      </c>
      <c r="X262">
        <f>'Yearly data'!AZ212</f>
        <v>8.67</v>
      </c>
    </row>
    <row r="263" spans="3:45">
      <c r="C263" s="13">
        <v>45503</v>
      </c>
      <c r="D263">
        <f>'Yearly data'!AF213</f>
        <v>6.67</v>
      </c>
      <c r="E263">
        <f>'Yearly data'!AG213</f>
        <v>6.67</v>
      </c>
      <c r="F263">
        <f>'Yearly data'!AH213</f>
        <v>6.67</v>
      </c>
      <c r="G263">
        <f>'Yearly data'!AI213</f>
        <v>6.67</v>
      </c>
      <c r="H263">
        <f>'Yearly data'!AJ213</f>
        <v>6.67</v>
      </c>
      <c r="I263">
        <f>'Yearly data'!AK213</f>
        <v>6.67</v>
      </c>
      <c r="J263">
        <f>'Yearly data'!AL213</f>
        <v>6.67</v>
      </c>
      <c r="K263">
        <f>'Yearly data'!AM213</f>
        <v>6.67</v>
      </c>
      <c r="L263">
        <f>'Yearly data'!AN213</f>
        <v>6.67</v>
      </c>
      <c r="M263">
        <f>'Yearly data'!AO213</f>
        <v>6.67</v>
      </c>
      <c r="N263">
        <f>'Yearly data'!AP213</f>
        <v>6.67</v>
      </c>
      <c r="O263">
        <f>'Yearly data'!AQ213</f>
        <v>6.67</v>
      </c>
      <c r="P263">
        <f>'Yearly data'!AR213</f>
        <v>7.33</v>
      </c>
      <c r="Q263">
        <f>'Yearly data'!AS213</f>
        <v>7.67</v>
      </c>
      <c r="R263">
        <f>'Yearly data'!AT213</f>
        <v>8.33</v>
      </c>
      <c r="S263">
        <f>'Yearly data'!AU213</f>
        <v>8.67</v>
      </c>
      <c r="T263">
        <f>'Yearly data'!AV213</f>
        <v>13.33</v>
      </c>
      <c r="U263">
        <f>'Yearly data'!AW213</f>
        <v>14.33</v>
      </c>
      <c r="V263">
        <f>'Yearly data'!AX213</f>
        <v>15</v>
      </c>
      <c r="W263">
        <f>'Yearly data'!AY213</f>
        <v>15.67</v>
      </c>
      <c r="X263">
        <f>'Yearly data'!AZ213</f>
        <v>10</v>
      </c>
    </row>
    <row r="264" spans="3:45">
      <c r="C264" s="13">
        <v>45504</v>
      </c>
      <c r="D264">
        <f>'Yearly data'!AF214</f>
        <v>11.67</v>
      </c>
      <c r="E264">
        <f>'Yearly data'!AG214</f>
        <v>11</v>
      </c>
      <c r="F264">
        <f>'Yearly data'!AH214</f>
        <v>15.67</v>
      </c>
      <c r="G264">
        <f>'Yearly data'!AI214</f>
        <v>15.33</v>
      </c>
      <c r="H264">
        <f>'Yearly data'!AJ214</f>
        <v>15</v>
      </c>
      <c r="I264">
        <f>'Yearly data'!AK214</f>
        <v>14.67</v>
      </c>
      <c r="J264">
        <f>'Yearly data'!AL214</f>
        <v>14.33</v>
      </c>
      <c r="K264">
        <f>'Yearly data'!AM214</f>
        <v>14</v>
      </c>
      <c r="L264">
        <f>'Yearly data'!AN214</f>
        <v>16</v>
      </c>
      <c r="M264">
        <f>'Yearly data'!AO214</f>
        <v>16</v>
      </c>
      <c r="N264">
        <f>'Yearly data'!AP214</f>
        <v>15.67</v>
      </c>
      <c r="O264">
        <f>'Yearly data'!AQ214</f>
        <v>15.33</v>
      </c>
      <c r="P264">
        <f>'Yearly data'!AR214</f>
        <v>18.670000000000002</v>
      </c>
      <c r="Q264">
        <f>'Yearly data'!AS214</f>
        <v>19</v>
      </c>
      <c r="R264">
        <f>'Yearly data'!AT214</f>
        <v>19.670000000000002</v>
      </c>
      <c r="S264">
        <f>'Yearly data'!AU214</f>
        <v>20.329999999999998</v>
      </c>
      <c r="T264">
        <f>'Yearly data'!AV214</f>
        <v>25.67</v>
      </c>
      <c r="U264">
        <f>'Yearly data'!AW214</f>
        <v>27</v>
      </c>
      <c r="V264">
        <f>'Yearly data'!AX214</f>
        <v>27.33</v>
      </c>
      <c r="W264">
        <f>'Yearly data'!AY214</f>
        <v>27.67</v>
      </c>
      <c r="X264">
        <f>'Yearly data'!AZ214</f>
        <v>28.33</v>
      </c>
    </row>
    <row r="266" spans="3:45">
      <c r="C266" t="s">
        <v>146</v>
      </c>
      <c r="D266" s="29">
        <f t="shared" ref="D266:K266" si="44">MAX(D234:D264)</f>
        <v>33.67</v>
      </c>
      <c r="E266" s="29">
        <f t="shared" si="44"/>
        <v>33</v>
      </c>
      <c r="F266" s="29">
        <f t="shared" si="44"/>
        <v>33.67</v>
      </c>
      <c r="G266" s="29">
        <f t="shared" si="44"/>
        <v>34</v>
      </c>
      <c r="H266" s="29">
        <f t="shared" si="44"/>
        <v>34.33</v>
      </c>
      <c r="I266" s="29">
        <f t="shared" si="44"/>
        <v>35.67</v>
      </c>
      <c r="J266" s="29">
        <f t="shared" si="44"/>
        <v>36.67</v>
      </c>
      <c r="K266" s="29">
        <f t="shared" si="44"/>
        <v>37.33</v>
      </c>
      <c r="L266" s="29">
        <f t="shared" ref="L266:X266" si="45">MAX(L234:L264)</f>
        <v>37.33</v>
      </c>
      <c r="M266" s="29">
        <f t="shared" si="45"/>
        <v>38.33</v>
      </c>
      <c r="N266" s="29">
        <f t="shared" si="45"/>
        <v>40</v>
      </c>
      <c r="O266" s="29">
        <f t="shared" si="45"/>
        <v>40</v>
      </c>
      <c r="P266" s="29">
        <f t="shared" si="45"/>
        <v>40</v>
      </c>
      <c r="Q266" s="29">
        <f t="shared" si="45"/>
        <v>40</v>
      </c>
      <c r="R266" s="29">
        <f t="shared" si="45"/>
        <v>40</v>
      </c>
      <c r="S266" s="29">
        <f t="shared" si="45"/>
        <v>40</v>
      </c>
      <c r="T266" s="29">
        <f t="shared" si="45"/>
        <v>40</v>
      </c>
      <c r="U266" s="29">
        <f t="shared" si="45"/>
        <v>40</v>
      </c>
      <c r="V266" s="29">
        <f t="shared" si="45"/>
        <v>40</v>
      </c>
      <c r="W266" s="29">
        <f t="shared" si="45"/>
        <v>40</v>
      </c>
      <c r="X266" s="29">
        <f t="shared" si="45"/>
        <v>40</v>
      </c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</row>
    <row r="267" spans="3:45">
      <c r="C267" t="s">
        <v>147</v>
      </c>
      <c r="D267" s="29">
        <f t="shared" ref="D267:K267" si="46">AVERAGE(D234:D264)</f>
        <v>15.158064516129032</v>
      </c>
      <c r="E267" s="29">
        <f t="shared" si="46"/>
        <v>15.1841935483871</v>
      </c>
      <c r="F267" s="29">
        <f t="shared" si="46"/>
        <v>15.418387096774195</v>
      </c>
      <c r="G267" s="29">
        <f t="shared" si="46"/>
        <v>15.610645161290323</v>
      </c>
      <c r="H267" s="29">
        <f t="shared" si="46"/>
        <v>15.589032258064517</v>
      </c>
      <c r="I267" s="29">
        <f t="shared" si="46"/>
        <v>15.812903225806453</v>
      </c>
      <c r="J267" s="29">
        <f t="shared" si="46"/>
        <v>15.720967741935484</v>
      </c>
      <c r="K267" s="29">
        <f t="shared" si="46"/>
        <v>15.958064516129033</v>
      </c>
      <c r="L267" s="29">
        <f t="shared" ref="L267:X267" si="47">AVERAGE(L234:L264)</f>
        <v>16.150967741935485</v>
      </c>
      <c r="M267" s="29">
        <f t="shared" si="47"/>
        <v>16.495161290322581</v>
      </c>
      <c r="N267" s="29">
        <f t="shared" si="47"/>
        <v>16.297096774193548</v>
      </c>
      <c r="O267" s="29">
        <f t="shared" si="47"/>
        <v>16.559354838709677</v>
      </c>
      <c r="P267" s="29">
        <f t="shared" si="47"/>
        <v>16.861290322580647</v>
      </c>
      <c r="Q267" s="29">
        <f t="shared" si="47"/>
        <v>17.02225806451613</v>
      </c>
      <c r="R267" s="29">
        <f t="shared" si="47"/>
        <v>17.785806451612903</v>
      </c>
      <c r="S267" s="29">
        <f t="shared" si="47"/>
        <v>18.043548387096777</v>
      </c>
      <c r="T267" s="29">
        <f t="shared" si="47"/>
        <v>18.906129032258065</v>
      </c>
      <c r="U267" s="29">
        <f t="shared" si="47"/>
        <v>19.100967741935484</v>
      </c>
      <c r="V267" s="29">
        <f t="shared" si="47"/>
        <v>19.293870967741935</v>
      </c>
      <c r="W267" s="29">
        <f t="shared" si="47"/>
        <v>19.559354838709673</v>
      </c>
      <c r="X267" s="29">
        <f t="shared" si="47"/>
        <v>19.15677419354839</v>
      </c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</row>
    <row r="268" spans="3:45">
      <c r="C268" t="s">
        <v>148</v>
      </c>
      <c r="D268" s="29">
        <f t="shared" ref="D268:K268" si="48">D266-D267</f>
        <v>18.511935483870971</v>
      </c>
      <c r="E268" s="29">
        <f t="shared" si="48"/>
        <v>17.8158064516129</v>
      </c>
      <c r="F268" s="29">
        <f t="shared" si="48"/>
        <v>18.251612903225805</v>
      </c>
      <c r="G268" s="29">
        <f t="shared" si="48"/>
        <v>18.389354838709679</v>
      </c>
      <c r="H268" s="29">
        <f t="shared" si="48"/>
        <v>18.740967741935481</v>
      </c>
      <c r="I268" s="29">
        <f t="shared" si="48"/>
        <v>19.85709677419355</v>
      </c>
      <c r="J268" s="29">
        <f t="shared" si="48"/>
        <v>20.94903225806452</v>
      </c>
      <c r="K268" s="29">
        <f t="shared" si="48"/>
        <v>21.371935483870963</v>
      </c>
      <c r="L268" s="29">
        <f t="shared" ref="L268:X268" si="49">L266-L267</f>
        <v>21.179032258064513</v>
      </c>
      <c r="M268" s="29">
        <f t="shared" si="49"/>
        <v>21.834838709677417</v>
      </c>
      <c r="N268" s="29">
        <f t="shared" si="49"/>
        <v>23.702903225806452</v>
      </c>
      <c r="O268" s="29">
        <f t="shared" si="49"/>
        <v>23.440645161290323</v>
      </c>
      <c r="P268" s="29">
        <f t="shared" si="49"/>
        <v>23.138709677419353</v>
      </c>
      <c r="Q268" s="29">
        <f t="shared" si="49"/>
        <v>22.97774193548387</v>
      </c>
      <c r="R268" s="29">
        <f t="shared" si="49"/>
        <v>22.214193548387097</v>
      </c>
      <c r="S268" s="29">
        <f t="shared" si="49"/>
        <v>21.956451612903223</v>
      </c>
      <c r="T268" s="29">
        <f t="shared" si="49"/>
        <v>21.093870967741935</v>
      </c>
      <c r="U268" s="29">
        <f t="shared" si="49"/>
        <v>20.899032258064516</v>
      </c>
      <c r="V268" s="29">
        <f t="shared" si="49"/>
        <v>20.706129032258065</v>
      </c>
      <c r="W268" s="29">
        <f t="shared" si="49"/>
        <v>20.440645161290327</v>
      </c>
      <c r="X268" s="29">
        <f t="shared" si="49"/>
        <v>20.84322580645161</v>
      </c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</row>
    <row r="269" spans="3:45">
      <c r="C269" t="s">
        <v>145</v>
      </c>
      <c r="D269">
        <f t="shared" ref="D269:K269" si="50">D268/4</f>
        <v>4.6279838709677428</v>
      </c>
      <c r="E269">
        <f t="shared" si="50"/>
        <v>4.4539516129032251</v>
      </c>
      <c r="F269">
        <f t="shared" si="50"/>
        <v>4.5629032258064512</v>
      </c>
      <c r="G269">
        <f t="shared" si="50"/>
        <v>4.5973387096774196</v>
      </c>
      <c r="H269">
        <f t="shared" si="50"/>
        <v>4.6852419354838704</v>
      </c>
      <c r="I269">
        <f t="shared" si="50"/>
        <v>4.9642741935483876</v>
      </c>
      <c r="J269">
        <f t="shared" si="50"/>
        <v>5.23725806451613</v>
      </c>
      <c r="K269">
        <f t="shared" si="50"/>
        <v>5.3429838709677409</v>
      </c>
      <c r="L269">
        <f t="shared" ref="L269:X269" si="51">L268/4</f>
        <v>5.2947580645161283</v>
      </c>
      <c r="M269">
        <f t="shared" si="51"/>
        <v>5.4587096774193542</v>
      </c>
      <c r="N269">
        <f t="shared" si="51"/>
        <v>5.925725806451613</v>
      </c>
      <c r="O269">
        <f t="shared" si="51"/>
        <v>5.8601612903225808</v>
      </c>
      <c r="P269">
        <f t="shared" si="51"/>
        <v>5.7846774193548383</v>
      </c>
      <c r="Q269">
        <f t="shared" si="51"/>
        <v>5.7444354838709675</v>
      </c>
      <c r="R269">
        <f t="shared" si="51"/>
        <v>5.5535483870967743</v>
      </c>
      <c r="S269">
        <f t="shared" si="51"/>
        <v>5.4891129032258057</v>
      </c>
      <c r="T269">
        <f t="shared" si="51"/>
        <v>5.2734677419354838</v>
      </c>
      <c r="U269">
        <f t="shared" si="51"/>
        <v>5.2247580645161289</v>
      </c>
      <c r="V269">
        <f t="shared" si="51"/>
        <v>5.1765322580645163</v>
      </c>
      <c r="W269">
        <f t="shared" si="51"/>
        <v>5.1101612903225817</v>
      </c>
      <c r="X269">
        <f t="shared" si="51"/>
        <v>5.2108064516129025</v>
      </c>
      <c r="Y269">
        <f>SUM(D269:X269)</f>
        <v>109.57879032258062</v>
      </c>
    </row>
    <row r="271" spans="3:45">
      <c r="D271" s="70" t="s">
        <v>162</v>
      </c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3:45" ht="15">
      <c r="C272" t="s">
        <v>150</v>
      </c>
      <c r="D272" s="22" t="s">
        <v>34</v>
      </c>
      <c r="E272" s="22" t="s">
        <v>35</v>
      </c>
      <c r="F272" s="22" t="s">
        <v>36</v>
      </c>
      <c r="G272" s="12" t="s">
        <v>36</v>
      </c>
      <c r="H272" s="12" t="s">
        <v>37</v>
      </c>
      <c r="I272" s="12" t="s">
        <v>38</v>
      </c>
      <c r="J272" s="12" t="s">
        <v>39</v>
      </c>
      <c r="K272" s="12" t="s">
        <v>40</v>
      </c>
      <c r="L272" s="12" t="s">
        <v>41</v>
      </c>
      <c r="M272" s="12" t="s">
        <v>42</v>
      </c>
      <c r="N272" s="12" t="s">
        <v>43</v>
      </c>
      <c r="O272" s="12" t="s">
        <v>44</v>
      </c>
      <c r="P272" s="12" t="s">
        <v>45</v>
      </c>
      <c r="Q272" s="12" t="s">
        <v>46</v>
      </c>
      <c r="R272" s="12" t="s">
        <v>47</v>
      </c>
      <c r="S272" s="12" t="s">
        <v>48</v>
      </c>
      <c r="T272" s="12" t="s">
        <v>49</v>
      </c>
      <c r="U272" s="12" t="s">
        <v>50</v>
      </c>
      <c r="V272" s="12" t="s">
        <v>51</v>
      </c>
      <c r="W272" s="17" t="s">
        <v>52</v>
      </c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</row>
    <row r="273" spans="3:43" ht="15">
      <c r="C273" s="13">
        <v>45505</v>
      </c>
      <c r="D273" s="14">
        <f>'Yearly data'!V215</f>
        <v>21.67</v>
      </c>
      <c r="E273" s="14">
        <f>'Yearly data'!W215</f>
        <v>21.67</v>
      </c>
      <c r="F273" s="14">
        <f>'Yearly data'!X215</f>
        <v>21.67</v>
      </c>
      <c r="G273" s="14">
        <f>'Yearly data'!Y215</f>
        <v>21.67</v>
      </c>
      <c r="H273" s="14">
        <f>'Yearly data'!Z215</f>
        <v>26.67</v>
      </c>
      <c r="I273" s="14">
        <f>'Yearly data'!AA215</f>
        <v>26.67</v>
      </c>
      <c r="J273" s="14">
        <f>'Yearly data'!AB215</f>
        <v>28.33</v>
      </c>
      <c r="K273" s="14">
        <f>'Yearly data'!AC215</f>
        <v>29.33</v>
      </c>
      <c r="L273" s="14">
        <f>'Yearly data'!AD215</f>
        <v>30</v>
      </c>
      <c r="M273" s="14">
        <f>'Yearly data'!AE215</f>
        <v>30</v>
      </c>
      <c r="N273" s="14">
        <f>'Yearly data'!AF215</f>
        <v>30</v>
      </c>
      <c r="O273" s="14">
        <f>'Yearly data'!AG215</f>
        <v>30</v>
      </c>
      <c r="P273" s="14">
        <f>'Yearly data'!AH215</f>
        <v>30</v>
      </c>
      <c r="Q273" s="14">
        <f>'Yearly data'!AI215</f>
        <v>30</v>
      </c>
      <c r="R273" s="14">
        <f>'Yearly data'!AJ215</f>
        <v>30</v>
      </c>
      <c r="S273" s="14">
        <f>'Yearly data'!AK215</f>
        <v>30</v>
      </c>
      <c r="T273" s="14">
        <f>'Yearly data'!AL215</f>
        <v>30</v>
      </c>
      <c r="U273" s="14">
        <f>'Yearly data'!AM215</f>
        <v>30</v>
      </c>
      <c r="V273" s="14">
        <f>'Yearly data'!AN215</f>
        <v>26.67</v>
      </c>
      <c r="W273" s="19">
        <f>'Yearly data'!AO215</f>
        <v>26.67</v>
      </c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</row>
    <row r="274" spans="3:43" ht="15">
      <c r="C274" s="13">
        <v>45506</v>
      </c>
      <c r="D274" s="14">
        <f>'Yearly data'!V216</f>
        <v>36</v>
      </c>
      <c r="E274" s="14">
        <f>'Yearly data'!W216</f>
        <v>35.67</v>
      </c>
      <c r="F274" s="14">
        <f>'Yearly data'!X216</f>
        <v>35.33</v>
      </c>
      <c r="G274" s="14">
        <f>'Yearly data'!Y216</f>
        <v>34.67</v>
      </c>
      <c r="H274" s="14">
        <f>'Yearly data'!Z216</f>
        <v>34.33</v>
      </c>
      <c r="I274" s="14">
        <f>'Yearly data'!AA216</f>
        <v>33.67</v>
      </c>
      <c r="J274" s="14">
        <f>'Yearly data'!AB216</f>
        <v>35</v>
      </c>
      <c r="K274" s="14">
        <f>'Yearly data'!AC216</f>
        <v>35</v>
      </c>
      <c r="L274" s="14">
        <f>'Yearly data'!AD216</f>
        <v>35</v>
      </c>
      <c r="M274" s="14">
        <f>'Yearly data'!AE216</f>
        <v>35</v>
      </c>
      <c r="N274" s="14">
        <f>'Yearly data'!AF216</f>
        <v>31.67</v>
      </c>
      <c r="O274" s="14">
        <f>'Yearly data'!AG216</f>
        <v>31.67</v>
      </c>
      <c r="P274" s="14">
        <f>'Yearly data'!AH216</f>
        <v>31.67</v>
      </c>
      <c r="Q274" s="14">
        <f>'Yearly data'!AI216</f>
        <v>32</v>
      </c>
      <c r="R274" s="14">
        <f>'Yearly data'!AJ216</f>
        <v>32.33</v>
      </c>
      <c r="S274" s="14">
        <f>'Yearly data'!AK216</f>
        <v>32.67</v>
      </c>
      <c r="T274" s="14">
        <f>'Yearly data'!AL216</f>
        <v>33</v>
      </c>
      <c r="U274" s="14">
        <f>'Yearly data'!AM216</f>
        <v>33.33</v>
      </c>
      <c r="V274" s="14">
        <f>'Yearly data'!AN216</f>
        <v>33.67</v>
      </c>
      <c r="W274" s="19">
        <f>'Yearly data'!AO216</f>
        <v>34.33</v>
      </c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</row>
    <row r="275" spans="3:43" ht="15">
      <c r="C275" s="13">
        <v>45507</v>
      </c>
      <c r="D275" s="14">
        <f>'Yearly data'!V217</f>
        <v>26.17</v>
      </c>
      <c r="E275" s="14">
        <f>'Yearly data'!W217</f>
        <v>26.48</v>
      </c>
      <c r="F275" s="14">
        <f>'Yearly data'!X217</f>
        <v>26.08</v>
      </c>
      <c r="G275" s="14">
        <f>'Yearly data'!Y217</f>
        <v>25.53</v>
      </c>
      <c r="H275" s="14">
        <f>'Yearly data'!Z217</f>
        <v>25.78</v>
      </c>
      <c r="I275" s="14">
        <f>'Yearly data'!AA217</f>
        <v>25.59</v>
      </c>
      <c r="J275" s="14">
        <f>'Yearly data'!AB217</f>
        <v>25.64</v>
      </c>
      <c r="K275" s="14">
        <f>'Yearly data'!AC217</f>
        <v>25.62</v>
      </c>
      <c r="L275" s="14">
        <f>'Yearly data'!AD217</f>
        <v>26.83</v>
      </c>
      <c r="M275" s="14">
        <f>'Yearly data'!AE217</f>
        <v>28.31</v>
      </c>
      <c r="N275" s="14">
        <f>'Yearly data'!AF217</f>
        <v>29.24</v>
      </c>
      <c r="O275" s="14">
        <f>'Yearly data'!AG217</f>
        <v>30.08</v>
      </c>
      <c r="P275" s="14">
        <f>'Yearly data'!AH217</f>
        <v>29.52</v>
      </c>
      <c r="Q275" s="14">
        <f>'Yearly data'!AI217</f>
        <v>31.55</v>
      </c>
      <c r="R275" s="14">
        <f>'Yearly data'!AJ217</f>
        <v>31.84</v>
      </c>
      <c r="S275" s="14">
        <f>'Yearly data'!AK217</f>
        <v>31.63</v>
      </c>
      <c r="T275" s="14">
        <f>'Yearly data'!AL217</f>
        <v>31</v>
      </c>
      <c r="U275" s="14">
        <f>'Yearly data'!AM217</f>
        <v>31</v>
      </c>
      <c r="V275" s="14">
        <f>'Yearly data'!AN217</f>
        <v>31</v>
      </c>
      <c r="W275" s="19">
        <f>'Yearly data'!AO217</f>
        <v>31</v>
      </c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</row>
    <row r="276" spans="3:43" ht="15">
      <c r="C276" s="13">
        <v>45508</v>
      </c>
      <c r="D276" s="14">
        <f>'Yearly data'!V218</f>
        <v>36.67</v>
      </c>
      <c r="E276" s="14">
        <f>'Yearly data'!W218</f>
        <v>36.67</v>
      </c>
      <c r="F276" s="14">
        <f>'Yearly data'!X218</f>
        <v>33.33</v>
      </c>
      <c r="G276" s="14">
        <f>'Yearly data'!Y218</f>
        <v>34.01</v>
      </c>
      <c r="H276" s="14">
        <f>'Yearly data'!Z218</f>
        <v>34.159999999999997</v>
      </c>
      <c r="I276" s="14">
        <f>'Yearly data'!AA218</f>
        <v>34.229999999999997</v>
      </c>
      <c r="J276" s="14">
        <f>'Yearly data'!AB218</f>
        <v>34.119999999999997</v>
      </c>
      <c r="K276" s="14">
        <f>'Yearly data'!AC218</f>
        <v>34.049999999999997</v>
      </c>
      <c r="L276" s="14">
        <f>'Yearly data'!AD218</f>
        <v>25</v>
      </c>
      <c r="M276" s="14">
        <f>'Yearly data'!AE218</f>
        <v>25</v>
      </c>
      <c r="N276" s="14">
        <f>'Yearly data'!AF218</f>
        <v>25</v>
      </c>
      <c r="O276" s="14">
        <f>'Yearly data'!AG218</f>
        <v>25</v>
      </c>
      <c r="P276" s="14">
        <f>'Yearly data'!AH218</f>
        <v>26.67</v>
      </c>
      <c r="Q276" s="14">
        <f>'Yearly data'!AI218</f>
        <v>26.67</v>
      </c>
      <c r="R276" s="14">
        <f>'Yearly data'!AJ218</f>
        <v>26.67</v>
      </c>
      <c r="S276" s="14">
        <f>'Yearly data'!AK218</f>
        <v>27.67</v>
      </c>
      <c r="T276" s="14">
        <f>'Yearly data'!AL218</f>
        <v>28</v>
      </c>
      <c r="U276" s="14">
        <f>'Yearly data'!AM218</f>
        <v>28.33</v>
      </c>
      <c r="V276" s="14">
        <f>'Yearly data'!AN218</f>
        <v>29</v>
      </c>
      <c r="W276" s="19">
        <f>'Yearly data'!AO218</f>
        <v>29.69</v>
      </c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</row>
    <row r="277" spans="3:43" ht="15">
      <c r="C277" s="13">
        <v>45509</v>
      </c>
      <c r="D277" s="14">
        <f>'Yearly data'!V219</f>
        <v>11.67</v>
      </c>
      <c r="E277" s="14">
        <f>'Yearly data'!W219</f>
        <v>11.67</v>
      </c>
      <c r="F277" s="14">
        <f>'Yearly data'!X219</f>
        <v>11.67</v>
      </c>
      <c r="G277" s="14">
        <f>'Yearly data'!Y219</f>
        <v>11.67</v>
      </c>
      <c r="H277" s="14">
        <f>'Yearly data'!Z219</f>
        <v>11.67</v>
      </c>
      <c r="I277" s="14">
        <f>'Yearly data'!AA219</f>
        <v>11.67</v>
      </c>
      <c r="J277" s="14">
        <f>'Yearly data'!AB219</f>
        <v>11.67</v>
      </c>
      <c r="K277" s="14">
        <f>'Yearly data'!AC219</f>
        <v>11.67</v>
      </c>
      <c r="L277" s="14">
        <f>'Yearly data'!AD219</f>
        <v>12.33</v>
      </c>
      <c r="M277" s="14">
        <f>'Yearly data'!AE219</f>
        <v>12.33</v>
      </c>
      <c r="N277" s="14">
        <f>'Yearly data'!AF219</f>
        <v>12.33</v>
      </c>
      <c r="O277" s="14">
        <f>'Yearly data'!AG219</f>
        <v>12.33</v>
      </c>
      <c r="P277" s="14">
        <f>'Yearly data'!AH219</f>
        <v>13.56</v>
      </c>
      <c r="Q277" s="14">
        <f>'Yearly data'!AI219</f>
        <v>13.88</v>
      </c>
      <c r="R277" s="14">
        <f>'Yearly data'!AJ219</f>
        <v>14.23</v>
      </c>
      <c r="S277" s="14">
        <f>'Yearly data'!AK219</f>
        <v>14.59</v>
      </c>
      <c r="T277" s="14">
        <f>'Yearly data'!AL219</f>
        <v>10</v>
      </c>
      <c r="U277" s="14">
        <f>'Yearly data'!AM219</f>
        <v>10.67</v>
      </c>
      <c r="V277" s="14">
        <f>'Yearly data'!AN219</f>
        <v>11</v>
      </c>
      <c r="W277" s="19">
        <f>'Yearly data'!AO219</f>
        <v>11.33</v>
      </c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</row>
    <row r="278" spans="3:43" ht="15">
      <c r="C278" s="13">
        <v>45510</v>
      </c>
      <c r="D278" s="14">
        <f>'Yearly data'!V220</f>
        <v>23.33</v>
      </c>
      <c r="E278" s="14">
        <f>'Yearly data'!W220</f>
        <v>23.33</v>
      </c>
      <c r="F278" s="14">
        <f>'Yearly data'!X220</f>
        <v>23.33</v>
      </c>
      <c r="G278" s="14">
        <f>'Yearly data'!Y220</f>
        <v>23.33</v>
      </c>
      <c r="H278" s="14">
        <f>'Yearly data'!Z220</f>
        <v>23.33</v>
      </c>
      <c r="I278" s="14">
        <f>'Yearly data'!AA220</f>
        <v>23.33</v>
      </c>
      <c r="J278" s="14">
        <f>'Yearly data'!AB220</f>
        <v>23.33</v>
      </c>
      <c r="K278" s="14">
        <f>'Yearly data'!AC220</f>
        <v>23.33</v>
      </c>
      <c r="L278" s="14">
        <f>'Yearly data'!AD220</f>
        <v>23.33</v>
      </c>
      <c r="M278" s="14">
        <f>'Yearly data'!AE220</f>
        <v>23.33</v>
      </c>
      <c r="N278" s="14">
        <f>'Yearly data'!AF220</f>
        <v>23.33</v>
      </c>
      <c r="O278" s="14">
        <f>'Yearly data'!AG220</f>
        <v>23.33</v>
      </c>
      <c r="P278" s="14">
        <f>'Yearly data'!AH220</f>
        <v>25</v>
      </c>
      <c r="Q278" s="14">
        <f>'Yearly data'!AI220</f>
        <v>25</v>
      </c>
      <c r="R278" s="14">
        <f>'Yearly data'!AJ220</f>
        <v>25</v>
      </c>
      <c r="S278" s="14">
        <f>'Yearly data'!AK220</f>
        <v>25</v>
      </c>
      <c r="T278" s="14">
        <f>'Yearly data'!AL220</f>
        <v>25</v>
      </c>
      <c r="U278" s="14">
        <f>'Yearly data'!AM220</f>
        <v>25</v>
      </c>
      <c r="V278" s="14">
        <f>'Yearly data'!AN220</f>
        <v>25</v>
      </c>
      <c r="W278" s="19">
        <f>'Yearly data'!AO220</f>
        <v>26.91</v>
      </c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</row>
    <row r="279" spans="3:43" ht="15">
      <c r="C279" s="13">
        <v>45511</v>
      </c>
      <c r="D279" s="14">
        <f>'Yearly data'!V221</f>
        <v>28.33</v>
      </c>
      <c r="E279" s="14">
        <f>'Yearly data'!W221</f>
        <v>28.33</v>
      </c>
      <c r="F279" s="14">
        <f>'Yearly data'!X221</f>
        <v>28.33</v>
      </c>
      <c r="G279" s="14">
        <f>'Yearly data'!Y221</f>
        <v>28.33</v>
      </c>
      <c r="H279" s="14">
        <f>'Yearly data'!Z221</f>
        <v>28.33</v>
      </c>
      <c r="I279" s="14">
        <f>'Yearly data'!AA221</f>
        <v>28.33</v>
      </c>
      <c r="J279" s="14">
        <f>'Yearly data'!AB221</f>
        <v>25</v>
      </c>
      <c r="K279" s="14">
        <f>'Yearly data'!AC221</f>
        <v>25</v>
      </c>
      <c r="L279" s="14">
        <f>'Yearly data'!AD221</f>
        <v>25</v>
      </c>
      <c r="M279" s="14">
        <f>'Yearly data'!AE221</f>
        <v>25</v>
      </c>
      <c r="N279" s="14">
        <f>'Yearly data'!AF221</f>
        <v>25</v>
      </c>
      <c r="O279" s="14">
        <f>'Yearly data'!AG221</f>
        <v>25</v>
      </c>
      <c r="P279" s="14">
        <f>'Yearly data'!AH221</f>
        <v>25</v>
      </c>
      <c r="Q279" s="14">
        <f>'Yearly data'!AI221</f>
        <v>25</v>
      </c>
      <c r="R279" s="14">
        <f>'Yearly data'!AJ221</f>
        <v>25</v>
      </c>
      <c r="S279" s="14">
        <f>'Yearly data'!AK221</f>
        <v>25</v>
      </c>
      <c r="T279" s="14">
        <f>'Yearly data'!AL221</f>
        <v>30.67</v>
      </c>
      <c r="U279" s="14">
        <f>'Yearly data'!AM221</f>
        <v>31</v>
      </c>
      <c r="V279" s="14">
        <f>'Yearly data'!AN221</f>
        <v>31</v>
      </c>
      <c r="W279" s="19">
        <f>'Yearly data'!AO221</f>
        <v>31.33</v>
      </c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</row>
    <row r="280" spans="3:43" ht="15">
      <c r="C280" s="13">
        <v>45512</v>
      </c>
      <c r="D280" s="14">
        <f>'Yearly data'!V222</f>
        <v>22</v>
      </c>
      <c r="E280" s="14">
        <f>'Yearly data'!W222</f>
        <v>22.33</v>
      </c>
      <c r="F280" s="14">
        <f>'Yearly data'!X222</f>
        <v>22</v>
      </c>
      <c r="G280" s="14">
        <f>'Yearly data'!Y222</f>
        <v>21.67</v>
      </c>
      <c r="H280" s="14">
        <f>'Yearly data'!Z222</f>
        <v>22.33</v>
      </c>
      <c r="I280" s="14">
        <f>'Yearly data'!AA222</f>
        <v>22.67</v>
      </c>
      <c r="J280" s="14">
        <f>'Yearly data'!AB222</f>
        <v>23</v>
      </c>
      <c r="K280" s="14">
        <f>'Yearly data'!AC222</f>
        <v>22.67</v>
      </c>
      <c r="L280" s="14">
        <f>'Yearly data'!AD222</f>
        <v>22.33</v>
      </c>
      <c r="M280" s="14">
        <f>'Yearly data'!AE222</f>
        <v>23</v>
      </c>
      <c r="N280" s="14">
        <f>'Yearly data'!AF222</f>
        <v>24</v>
      </c>
      <c r="O280" s="14">
        <f>'Yearly data'!AG222</f>
        <v>25</v>
      </c>
      <c r="P280" s="14">
        <f>'Yearly data'!AH222</f>
        <v>17.670000000000002</v>
      </c>
      <c r="Q280" s="14">
        <f>'Yearly data'!AI222</f>
        <v>18</v>
      </c>
      <c r="R280" s="14">
        <f>'Yearly data'!AJ222</f>
        <v>18.329999999999998</v>
      </c>
      <c r="S280" s="14">
        <f>'Yearly data'!AK222</f>
        <v>19</v>
      </c>
      <c r="T280" s="14">
        <f>'Yearly data'!AL222</f>
        <v>19.670000000000002</v>
      </c>
      <c r="U280" s="14">
        <f>'Yearly data'!AM222</f>
        <v>19.329999999999998</v>
      </c>
      <c r="V280" s="14">
        <f>'Yearly data'!AN222</f>
        <v>19</v>
      </c>
      <c r="W280" s="19">
        <f>'Yearly data'!AO222</f>
        <v>19.329999999999998</v>
      </c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spans="3:43" ht="15">
      <c r="C281" s="13">
        <v>45513</v>
      </c>
      <c r="D281" s="14">
        <f>'Yearly data'!V223</f>
        <v>18</v>
      </c>
      <c r="E281" s="14">
        <f>'Yearly data'!W223</f>
        <v>18.670000000000002</v>
      </c>
      <c r="F281" s="14">
        <f>'Yearly data'!X223</f>
        <v>16.329999999999998</v>
      </c>
      <c r="G281" s="14">
        <f>'Yearly data'!Y223</f>
        <v>16.329999999999998</v>
      </c>
      <c r="H281" s="14">
        <f>'Yearly data'!Z223</f>
        <v>16</v>
      </c>
      <c r="I281" s="14">
        <f>'Yearly data'!AA223</f>
        <v>16.670000000000002</v>
      </c>
      <c r="J281" s="14">
        <f>'Yearly data'!AB223</f>
        <v>17</v>
      </c>
      <c r="K281" s="14">
        <f>'Yearly data'!AC223</f>
        <v>17.670000000000002</v>
      </c>
      <c r="L281" s="14">
        <f>'Yearly data'!AD223</f>
        <v>18</v>
      </c>
      <c r="M281" s="14">
        <f>'Yearly data'!AE223</f>
        <v>18.329999999999998</v>
      </c>
      <c r="N281" s="14">
        <f>'Yearly data'!AF223</f>
        <v>18</v>
      </c>
      <c r="O281" s="14">
        <f>'Yearly data'!AG223</f>
        <v>18</v>
      </c>
      <c r="P281" s="14">
        <f>'Yearly data'!AH223</f>
        <v>17.329999999999998</v>
      </c>
      <c r="Q281" s="14">
        <f>'Yearly data'!AI223</f>
        <v>18</v>
      </c>
      <c r="R281" s="14">
        <f>'Yearly data'!AJ223</f>
        <v>16.670000000000002</v>
      </c>
      <c r="S281" s="14">
        <f>'Yearly data'!AK223</f>
        <v>17</v>
      </c>
      <c r="T281" s="14">
        <f>'Yearly data'!AL223</f>
        <v>17.329999999999998</v>
      </c>
      <c r="U281" s="14">
        <f>'Yearly data'!AM223</f>
        <v>17.670000000000002</v>
      </c>
      <c r="V281" s="14">
        <f>'Yearly data'!AN223</f>
        <v>18</v>
      </c>
      <c r="W281" s="19">
        <f>'Yearly data'!AO223</f>
        <v>18.329999999999998</v>
      </c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spans="3:43" ht="15">
      <c r="C282" s="13">
        <v>45514</v>
      </c>
      <c r="D282" s="14">
        <f>'Yearly data'!V224</f>
        <v>18.329999999999998</v>
      </c>
      <c r="E282" s="14">
        <f>'Yearly data'!W224</f>
        <v>17.670000000000002</v>
      </c>
      <c r="F282" s="14">
        <f>'Yearly data'!X224</f>
        <v>18.670000000000002</v>
      </c>
      <c r="G282" s="14">
        <f>'Yearly data'!Y224</f>
        <v>18</v>
      </c>
      <c r="H282" s="14">
        <f>'Yearly data'!Z224</f>
        <v>17.670000000000002</v>
      </c>
      <c r="I282" s="14">
        <f>'Yearly data'!AA224</f>
        <v>17.670000000000002</v>
      </c>
      <c r="J282" s="14">
        <f>'Yearly data'!AB224</f>
        <v>17.670000000000002</v>
      </c>
      <c r="K282" s="14">
        <f>'Yearly data'!AC224</f>
        <v>18</v>
      </c>
      <c r="L282" s="14">
        <f>'Yearly data'!AD224</f>
        <v>18.329999999999998</v>
      </c>
      <c r="M282" s="14">
        <f>'Yearly data'!AE224</f>
        <v>18.670000000000002</v>
      </c>
      <c r="N282" s="14">
        <f>'Yearly data'!AF224</f>
        <v>19.329999999999998</v>
      </c>
      <c r="O282" s="14">
        <f>'Yearly data'!AG224</f>
        <v>19.670000000000002</v>
      </c>
      <c r="P282" s="14">
        <f>'Yearly data'!AH224</f>
        <v>22</v>
      </c>
      <c r="Q282" s="14">
        <f>'Yearly data'!AI224</f>
        <v>23</v>
      </c>
      <c r="R282" s="14">
        <f>'Yearly data'!AJ224</f>
        <v>24.67</v>
      </c>
      <c r="S282" s="14">
        <f>'Yearly data'!AK224</f>
        <v>25.67</v>
      </c>
      <c r="T282" s="14">
        <f>'Yearly data'!AL224</f>
        <v>27.33</v>
      </c>
      <c r="U282" s="14">
        <f>'Yearly data'!AM224</f>
        <v>29</v>
      </c>
      <c r="V282" s="14">
        <f>'Yearly data'!AN224</f>
        <v>24.33</v>
      </c>
      <c r="W282" s="19">
        <f>'Yearly data'!AO224</f>
        <v>25</v>
      </c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</row>
    <row r="283" spans="3:43" ht="15">
      <c r="C283" s="13">
        <v>45515</v>
      </c>
      <c r="D283" s="14">
        <f>'Yearly data'!V225</f>
        <v>33</v>
      </c>
      <c r="E283" s="14">
        <f>'Yearly data'!W225</f>
        <v>33</v>
      </c>
      <c r="F283" s="14">
        <f>'Yearly data'!X225</f>
        <v>33</v>
      </c>
      <c r="G283" s="14">
        <f>'Yearly data'!Y225</f>
        <v>33</v>
      </c>
      <c r="H283" s="14">
        <f>'Yearly data'!Z225</f>
        <v>32.33</v>
      </c>
      <c r="I283" s="14">
        <f>'Yearly data'!AA225</f>
        <v>32</v>
      </c>
      <c r="J283" s="14">
        <f>'Yearly data'!AB225</f>
        <v>32</v>
      </c>
      <c r="K283" s="14">
        <f>'Yearly data'!AC225</f>
        <v>32</v>
      </c>
      <c r="L283" s="14">
        <f>'Yearly data'!AD225</f>
        <v>32</v>
      </c>
      <c r="M283" s="14">
        <f>'Yearly data'!AE225</f>
        <v>32</v>
      </c>
      <c r="N283" s="14">
        <f>'Yearly data'!AF225</f>
        <v>36.67</v>
      </c>
      <c r="O283" s="14">
        <f>'Yearly data'!AG225</f>
        <v>36.67</v>
      </c>
      <c r="P283" s="14">
        <f>'Yearly data'!AH225</f>
        <v>36.67</v>
      </c>
      <c r="Q283" s="14">
        <f>'Yearly data'!AI225</f>
        <v>36.67</v>
      </c>
      <c r="R283" s="14">
        <f>'Yearly data'!AJ225</f>
        <v>33.33</v>
      </c>
      <c r="S283" s="14">
        <f>'Yearly data'!AK225</f>
        <v>33.33</v>
      </c>
      <c r="T283" s="14">
        <f>'Yearly data'!AL225</f>
        <v>33.33</v>
      </c>
      <c r="U283" s="14">
        <f>'Yearly data'!AM225</f>
        <v>33.33</v>
      </c>
      <c r="V283" s="14">
        <f>'Yearly data'!AN225</f>
        <v>33.33</v>
      </c>
      <c r="W283" s="19">
        <f>'Yearly data'!AO225</f>
        <v>33.33</v>
      </c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spans="3:43" ht="15">
      <c r="C284" s="13">
        <v>45516</v>
      </c>
      <c r="D284" s="14">
        <f>'Yearly data'!V226</f>
        <v>16.329999999999998</v>
      </c>
      <c r="E284" s="14">
        <f>'Yearly data'!W226</f>
        <v>16.329999999999998</v>
      </c>
      <c r="F284" s="14">
        <f>'Yearly data'!X226</f>
        <v>16.670000000000002</v>
      </c>
      <c r="G284" s="14">
        <f>'Yearly data'!Y226</f>
        <v>17</v>
      </c>
      <c r="H284" s="14">
        <f>'Yearly data'!Z226</f>
        <v>20.329999999999998</v>
      </c>
      <c r="I284" s="14">
        <f>'Yearly data'!AA226</f>
        <v>21</v>
      </c>
      <c r="J284" s="14">
        <f>'Yearly data'!AB226</f>
        <v>21.67</v>
      </c>
      <c r="K284" s="14">
        <f>'Yearly data'!AC226</f>
        <v>21.33</v>
      </c>
      <c r="L284" s="14">
        <f>'Yearly data'!AD226</f>
        <v>21.67</v>
      </c>
      <c r="M284" s="14">
        <f>'Yearly data'!AE226</f>
        <v>22.33</v>
      </c>
      <c r="N284" s="14">
        <f>'Yearly data'!AF226</f>
        <v>22.33</v>
      </c>
      <c r="O284" s="14">
        <f>'Yearly data'!AG226</f>
        <v>22</v>
      </c>
      <c r="P284" s="14">
        <f>'Yearly data'!AH226</f>
        <v>21.67</v>
      </c>
      <c r="Q284" s="14">
        <f>'Yearly data'!AI226</f>
        <v>21.33</v>
      </c>
      <c r="R284" s="14">
        <f>'Yearly data'!AJ226</f>
        <v>21.67</v>
      </c>
      <c r="S284" s="14">
        <f>'Yearly data'!AK226</f>
        <v>22</v>
      </c>
      <c r="T284" s="14">
        <f>'Yearly data'!AL226</f>
        <v>21.67</v>
      </c>
      <c r="U284" s="14">
        <f>'Yearly data'!AM226</f>
        <v>21.67</v>
      </c>
      <c r="V284" s="14">
        <f>'Yearly data'!AN226</f>
        <v>21.67</v>
      </c>
      <c r="W284" s="19">
        <f>'Yearly data'!AO226</f>
        <v>21.67</v>
      </c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spans="3:43" ht="15">
      <c r="C285" s="13">
        <v>45517</v>
      </c>
      <c r="D285" s="14">
        <f>'Yearly data'!V227</f>
        <v>7.33</v>
      </c>
      <c r="E285" s="14">
        <f>'Yearly data'!W227</f>
        <v>7.33</v>
      </c>
      <c r="F285" s="14">
        <f>'Yearly data'!X227</f>
        <v>7.33</v>
      </c>
      <c r="G285" s="14">
        <f>'Yearly data'!Y227</f>
        <v>6.67</v>
      </c>
      <c r="H285" s="14">
        <f>'Yearly data'!Z227</f>
        <v>6.67</v>
      </c>
      <c r="I285" s="14">
        <f>'Yearly data'!AA227</f>
        <v>6.67</v>
      </c>
      <c r="J285" s="14">
        <f>'Yearly data'!AB227</f>
        <v>6.67</v>
      </c>
      <c r="K285" s="14">
        <f>'Yearly data'!AC227</f>
        <v>6.67</v>
      </c>
      <c r="L285" s="14">
        <f>'Yearly data'!AD227</f>
        <v>6.67</v>
      </c>
      <c r="M285" s="14">
        <f>'Yearly data'!AE227</f>
        <v>6.67</v>
      </c>
      <c r="N285" s="14">
        <f>'Yearly data'!AF227</f>
        <v>6.67</v>
      </c>
      <c r="O285" s="14">
        <f>'Yearly data'!AG227</f>
        <v>6.67</v>
      </c>
      <c r="P285" s="14">
        <f>'Yearly data'!AH227</f>
        <v>6.67</v>
      </c>
      <c r="Q285" s="14">
        <f>'Yearly data'!AI227</f>
        <v>6.67</v>
      </c>
      <c r="R285" s="14">
        <f>'Yearly data'!AJ227</f>
        <v>6.67</v>
      </c>
      <c r="S285" s="14">
        <f>'Yearly data'!AK227</f>
        <v>6.67</v>
      </c>
      <c r="T285" s="14">
        <f>'Yearly data'!AL227</f>
        <v>6.67</v>
      </c>
      <c r="U285" s="14">
        <f>'Yearly data'!AM227</f>
        <v>6.67</v>
      </c>
      <c r="V285" s="14">
        <f>'Yearly data'!AN227</f>
        <v>6.67</v>
      </c>
      <c r="W285" s="19">
        <f>'Yearly data'!AO227</f>
        <v>6.67</v>
      </c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spans="3:43" ht="15">
      <c r="C286" s="13">
        <v>45518</v>
      </c>
      <c r="D286" s="14">
        <f>'Yearly data'!V228</f>
        <v>9.67</v>
      </c>
      <c r="E286" s="14">
        <f>'Yearly data'!W228</f>
        <v>9.67</v>
      </c>
      <c r="F286" s="14">
        <f>'Yearly data'!X228</f>
        <v>8</v>
      </c>
      <c r="G286" s="14">
        <f>'Yearly data'!Y228</f>
        <v>7.67</v>
      </c>
      <c r="H286" s="14">
        <f>'Yearly data'!Z228</f>
        <v>7.33</v>
      </c>
      <c r="I286" s="14">
        <f>'Yearly data'!AA228</f>
        <v>7.33</v>
      </c>
      <c r="J286" s="14">
        <f>'Yearly data'!AB228</f>
        <v>7</v>
      </c>
      <c r="K286" s="14">
        <f>'Yearly data'!AC228</f>
        <v>7</v>
      </c>
      <c r="L286" s="14">
        <f>'Yearly data'!AD228</f>
        <v>7</v>
      </c>
      <c r="M286" s="14">
        <f>'Yearly data'!AE228</f>
        <v>7</v>
      </c>
      <c r="N286" s="14">
        <f>'Yearly data'!AF228</f>
        <v>7</v>
      </c>
      <c r="O286" s="14">
        <f>'Yearly data'!AG228</f>
        <v>7</v>
      </c>
      <c r="P286" s="14">
        <f>'Yearly data'!AH228</f>
        <v>7</v>
      </c>
      <c r="Q286" s="14">
        <f>'Yearly data'!AI228</f>
        <v>7</v>
      </c>
      <c r="R286" s="14">
        <f>'Yearly data'!AJ228</f>
        <v>7</v>
      </c>
      <c r="S286" s="14">
        <f>'Yearly data'!AK228</f>
        <v>7</v>
      </c>
      <c r="T286" s="14">
        <f>'Yearly data'!AL228</f>
        <v>7</v>
      </c>
      <c r="U286" s="14">
        <f>'Yearly data'!AM228</f>
        <v>7</v>
      </c>
      <c r="V286" s="14">
        <f>'Yearly data'!AN228</f>
        <v>7</v>
      </c>
      <c r="W286" s="19">
        <f>'Yearly data'!AO228</f>
        <v>7</v>
      </c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</row>
    <row r="287" spans="3:43" ht="15">
      <c r="C287" s="13">
        <v>45519</v>
      </c>
      <c r="D287" s="14">
        <f>'Yearly data'!V229</f>
        <v>10.67</v>
      </c>
      <c r="E287" s="14">
        <f>'Yearly data'!W229</f>
        <v>10.67</v>
      </c>
      <c r="F287" s="14">
        <f>'Yearly data'!X229</f>
        <v>10.33</v>
      </c>
      <c r="G287" s="14">
        <f>'Yearly data'!Y229</f>
        <v>10</v>
      </c>
      <c r="H287" s="14">
        <f>'Yearly data'!Z229</f>
        <v>9.67</v>
      </c>
      <c r="I287" s="14">
        <f>'Yearly data'!AA229</f>
        <v>9.67</v>
      </c>
      <c r="J287" s="14">
        <f>'Yearly data'!AB229</f>
        <v>9.67</v>
      </c>
      <c r="K287" s="14">
        <f>'Yearly data'!AC229</f>
        <v>9.33</v>
      </c>
      <c r="L287" s="14">
        <f>'Yearly data'!AD229</f>
        <v>9</v>
      </c>
      <c r="M287" s="14">
        <f>'Yearly data'!AE229</f>
        <v>8.67</v>
      </c>
      <c r="N287" s="14">
        <f>'Yearly data'!AF229</f>
        <v>8.67</v>
      </c>
      <c r="O287" s="14">
        <f>'Yearly data'!AG229</f>
        <v>8.33</v>
      </c>
      <c r="P287" s="14">
        <f>'Yearly data'!AH229</f>
        <v>8</v>
      </c>
      <c r="Q287" s="14">
        <f>'Yearly data'!AI229</f>
        <v>8.33</v>
      </c>
      <c r="R287" s="14">
        <f>'Yearly data'!AJ229</f>
        <v>8</v>
      </c>
      <c r="S287" s="14">
        <f>'Yearly data'!AK229</f>
        <v>8</v>
      </c>
      <c r="T287" s="14">
        <f>'Yearly data'!AL229</f>
        <v>7.67</v>
      </c>
      <c r="U287" s="14">
        <f>'Yearly data'!AM229</f>
        <v>7.33</v>
      </c>
      <c r="V287" s="14">
        <f>'Yearly data'!AN229</f>
        <v>6.67</v>
      </c>
      <c r="W287" s="19">
        <f>'Yearly data'!AO229</f>
        <v>6.67</v>
      </c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spans="3:43" ht="15">
      <c r="C288" s="13">
        <v>45520</v>
      </c>
      <c r="D288" s="14">
        <f>'Yearly data'!V230</f>
        <v>12</v>
      </c>
      <c r="E288" s="14">
        <f>'Yearly data'!W230</f>
        <v>12.67</v>
      </c>
      <c r="F288" s="14">
        <f>'Yearly data'!X230</f>
        <v>14.67</v>
      </c>
      <c r="G288" s="14">
        <f>'Yearly data'!Y230</f>
        <v>15.33</v>
      </c>
      <c r="H288" s="14">
        <f>'Yearly data'!Z230</f>
        <v>12</v>
      </c>
      <c r="I288" s="14">
        <f>'Yearly data'!AA230</f>
        <v>12.33</v>
      </c>
      <c r="J288" s="14">
        <f>'Yearly data'!AB230</f>
        <v>12.33</v>
      </c>
      <c r="K288" s="14">
        <f>'Yearly data'!AC230</f>
        <v>12.33</v>
      </c>
      <c r="L288" s="14">
        <f>'Yearly data'!AD230</f>
        <v>12.67</v>
      </c>
      <c r="M288" s="14">
        <f>'Yearly data'!AE230</f>
        <v>13</v>
      </c>
      <c r="N288" s="14">
        <f>'Yearly data'!AF230</f>
        <v>13.33</v>
      </c>
      <c r="O288" s="14">
        <f>'Yearly data'!AG230</f>
        <v>13.67</v>
      </c>
      <c r="P288" s="14">
        <f>'Yearly data'!AH230</f>
        <v>14.67</v>
      </c>
      <c r="Q288" s="14">
        <f>'Yearly data'!AI230</f>
        <v>14</v>
      </c>
      <c r="R288" s="14">
        <f>'Yearly data'!AJ230</f>
        <v>13.33</v>
      </c>
      <c r="S288" s="14">
        <f>'Yearly data'!AK230</f>
        <v>12.67</v>
      </c>
      <c r="T288" s="14">
        <f>'Yearly data'!AL230</f>
        <v>12</v>
      </c>
      <c r="U288" s="14">
        <f>'Yearly data'!AM230</f>
        <v>11.33</v>
      </c>
      <c r="V288" s="14">
        <f>'Yearly data'!AN230</f>
        <v>10.67</v>
      </c>
      <c r="W288" s="19">
        <f>'Yearly data'!AO230</f>
        <v>10</v>
      </c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spans="3:43" ht="15">
      <c r="C289" s="13">
        <v>45521</v>
      </c>
      <c r="D289" s="14">
        <f>'Yearly data'!V231</f>
        <v>8.67</v>
      </c>
      <c r="E289" s="14">
        <f>'Yearly data'!W231</f>
        <v>8.33</v>
      </c>
      <c r="F289" s="14">
        <f>'Yearly data'!X231</f>
        <v>7.33</v>
      </c>
      <c r="G289" s="14">
        <f>'Yearly data'!Y231</f>
        <v>7.67</v>
      </c>
      <c r="H289" s="14">
        <f>'Yearly data'!Z231</f>
        <v>8</v>
      </c>
      <c r="I289" s="14">
        <f>'Yearly data'!AA231</f>
        <v>8.33</v>
      </c>
      <c r="J289" s="14">
        <f>'Yearly data'!AB231</f>
        <v>8.67</v>
      </c>
      <c r="K289" s="14">
        <f>'Yearly data'!AC231</f>
        <v>9</v>
      </c>
      <c r="L289" s="14">
        <f>'Yearly data'!AD231</f>
        <v>9.33</v>
      </c>
      <c r="M289" s="14">
        <f>'Yearly data'!AE231</f>
        <v>9.67</v>
      </c>
      <c r="N289" s="14">
        <f>'Yearly data'!AF231</f>
        <v>18.329999999999998</v>
      </c>
      <c r="O289" s="14">
        <f>'Yearly data'!AG231</f>
        <v>18.670000000000002</v>
      </c>
      <c r="P289" s="14">
        <f>'Yearly data'!AH231</f>
        <v>16.670000000000002</v>
      </c>
      <c r="Q289" s="14">
        <f>'Yearly data'!AI231</f>
        <v>16.670000000000002</v>
      </c>
      <c r="R289" s="14">
        <f>'Yearly data'!AJ231</f>
        <v>12.33</v>
      </c>
      <c r="S289" s="14">
        <f>'Yearly data'!AK231</f>
        <v>12.67</v>
      </c>
      <c r="T289" s="14">
        <f>'Yearly data'!AL231</f>
        <v>12</v>
      </c>
      <c r="U289" s="14">
        <f>'Yearly data'!AM231</f>
        <v>12.33</v>
      </c>
      <c r="V289" s="14">
        <f>'Yearly data'!AN231</f>
        <v>12</v>
      </c>
      <c r="W289" s="19">
        <f>'Yearly data'!AO231</f>
        <v>11.67</v>
      </c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spans="3:43" ht="15">
      <c r="C290" s="13">
        <v>45522</v>
      </c>
      <c r="D290" s="14">
        <f>'Yearly data'!V232</f>
        <v>15</v>
      </c>
      <c r="E290" s="14">
        <f>'Yearly data'!W232</f>
        <v>14.67</v>
      </c>
      <c r="F290" s="14">
        <f>'Yearly data'!X232</f>
        <v>14.33</v>
      </c>
      <c r="G290" s="14">
        <f>'Yearly data'!Y232</f>
        <v>14</v>
      </c>
      <c r="H290" s="14">
        <f>'Yearly data'!Z232</f>
        <v>13.33</v>
      </c>
      <c r="I290" s="14">
        <f>'Yearly data'!AA232</f>
        <v>13.67</v>
      </c>
      <c r="J290" s="14">
        <f>'Yearly data'!AB232</f>
        <v>15.33</v>
      </c>
      <c r="K290" s="14">
        <f>'Yearly data'!AC232</f>
        <v>16.670000000000002</v>
      </c>
      <c r="L290" s="14">
        <f>'Yearly data'!AD232</f>
        <v>17.329999999999998</v>
      </c>
      <c r="M290" s="14">
        <f>'Yearly data'!AE232</f>
        <v>18.329999999999998</v>
      </c>
      <c r="N290" s="14">
        <f>'Yearly data'!AF232</f>
        <v>19.329999999999998</v>
      </c>
      <c r="O290" s="14">
        <f>'Yearly data'!AG232</f>
        <v>13.67</v>
      </c>
      <c r="P290" s="14">
        <f>'Yearly data'!AH232</f>
        <v>13.67</v>
      </c>
      <c r="Q290" s="14">
        <f>'Yearly data'!AI232</f>
        <v>13.67</v>
      </c>
      <c r="R290" s="14">
        <f>'Yearly data'!AJ232</f>
        <v>10</v>
      </c>
      <c r="S290" s="14">
        <f>'Yearly data'!AK232</f>
        <v>10.33</v>
      </c>
      <c r="T290" s="14">
        <f>'Yearly data'!AL232</f>
        <v>10.67</v>
      </c>
      <c r="U290" s="14">
        <f>'Yearly data'!AM232</f>
        <v>11</v>
      </c>
      <c r="V290" s="14">
        <f>'Yearly data'!AN232</f>
        <v>11.33</v>
      </c>
      <c r="W290" s="19">
        <f>'Yearly data'!AO232</f>
        <v>11.67</v>
      </c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spans="3:43" ht="15">
      <c r="C291" s="13">
        <v>45523</v>
      </c>
      <c r="D291" s="14">
        <f>'Yearly data'!V233</f>
        <v>7</v>
      </c>
      <c r="E291" s="14">
        <f>'Yearly data'!W233</f>
        <v>7</v>
      </c>
      <c r="F291" s="14">
        <f>'Yearly data'!X233</f>
        <v>7</v>
      </c>
      <c r="G291" s="14">
        <f>'Yearly data'!Y233</f>
        <v>7</v>
      </c>
      <c r="H291" s="14">
        <f>'Yearly data'!Z233</f>
        <v>7</v>
      </c>
      <c r="I291" s="14">
        <f>'Yearly data'!AA233</f>
        <v>7</v>
      </c>
      <c r="J291" s="14">
        <f>'Yearly data'!AB233</f>
        <v>7</v>
      </c>
      <c r="K291" s="14">
        <f>'Yearly data'!AC233</f>
        <v>7</v>
      </c>
      <c r="L291" s="14">
        <f>'Yearly data'!AD233</f>
        <v>7</v>
      </c>
      <c r="M291" s="14">
        <f>'Yearly data'!AE233</f>
        <v>7</v>
      </c>
      <c r="N291" s="14">
        <f>'Yearly data'!AF233</f>
        <v>7</v>
      </c>
      <c r="O291" s="14">
        <f>'Yearly data'!AG233</f>
        <v>7</v>
      </c>
      <c r="P291" s="14">
        <f>'Yearly data'!AH233</f>
        <v>7</v>
      </c>
      <c r="Q291" s="14">
        <f>'Yearly data'!AI233</f>
        <v>7</v>
      </c>
      <c r="R291" s="14">
        <f>'Yearly data'!AJ233</f>
        <v>7</v>
      </c>
      <c r="S291" s="14">
        <f>'Yearly data'!AK233</f>
        <v>7</v>
      </c>
      <c r="T291" s="14">
        <f>'Yearly data'!AL233</f>
        <v>7</v>
      </c>
      <c r="U291" s="14">
        <f>'Yearly data'!AM233</f>
        <v>7</v>
      </c>
      <c r="V291" s="14">
        <f>'Yearly data'!AN233</f>
        <v>7</v>
      </c>
      <c r="W291" s="19">
        <f>'Yearly data'!AO233</f>
        <v>7</v>
      </c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spans="3:43" ht="15">
      <c r="C292" s="13">
        <v>45524</v>
      </c>
      <c r="D292" s="14">
        <f>'Yearly data'!V234</f>
        <v>11.67</v>
      </c>
      <c r="E292" s="14">
        <f>'Yearly data'!W234</f>
        <v>12.33</v>
      </c>
      <c r="F292" s="14">
        <f>'Yearly data'!X234</f>
        <v>12.33</v>
      </c>
      <c r="G292" s="14">
        <f>'Yearly data'!Y234</f>
        <v>13</v>
      </c>
      <c r="H292" s="14">
        <f>'Yearly data'!Z234</f>
        <v>13.33</v>
      </c>
      <c r="I292" s="14">
        <f>'Yearly data'!AA234</f>
        <v>13.33</v>
      </c>
      <c r="J292" s="14">
        <f>'Yearly data'!AB234</f>
        <v>13</v>
      </c>
      <c r="K292" s="14">
        <f>'Yearly data'!AC234</f>
        <v>12.33</v>
      </c>
      <c r="L292" s="14">
        <f>'Yearly data'!AD234</f>
        <v>11.67</v>
      </c>
      <c r="M292" s="14">
        <f>'Yearly data'!AE234</f>
        <v>11.33</v>
      </c>
      <c r="N292" s="14">
        <f>'Yearly data'!AF234</f>
        <v>11</v>
      </c>
      <c r="O292" s="14">
        <f>'Yearly data'!AG234</f>
        <v>10.33</v>
      </c>
      <c r="P292" s="14">
        <f>'Yearly data'!AH234</f>
        <v>10</v>
      </c>
      <c r="Q292" s="14">
        <f>'Yearly data'!AI234</f>
        <v>10</v>
      </c>
      <c r="R292" s="14">
        <f>'Yearly data'!AJ234</f>
        <v>10</v>
      </c>
      <c r="S292" s="14">
        <f>'Yearly data'!AK234</f>
        <v>10</v>
      </c>
      <c r="T292" s="14">
        <f>'Yearly data'!AL234</f>
        <v>10</v>
      </c>
      <c r="U292" s="14">
        <f>'Yearly data'!AM234</f>
        <v>10.33</v>
      </c>
      <c r="V292" s="14">
        <f>'Yearly data'!AN234</f>
        <v>10.33</v>
      </c>
      <c r="W292" s="19">
        <f>'Yearly data'!AO234</f>
        <v>10.33</v>
      </c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spans="3:43" ht="15">
      <c r="C293" s="13">
        <v>45525</v>
      </c>
      <c r="D293" s="14">
        <f>'Yearly data'!V235</f>
        <v>7.67</v>
      </c>
      <c r="E293" s="14">
        <f>'Yearly data'!W235</f>
        <v>8</v>
      </c>
      <c r="F293" s="14">
        <f>'Yearly data'!X235</f>
        <v>9.33</v>
      </c>
      <c r="G293" s="14">
        <f>'Yearly data'!Y235</f>
        <v>9.33</v>
      </c>
      <c r="H293" s="14">
        <f>'Yearly data'!Z235</f>
        <v>7</v>
      </c>
      <c r="I293" s="14">
        <f>'Yearly data'!AA235</f>
        <v>7</v>
      </c>
      <c r="J293" s="14">
        <f>'Yearly data'!AB235</f>
        <v>7</v>
      </c>
      <c r="K293" s="14">
        <f>'Yearly data'!AC235</f>
        <v>7</v>
      </c>
      <c r="L293" s="14">
        <f>'Yearly data'!AD235</f>
        <v>7</v>
      </c>
      <c r="M293" s="14">
        <f>'Yearly data'!AE235</f>
        <v>7</v>
      </c>
      <c r="N293" s="14">
        <f>'Yearly data'!AF235</f>
        <v>7</v>
      </c>
      <c r="O293" s="14">
        <f>'Yearly data'!AG235</f>
        <v>7</v>
      </c>
      <c r="P293" s="14">
        <f>'Yearly data'!AH235</f>
        <v>7</v>
      </c>
      <c r="Q293" s="14">
        <f>'Yearly data'!AI235</f>
        <v>7</v>
      </c>
      <c r="R293" s="14">
        <f>'Yearly data'!AJ235</f>
        <v>7</v>
      </c>
      <c r="S293" s="14">
        <f>'Yearly data'!AK235</f>
        <v>7</v>
      </c>
      <c r="T293" s="14">
        <f>'Yearly data'!AL235</f>
        <v>8.67</v>
      </c>
      <c r="U293" s="14">
        <f>'Yearly data'!AM235</f>
        <v>8.67</v>
      </c>
      <c r="V293" s="14">
        <f>'Yearly data'!AN235</f>
        <v>8.67</v>
      </c>
      <c r="W293" s="19">
        <f>'Yearly data'!AO235</f>
        <v>8.67</v>
      </c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spans="3:43" ht="15">
      <c r="C294" s="13">
        <v>45526</v>
      </c>
      <c r="D294" s="14">
        <f>'Yearly data'!V236</f>
        <v>8.33</v>
      </c>
      <c r="E294" s="14">
        <f>'Yearly data'!W236</f>
        <v>8.33</v>
      </c>
      <c r="F294" s="14">
        <f>'Yearly data'!X236</f>
        <v>8.67</v>
      </c>
      <c r="G294" s="14">
        <f>'Yearly data'!Y236</f>
        <v>8.67</v>
      </c>
      <c r="H294" s="14">
        <f>'Yearly data'!Z236</f>
        <v>9</v>
      </c>
      <c r="I294" s="14">
        <f>'Yearly data'!AA236</f>
        <v>9</v>
      </c>
      <c r="J294" s="14">
        <f>'Yearly data'!AB236</f>
        <v>8.67</v>
      </c>
      <c r="K294" s="14">
        <f>'Yearly data'!AC236</f>
        <v>8</v>
      </c>
      <c r="L294" s="14">
        <f>'Yearly data'!AD236</f>
        <v>8.67</v>
      </c>
      <c r="M294" s="14">
        <f>'Yearly data'!AE236</f>
        <v>9</v>
      </c>
      <c r="N294" s="14">
        <f>'Yearly data'!AF236</f>
        <v>9.67</v>
      </c>
      <c r="O294" s="14">
        <f>'Yearly data'!AG236</f>
        <v>10.33</v>
      </c>
      <c r="P294" s="14">
        <f>'Yearly data'!AH236</f>
        <v>8</v>
      </c>
      <c r="Q294" s="14">
        <f>'Yearly data'!AI236</f>
        <v>7.33</v>
      </c>
      <c r="R294" s="14">
        <f>'Yearly data'!AJ236</f>
        <v>7</v>
      </c>
      <c r="S294" s="14">
        <f>'Yearly data'!AK236</f>
        <v>6.33</v>
      </c>
      <c r="T294" s="14">
        <f>'Yearly data'!AL236</f>
        <v>6</v>
      </c>
      <c r="U294" s="14">
        <f>'Yearly data'!AM236</f>
        <v>5.33</v>
      </c>
      <c r="V294" s="14">
        <f>'Yearly data'!AN236</f>
        <v>5</v>
      </c>
      <c r="W294" s="19">
        <f>'Yearly data'!AO236</f>
        <v>4.67</v>
      </c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</row>
    <row r="295" spans="3:43" ht="15">
      <c r="C295" s="13">
        <v>45527</v>
      </c>
      <c r="D295" s="14">
        <f>'Yearly data'!V237</f>
        <v>8</v>
      </c>
      <c r="E295" s="14">
        <f>'Yearly data'!W237</f>
        <v>7.67</v>
      </c>
      <c r="F295" s="14">
        <f>'Yearly data'!X237</f>
        <v>9.33</v>
      </c>
      <c r="G295" s="14">
        <f>'Yearly data'!Y237</f>
        <v>9</v>
      </c>
      <c r="H295" s="14">
        <f>'Yearly data'!Z237</f>
        <v>8.67</v>
      </c>
      <c r="I295" s="14">
        <f>'Yearly data'!AA237</f>
        <v>8.33</v>
      </c>
      <c r="J295" s="14">
        <f>'Yearly data'!AB237</f>
        <v>8.33</v>
      </c>
      <c r="K295" s="14">
        <f>'Yearly data'!AC237</f>
        <v>8.33</v>
      </c>
      <c r="L295" s="14">
        <f>'Yearly data'!AD237</f>
        <v>8.33</v>
      </c>
      <c r="M295" s="14">
        <f>'Yearly data'!AE237</f>
        <v>8</v>
      </c>
      <c r="N295" s="14">
        <f>'Yearly data'!AF237</f>
        <v>8</v>
      </c>
      <c r="O295" s="14">
        <f>'Yearly data'!AG237</f>
        <v>8</v>
      </c>
      <c r="P295" s="14">
        <f>'Yearly data'!AH237</f>
        <v>8.67</v>
      </c>
      <c r="Q295" s="14">
        <f>'Yearly data'!AI237</f>
        <v>8.67</v>
      </c>
      <c r="R295" s="14">
        <f>'Yearly data'!AJ237</f>
        <v>8.67</v>
      </c>
      <c r="S295" s="14">
        <f>'Yearly data'!AK237</f>
        <v>8.33</v>
      </c>
      <c r="T295" s="14">
        <f>'Yearly data'!AL237</f>
        <v>7.33</v>
      </c>
      <c r="U295" s="14">
        <f>'Yearly data'!AM237</f>
        <v>7.33</v>
      </c>
      <c r="V295" s="14">
        <f>'Yearly data'!AN237</f>
        <v>7.33</v>
      </c>
      <c r="W295" s="19">
        <f>'Yearly data'!AO237</f>
        <v>7.33</v>
      </c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</row>
    <row r="296" spans="3:43" ht="15">
      <c r="C296" s="13">
        <v>45528</v>
      </c>
      <c r="D296" s="14">
        <f>'Yearly data'!V238</f>
        <v>20</v>
      </c>
      <c r="E296" s="14">
        <f>'Yearly data'!W238</f>
        <v>20</v>
      </c>
      <c r="F296" s="14">
        <f>'Yearly data'!X238</f>
        <v>19.670000000000002</v>
      </c>
      <c r="G296" s="14">
        <f>'Yearly data'!Y238</f>
        <v>19.329999999999998</v>
      </c>
      <c r="H296" s="14">
        <f>'Yearly data'!Z238</f>
        <v>19.329999999999998</v>
      </c>
      <c r="I296" s="14">
        <f>'Yearly data'!AA238</f>
        <v>19.329999999999998</v>
      </c>
      <c r="J296" s="14">
        <f>'Yearly data'!AB238</f>
        <v>19</v>
      </c>
      <c r="K296" s="14">
        <f>'Yearly data'!AC238</f>
        <v>18.670000000000002</v>
      </c>
      <c r="L296" s="14">
        <f>'Yearly data'!AD238</f>
        <v>18</v>
      </c>
      <c r="M296" s="14">
        <f>'Yearly data'!AE238</f>
        <v>16.670000000000002</v>
      </c>
      <c r="N296" s="14">
        <f>'Yearly data'!AF238</f>
        <v>16</v>
      </c>
      <c r="O296" s="14">
        <f>'Yearly data'!AG238</f>
        <v>15.33</v>
      </c>
      <c r="P296" s="14">
        <f>'Yearly data'!AH238</f>
        <v>14.67</v>
      </c>
      <c r="Q296" s="14">
        <f>'Yearly data'!AI238</f>
        <v>13.33</v>
      </c>
      <c r="R296" s="14">
        <f>'Yearly data'!AJ238</f>
        <v>13</v>
      </c>
      <c r="S296" s="14">
        <f>'Yearly data'!AK238</f>
        <v>12.67</v>
      </c>
      <c r="T296" s="14">
        <f>'Yearly data'!AL238</f>
        <v>13</v>
      </c>
      <c r="U296" s="14">
        <f>'Yearly data'!AM238</f>
        <v>13</v>
      </c>
      <c r="V296" s="14">
        <f>'Yearly data'!AN238</f>
        <v>16.670000000000002</v>
      </c>
      <c r="W296" s="19">
        <f>'Yearly data'!AO238</f>
        <v>16.670000000000002</v>
      </c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</row>
    <row r="297" spans="3:43" ht="15">
      <c r="C297" s="13">
        <v>45529</v>
      </c>
      <c r="D297" s="14">
        <f>'Yearly data'!V239</f>
        <v>25.67</v>
      </c>
      <c r="E297" s="14">
        <f>'Yearly data'!W239</f>
        <v>25.33</v>
      </c>
      <c r="F297" s="14">
        <f>'Yearly data'!X239</f>
        <v>25</v>
      </c>
      <c r="G297" s="14">
        <f>'Yearly data'!Y239</f>
        <v>25</v>
      </c>
      <c r="H297" s="14">
        <f>'Yearly data'!Z239</f>
        <v>20</v>
      </c>
      <c r="I297" s="14">
        <f>'Yearly data'!AA239</f>
        <v>20</v>
      </c>
      <c r="J297" s="14">
        <f>'Yearly data'!AB239</f>
        <v>20</v>
      </c>
      <c r="K297" s="14">
        <f>'Yearly data'!AC239</f>
        <v>20</v>
      </c>
      <c r="L297" s="14">
        <f>'Yearly data'!AD239</f>
        <v>20.67</v>
      </c>
      <c r="M297" s="14">
        <f>'Yearly data'!AE239</f>
        <v>21</v>
      </c>
      <c r="N297" s="14">
        <f>'Yearly data'!AF239</f>
        <v>21.33</v>
      </c>
      <c r="O297" s="14">
        <f>'Yearly data'!AG239</f>
        <v>21.67</v>
      </c>
      <c r="P297" s="14">
        <f>'Yearly data'!AH239</f>
        <v>21.67</v>
      </c>
      <c r="Q297" s="14">
        <f>'Yearly data'!AI239</f>
        <v>21.67</v>
      </c>
      <c r="R297" s="14">
        <f>'Yearly data'!AJ239</f>
        <v>15</v>
      </c>
      <c r="S297" s="14">
        <f>'Yearly data'!AK239</f>
        <v>15</v>
      </c>
      <c r="T297" s="14">
        <f>'Yearly data'!AL239</f>
        <v>15.67</v>
      </c>
      <c r="U297" s="14">
        <f>'Yearly data'!AM239</f>
        <v>16.329999999999998</v>
      </c>
      <c r="V297" s="14">
        <f>'Yearly data'!AN239</f>
        <v>25.67</v>
      </c>
      <c r="W297" s="19">
        <f>'Yearly data'!AO239</f>
        <v>26.33</v>
      </c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spans="3:43" ht="15">
      <c r="C298" s="13">
        <v>45530</v>
      </c>
      <c r="D298" s="14">
        <f>'Yearly data'!V240</f>
        <v>27.33</v>
      </c>
      <c r="E298" s="14">
        <f>'Yearly data'!W240</f>
        <v>27.67</v>
      </c>
      <c r="F298" s="14">
        <f>'Yearly data'!X240</f>
        <v>35</v>
      </c>
      <c r="G298" s="14">
        <f>'Yearly data'!Y240</f>
        <v>35</v>
      </c>
      <c r="H298" s="14">
        <f>'Yearly data'!Z240</f>
        <v>38.33</v>
      </c>
      <c r="I298" s="14">
        <f>'Yearly data'!AA240</f>
        <v>38.33</v>
      </c>
      <c r="J298" s="14">
        <f>'Yearly data'!AB240</f>
        <v>38.33</v>
      </c>
      <c r="K298" s="14">
        <f>'Yearly data'!AC240</f>
        <v>38.33</v>
      </c>
      <c r="L298" s="14">
        <f>'Yearly data'!AD240</f>
        <v>38.33</v>
      </c>
      <c r="M298" s="14">
        <f>'Yearly data'!AE240</f>
        <v>38.33</v>
      </c>
      <c r="N298" s="14">
        <f>'Yearly data'!AF240</f>
        <v>38.33</v>
      </c>
      <c r="O298" s="14">
        <f>'Yearly data'!AG240</f>
        <v>38.33</v>
      </c>
      <c r="P298" s="14">
        <f>'Yearly data'!AH240</f>
        <v>38.33</v>
      </c>
      <c r="Q298" s="14">
        <f>'Yearly data'!AI240</f>
        <v>38.33</v>
      </c>
      <c r="R298" s="14">
        <f>'Yearly data'!AJ240</f>
        <v>38.33</v>
      </c>
      <c r="S298" s="14">
        <f>'Yearly data'!AK240</f>
        <v>38.33</v>
      </c>
      <c r="T298" s="14">
        <f>'Yearly data'!AL240</f>
        <v>38.33</v>
      </c>
      <c r="U298" s="14">
        <f>'Yearly data'!AM240</f>
        <v>38.33</v>
      </c>
      <c r="V298" s="14">
        <f>'Yearly data'!AN240</f>
        <v>38.33</v>
      </c>
      <c r="W298" s="19">
        <f>'Yearly data'!AO240</f>
        <v>38.33</v>
      </c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spans="3:43" ht="15">
      <c r="C299" s="13">
        <v>45531</v>
      </c>
      <c r="D299" s="14">
        <f>'Yearly data'!V241</f>
        <v>31.67</v>
      </c>
      <c r="E299" s="14">
        <f>'Yearly data'!W241</f>
        <v>31.67</v>
      </c>
      <c r="F299" s="14">
        <f>'Yearly data'!X241</f>
        <v>31.67</v>
      </c>
      <c r="G299" s="14">
        <f>'Yearly data'!Y241</f>
        <v>31.67</v>
      </c>
      <c r="H299" s="14">
        <f>'Yearly data'!Z241</f>
        <v>30.67</v>
      </c>
      <c r="I299" s="14">
        <f>'Yearly data'!AA241</f>
        <v>30</v>
      </c>
      <c r="J299" s="14">
        <f>'Yearly data'!AB241</f>
        <v>29.33</v>
      </c>
      <c r="K299" s="14">
        <f>'Yearly data'!AC241</f>
        <v>28.33</v>
      </c>
      <c r="L299" s="14">
        <f>'Yearly data'!AD241</f>
        <v>31.67</v>
      </c>
      <c r="M299" s="14">
        <f>'Yearly data'!AE241</f>
        <v>30.67</v>
      </c>
      <c r="N299" s="14">
        <f>'Yearly data'!AF241</f>
        <v>30</v>
      </c>
      <c r="O299" s="14">
        <f>'Yearly data'!AG241</f>
        <v>29.33</v>
      </c>
      <c r="P299" s="14">
        <f>'Yearly data'!AH241</f>
        <v>36.67</v>
      </c>
      <c r="Q299" s="14">
        <f>'Yearly data'!AI241</f>
        <v>36.67</v>
      </c>
      <c r="R299" s="14">
        <f>'Yearly data'!AJ241</f>
        <v>36.67</v>
      </c>
      <c r="S299" s="14">
        <f>'Yearly data'!AK241</f>
        <v>36.67</v>
      </c>
      <c r="T299" s="14">
        <f>'Yearly data'!AL241</f>
        <v>36.33</v>
      </c>
      <c r="U299" s="14">
        <f>'Yearly data'!AM241</f>
        <v>36</v>
      </c>
      <c r="V299" s="14">
        <f>'Yearly data'!AN241</f>
        <v>35.67</v>
      </c>
      <c r="W299" s="19">
        <f>'Yearly data'!AO241</f>
        <v>35</v>
      </c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spans="3:43" ht="15">
      <c r="C300" s="13">
        <v>45532</v>
      </c>
      <c r="D300" s="14">
        <f>'Yearly data'!V242</f>
        <v>36.67</v>
      </c>
      <c r="E300" s="14">
        <f>'Yearly data'!W242</f>
        <v>36.67</v>
      </c>
      <c r="F300" s="14">
        <f>'Yearly data'!X242</f>
        <v>37.33</v>
      </c>
      <c r="G300" s="14">
        <f>'Yearly data'!Y242</f>
        <v>37.67</v>
      </c>
      <c r="H300" s="14">
        <f>'Yearly data'!Z242</f>
        <v>37.67</v>
      </c>
      <c r="I300" s="14">
        <f>'Yearly data'!AA242</f>
        <v>37.67</v>
      </c>
      <c r="J300" s="14">
        <f>'Yearly data'!AB242</f>
        <v>37.67</v>
      </c>
      <c r="K300" s="14">
        <f>'Yearly data'!AC242</f>
        <v>37.67</v>
      </c>
      <c r="L300" s="14">
        <f>'Yearly data'!AD242</f>
        <v>37.67</v>
      </c>
      <c r="M300" s="14">
        <f>'Yearly data'!AE242</f>
        <v>37.67</v>
      </c>
      <c r="N300" s="14">
        <f>'Yearly data'!AF242</f>
        <v>41</v>
      </c>
      <c r="O300" s="14">
        <f>'Yearly data'!AG242</f>
        <v>41</v>
      </c>
      <c r="P300" s="14">
        <f>'Yearly data'!AH242</f>
        <v>41</v>
      </c>
      <c r="Q300" s="14">
        <f>'Yearly data'!AI242</f>
        <v>41</v>
      </c>
      <c r="R300" s="14">
        <f>'Yearly data'!AJ242</f>
        <v>41</v>
      </c>
      <c r="S300" s="14">
        <f>'Yearly data'!AK242</f>
        <v>41</v>
      </c>
      <c r="T300" s="14">
        <f>'Yearly data'!AL242</f>
        <v>41</v>
      </c>
      <c r="U300" s="14">
        <f>'Yearly data'!AM242</f>
        <v>41</v>
      </c>
      <c r="V300" s="14">
        <f>'Yearly data'!AN242</f>
        <v>41</v>
      </c>
      <c r="W300" s="19">
        <f>'Yearly data'!AO242</f>
        <v>41</v>
      </c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</row>
    <row r="301" spans="3:43" ht="15">
      <c r="C301" s="13">
        <v>45533</v>
      </c>
      <c r="D301" s="14">
        <f>'Yearly data'!V243</f>
        <v>36.67</v>
      </c>
      <c r="E301" s="14">
        <f>'Yearly data'!W243</f>
        <v>36.67</v>
      </c>
      <c r="F301" s="14">
        <f>'Yearly data'!X243</f>
        <v>33.33</v>
      </c>
      <c r="G301" s="14">
        <f>'Yearly data'!Y243</f>
        <v>32.67</v>
      </c>
      <c r="H301" s="14">
        <f>'Yearly data'!Z243</f>
        <v>36.67</v>
      </c>
      <c r="I301" s="14">
        <f>'Yearly data'!AA243</f>
        <v>36.33</v>
      </c>
      <c r="J301" s="14">
        <f>'Yearly data'!AB243</f>
        <v>36</v>
      </c>
      <c r="K301" s="14">
        <f>'Yearly data'!AC243</f>
        <v>35.67</v>
      </c>
      <c r="L301" s="14">
        <f>'Yearly data'!AD243</f>
        <v>35.33</v>
      </c>
      <c r="M301" s="14">
        <f>'Yearly data'!AE243</f>
        <v>35</v>
      </c>
      <c r="N301" s="14">
        <f>'Yearly data'!AF243</f>
        <v>34.67</v>
      </c>
      <c r="O301" s="14">
        <f>'Yearly data'!AG243</f>
        <v>34</v>
      </c>
      <c r="P301" s="14">
        <f>'Yearly data'!AH243</f>
        <v>36.67</v>
      </c>
      <c r="Q301" s="14">
        <f>'Yearly data'!AI243</f>
        <v>36.33</v>
      </c>
      <c r="R301" s="14">
        <f>'Yearly data'!AJ243</f>
        <v>36</v>
      </c>
      <c r="S301" s="14">
        <f>'Yearly data'!AK243</f>
        <v>35.67</v>
      </c>
      <c r="T301" s="14">
        <f>'Yearly data'!AL243</f>
        <v>35.33</v>
      </c>
      <c r="U301" s="14">
        <f>'Yearly data'!AM243</f>
        <v>35</v>
      </c>
      <c r="V301" s="14">
        <f>'Yearly data'!AN243</f>
        <v>34.67</v>
      </c>
      <c r="W301" s="19">
        <f>'Yearly data'!AO243</f>
        <v>34.33</v>
      </c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</row>
    <row r="302" spans="3:43" ht="15">
      <c r="C302" s="13">
        <v>45534</v>
      </c>
      <c r="D302" s="14">
        <f>'Yearly data'!V244</f>
        <v>8.33</v>
      </c>
      <c r="E302" s="14">
        <f>'Yearly data'!W244</f>
        <v>8.33</v>
      </c>
      <c r="F302" s="14">
        <f>'Yearly data'!X244</f>
        <v>8.33</v>
      </c>
      <c r="G302" s="14">
        <f>'Yearly data'!Y244</f>
        <v>8.33</v>
      </c>
      <c r="H302" s="14">
        <f>'Yearly data'!Z244</f>
        <v>18.329999999999998</v>
      </c>
      <c r="I302" s="14">
        <f>'Yearly data'!AA244</f>
        <v>18.670000000000002</v>
      </c>
      <c r="J302" s="14">
        <f>'Yearly data'!AB244</f>
        <v>18.670000000000002</v>
      </c>
      <c r="K302" s="14">
        <f>'Yearly data'!AC244</f>
        <v>18.670000000000002</v>
      </c>
      <c r="L302" s="14">
        <f>'Yearly data'!AD244</f>
        <v>19</v>
      </c>
      <c r="M302" s="14">
        <f>'Yearly data'!AE244</f>
        <v>19</v>
      </c>
      <c r="N302" s="14">
        <f>'Yearly data'!AF244</f>
        <v>19</v>
      </c>
      <c r="O302" s="14">
        <f>'Yearly data'!AG244</f>
        <v>19.329999999999998</v>
      </c>
      <c r="P302" s="14">
        <f>'Yearly data'!AH244</f>
        <v>9</v>
      </c>
      <c r="Q302" s="14">
        <f>'Yearly data'!AI244</f>
        <v>9.67</v>
      </c>
      <c r="R302" s="14">
        <f>'Yearly data'!AJ244</f>
        <v>11</v>
      </c>
      <c r="S302" s="14">
        <f>'Yearly data'!AK244</f>
        <v>11.67</v>
      </c>
      <c r="T302" s="14">
        <f>'Yearly data'!AL244</f>
        <v>6.67</v>
      </c>
      <c r="U302" s="14">
        <f>'Yearly data'!AM244</f>
        <v>6.67</v>
      </c>
      <c r="V302" s="14">
        <f>'Yearly data'!AN244</f>
        <v>6.67</v>
      </c>
      <c r="W302" s="19">
        <f>'Yearly data'!AO244</f>
        <v>7</v>
      </c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</row>
    <row r="303" spans="3:43" ht="15">
      <c r="C303" s="13">
        <v>45535</v>
      </c>
      <c r="D303" s="14">
        <f>'Yearly data'!V245</f>
        <v>14</v>
      </c>
      <c r="E303" s="14">
        <f>'Yearly data'!W245</f>
        <v>13.33</v>
      </c>
      <c r="F303" s="14">
        <f>'Yearly data'!X245</f>
        <v>12.67</v>
      </c>
      <c r="G303" s="14">
        <f>'Yearly data'!Y245</f>
        <v>12</v>
      </c>
      <c r="H303" s="14">
        <f>'Yearly data'!Z245</f>
        <v>12</v>
      </c>
      <c r="I303" s="14">
        <f>'Yearly data'!AA245</f>
        <v>12</v>
      </c>
      <c r="J303" s="14">
        <f>'Yearly data'!AB245</f>
        <v>12</v>
      </c>
      <c r="K303" s="14">
        <f>'Yearly data'!AC245</f>
        <v>12.33</v>
      </c>
      <c r="L303" s="14">
        <f>'Yearly data'!AD245</f>
        <v>10</v>
      </c>
      <c r="M303" s="14">
        <f>'Yearly data'!AE245</f>
        <v>10.33</v>
      </c>
      <c r="N303" s="14">
        <f>'Yearly data'!AF245</f>
        <v>11</v>
      </c>
      <c r="O303" s="14">
        <f>'Yearly data'!AG245</f>
        <v>9.67</v>
      </c>
      <c r="P303" s="14">
        <f>'Yearly data'!AH245</f>
        <v>5</v>
      </c>
      <c r="Q303" s="14">
        <f>'Yearly data'!AI245</f>
        <v>5</v>
      </c>
      <c r="R303" s="14">
        <f>'Yearly data'!AJ245</f>
        <v>5</v>
      </c>
      <c r="S303" s="14">
        <f>'Yearly data'!AK245</f>
        <v>5</v>
      </c>
      <c r="T303" s="14">
        <f>'Yearly data'!AL245</f>
        <v>5</v>
      </c>
      <c r="U303" s="14">
        <f>'Yearly data'!AM245</f>
        <v>5</v>
      </c>
      <c r="V303" s="14">
        <f>'Yearly data'!AN245</f>
        <v>5</v>
      </c>
      <c r="W303" s="19">
        <f>'Yearly data'!AO245</f>
        <v>5</v>
      </c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</row>
    <row r="305" spans="3:44">
      <c r="C305" t="s">
        <v>146</v>
      </c>
      <c r="D305" s="29">
        <f t="shared" ref="D305:I305" si="52">MAX(D273:D303)</f>
        <v>36.67</v>
      </c>
      <c r="E305" s="29">
        <f t="shared" si="52"/>
        <v>36.67</v>
      </c>
      <c r="F305" s="29">
        <f t="shared" si="52"/>
        <v>37.33</v>
      </c>
      <c r="G305" s="29">
        <f t="shared" si="52"/>
        <v>37.67</v>
      </c>
      <c r="H305" s="29">
        <f t="shared" si="52"/>
        <v>38.33</v>
      </c>
      <c r="I305" s="29">
        <f t="shared" si="52"/>
        <v>38.33</v>
      </c>
      <c r="J305" s="29">
        <f t="shared" ref="J305:W305" si="53">MAX(J273:J303)</f>
        <v>38.33</v>
      </c>
      <c r="K305" s="29">
        <f t="shared" si="53"/>
        <v>38.33</v>
      </c>
      <c r="L305" s="29">
        <f t="shared" si="53"/>
        <v>38.33</v>
      </c>
      <c r="M305" s="29">
        <f t="shared" si="53"/>
        <v>38.33</v>
      </c>
      <c r="N305" s="29">
        <f t="shared" si="53"/>
        <v>41</v>
      </c>
      <c r="O305" s="29">
        <f t="shared" si="53"/>
        <v>41</v>
      </c>
      <c r="P305" s="29">
        <f t="shared" si="53"/>
        <v>41</v>
      </c>
      <c r="Q305" s="29">
        <f t="shared" si="53"/>
        <v>41</v>
      </c>
      <c r="R305" s="29">
        <f t="shared" si="53"/>
        <v>41</v>
      </c>
      <c r="S305" s="29">
        <f t="shared" si="53"/>
        <v>41</v>
      </c>
      <c r="T305" s="29">
        <f t="shared" si="53"/>
        <v>41</v>
      </c>
      <c r="U305" s="29">
        <f t="shared" si="53"/>
        <v>41</v>
      </c>
      <c r="V305" s="29">
        <f t="shared" si="53"/>
        <v>41</v>
      </c>
      <c r="W305" s="29">
        <f t="shared" si="53"/>
        <v>41</v>
      </c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</row>
    <row r="306" spans="3:44">
      <c r="C306" t="s">
        <v>147</v>
      </c>
      <c r="D306" s="29">
        <f t="shared" ref="D306:I306" si="54">AVERAGE(D273:D303)</f>
        <v>19.285483870967742</v>
      </c>
      <c r="E306" s="29">
        <f t="shared" si="54"/>
        <v>19.295483870967743</v>
      </c>
      <c r="F306" s="29">
        <f t="shared" si="54"/>
        <v>19.292258064516126</v>
      </c>
      <c r="G306" s="29">
        <f t="shared" si="54"/>
        <v>19.200645161290325</v>
      </c>
      <c r="H306" s="29">
        <f t="shared" si="54"/>
        <v>19.610645161290321</v>
      </c>
      <c r="I306" s="29">
        <f t="shared" si="54"/>
        <v>19.628709677419351</v>
      </c>
      <c r="J306" s="29">
        <f t="shared" ref="J306:W306" si="55">AVERAGE(J273:J303)</f>
        <v>19.64838709677419</v>
      </c>
      <c r="K306" s="29">
        <f t="shared" si="55"/>
        <v>19.645161290322577</v>
      </c>
      <c r="L306" s="29">
        <f t="shared" si="55"/>
        <v>19.521290322580647</v>
      </c>
      <c r="M306" s="29">
        <f t="shared" si="55"/>
        <v>19.601290322580649</v>
      </c>
      <c r="N306" s="29">
        <f t="shared" si="55"/>
        <v>20.136451612903222</v>
      </c>
      <c r="O306" s="29">
        <f t="shared" si="55"/>
        <v>19.938064516129035</v>
      </c>
      <c r="P306" s="29">
        <f t="shared" si="55"/>
        <v>19.584516129032259</v>
      </c>
      <c r="Q306" s="29">
        <f t="shared" si="55"/>
        <v>19.659354838709675</v>
      </c>
      <c r="R306" s="29">
        <f t="shared" si="55"/>
        <v>19.120645161290323</v>
      </c>
      <c r="S306" s="29">
        <f t="shared" si="55"/>
        <v>19.211935483870967</v>
      </c>
      <c r="T306" s="29">
        <f t="shared" si="55"/>
        <v>19.14</v>
      </c>
      <c r="U306" s="29">
        <f t="shared" si="55"/>
        <v>19.225161290322578</v>
      </c>
      <c r="V306" s="29">
        <f t="shared" si="55"/>
        <v>19.355483870967742</v>
      </c>
      <c r="W306" s="29">
        <f t="shared" si="55"/>
        <v>19.492258064516133</v>
      </c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</row>
    <row r="307" spans="3:44">
      <c r="C307" t="s">
        <v>148</v>
      </c>
      <c r="D307" s="29">
        <f t="shared" ref="D307:I307" si="56">D305-D306</f>
        <v>17.38451612903226</v>
      </c>
      <c r="E307" s="29">
        <f t="shared" si="56"/>
        <v>17.374516129032259</v>
      </c>
      <c r="F307" s="29">
        <f t="shared" si="56"/>
        <v>18.037741935483872</v>
      </c>
      <c r="G307" s="29">
        <f t="shared" si="56"/>
        <v>18.469354838709677</v>
      </c>
      <c r="H307" s="29">
        <f t="shared" si="56"/>
        <v>18.719354838709677</v>
      </c>
      <c r="I307" s="29">
        <f t="shared" si="56"/>
        <v>18.701290322580647</v>
      </c>
      <c r="J307" s="29">
        <f t="shared" ref="J307:W307" si="57">J305-J306</f>
        <v>18.681612903225808</v>
      </c>
      <c r="K307" s="29">
        <f t="shared" si="57"/>
        <v>18.684838709677422</v>
      </c>
      <c r="L307" s="29">
        <f t="shared" si="57"/>
        <v>18.808709677419351</v>
      </c>
      <c r="M307" s="29">
        <f t="shared" si="57"/>
        <v>18.728709677419349</v>
      </c>
      <c r="N307" s="29">
        <f t="shared" si="57"/>
        <v>20.863548387096778</v>
      </c>
      <c r="O307" s="29">
        <f t="shared" si="57"/>
        <v>21.061935483870965</v>
      </c>
      <c r="P307" s="29">
        <f t="shared" si="57"/>
        <v>21.415483870967741</v>
      </c>
      <c r="Q307" s="29">
        <f t="shared" si="57"/>
        <v>21.340645161290325</v>
      </c>
      <c r="R307" s="29">
        <f t="shared" si="57"/>
        <v>21.879354838709677</v>
      </c>
      <c r="S307" s="29">
        <f t="shared" si="57"/>
        <v>21.788064516129033</v>
      </c>
      <c r="T307" s="29">
        <f t="shared" si="57"/>
        <v>21.86</v>
      </c>
      <c r="U307" s="29">
        <f t="shared" si="57"/>
        <v>21.774838709677422</v>
      </c>
      <c r="V307" s="29">
        <f t="shared" si="57"/>
        <v>21.644516129032258</v>
      </c>
      <c r="W307" s="29">
        <f t="shared" si="57"/>
        <v>21.507741935483867</v>
      </c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</row>
    <row r="308" spans="3:44">
      <c r="C308" t="s">
        <v>145</v>
      </c>
      <c r="D308">
        <f t="shared" ref="D308:I308" si="58">D307/4</f>
        <v>4.346129032258065</v>
      </c>
      <c r="E308">
        <f t="shared" si="58"/>
        <v>4.3436290322580646</v>
      </c>
      <c r="F308">
        <f t="shared" si="58"/>
        <v>4.509435483870968</v>
      </c>
      <c r="G308">
        <f t="shared" si="58"/>
        <v>4.6173387096774192</v>
      </c>
      <c r="H308">
        <f t="shared" si="58"/>
        <v>4.6798387096774192</v>
      </c>
      <c r="I308">
        <f t="shared" si="58"/>
        <v>4.6753225806451617</v>
      </c>
      <c r="J308">
        <f t="shared" ref="J308:W308" si="59">J307/4</f>
        <v>4.6704032258064521</v>
      </c>
      <c r="K308">
        <f t="shared" si="59"/>
        <v>4.6712096774193554</v>
      </c>
      <c r="L308">
        <f t="shared" si="59"/>
        <v>4.7021774193548378</v>
      </c>
      <c r="M308">
        <f t="shared" si="59"/>
        <v>4.6821774193548373</v>
      </c>
      <c r="N308">
        <f t="shared" si="59"/>
        <v>5.2158870967741944</v>
      </c>
      <c r="O308">
        <f t="shared" si="59"/>
        <v>5.2654838709677412</v>
      </c>
      <c r="P308">
        <f t="shared" si="59"/>
        <v>5.3538709677419352</v>
      </c>
      <c r="Q308">
        <f t="shared" si="59"/>
        <v>5.3351612903225814</v>
      </c>
      <c r="R308">
        <f t="shared" si="59"/>
        <v>5.4698387096774193</v>
      </c>
      <c r="S308">
        <f t="shared" si="59"/>
        <v>5.4470161290322583</v>
      </c>
      <c r="T308">
        <f t="shared" si="59"/>
        <v>5.4649999999999999</v>
      </c>
      <c r="U308">
        <f t="shared" si="59"/>
        <v>5.4437096774193554</v>
      </c>
      <c r="V308">
        <f t="shared" si="59"/>
        <v>5.4111290322580645</v>
      </c>
      <c r="W308">
        <f t="shared" si="59"/>
        <v>5.3769354838709669</v>
      </c>
      <c r="X308">
        <f>SUM(D308:W308)</f>
        <v>99.681693548387088</v>
      </c>
    </row>
    <row r="310" spans="3:44">
      <c r="C310" s="70" t="s">
        <v>163</v>
      </c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</row>
    <row r="311" spans="3:44" ht="15">
      <c r="C311" t="s">
        <v>150</v>
      </c>
      <c r="D311" s="22" t="s">
        <v>33</v>
      </c>
      <c r="E311" s="22" t="s">
        <v>34</v>
      </c>
      <c r="F311" s="22" t="s">
        <v>35</v>
      </c>
      <c r="G311" s="22" t="s">
        <v>36</v>
      </c>
      <c r="H311" s="12" t="s">
        <v>36</v>
      </c>
      <c r="I311" s="12" t="s">
        <v>37</v>
      </c>
      <c r="J311" s="12" t="s">
        <v>38</v>
      </c>
      <c r="K311" s="12" t="s">
        <v>39</v>
      </c>
      <c r="L311" s="12" t="s">
        <v>40</v>
      </c>
      <c r="M311" s="12" t="s">
        <v>41</v>
      </c>
      <c r="N311" s="12" t="s">
        <v>42</v>
      </c>
      <c r="O311" s="12" t="s">
        <v>43</v>
      </c>
      <c r="P311" s="12" t="s">
        <v>44</v>
      </c>
      <c r="Q311" s="12" t="s">
        <v>45</v>
      </c>
      <c r="R311" s="12" t="s">
        <v>46</v>
      </c>
      <c r="S311" s="12" t="s">
        <v>47</v>
      </c>
      <c r="T311" s="12" t="s">
        <v>48</v>
      </c>
      <c r="U311" s="12" t="s">
        <v>49</v>
      </c>
      <c r="V311" s="12" t="s">
        <v>50</v>
      </c>
      <c r="W311" s="12" t="s">
        <v>51</v>
      </c>
      <c r="X311" s="17" t="s">
        <v>52</v>
      </c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</row>
    <row r="312" spans="3:44" ht="15">
      <c r="C312" s="13">
        <v>45536</v>
      </c>
      <c r="D312" s="14">
        <f>'Yearly data'!AG246</f>
        <v>6.33</v>
      </c>
      <c r="E312" s="14">
        <f>'Yearly data'!AH246</f>
        <v>6.33</v>
      </c>
      <c r="F312" s="14">
        <f>'Yearly data'!AI246</f>
        <v>6.33</v>
      </c>
      <c r="G312" s="14">
        <f>'Yearly data'!AJ246</f>
        <v>6.33</v>
      </c>
      <c r="H312" s="14">
        <f>'Yearly data'!AK246</f>
        <v>6.33</v>
      </c>
      <c r="I312" s="14">
        <f>'Yearly data'!AL246</f>
        <v>6.33</v>
      </c>
      <c r="J312" s="14">
        <f>'Yearly data'!AM246</f>
        <v>6.33</v>
      </c>
      <c r="K312" s="14">
        <f>'Yearly data'!AN246</f>
        <v>6.33</v>
      </c>
      <c r="L312" s="14">
        <f>'Yearly data'!AO246</f>
        <v>6.33</v>
      </c>
      <c r="M312" s="14">
        <f>'Yearly data'!AP246</f>
        <v>6.33</v>
      </c>
      <c r="N312" s="14">
        <f>'Yearly data'!AQ246</f>
        <v>6.33</v>
      </c>
      <c r="O312" s="14">
        <f>'Yearly data'!AR246</f>
        <v>6.33</v>
      </c>
      <c r="P312" s="14">
        <f>'Yearly data'!AS246</f>
        <v>6.33</v>
      </c>
      <c r="Q312" s="14">
        <f>'Yearly data'!AT246</f>
        <v>6.33</v>
      </c>
      <c r="R312" s="14">
        <f>'Yearly data'!AU246</f>
        <v>6.33</v>
      </c>
      <c r="S312" s="14">
        <f>'Yearly data'!AV246</f>
        <v>6.33</v>
      </c>
      <c r="T312" s="14">
        <f>'Yearly data'!AW246</f>
        <v>6.33</v>
      </c>
      <c r="U312" s="14">
        <f>'Yearly data'!AX246</f>
        <v>6.33</v>
      </c>
      <c r="V312" s="14">
        <f>'Yearly data'!AY246</f>
        <v>6.33</v>
      </c>
      <c r="W312" s="14">
        <f>'Yearly data'!AZ246</f>
        <v>6.33</v>
      </c>
      <c r="X312" s="19">
        <f>'Yearly data'!BA246</f>
        <v>6.33</v>
      </c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</row>
    <row r="313" spans="3:44" ht="15">
      <c r="C313" s="13">
        <v>45537</v>
      </c>
      <c r="D313" s="14">
        <f>'Yearly data'!AG247</f>
        <v>6.33</v>
      </c>
      <c r="E313" s="14">
        <f>'Yearly data'!AH247</f>
        <v>6.33</v>
      </c>
      <c r="F313" s="14">
        <f>'Yearly data'!AI247</f>
        <v>6.33</v>
      </c>
      <c r="G313" s="14">
        <f>'Yearly data'!AJ247</f>
        <v>6.33</v>
      </c>
      <c r="H313" s="14">
        <f>'Yearly data'!AK247</f>
        <v>6.33</v>
      </c>
      <c r="I313" s="14">
        <f>'Yearly data'!AL247</f>
        <v>6.33</v>
      </c>
      <c r="J313" s="14">
        <f>'Yearly data'!AM247</f>
        <v>6.33</v>
      </c>
      <c r="K313" s="14">
        <f>'Yearly data'!AN247</f>
        <v>6.33</v>
      </c>
      <c r="L313" s="14">
        <f>'Yearly data'!AO247</f>
        <v>6.33</v>
      </c>
      <c r="M313" s="14">
        <f>'Yearly data'!AP247</f>
        <v>6.33</v>
      </c>
      <c r="N313" s="14">
        <f>'Yearly data'!AQ247</f>
        <v>6.33</v>
      </c>
      <c r="O313" s="14">
        <f>'Yearly data'!AR247</f>
        <v>6.33</v>
      </c>
      <c r="P313" s="14">
        <f>'Yearly data'!AS247</f>
        <v>6.33</v>
      </c>
      <c r="Q313" s="14">
        <f>'Yearly data'!AT247</f>
        <v>6.33</v>
      </c>
      <c r="R313" s="14">
        <f>'Yearly data'!AU247</f>
        <v>6.33</v>
      </c>
      <c r="S313" s="14">
        <f>'Yearly data'!AV247</f>
        <v>6.33</v>
      </c>
      <c r="T313" s="14">
        <f>'Yearly data'!AW247</f>
        <v>6.33</v>
      </c>
      <c r="U313" s="14">
        <f>'Yearly data'!AX247</f>
        <v>6.33</v>
      </c>
      <c r="V313" s="14">
        <f>'Yearly data'!AY247</f>
        <v>6.33</v>
      </c>
      <c r="W313" s="14">
        <f>'Yearly data'!AZ247</f>
        <v>6.33</v>
      </c>
      <c r="X313" s="19">
        <f>'Yearly data'!BA247</f>
        <v>6.33</v>
      </c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</row>
    <row r="314" spans="3:44" ht="15">
      <c r="C314" s="13">
        <v>45538</v>
      </c>
      <c r="D314" s="14">
        <f>'Yearly data'!AG248</f>
        <v>6.33</v>
      </c>
      <c r="E314" s="14">
        <f>'Yearly data'!AH248</f>
        <v>6.33</v>
      </c>
      <c r="F314" s="14">
        <f>'Yearly data'!AI248</f>
        <v>6.33</v>
      </c>
      <c r="G314" s="14">
        <f>'Yearly data'!AJ248</f>
        <v>6.33</v>
      </c>
      <c r="H314" s="14">
        <f>'Yearly data'!AK248</f>
        <v>6.33</v>
      </c>
      <c r="I314" s="14">
        <f>'Yearly data'!AL248</f>
        <v>7.67</v>
      </c>
      <c r="J314" s="14">
        <f>'Yearly data'!AM248</f>
        <v>7.67</v>
      </c>
      <c r="K314" s="14">
        <f>'Yearly data'!AN248</f>
        <v>7.33</v>
      </c>
      <c r="L314" s="14">
        <f>'Yearly data'!AO248</f>
        <v>7.33</v>
      </c>
      <c r="M314" s="14">
        <f>'Yearly data'!AP248</f>
        <v>6.33</v>
      </c>
      <c r="N314" s="14">
        <f>'Yearly data'!AQ248</f>
        <v>6.33</v>
      </c>
      <c r="O314" s="14">
        <f>'Yearly data'!AR248</f>
        <v>6.33</v>
      </c>
      <c r="P314" s="14">
        <f>'Yearly data'!AS248</f>
        <v>6.33</v>
      </c>
      <c r="Q314" s="14">
        <f>'Yearly data'!AT248</f>
        <v>6.33</v>
      </c>
      <c r="R314" s="14">
        <f>'Yearly data'!AU248</f>
        <v>6.33</v>
      </c>
      <c r="S314" s="14">
        <f>'Yearly data'!AV248</f>
        <v>6.33</v>
      </c>
      <c r="T314" s="14">
        <f>'Yearly data'!AW248</f>
        <v>6.33</v>
      </c>
      <c r="U314" s="14">
        <f>'Yearly data'!AX248</f>
        <v>6.33</v>
      </c>
      <c r="V314" s="14">
        <f>'Yearly data'!AY248</f>
        <v>6.33</v>
      </c>
      <c r="W314" s="14">
        <f>'Yearly data'!AZ248</f>
        <v>6.33</v>
      </c>
      <c r="X314" s="19">
        <f>'Yearly data'!BA248</f>
        <v>6.33</v>
      </c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</row>
    <row r="315" spans="3:44" ht="15">
      <c r="C315" s="13">
        <v>45539</v>
      </c>
      <c r="D315" s="14">
        <f>'Yearly data'!AG249</f>
        <v>10</v>
      </c>
      <c r="E315" s="14">
        <f>'Yearly data'!AH249</f>
        <v>10</v>
      </c>
      <c r="F315" s="14">
        <f>'Yearly data'!AI249</f>
        <v>10</v>
      </c>
      <c r="G315" s="14">
        <f>'Yearly data'!AJ249</f>
        <v>10</v>
      </c>
      <c r="H315" s="14">
        <f>'Yearly data'!AK249</f>
        <v>10</v>
      </c>
      <c r="I315" s="14">
        <f>'Yearly data'!AL249</f>
        <v>10</v>
      </c>
      <c r="J315" s="14">
        <f>'Yearly data'!AM249</f>
        <v>10</v>
      </c>
      <c r="K315" s="14">
        <f>'Yearly data'!AN249</f>
        <v>10</v>
      </c>
      <c r="L315" s="14">
        <f>'Yearly data'!AO249</f>
        <v>10</v>
      </c>
      <c r="M315" s="14">
        <f>'Yearly data'!AP249</f>
        <v>10</v>
      </c>
      <c r="N315" s="14">
        <f>'Yearly data'!AQ249</f>
        <v>10</v>
      </c>
      <c r="O315" s="14">
        <f>'Yearly data'!AR249</f>
        <v>10.33</v>
      </c>
      <c r="P315" s="14">
        <f>'Yearly data'!AS249</f>
        <v>10.33</v>
      </c>
      <c r="Q315" s="14">
        <f>'Yearly data'!AT249</f>
        <v>11</v>
      </c>
      <c r="R315" s="14">
        <f>'Yearly data'!AU249</f>
        <v>11.67</v>
      </c>
      <c r="S315" s="14">
        <f>'Yearly data'!AV249</f>
        <v>10.67</v>
      </c>
      <c r="T315" s="14">
        <f>'Yearly data'!AW249</f>
        <v>11</v>
      </c>
      <c r="U315" s="14">
        <f>'Yearly data'!AX249</f>
        <v>11.67</v>
      </c>
      <c r="V315" s="14">
        <f>'Yearly data'!AY249</f>
        <v>12</v>
      </c>
      <c r="W315" s="14">
        <f>'Yearly data'!AZ249</f>
        <v>12.33</v>
      </c>
      <c r="X315" s="19">
        <f>'Yearly data'!BA249</f>
        <v>12.67</v>
      </c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</row>
    <row r="316" spans="3:44" ht="15">
      <c r="C316" s="13">
        <v>45540</v>
      </c>
      <c r="D316" s="14">
        <f>'Yearly data'!AG250</f>
        <v>0</v>
      </c>
      <c r="E316" s="14">
        <f>'Yearly data'!AH250</f>
        <v>0</v>
      </c>
      <c r="F316" s="14">
        <f>'Yearly data'!AI250</f>
        <v>0</v>
      </c>
      <c r="G316" s="14">
        <f>'Yearly data'!AJ250</f>
        <v>0</v>
      </c>
      <c r="H316" s="14">
        <f>'Yearly data'!AK250</f>
        <v>0</v>
      </c>
      <c r="I316" s="14">
        <f>'Yearly data'!AL250</f>
        <v>0</v>
      </c>
      <c r="J316" s="14">
        <f>'Yearly data'!AM250</f>
        <v>0</v>
      </c>
      <c r="K316" s="14">
        <f>'Yearly data'!AN250</f>
        <v>0</v>
      </c>
      <c r="L316" s="14">
        <f>'Yearly data'!AO250</f>
        <v>0</v>
      </c>
      <c r="M316" s="14">
        <f>'Yearly data'!AP250</f>
        <v>0</v>
      </c>
      <c r="N316" s="14">
        <f>'Yearly data'!AQ250</f>
        <v>0</v>
      </c>
      <c r="O316" s="14">
        <f>'Yearly data'!AR250</f>
        <v>0</v>
      </c>
      <c r="P316" s="14">
        <f>'Yearly data'!AS250</f>
        <v>0</v>
      </c>
      <c r="Q316" s="14">
        <f>'Yearly data'!AT250</f>
        <v>0</v>
      </c>
      <c r="R316" s="14">
        <f>'Yearly data'!AU250</f>
        <v>0</v>
      </c>
      <c r="S316" s="14">
        <f>'Yearly data'!AV250</f>
        <v>0</v>
      </c>
      <c r="T316" s="14">
        <f>'Yearly data'!AW250</f>
        <v>0</v>
      </c>
      <c r="U316" s="14">
        <f>'Yearly data'!AX250</f>
        <v>0</v>
      </c>
      <c r="V316" s="14">
        <f>'Yearly data'!AY250</f>
        <v>0</v>
      </c>
      <c r="W316" s="14">
        <f>'Yearly data'!AZ250</f>
        <v>0</v>
      </c>
      <c r="X316" s="19">
        <f>'Yearly data'!BA250</f>
        <v>0</v>
      </c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</row>
    <row r="317" spans="3:44" ht="15">
      <c r="C317" s="13">
        <v>45541</v>
      </c>
      <c r="D317" s="14">
        <f>'Yearly data'!AG251</f>
        <v>20</v>
      </c>
      <c r="E317" s="14">
        <f>'Yearly data'!AH251</f>
        <v>20</v>
      </c>
      <c r="F317" s="14">
        <f>'Yearly data'!AI251</f>
        <v>20</v>
      </c>
      <c r="G317" s="14">
        <f>'Yearly data'!AJ251</f>
        <v>19.670000000000002</v>
      </c>
      <c r="H317" s="14">
        <f>'Yearly data'!AK251</f>
        <v>19.329999999999998</v>
      </c>
      <c r="I317" s="14">
        <f>'Yearly data'!AL251</f>
        <v>13.33</v>
      </c>
      <c r="J317" s="14">
        <f>'Yearly data'!AM251</f>
        <v>13.33</v>
      </c>
      <c r="K317" s="14">
        <f>'Yearly data'!AN251</f>
        <v>11.67</v>
      </c>
      <c r="L317" s="14">
        <f>'Yearly data'!AO251</f>
        <v>11.67</v>
      </c>
      <c r="M317" s="14">
        <f>'Yearly data'!AP251</f>
        <v>15</v>
      </c>
      <c r="N317" s="14">
        <f>'Yearly data'!AQ251</f>
        <v>15.33</v>
      </c>
      <c r="O317" s="14">
        <f>'Yearly data'!AR251</f>
        <v>15.67</v>
      </c>
      <c r="P317" s="14">
        <f>'Yearly data'!AS251</f>
        <v>16</v>
      </c>
      <c r="Q317" s="14">
        <f>'Yearly data'!AT251</f>
        <v>21</v>
      </c>
      <c r="R317" s="14">
        <f>'Yearly data'!AU251</f>
        <v>21.33</v>
      </c>
      <c r="S317" s="14">
        <f>'Yearly data'!AV251</f>
        <v>21.67</v>
      </c>
      <c r="T317" s="14">
        <f>'Yearly data'!AW251</f>
        <v>21.33</v>
      </c>
      <c r="U317" s="14">
        <f>'Yearly data'!AX251</f>
        <v>21</v>
      </c>
      <c r="V317" s="14">
        <f>'Yearly data'!AY251</f>
        <v>22</v>
      </c>
      <c r="W317" s="14">
        <f>'Yearly data'!AZ251</f>
        <v>16.670000000000002</v>
      </c>
      <c r="X317" s="19">
        <f>'Yearly data'!BA251</f>
        <v>16.329999999999998</v>
      </c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</row>
    <row r="318" spans="3:44" ht="15">
      <c r="C318" s="13">
        <v>45542</v>
      </c>
      <c r="D318" s="14">
        <f>'Yearly data'!AG252</f>
        <v>7.67</v>
      </c>
      <c r="E318" s="14">
        <f>'Yearly data'!AH252</f>
        <v>7.67</v>
      </c>
      <c r="F318" s="14">
        <f>'Yearly data'!AI252</f>
        <v>7.67</v>
      </c>
      <c r="G318" s="14">
        <f>'Yearly data'!AJ252</f>
        <v>7.67</v>
      </c>
      <c r="H318" s="14">
        <f>'Yearly data'!AK252</f>
        <v>7.67</v>
      </c>
      <c r="I318" s="14">
        <f>'Yearly data'!AL252</f>
        <v>7.67</v>
      </c>
      <c r="J318" s="14">
        <f>'Yearly data'!AM252</f>
        <v>7.67</v>
      </c>
      <c r="K318" s="14">
        <f>'Yearly data'!AN252</f>
        <v>7.67</v>
      </c>
      <c r="L318" s="14">
        <f>'Yearly data'!AO252</f>
        <v>7.67</v>
      </c>
      <c r="M318" s="14">
        <f>'Yearly data'!AP252</f>
        <v>7.67</v>
      </c>
      <c r="N318" s="14">
        <f>'Yearly data'!AQ252</f>
        <v>8</v>
      </c>
      <c r="O318" s="14">
        <f>'Yearly data'!AR252</f>
        <v>8.33</v>
      </c>
      <c r="P318" s="14">
        <f>'Yearly data'!AS252</f>
        <v>8.33</v>
      </c>
      <c r="Q318" s="14">
        <f>'Yearly data'!AT252</f>
        <v>9</v>
      </c>
      <c r="R318" s="14">
        <f>'Yearly data'!AU252</f>
        <v>9.67</v>
      </c>
      <c r="S318" s="14">
        <f>'Yearly data'!AV252</f>
        <v>8.33</v>
      </c>
      <c r="T318" s="14">
        <f>'Yearly data'!AW252</f>
        <v>8.67</v>
      </c>
      <c r="U318" s="14">
        <f>'Yearly data'!AX252</f>
        <v>9</v>
      </c>
      <c r="V318" s="14">
        <f>'Yearly data'!AY252</f>
        <v>9.67</v>
      </c>
      <c r="W318" s="14">
        <f>'Yearly data'!AZ252</f>
        <v>10</v>
      </c>
      <c r="X318" s="19">
        <f>'Yearly data'!BA252</f>
        <v>10.33</v>
      </c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</row>
    <row r="319" spans="3:44" ht="15">
      <c r="C319" s="13">
        <v>45543</v>
      </c>
      <c r="D319" s="14">
        <f>'Yearly data'!AG253</f>
        <v>7.33</v>
      </c>
      <c r="E319" s="14">
        <f>'Yearly data'!AH253</f>
        <v>7.33</v>
      </c>
      <c r="F319" s="14">
        <f>'Yearly data'!AI253</f>
        <v>7.33</v>
      </c>
      <c r="G319" s="14">
        <f>'Yearly data'!AJ253</f>
        <v>7.33</v>
      </c>
      <c r="H319" s="14">
        <f>'Yearly data'!AK253</f>
        <v>7.33</v>
      </c>
      <c r="I319" s="14">
        <f>'Yearly data'!AL253</f>
        <v>7.33</v>
      </c>
      <c r="J319" s="14">
        <f>'Yearly data'!AM253</f>
        <v>7.33</v>
      </c>
      <c r="K319" s="14">
        <f>'Yearly data'!AN253</f>
        <v>7.33</v>
      </c>
      <c r="L319" s="14">
        <f>'Yearly data'!AO253</f>
        <v>7.33</v>
      </c>
      <c r="M319" s="14">
        <f>'Yearly data'!AP253</f>
        <v>7.33</v>
      </c>
      <c r="N319" s="14">
        <f>'Yearly data'!AQ253</f>
        <v>7.33</v>
      </c>
      <c r="O319" s="14">
        <f>'Yearly data'!AR253</f>
        <v>7.33</v>
      </c>
      <c r="P319" s="14">
        <f>'Yearly data'!AS253</f>
        <v>7.33</v>
      </c>
      <c r="Q319" s="14">
        <f>'Yearly data'!AT253</f>
        <v>7.33</v>
      </c>
      <c r="R319" s="14">
        <f>'Yearly data'!AU253</f>
        <v>7.33</v>
      </c>
      <c r="S319" s="14">
        <f>'Yearly data'!AV253</f>
        <v>7.33</v>
      </c>
      <c r="T319" s="14">
        <f>'Yearly data'!AW253</f>
        <v>7.33</v>
      </c>
      <c r="U319" s="14">
        <f>'Yearly data'!AX253</f>
        <v>7.33</v>
      </c>
      <c r="V319" s="14">
        <f>'Yearly data'!AY253</f>
        <v>7.33</v>
      </c>
      <c r="W319" s="14">
        <f>'Yearly data'!AZ253</f>
        <v>7.33</v>
      </c>
      <c r="X319" s="19">
        <f>'Yearly data'!BA253</f>
        <v>7.33</v>
      </c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</row>
    <row r="320" spans="3:44" ht="15">
      <c r="C320" s="13">
        <v>45544</v>
      </c>
      <c r="D320" s="14">
        <f>'Yearly data'!AG254</f>
        <v>9.33</v>
      </c>
      <c r="E320" s="14">
        <f>'Yearly data'!AH254</f>
        <v>8.67</v>
      </c>
      <c r="F320" s="14">
        <f>'Yearly data'!AI254</f>
        <v>8.33</v>
      </c>
      <c r="G320" s="14">
        <f>'Yearly data'!AJ254</f>
        <v>8.33</v>
      </c>
      <c r="H320" s="14">
        <f>'Yearly data'!AK254</f>
        <v>8.33</v>
      </c>
      <c r="I320" s="14">
        <f>'Yearly data'!AL254</f>
        <v>8.33</v>
      </c>
      <c r="J320" s="14">
        <f>'Yearly data'!AM254</f>
        <v>8.33</v>
      </c>
      <c r="K320" s="14">
        <f>'Yearly data'!AN254</f>
        <v>8.33</v>
      </c>
      <c r="L320" s="14">
        <f>'Yearly data'!AO254</f>
        <v>8.33</v>
      </c>
      <c r="M320" s="14">
        <f>'Yearly data'!AP254</f>
        <v>8.33</v>
      </c>
      <c r="N320" s="14">
        <f>'Yearly data'!AQ254</f>
        <v>8.33</v>
      </c>
      <c r="O320" s="14">
        <f>'Yearly data'!AR254</f>
        <v>8.33</v>
      </c>
      <c r="P320" s="14">
        <f>'Yearly data'!AS254</f>
        <v>8.33</v>
      </c>
      <c r="Q320" s="14">
        <f>'Yearly data'!AT254</f>
        <v>8.33</v>
      </c>
      <c r="R320" s="14">
        <f>'Yearly data'!AU254</f>
        <v>8.33</v>
      </c>
      <c r="S320" s="14">
        <f>'Yearly data'!AV254</f>
        <v>8.33</v>
      </c>
      <c r="T320" s="14">
        <f>'Yearly data'!AW254</f>
        <v>8.33</v>
      </c>
      <c r="U320" s="14">
        <f>'Yearly data'!AX254</f>
        <v>8.33</v>
      </c>
      <c r="V320" s="14">
        <f>'Yearly data'!AY254</f>
        <v>8.67</v>
      </c>
      <c r="W320" s="14">
        <f>'Yearly data'!AZ254</f>
        <v>11.67</v>
      </c>
      <c r="X320" s="19">
        <f>'Yearly data'!BA254</f>
        <v>11.67</v>
      </c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</row>
    <row r="321" spans="3:44" ht="15">
      <c r="C321" s="13">
        <v>45545</v>
      </c>
      <c r="D321" s="14">
        <f>'Yearly data'!AG255</f>
        <v>9.33</v>
      </c>
      <c r="E321" s="14">
        <f>'Yearly data'!AH255</f>
        <v>11.67</v>
      </c>
      <c r="F321" s="14">
        <f>'Yearly data'!AI255</f>
        <v>11.67</v>
      </c>
      <c r="G321" s="14">
        <f>'Yearly data'!AJ255</f>
        <v>11.67</v>
      </c>
      <c r="H321" s="14">
        <f>'Yearly data'!AK255</f>
        <v>11.67</v>
      </c>
      <c r="I321" s="14">
        <f>'Yearly data'!AL255</f>
        <v>15</v>
      </c>
      <c r="J321" s="14">
        <f>'Yearly data'!AM255</f>
        <v>14.33</v>
      </c>
      <c r="K321" s="14">
        <f>'Yearly data'!AN255</f>
        <v>13.33</v>
      </c>
      <c r="L321" s="14">
        <f>'Yearly data'!AO255</f>
        <v>13</v>
      </c>
      <c r="M321" s="14">
        <f>'Yearly data'!AP255</f>
        <v>12.33</v>
      </c>
      <c r="N321" s="14">
        <f>'Yearly data'!AQ255</f>
        <v>11.67</v>
      </c>
      <c r="O321" s="14">
        <f>'Yearly data'!AR255</f>
        <v>14.67</v>
      </c>
      <c r="P321" s="14">
        <f>'Yearly data'!AS255</f>
        <v>14.67</v>
      </c>
      <c r="Q321" s="14">
        <f>'Yearly data'!AT255</f>
        <v>14.33</v>
      </c>
      <c r="R321" s="14">
        <f>'Yearly data'!AU255</f>
        <v>13.67</v>
      </c>
      <c r="S321" s="14">
        <f>'Yearly data'!AV255</f>
        <v>19</v>
      </c>
      <c r="T321" s="14">
        <f>'Yearly data'!AW255</f>
        <v>18.670000000000002</v>
      </c>
      <c r="U321" s="14">
        <f>'Yearly data'!AX255</f>
        <v>20</v>
      </c>
      <c r="V321" s="14">
        <f>'Yearly data'!AY255</f>
        <v>20</v>
      </c>
      <c r="W321" s="14">
        <f>'Yearly data'!AZ255</f>
        <v>20</v>
      </c>
      <c r="X321" s="19">
        <f>'Yearly data'!BA255</f>
        <v>19.670000000000002</v>
      </c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</row>
    <row r="322" spans="3:44" ht="15">
      <c r="C322" s="13">
        <v>45546</v>
      </c>
      <c r="D322" s="14">
        <f>'Yearly data'!AG256</f>
        <v>9.67</v>
      </c>
      <c r="E322" s="14">
        <f>'Yearly data'!AH256</f>
        <v>9.33</v>
      </c>
      <c r="F322" s="14">
        <f>'Yearly data'!AI256</f>
        <v>9</v>
      </c>
      <c r="G322" s="14">
        <f>'Yearly data'!AJ256</f>
        <v>8.33</v>
      </c>
      <c r="H322" s="14">
        <f>'Yearly data'!AK256</f>
        <v>7.67</v>
      </c>
      <c r="I322" s="14">
        <f>'Yearly data'!AL256</f>
        <v>7</v>
      </c>
      <c r="J322" s="14">
        <f>'Yearly data'!AM256</f>
        <v>7</v>
      </c>
      <c r="K322" s="14">
        <f>'Yearly data'!AN256</f>
        <v>7</v>
      </c>
      <c r="L322" s="14">
        <f>'Yearly data'!AO256</f>
        <v>7</v>
      </c>
      <c r="M322" s="14">
        <f>'Yearly data'!AP256</f>
        <v>7</v>
      </c>
      <c r="N322" s="14">
        <f>'Yearly data'!AQ256</f>
        <v>7</v>
      </c>
      <c r="O322" s="14">
        <f>'Yearly data'!AR256</f>
        <v>11</v>
      </c>
      <c r="P322" s="14">
        <f>'Yearly data'!AS256</f>
        <v>10.67</v>
      </c>
      <c r="Q322" s="14">
        <f>'Yearly data'!AT256</f>
        <v>15</v>
      </c>
      <c r="R322" s="14">
        <f>'Yearly data'!AU256</f>
        <v>15</v>
      </c>
      <c r="S322" s="14">
        <f>'Yearly data'!AV256</f>
        <v>15</v>
      </c>
      <c r="T322" s="14">
        <f>'Yearly data'!AW256</f>
        <v>14.33</v>
      </c>
      <c r="U322" s="14">
        <f>'Yearly data'!AX256</f>
        <v>13.67</v>
      </c>
      <c r="V322" s="14">
        <f>'Yearly data'!AY256</f>
        <v>13</v>
      </c>
      <c r="W322" s="14">
        <f>'Yearly data'!AZ256</f>
        <v>12.33</v>
      </c>
      <c r="X322" s="19">
        <f>'Yearly data'!BA256</f>
        <v>11.67</v>
      </c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</row>
    <row r="323" spans="3:44" ht="15">
      <c r="C323" s="13">
        <v>45547</v>
      </c>
      <c r="D323" s="14">
        <f>'Yearly data'!AG257</f>
        <v>13.33</v>
      </c>
      <c r="E323" s="14">
        <f>'Yearly data'!AH257</f>
        <v>13.67</v>
      </c>
      <c r="F323" s="14">
        <f>'Yearly data'!AI257</f>
        <v>14</v>
      </c>
      <c r="G323" s="14">
        <f>'Yearly data'!AJ257</f>
        <v>14.33</v>
      </c>
      <c r="H323" s="14">
        <f>'Yearly data'!AK257</f>
        <v>14.67</v>
      </c>
      <c r="I323" s="14">
        <f>'Yearly data'!AL257</f>
        <v>15</v>
      </c>
      <c r="J323" s="14">
        <f>'Yearly data'!AM257</f>
        <v>15.33</v>
      </c>
      <c r="K323" s="14">
        <f>'Yearly data'!AN257</f>
        <v>15.33</v>
      </c>
      <c r="L323" s="14">
        <f>'Yearly data'!AO257</f>
        <v>14.67</v>
      </c>
      <c r="M323" s="14">
        <f>'Yearly data'!AP257</f>
        <v>15</v>
      </c>
      <c r="N323" s="14">
        <f>'Yearly data'!AQ257</f>
        <v>14.67</v>
      </c>
      <c r="O323" s="14">
        <f>'Yearly data'!AR257</f>
        <v>18.329999999999998</v>
      </c>
      <c r="P323" s="14">
        <f>'Yearly data'!AS257</f>
        <v>18.329999999999998</v>
      </c>
      <c r="Q323" s="14">
        <f>'Yearly data'!AT257</f>
        <v>18.329999999999998</v>
      </c>
      <c r="R323" s="14">
        <f>'Yearly data'!AU257</f>
        <v>18.329999999999998</v>
      </c>
      <c r="S323" s="14">
        <f>'Yearly data'!AV257</f>
        <v>18.329999999999998</v>
      </c>
      <c r="T323" s="14">
        <f>'Yearly data'!AW257</f>
        <v>18.329999999999998</v>
      </c>
      <c r="U323" s="14">
        <f>'Yearly data'!AX257</f>
        <v>18.329999999999998</v>
      </c>
      <c r="V323" s="14">
        <f>'Yearly data'!AY257</f>
        <v>18.329999999999998</v>
      </c>
      <c r="W323" s="14">
        <f>'Yearly data'!AZ257</f>
        <v>18.329999999999998</v>
      </c>
      <c r="X323" s="19">
        <f>'Yearly data'!BA257</f>
        <v>18.329999999999998</v>
      </c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</row>
    <row r="324" spans="3:44" ht="15">
      <c r="C324" s="13">
        <v>45548</v>
      </c>
      <c r="D324" s="14">
        <f>'Yearly data'!AG258</f>
        <v>16.670000000000002</v>
      </c>
      <c r="E324" s="14">
        <f>'Yearly data'!AH258</f>
        <v>17.329999999999998</v>
      </c>
      <c r="F324" s="14">
        <f>'Yearly data'!AI258</f>
        <v>17.329999999999998</v>
      </c>
      <c r="G324" s="14">
        <f>'Yearly data'!AJ258</f>
        <v>17.329999999999998</v>
      </c>
      <c r="H324" s="14">
        <f>'Yearly data'!AK258</f>
        <v>17.329999999999998</v>
      </c>
      <c r="I324" s="14">
        <f>'Yearly data'!AL258</f>
        <v>17.329999999999998</v>
      </c>
      <c r="J324" s="14">
        <f>'Yearly data'!AM258</f>
        <v>17.329999999999998</v>
      </c>
      <c r="K324" s="14">
        <f>'Yearly data'!AN258</f>
        <v>17.329999999999998</v>
      </c>
      <c r="L324" s="14">
        <f>'Yearly data'!AO258</f>
        <v>17.329999999999998</v>
      </c>
      <c r="M324" s="14">
        <f>'Yearly data'!AP258</f>
        <v>17.670000000000002</v>
      </c>
      <c r="N324" s="14">
        <f>'Yearly data'!AQ258</f>
        <v>18</v>
      </c>
      <c r="O324" s="14">
        <f>'Yearly data'!AR258</f>
        <v>26</v>
      </c>
      <c r="P324" s="14">
        <f>'Yearly data'!AS258</f>
        <v>26.33</v>
      </c>
      <c r="Q324" s="14">
        <f>'Yearly data'!AT258</f>
        <v>26.67</v>
      </c>
      <c r="R324" s="14">
        <f>'Yearly data'!AU258</f>
        <v>27</v>
      </c>
      <c r="S324" s="14">
        <f>'Yearly data'!AV258</f>
        <v>26.67</v>
      </c>
      <c r="T324" s="14">
        <f>'Yearly data'!AW258</f>
        <v>27.33</v>
      </c>
      <c r="U324" s="14">
        <f>'Yearly data'!AX258</f>
        <v>36.67</v>
      </c>
      <c r="V324" s="14">
        <f>'Yearly data'!AY258</f>
        <v>36.67</v>
      </c>
      <c r="W324" s="14">
        <f>'Yearly data'!AZ258</f>
        <v>36.67</v>
      </c>
      <c r="X324" s="19">
        <f>'Yearly data'!BA258</f>
        <v>36.67</v>
      </c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</row>
    <row r="325" spans="3:44" ht="15">
      <c r="C325" s="13">
        <v>45549</v>
      </c>
      <c r="D325" s="14">
        <f>'Yearly data'!AG259</f>
        <v>19</v>
      </c>
      <c r="E325" s="14">
        <f>'Yearly data'!AH259</f>
        <v>19.329999999999998</v>
      </c>
      <c r="F325" s="14">
        <f>'Yearly data'!AI259</f>
        <v>20.329999999999998</v>
      </c>
      <c r="G325" s="14">
        <f>'Yearly data'!AJ259</f>
        <v>21.33</v>
      </c>
      <c r="H325" s="14">
        <f>'Yearly data'!AK259</f>
        <v>22.33</v>
      </c>
      <c r="I325" s="14">
        <f>'Yearly data'!AL259</f>
        <v>22.67</v>
      </c>
      <c r="J325" s="14">
        <f>'Yearly data'!AM259</f>
        <v>23</v>
      </c>
      <c r="K325" s="14">
        <f>'Yearly data'!AN259</f>
        <v>23.33</v>
      </c>
      <c r="L325" s="14">
        <f>'Yearly data'!AO259</f>
        <v>23.33</v>
      </c>
      <c r="M325" s="14">
        <f>'Yearly data'!AP259</f>
        <v>23.67</v>
      </c>
      <c r="N325" s="14">
        <f>'Yearly data'!AQ259</f>
        <v>24.33</v>
      </c>
      <c r="O325" s="14">
        <f>'Yearly data'!AR259</f>
        <v>26.67</v>
      </c>
      <c r="P325" s="14">
        <f>'Yearly data'!AS259</f>
        <v>27.67</v>
      </c>
      <c r="Q325" s="14">
        <f>'Yearly data'!AT259</f>
        <v>31.67</v>
      </c>
      <c r="R325" s="14">
        <f>'Yearly data'!AU259</f>
        <v>31.67</v>
      </c>
      <c r="S325" s="14">
        <f>'Yearly data'!AV259</f>
        <v>35</v>
      </c>
      <c r="T325" s="14">
        <f>'Yearly data'!AW259</f>
        <v>35</v>
      </c>
      <c r="U325" s="14">
        <f>'Yearly data'!AX259</f>
        <v>38.33</v>
      </c>
      <c r="V325" s="14">
        <f>'Yearly data'!AY259</f>
        <v>38.33</v>
      </c>
      <c r="W325" s="14">
        <f>'Yearly data'!AZ259</f>
        <v>38.33</v>
      </c>
      <c r="X325" s="19">
        <f>'Yearly data'!BA259</f>
        <v>38.33</v>
      </c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</row>
    <row r="326" spans="3:44" ht="15">
      <c r="C326" s="13">
        <v>45550</v>
      </c>
      <c r="D326" s="14">
        <f>'Yearly data'!AG260</f>
        <v>13.33</v>
      </c>
      <c r="E326" s="14">
        <f>'Yearly data'!AH260</f>
        <v>13.33</v>
      </c>
      <c r="F326" s="14">
        <f>'Yearly data'!AI260</f>
        <v>13.33</v>
      </c>
      <c r="G326" s="14">
        <f>'Yearly data'!AJ260</f>
        <v>19.329999999999998</v>
      </c>
      <c r="H326" s="14">
        <f>'Yearly data'!AK260</f>
        <v>20</v>
      </c>
      <c r="I326" s="14">
        <f>'Yearly data'!AL260</f>
        <v>21</v>
      </c>
      <c r="J326" s="14">
        <f>'Yearly data'!AM260</f>
        <v>21.67</v>
      </c>
      <c r="K326" s="14">
        <f>'Yearly data'!AN260</f>
        <v>19.329999999999998</v>
      </c>
      <c r="L326" s="14">
        <f>'Yearly data'!AO260</f>
        <v>20</v>
      </c>
      <c r="M326" s="14">
        <f>'Yearly data'!AP260</f>
        <v>21</v>
      </c>
      <c r="N326" s="14">
        <f>'Yearly data'!AQ260</f>
        <v>21.67</v>
      </c>
      <c r="O326" s="14">
        <f>'Yearly data'!AR260</f>
        <v>28.33</v>
      </c>
      <c r="P326" s="14">
        <f>'Yearly data'!AS260</f>
        <v>29</v>
      </c>
      <c r="Q326" s="14">
        <f>'Yearly data'!AT260</f>
        <v>29.67</v>
      </c>
      <c r="R326" s="14">
        <f>'Yearly data'!AU260</f>
        <v>30.67</v>
      </c>
      <c r="S326" s="14">
        <f>'Yearly data'!AV260</f>
        <v>30.67</v>
      </c>
      <c r="T326" s="14">
        <f>'Yearly data'!AW260</f>
        <v>30.67</v>
      </c>
      <c r="U326" s="14">
        <f>'Yearly data'!AX260</f>
        <v>30.67</v>
      </c>
      <c r="V326" s="14">
        <f>'Yearly data'!AY260</f>
        <v>30.67</v>
      </c>
      <c r="W326" s="14">
        <f>'Yearly data'!AZ260</f>
        <v>27</v>
      </c>
      <c r="X326" s="19">
        <f>'Yearly data'!BA260</f>
        <v>27</v>
      </c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</row>
    <row r="327" spans="3:44" ht="15">
      <c r="C327" s="13">
        <v>45551</v>
      </c>
      <c r="D327" s="14">
        <f>'Yearly data'!AG261</f>
        <v>11</v>
      </c>
      <c r="E327" s="14">
        <f>'Yearly data'!AH261</f>
        <v>11.67</v>
      </c>
      <c r="F327" s="14">
        <f>'Yearly data'!AI261</f>
        <v>11.67</v>
      </c>
      <c r="G327" s="14">
        <f>'Yearly data'!AJ261</f>
        <v>11.67</v>
      </c>
      <c r="H327" s="14">
        <f>'Yearly data'!AK261</f>
        <v>11.67</v>
      </c>
      <c r="I327" s="14">
        <f>'Yearly data'!AL261</f>
        <v>8.33</v>
      </c>
      <c r="J327" s="14">
        <f>'Yearly data'!AM261</f>
        <v>8.33</v>
      </c>
      <c r="K327" s="14">
        <f>'Yearly data'!AN261</f>
        <v>8.33</v>
      </c>
      <c r="L327" s="14">
        <f>'Yearly data'!AO261</f>
        <v>8.33</v>
      </c>
      <c r="M327" s="14">
        <f>'Yearly data'!AP261</f>
        <v>8.33</v>
      </c>
      <c r="N327" s="14">
        <f>'Yearly data'!AQ261</f>
        <v>8.33</v>
      </c>
      <c r="O327" s="14">
        <f>'Yearly data'!AR261</f>
        <v>8.67</v>
      </c>
      <c r="P327" s="14">
        <f>'Yearly data'!AS261</f>
        <v>8.67</v>
      </c>
      <c r="Q327" s="14">
        <f>'Yearly data'!AT261</f>
        <v>9</v>
      </c>
      <c r="R327" s="14">
        <f>'Yearly data'!AU261</f>
        <v>9.33</v>
      </c>
      <c r="S327" s="14">
        <f>'Yearly data'!AV261</f>
        <v>17.329999999999998</v>
      </c>
      <c r="T327" s="14">
        <f>'Yearly data'!AW261</f>
        <v>17.329999999999998</v>
      </c>
      <c r="U327" s="14">
        <f>'Yearly data'!AX261</f>
        <v>23.33</v>
      </c>
      <c r="V327" s="14">
        <f>'Yearly data'!AY261</f>
        <v>24.33</v>
      </c>
      <c r="W327" s="14">
        <f>'Yearly data'!AZ261</f>
        <v>25.33</v>
      </c>
      <c r="X327" s="19">
        <f>'Yearly data'!BA261</f>
        <v>26.33</v>
      </c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</row>
    <row r="328" spans="3:44" ht="15">
      <c r="C328" s="13">
        <v>45552</v>
      </c>
      <c r="D328" s="14">
        <f>'Yearly data'!AG262</f>
        <v>8.33</v>
      </c>
      <c r="E328" s="14">
        <f>'Yearly data'!AH262</f>
        <v>8.33</v>
      </c>
      <c r="F328" s="14">
        <f>'Yearly data'!AI262</f>
        <v>8.33</v>
      </c>
      <c r="G328" s="14">
        <f>'Yearly data'!AJ262</f>
        <v>8.33</v>
      </c>
      <c r="H328" s="14">
        <f>'Yearly data'!AK262</f>
        <v>8.33</v>
      </c>
      <c r="I328" s="14">
        <f>'Yearly data'!AL262</f>
        <v>8.33</v>
      </c>
      <c r="J328" s="14">
        <f>'Yearly data'!AM262</f>
        <v>8.33</v>
      </c>
      <c r="K328" s="14">
        <f>'Yearly data'!AN262</f>
        <v>8.33</v>
      </c>
      <c r="L328" s="14">
        <f>'Yearly data'!AO262</f>
        <v>8.33</v>
      </c>
      <c r="M328" s="14">
        <f>'Yearly data'!AP262</f>
        <v>8.33</v>
      </c>
      <c r="N328" s="14">
        <f>'Yearly data'!AQ262</f>
        <v>8.33</v>
      </c>
      <c r="O328" s="14">
        <f>'Yearly data'!AR262</f>
        <v>8.33</v>
      </c>
      <c r="P328" s="14">
        <f>'Yearly data'!AS262</f>
        <v>8.33</v>
      </c>
      <c r="Q328" s="14">
        <f>'Yearly data'!AT262</f>
        <v>8.33</v>
      </c>
      <c r="R328" s="14">
        <f>'Yearly data'!AU262</f>
        <v>8.33</v>
      </c>
      <c r="S328" s="14">
        <f>'Yearly data'!AV262</f>
        <v>8.33</v>
      </c>
      <c r="T328" s="14">
        <f>'Yearly data'!AW262</f>
        <v>8.33</v>
      </c>
      <c r="U328" s="14">
        <f>'Yearly data'!AX262</f>
        <v>8.33</v>
      </c>
      <c r="V328" s="14">
        <f>'Yearly data'!AY262</f>
        <v>8.33</v>
      </c>
      <c r="W328" s="14">
        <f>'Yearly data'!AZ262</f>
        <v>8.33</v>
      </c>
      <c r="X328" s="19">
        <f>'Yearly data'!BA262</f>
        <v>8.33</v>
      </c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</row>
    <row r="329" spans="3:44" ht="15">
      <c r="C329" s="13">
        <v>45553</v>
      </c>
      <c r="D329" s="14">
        <f>'Yearly data'!AG263</f>
        <v>6.67</v>
      </c>
      <c r="E329" s="14">
        <f>'Yearly data'!AH263</f>
        <v>6.67</v>
      </c>
      <c r="F329" s="14">
        <f>'Yearly data'!AI263</f>
        <v>6.67</v>
      </c>
      <c r="G329" s="14">
        <f>'Yearly data'!AJ263</f>
        <v>6.67</v>
      </c>
      <c r="H329" s="14">
        <f>'Yearly data'!AK263</f>
        <v>6.67</v>
      </c>
      <c r="I329" s="14">
        <f>'Yearly data'!AL263</f>
        <v>6.67</v>
      </c>
      <c r="J329" s="14">
        <f>'Yearly data'!AM263</f>
        <v>6.67</v>
      </c>
      <c r="K329" s="14">
        <f>'Yearly data'!AN263</f>
        <v>6.67</v>
      </c>
      <c r="L329" s="14">
        <f>'Yearly data'!AO263</f>
        <v>6.67</v>
      </c>
      <c r="M329" s="14">
        <f>'Yearly data'!AP263</f>
        <v>6.67</v>
      </c>
      <c r="N329" s="14">
        <f>'Yearly data'!AQ263</f>
        <v>6.67</v>
      </c>
      <c r="O329" s="14">
        <f>'Yearly data'!AR263</f>
        <v>6.67</v>
      </c>
      <c r="P329" s="14">
        <f>'Yearly data'!AS263</f>
        <v>6.67</v>
      </c>
      <c r="Q329" s="14">
        <f>'Yearly data'!AT263</f>
        <v>6.67</v>
      </c>
      <c r="R329" s="14">
        <f>'Yearly data'!AU263</f>
        <v>6.67</v>
      </c>
      <c r="S329" s="14">
        <f>'Yearly data'!AV263</f>
        <v>6.67</v>
      </c>
      <c r="T329" s="14">
        <f>'Yearly data'!AW263</f>
        <v>6.67</v>
      </c>
      <c r="U329" s="14">
        <f>'Yearly data'!AX263</f>
        <v>6.67</v>
      </c>
      <c r="V329" s="14">
        <f>'Yearly data'!AY263</f>
        <v>6.67</v>
      </c>
      <c r="W329" s="14">
        <f>'Yearly data'!AZ263</f>
        <v>6.67</v>
      </c>
      <c r="X329" s="19">
        <f>'Yearly data'!BA263</f>
        <v>6.67</v>
      </c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</row>
    <row r="330" spans="3:44" ht="15">
      <c r="C330" s="13">
        <v>45554</v>
      </c>
      <c r="D330" s="14">
        <f>'Yearly data'!AG264</f>
        <v>7</v>
      </c>
      <c r="E330" s="14">
        <f>'Yearly data'!AH264</f>
        <v>7</v>
      </c>
      <c r="F330" s="14">
        <f>'Yearly data'!AI264</f>
        <v>7</v>
      </c>
      <c r="G330" s="14">
        <f>'Yearly data'!AJ264</f>
        <v>7</v>
      </c>
      <c r="H330" s="14">
        <f>'Yearly data'!AK264</f>
        <v>7</v>
      </c>
      <c r="I330" s="14">
        <f>'Yearly data'!AL264</f>
        <v>7</v>
      </c>
      <c r="J330" s="14">
        <f>'Yearly data'!AM264</f>
        <v>7</v>
      </c>
      <c r="K330" s="14">
        <f>'Yearly data'!AN264</f>
        <v>7</v>
      </c>
      <c r="L330" s="14">
        <f>'Yearly data'!AO264</f>
        <v>7</v>
      </c>
      <c r="M330" s="14">
        <f>'Yearly data'!AP264</f>
        <v>7</v>
      </c>
      <c r="N330" s="14">
        <f>'Yearly data'!AQ264</f>
        <v>7</v>
      </c>
      <c r="O330" s="14">
        <f>'Yearly data'!AR264</f>
        <v>7</v>
      </c>
      <c r="P330" s="14">
        <f>'Yearly data'!AS264</f>
        <v>7</v>
      </c>
      <c r="Q330" s="14">
        <f>'Yearly data'!AT264</f>
        <v>7</v>
      </c>
      <c r="R330" s="14">
        <f>'Yearly data'!AU264</f>
        <v>7</v>
      </c>
      <c r="S330" s="14">
        <f>'Yearly data'!AV264</f>
        <v>7</v>
      </c>
      <c r="T330" s="14">
        <f>'Yearly data'!AW264</f>
        <v>7</v>
      </c>
      <c r="U330" s="14">
        <f>'Yearly data'!AX264</f>
        <v>7</v>
      </c>
      <c r="V330" s="14">
        <f>'Yearly data'!AY264</f>
        <v>7</v>
      </c>
      <c r="W330" s="14">
        <f>'Yearly data'!AZ264</f>
        <v>7</v>
      </c>
      <c r="X330" s="19">
        <f>'Yearly data'!BA264</f>
        <v>7</v>
      </c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</row>
    <row r="331" spans="3:44" ht="15">
      <c r="C331" s="13">
        <v>45555</v>
      </c>
      <c r="D331" s="14">
        <f>'Yearly data'!AG265</f>
        <v>7.33</v>
      </c>
      <c r="E331" s="14">
        <f>'Yearly data'!AH265</f>
        <v>7.33</v>
      </c>
      <c r="F331" s="14">
        <f>'Yearly data'!AI265</f>
        <v>7.33</v>
      </c>
      <c r="G331" s="14">
        <f>'Yearly data'!AJ265</f>
        <v>7.33</v>
      </c>
      <c r="H331" s="14">
        <f>'Yearly data'!AK265</f>
        <v>7.33</v>
      </c>
      <c r="I331" s="14">
        <f>'Yearly data'!AL265</f>
        <v>7.33</v>
      </c>
      <c r="J331" s="14">
        <f>'Yearly data'!AM265</f>
        <v>7.33</v>
      </c>
      <c r="K331" s="14">
        <f>'Yearly data'!AN265</f>
        <v>7.33</v>
      </c>
      <c r="L331" s="14">
        <f>'Yearly data'!AO265</f>
        <v>7.33</v>
      </c>
      <c r="M331" s="14">
        <f>'Yearly data'!AP265</f>
        <v>7.33</v>
      </c>
      <c r="N331" s="14">
        <f>'Yearly data'!AQ265</f>
        <v>7.33</v>
      </c>
      <c r="O331" s="14">
        <f>'Yearly data'!AR265</f>
        <v>7.33</v>
      </c>
      <c r="P331" s="14">
        <f>'Yearly data'!AS265</f>
        <v>7.33</v>
      </c>
      <c r="Q331" s="14">
        <f>'Yearly data'!AT265</f>
        <v>7.33</v>
      </c>
      <c r="R331" s="14">
        <f>'Yearly data'!AU265</f>
        <v>7.33</v>
      </c>
      <c r="S331" s="14">
        <f>'Yearly data'!AV265</f>
        <v>7.33</v>
      </c>
      <c r="T331" s="14">
        <f>'Yearly data'!AW265</f>
        <v>7.33</v>
      </c>
      <c r="U331" s="14">
        <f>'Yearly data'!AX265</f>
        <v>7.33</v>
      </c>
      <c r="V331" s="14">
        <f>'Yearly data'!AY265</f>
        <v>7.33</v>
      </c>
      <c r="W331" s="14">
        <f>'Yearly data'!AZ265</f>
        <v>7.33</v>
      </c>
      <c r="X331" s="19">
        <f>'Yearly data'!BA265</f>
        <v>7.33</v>
      </c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</row>
    <row r="332" spans="3:44" ht="15">
      <c r="C332" s="13">
        <v>45556</v>
      </c>
      <c r="D332" s="14">
        <f>'Yearly data'!AG266</f>
        <v>8.67</v>
      </c>
      <c r="E332" s="14">
        <f>'Yearly data'!AH266</f>
        <v>7.67</v>
      </c>
      <c r="F332" s="14">
        <f>'Yearly data'!AI266</f>
        <v>7.67</v>
      </c>
      <c r="G332" s="14">
        <f>'Yearly data'!AJ266</f>
        <v>7.67</v>
      </c>
      <c r="H332" s="14">
        <f>'Yearly data'!AK266</f>
        <v>8</v>
      </c>
      <c r="I332" s="14">
        <f>'Yearly data'!AL266</f>
        <v>8</v>
      </c>
      <c r="J332" s="14">
        <f>'Yearly data'!AM266</f>
        <v>7.67</v>
      </c>
      <c r="K332" s="14">
        <f>'Yearly data'!AN266</f>
        <v>7.67</v>
      </c>
      <c r="L332" s="14">
        <f>'Yearly data'!AO266</f>
        <v>7.67</v>
      </c>
      <c r="M332" s="14">
        <f>'Yearly data'!AP266</f>
        <v>7.67</v>
      </c>
      <c r="N332" s="14">
        <f>'Yearly data'!AQ266</f>
        <v>7.67</v>
      </c>
      <c r="O332" s="14">
        <f>'Yearly data'!AR266</f>
        <v>7.67</v>
      </c>
      <c r="P332" s="14">
        <f>'Yearly data'!AS266</f>
        <v>8</v>
      </c>
      <c r="Q332" s="14">
        <f>'Yearly data'!AT266</f>
        <v>8.33</v>
      </c>
      <c r="R332" s="14">
        <f>'Yearly data'!AU266</f>
        <v>8.67</v>
      </c>
      <c r="S332" s="14">
        <f>'Yearly data'!AV266</f>
        <v>9</v>
      </c>
      <c r="T332" s="14">
        <f>'Yearly data'!AW266</f>
        <v>9.33</v>
      </c>
      <c r="U332" s="14">
        <f>'Yearly data'!AX266</f>
        <v>9.67</v>
      </c>
      <c r="V332" s="14">
        <f>'Yearly data'!AY266</f>
        <v>10</v>
      </c>
      <c r="W332" s="14">
        <f>'Yearly data'!AZ266</f>
        <v>10.67</v>
      </c>
      <c r="X332" s="19">
        <f>'Yearly data'!BA266</f>
        <v>11</v>
      </c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</row>
    <row r="333" spans="3:44" ht="15">
      <c r="C333" s="13">
        <v>45557</v>
      </c>
      <c r="D333" s="14">
        <f>'Yearly data'!AG267</f>
        <v>11</v>
      </c>
      <c r="E333" s="14">
        <f>'Yearly data'!AH267</f>
        <v>10.67</v>
      </c>
      <c r="F333" s="14">
        <f>'Yearly data'!AI267</f>
        <v>10.67</v>
      </c>
      <c r="G333" s="14">
        <f>'Yearly data'!AJ267</f>
        <v>9</v>
      </c>
      <c r="H333" s="14">
        <f>'Yearly data'!AK267</f>
        <v>8.67</v>
      </c>
      <c r="I333" s="14">
        <f>'Yearly data'!AL267</f>
        <v>8.67</v>
      </c>
      <c r="J333" s="14">
        <f>'Yearly data'!AM267</f>
        <v>8.33</v>
      </c>
      <c r="K333" s="14">
        <f>'Yearly data'!AN267</f>
        <v>7.33</v>
      </c>
      <c r="L333" s="14">
        <f>'Yearly data'!AO267</f>
        <v>7.33</v>
      </c>
      <c r="M333" s="14">
        <f>'Yearly data'!AP267</f>
        <v>7.33</v>
      </c>
      <c r="N333" s="14">
        <f>'Yearly data'!AQ267</f>
        <v>7.33</v>
      </c>
      <c r="O333" s="14">
        <f>'Yearly data'!AR267</f>
        <v>10</v>
      </c>
      <c r="P333" s="14">
        <f>'Yearly data'!AS267</f>
        <v>10</v>
      </c>
      <c r="Q333" s="14">
        <f>'Yearly data'!AT267</f>
        <v>10</v>
      </c>
      <c r="R333" s="14">
        <f>'Yearly data'!AU267</f>
        <v>10</v>
      </c>
      <c r="S333" s="14">
        <f>'Yearly data'!AV267</f>
        <v>10</v>
      </c>
      <c r="T333" s="14">
        <f>'Yearly data'!AW267</f>
        <v>10</v>
      </c>
      <c r="U333" s="14">
        <f>'Yearly data'!AX267</f>
        <v>10</v>
      </c>
      <c r="V333" s="14">
        <f>'Yearly data'!AY267</f>
        <v>10.33</v>
      </c>
      <c r="W333" s="14">
        <f>'Yearly data'!AZ267</f>
        <v>10.67</v>
      </c>
      <c r="X333" s="19">
        <f>'Yearly data'!BA267</f>
        <v>10.67</v>
      </c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</row>
    <row r="334" spans="3:44" ht="15">
      <c r="C334" s="13">
        <v>45558</v>
      </c>
      <c r="D334" s="14">
        <f>'Yearly data'!AG268</f>
        <v>7.33</v>
      </c>
      <c r="E334" s="14">
        <f>'Yearly data'!AH268</f>
        <v>7.33</v>
      </c>
      <c r="F334" s="14">
        <f>'Yearly data'!AI268</f>
        <v>7.33</v>
      </c>
      <c r="G334" s="14">
        <f>'Yearly data'!AJ268</f>
        <v>7.33</v>
      </c>
      <c r="H334" s="14">
        <f>'Yearly data'!AK268</f>
        <v>7.33</v>
      </c>
      <c r="I334" s="14">
        <f>'Yearly data'!AL268</f>
        <v>7.33</v>
      </c>
      <c r="J334" s="14">
        <f>'Yearly data'!AM268</f>
        <v>7.33</v>
      </c>
      <c r="K334" s="14">
        <f>'Yearly data'!AN268</f>
        <v>7.33</v>
      </c>
      <c r="L334" s="14">
        <f>'Yearly data'!AO268</f>
        <v>7.33</v>
      </c>
      <c r="M334" s="14">
        <f>'Yearly data'!AP268</f>
        <v>7.33</v>
      </c>
      <c r="N334" s="14">
        <f>'Yearly data'!AQ268</f>
        <v>7.33</v>
      </c>
      <c r="O334" s="14">
        <f>'Yearly data'!AR268</f>
        <v>7.33</v>
      </c>
      <c r="P334" s="14">
        <f>'Yearly data'!AS268</f>
        <v>7.33</v>
      </c>
      <c r="Q334" s="14">
        <f>'Yearly data'!AT268</f>
        <v>7.33</v>
      </c>
      <c r="R334" s="14">
        <f>'Yearly data'!AU268</f>
        <v>7.33</v>
      </c>
      <c r="S334" s="14">
        <f>'Yearly data'!AV268</f>
        <v>7.33</v>
      </c>
      <c r="T334" s="14">
        <f>'Yearly data'!AW268</f>
        <v>7.33</v>
      </c>
      <c r="U334" s="14">
        <f>'Yearly data'!AX268</f>
        <v>7.33</v>
      </c>
      <c r="V334" s="14">
        <f>'Yearly data'!AY268</f>
        <v>7.33</v>
      </c>
      <c r="W334" s="14">
        <f>'Yearly data'!AZ268</f>
        <v>10</v>
      </c>
      <c r="X334" s="19">
        <f>'Yearly data'!BA268</f>
        <v>10</v>
      </c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</row>
    <row r="335" spans="3:44" ht="15">
      <c r="C335" s="13">
        <v>45559</v>
      </c>
      <c r="D335" s="14">
        <f>'Yearly data'!AG269</f>
        <v>14</v>
      </c>
      <c r="E335" s="14">
        <f>'Yearly data'!AH269</f>
        <v>13.67</v>
      </c>
      <c r="F335" s="14">
        <f>'Yearly data'!AI269</f>
        <v>13.33</v>
      </c>
      <c r="G335" s="14">
        <f>'Yearly data'!AJ269</f>
        <v>13</v>
      </c>
      <c r="H335" s="14">
        <f>'Yearly data'!AK269</f>
        <v>12.67</v>
      </c>
      <c r="I335" s="14">
        <f>'Yearly data'!AL269</f>
        <v>10</v>
      </c>
      <c r="J335" s="14">
        <f>'Yearly data'!AM269</f>
        <v>10</v>
      </c>
      <c r="K335" s="14">
        <f>'Yearly data'!AN269</f>
        <v>10</v>
      </c>
      <c r="L335" s="14">
        <f>'Yearly data'!AO269</f>
        <v>9.33</v>
      </c>
      <c r="M335" s="14">
        <f>'Yearly data'!AP269</f>
        <v>8.67</v>
      </c>
      <c r="N335" s="14">
        <f>'Yearly data'!AQ269</f>
        <v>8.33</v>
      </c>
      <c r="O335" s="14">
        <f>'Yearly data'!AR269</f>
        <v>7.67</v>
      </c>
      <c r="P335" s="14">
        <f>'Yearly data'!AS269</f>
        <v>7</v>
      </c>
      <c r="Q335" s="14">
        <f>'Yearly data'!AT269</f>
        <v>13</v>
      </c>
      <c r="R335" s="14">
        <f>'Yearly data'!AU269</f>
        <v>13</v>
      </c>
      <c r="S335" s="14">
        <f>'Yearly data'!AV269</f>
        <v>13</v>
      </c>
      <c r="T335" s="14">
        <f>'Yearly data'!AW269</f>
        <v>13</v>
      </c>
      <c r="U335" s="14">
        <f>'Yearly data'!AX269</f>
        <v>10</v>
      </c>
      <c r="V335" s="14">
        <f>'Yearly data'!AY269</f>
        <v>10</v>
      </c>
      <c r="W335" s="14">
        <f>'Yearly data'!AZ269</f>
        <v>10</v>
      </c>
      <c r="X335" s="19">
        <f>'Yearly data'!BA269</f>
        <v>10</v>
      </c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</row>
    <row r="336" spans="3:44" ht="15">
      <c r="C336" s="13">
        <v>45560</v>
      </c>
      <c r="D336" s="14">
        <f>'Yearly data'!AG270</f>
        <v>7</v>
      </c>
      <c r="E336" s="14">
        <f>'Yearly data'!AH270</f>
        <v>7</v>
      </c>
      <c r="F336" s="14">
        <f>'Yearly data'!AI270</f>
        <v>7</v>
      </c>
      <c r="G336" s="14">
        <f>'Yearly data'!AJ270</f>
        <v>7</v>
      </c>
      <c r="H336" s="14">
        <f>'Yearly data'!AK270</f>
        <v>7</v>
      </c>
      <c r="I336" s="14">
        <f>'Yearly data'!AL270</f>
        <v>7</v>
      </c>
      <c r="J336" s="14">
        <f>'Yearly data'!AM270</f>
        <v>7</v>
      </c>
      <c r="K336" s="14">
        <f>'Yearly data'!AN270</f>
        <v>7</v>
      </c>
      <c r="L336" s="14">
        <f>'Yearly data'!AO270</f>
        <v>7</v>
      </c>
      <c r="M336" s="14">
        <f>'Yearly data'!AP270</f>
        <v>7</v>
      </c>
      <c r="N336" s="14">
        <f>'Yearly data'!AQ270</f>
        <v>7</v>
      </c>
      <c r="O336" s="14">
        <f>'Yearly data'!AR270</f>
        <v>7</v>
      </c>
      <c r="P336" s="14">
        <f>'Yearly data'!AS270</f>
        <v>7</v>
      </c>
      <c r="Q336" s="14">
        <f>'Yearly data'!AT270</f>
        <v>7</v>
      </c>
      <c r="R336" s="14">
        <f>'Yearly data'!AU270</f>
        <v>7</v>
      </c>
      <c r="S336" s="14">
        <f>'Yearly data'!AV270</f>
        <v>7</v>
      </c>
      <c r="T336" s="14">
        <f>'Yearly data'!AW270</f>
        <v>7</v>
      </c>
      <c r="U336" s="14">
        <f>'Yearly data'!AX270</f>
        <v>7</v>
      </c>
      <c r="V336" s="14">
        <f>'Yearly data'!AY270</f>
        <v>7</v>
      </c>
      <c r="W336" s="14">
        <f>'Yearly data'!AZ270</f>
        <v>7</v>
      </c>
      <c r="X336" s="19">
        <f>'Yearly data'!BA270</f>
        <v>7</v>
      </c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</row>
    <row r="337" spans="2:44" ht="15">
      <c r="C337" s="13">
        <v>45561</v>
      </c>
      <c r="D337" s="14">
        <f>'Yearly data'!AG271</f>
        <v>10</v>
      </c>
      <c r="E337" s="14">
        <f>'Yearly data'!AH271</f>
        <v>10</v>
      </c>
      <c r="F337" s="14">
        <f>'Yearly data'!AI271</f>
        <v>10</v>
      </c>
      <c r="G337" s="14">
        <f>'Yearly data'!AJ271</f>
        <v>10</v>
      </c>
      <c r="H337" s="14">
        <f>'Yearly data'!AK271</f>
        <v>10</v>
      </c>
      <c r="I337" s="14">
        <f>'Yearly data'!AL271</f>
        <v>6.67</v>
      </c>
      <c r="J337" s="14">
        <f>'Yearly data'!AM271</f>
        <v>6.67</v>
      </c>
      <c r="K337" s="14">
        <f>'Yearly data'!AN271</f>
        <v>6.67</v>
      </c>
      <c r="L337" s="14">
        <f>'Yearly data'!AO271</f>
        <v>6.67</v>
      </c>
      <c r="M337" s="14">
        <f>'Yearly data'!AP271</f>
        <v>6.67</v>
      </c>
      <c r="N337" s="14">
        <f>'Yearly data'!AQ271</f>
        <v>6.67</v>
      </c>
      <c r="O337" s="14">
        <f>'Yearly data'!AR271</f>
        <v>6.67</v>
      </c>
      <c r="P337" s="14">
        <f>'Yearly data'!AS271</f>
        <v>6.67</v>
      </c>
      <c r="Q337" s="14">
        <f>'Yearly data'!AT271</f>
        <v>6.67</v>
      </c>
      <c r="R337" s="14">
        <f>'Yearly data'!AU271</f>
        <v>6.67</v>
      </c>
      <c r="S337" s="14">
        <f>'Yearly data'!AV271</f>
        <v>6.67</v>
      </c>
      <c r="T337" s="14">
        <f>'Yearly data'!AW271</f>
        <v>6.67</v>
      </c>
      <c r="U337" s="14">
        <f>'Yearly data'!AX271</f>
        <v>6.67</v>
      </c>
      <c r="V337" s="14">
        <f>'Yearly data'!AY271</f>
        <v>6.67</v>
      </c>
      <c r="W337" s="14">
        <f>'Yearly data'!AZ271</f>
        <v>6.67</v>
      </c>
      <c r="X337" s="19">
        <f>'Yearly data'!BA271</f>
        <v>6.67</v>
      </c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</row>
    <row r="338" spans="2:44" ht="15">
      <c r="C338" s="13">
        <v>45562</v>
      </c>
      <c r="D338" s="14">
        <f>'Yearly data'!AG272</f>
        <v>9</v>
      </c>
      <c r="E338" s="14">
        <f>'Yearly data'!AH272</f>
        <v>16</v>
      </c>
      <c r="F338" s="14">
        <f>'Yearly data'!AI272</f>
        <v>15.67</v>
      </c>
      <c r="G338" s="14">
        <f>'Yearly data'!AJ272</f>
        <v>13.33</v>
      </c>
      <c r="H338" s="14">
        <f>'Yearly data'!AK272</f>
        <v>13.33</v>
      </c>
      <c r="I338" s="14">
        <f>'Yearly data'!AL272</f>
        <v>12.67</v>
      </c>
      <c r="J338" s="14">
        <f>'Yearly data'!AM272</f>
        <v>12</v>
      </c>
      <c r="K338" s="14">
        <f>'Yearly data'!AN272</f>
        <v>11</v>
      </c>
      <c r="L338" s="14">
        <f>'Yearly data'!AO272</f>
        <v>10</v>
      </c>
      <c r="M338" s="14">
        <f>'Yearly data'!AP272</f>
        <v>15</v>
      </c>
      <c r="N338" s="14">
        <f>'Yearly data'!AQ272</f>
        <v>15</v>
      </c>
      <c r="O338" s="14">
        <f>'Yearly data'!AR272</f>
        <v>15.33</v>
      </c>
      <c r="P338" s="14">
        <f>'Yearly data'!AS272</f>
        <v>15.33</v>
      </c>
      <c r="Q338" s="14">
        <f>'Yearly data'!AT272</f>
        <v>15</v>
      </c>
      <c r="R338" s="14">
        <f>'Yearly data'!AU272</f>
        <v>14.67</v>
      </c>
      <c r="S338" s="14">
        <f>'Yearly data'!AV272</f>
        <v>14.67</v>
      </c>
      <c r="T338" s="14">
        <f>'Yearly data'!AW272</f>
        <v>15</v>
      </c>
      <c r="U338" s="14">
        <f>'Yearly data'!AX272</f>
        <v>15.67</v>
      </c>
      <c r="V338" s="14">
        <f>'Yearly data'!AY272</f>
        <v>16.329999999999998</v>
      </c>
      <c r="W338" s="14">
        <f>'Yearly data'!AZ272</f>
        <v>17</v>
      </c>
      <c r="X338" s="19">
        <f>'Yearly data'!BA272</f>
        <v>18</v>
      </c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</row>
    <row r="339" spans="2:44" ht="15">
      <c r="C339" s="13">
        <v>45563</v>
      </c>
      <c r="D339" s="14">
        <f>'Yearly data'!AG273</f>
        <v>14.33</v>
      </c>
      <c r="E339" s="14">
        <f>'Yearly data'!AH273</f>
        <v>14.67</v>
      </c>
      <c r="F339" s="14">
        <f>'Yearly data'!AI273</f>
        <v>15</v>
      </c>
      <c r="G339" s="14">
        <f>'Yearly data'!AJ273</f>
        <v>14.67</v>
      </c>
      <c r="H339" s="14">
        <f>'Yearly data'!AK273</f>
        <v>15</v>
      </c>
      <c r="I339" s="14">
        <f>'Yearly data'!AL273</f>
        <v>11.67</v>
      </c>
      <c r="J339" s="14">
        <f>'Yearly data'!AM273</f>
        <v>11.67</v>
      </c>
      <c r="K339" s="14">
        <f>'Yearly data'!AN273</f>
        <v>11.67</v>
      </c>
      <c r="L339" s="14">
        <f>'Yearly data'!AO273</f>
        <v>11.67</v>
      </c>
      <c r="M339" s="14">
        <f>'Yearly data'!AP273</f>
        <v>11.67</v>
      </c>
      <c r="N339" s="14">
        <f>'Yearly data'!AQ273</f>
        <v>12</v>
      </c>
      <c r="O339" s="14">
        <f>'Yearly data'!AR273</f>
        <v>12.33</v>
      </c>
      <c r="P339" s="14">
        <f>'Yearly data'!AS273</f>
        <v>12.67</v>
      </c>
      <c r="Q339" s="14">
        <f>'Yearly data'!AT273</f>
        <v>15.33</v>
      </c>
      <c r="R339" s="14">
        <f>'Yearly data'!AU273</f>
        <v>16</v>
      </c>
      <c r="S339" s="14">
        <f>'Yearly data'!AV273</f>
        <v>16.329999999999998</v>
      </c>
      <c r="T339" s="14">
        <f>'Yearly data'!AW273</f>
        <v>16.670000000000002</v>
      </c>
      <c r="U339" s="14">
        <f>'Yearly data'!AX273</f>
        <v>11.67</v>
      </c>
      <c r="V339" s="14">
        <f>'Yearly data'!AY273</f>
        <v>12</v>
      </c>
      <c r="W339" s="14">
        <f>'Yearly data'!AZ273</f>
        <v>12</v>
      </c>
      <c r="X339" s="19">
        <f>'Yearly data'!BA273</f>
        <v>12</v>
      </c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</row>
    <row r="340" spans="2:44" ht="15">
      <c r="C340" s="13">
        <v>45564</v>
      </c>
      <c r="D340" s="14">
        <f>'Yearly data'!AG274</f>
        <v>11</v>
      </c>
      <c r="E340" s="14">
        <f>'Yearly data'!AH274</f>
        <v>10.67</v>
      </c>
      <c r="F340" s="14">
        <f>'Yearly data'!AI274</f>
        <v>10.67</v>
      </c>
      <c r="G340" s="14">
        <f>'Yearly data'!AJ274</f>
        <v>7.33</v>
      </c>
      <c r="H340" s="14">
        <f>'Yearly data'!AK274</f>
        <v>7.33</v>
      </c>
      <c r="I340" s="14">
        <f>'Yearly data'!AL274</f>
        <v>7.33</v>
      </c>
      <c r="J340" s="14">
        <f>'Yearly data'!AM274</f>
        <v>7.33</v>
      </c>
      <c r="K340" s="14">
        <f>'Yearly data'!AN274</f>
        <v>7.33</v>
      </c>
      <c r="L340" s="14">
        <f>'Yearly data'!AO274</f>
        <v>7.33</v>
      </c>
      <c r="M340" s="14">
        <f>'Yearly data'!AP274</f>
        <v>7.33</v>
      </c>
      <c r="N340" s="14">
        <f>'Yearly data'!AQ274</f>
        <v>7.33</v>
      </c>
      <c r="O340" s="14">
        <f>'Yearly data'!AR274</f>
        <v>7.33</v>
      </c>
      <c r="P340" s="14">
        <f>'Yearly data'!AS274</f>
        <v>6.67</v>
      </c>
      <c r="Q340" s="14">
        <f>'Yearly data'!AT274</f>
        <v>6.67</v>
      </c>
      <c r="R340" s="14">
        <f>'Yearly data'!AU274</f>
        <v>6.67</v>
      </c>
      <c r="S340" s="14">
        <f>'Yearly data'!AV274</f>
        <v>6.67</v>
      </c>
      <c r="T340" s="14">
        <f>'Yearly data'!AW274</f>
        <v>6.67</v>
      </c>
      <c r="U340" s="14">
        <f>'Yearly data'!AX274</f>
        <v>6.67</v>
      </c>
      <c r="V340" s="14">
        <f>'Yearly data'!AY274</f>
        <v>6.67</v>
      </c>
      <c r="W340" s="14">
        <f>'Yearly data'!AZ274</f>
        <v>6.67</v>
      </c>
      <c r="X340" s="19">
        <f>'Yearly data'!BA274</f>
        <v>6.67</v>
      </c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</row>
    <row r="341" spans="2:44" ht="15">
      <c r="C341" s="13">
        <v>45565</v>
      </c>
      <c r="D341" s="14">
        <f>'Yearly data'!AG275</f>
        <v>7.33</v>
      </c>
      <c r="E341" s="14">
        <f>'Yearly data'!AH275</f>
        <v>7.33</v>
      </c>
      <c r="F341" s="14">
        <f>'Yearly data'!AI275</f>
        <v>7.33</v>
      </c>
      <c r="G341" s="14">
        <f>'Yearly data'!AJ275</f>
        <v>7.33</v>
      </c>
      <c r="H341" s="14">
        <f>'Yearly data'!AK275</f>
        <v>7</v>
      </c>
      <c r="I341" s="14">
        <f>'Yearly data'!AL275</f>
        <v>7</v>
      </c>
      <c r="J341" s="14">
        <f>'Yearly data'!AM275</f>
        <v>7</v>
      </c>
      <c r="K341" s="14">
        <f>'Yearly data'!AN275</f>
        <v>7.33</v>
      </c>
      <c r="L341" s="14">
        <f>'Yearly data'!AO275</f>
        <v>7.33</v>
      </c>
      <c r="M341" s="14">
        <f>'Yearly data'!AP275</f>
        <v>7.33</v>
      </c>
      <c r="N341" s="14">
        <f>'Yearly data'!AQ275</f>
        <v>7.33</v>
      </c>
      <c r="O341" s="14">
        <f>'Yearly data'!AR275</f>
        <v>7.33</v>
      </c>
      <c r="P341" s="14">
        <f>'Yearly data'!AS275</f>
        <v>7.33</v>
      </c>
      <c r="Q341" s="14">
        <f>'Yearly data'!AT275</f>
        <v>7.33</v>
      </c>
      <c r="R341" s="14">
        <f>'Yearly data'!AU275</f>
        <v>7.33</v>
      </c>
      <c r="S341" s="14">
        <f>'Yearly data'!AV275</f>
        <v>7.33</v>
      </c>
      <c r="T341" s="14">
        <f>'Yearly data'!AW275</f>
        <v>7.33</v>
      </c>
      <c r="U341" s="14">
        <f>'Yearly data'!AX275</f>
        <v>10</v>
      </c>
      <c r="V341" s="14">
        <f>'Yearly data'!AY275</f>
        <v>10.33</v>
      </c>
      <c r="W341" s="14">
        <f>'Yearly data'!AZ275</f>
        <v>10.67</v>
      </c>
      <c r="X341" s="19">
        <f>'Yearly data'!BA275</f>
        <v>11</v>
      </c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</row>
    <row r="343" spans="2:44">
      <c r="C343" t="s">
        <v>146</v>
      </c>
      <c r="D343" s="29">
        <f t="shared" ref="D343:J343" si="60">MAX(D312:D340)</f>
        <v>20</v>
      </c>
      <c r="E343" s="29">
        <f t="shared" si="60"/>
        <v>20</v>
      </c>
      <c r="F343" s="29">
        <f t="shared" si="60"/>
        <v>20.329999999999998</v>
      </c>
      <c r="G343" s="29">
        <f t="shared" si="60"/>
        <v>21.33</v>
      </c>
      <c r="H343" s="29">
        <f t="shared" si="60"/>
        <v>22.33</v>
      </c>
      <c r="I343" s="29">
        <f t="shared" si="60"/>
        <v>22.67</v>
      </c>
      <c r="J343" s="29">
        <f t="shared" si="60"/>
        <v>23</v>
      </c>
      <c r="K343" s="29">
        <f t="shared" ref="K343:X343" si="61">MAX(K312:K340)</f>
        <v>23.33</v>
      </c>
      <c r="L343" s="29">
        <f t="shared" si="61"/>
        <v>23.33</v>
      </c>
      <c r="M343" s="29">
        <f t="shared" si="61"/>
        <v>23.67</v>
      </c>
      <c r="N343" s="29">
        <f t="shared" si="61"/>
        <v>24.33</v>
      </c>
      <c r="O343" s="29">
        <f t="shared" si="61"/>
        <v>28.33</v>
      </c>
      <c r="P343" s="29">
        <f t="shared" si="61"/>
        <v>29</v>
      </c>
      <c r="Q343" s="29">
        <f t="shared" si="61"/>
        <v>31.67</v>
      </c>
      <c r="R343" s="29">
        <f t="shared" si="61"/>
        <v>31.67</v>
      </c>
      <c r="S343" s="29">
        <f t="shared" si="61"/>
        <v>35</v>
      </c>
      <c r="T343" s="29">
        <f t="shared" si="61"/>
        <v>35</v>
      </c>
      <c r="U343" s="29">
        <f t="shared" si="61"/>
        <v>38.33</v>
      </c>
      <c r="V343" s="29">
        <f t="shared" si="61"/>
        <v>38.33</v>
      </c>
      <c r="W343" s="29">
        <f t="shared" si="61"/>
        <v>38.33</v>
      </c>
      <c r="X343" s="29">
        <f t="shared" si="61"/>
        <v>38.33</v>
      </c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</row>
    <row r="344" spans="2:44">
      <c r="C344" t="s">
        <v>147</v>
      </c>
      <c r="D344" s="29">
        <f t="shared" ref="D344:J344" si="62">AVERAGE(D312:D340)</f>
        <v>9.9072413793103458</v>
      </c>
      <c r="E344" s="29">
        <f t="shared" si="62"/>
        <v>10.206896551724139</v>
      </c>
      <c r="F344" s="29">
        <f t="shared" si="62"/>
        <v>10.21793103448276</v>
      </c>
      <c r="G344" s="29">
        <f t="shared" si="62"/>
        <v>10.16</v>
      </c>
      <c r="H344" s="29">
        <f t="shared" si="62"/>
        <v>10.194827586206896</v>
      </c>
      <c r="I344" s="29">
        <f t="shared" si="62"/>
        <v>9.7237931034482763</v>
      </c>
      <c r="J344" s="29">
        <f t="shared" si="62"/>
        <v>9.700344827586207</v>
      </c>
      <c r="K344" s="29">
        <f t="shared" ref="K344:X344" si="63">AVERAGE(K312:K340)</f>
        <v>9.4586206896551737</v>
      </c>
      <c r="L344" s="29">
        <f t="shared" si="63"/>
        <v>9.39</v>
      </c>
      <c r="M344" s="29">
        <f t="shared" si="63"/>
        <v>9.666206896551726</v>
      </c>
      <c r="N344" s="29">
        <f t="shared" si="63"/>
        <v>9.7117241379310357</v>
      </c>
      <c r="O344" s="29">
        <f t="shared" si="63"/>
        <v>10.803793103448276</v>
      </c>
      <c r="P344" s="29">
        <f t="shared" si="63"/>
        <v>10.850000000000001</v>
      </c>
      <c r="Q344" s="29">
        <f t="shared" si="63"/>
        <v>11.688965517241382</v>
      </c>
      <c r="R344" s="29">
        <f t="shared" si="63"/>
        <v>11.804482758620694</v>
      </c>
      <c r="S344" s="29">
        <f t="shared" si="63"/>
        <v>12.321379310344827</v>
      </c>
      <c r="T344" s="29">
        <f t="shared" si="63"/>
        <v>12.35551724137931</v>
      </c>
      <c r="U344" s="29">
        <f t="shared" si="63"/>
        <v>12.804482758620692</v>
      </c>
      <c r="V344" s="29">
        <f t="shared" si="63"/>
        <v>12.953448275862069</v>
      </c>
      <c r="W344" s="29">
        <f t="shared" si="63"/>
        <v>12.930689655172413</v>
      </c>
      <c r="X344" s="29">
        <f t="shared" si="63"/>
        <v>12.988275862068967</v>
      </c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</row>
    <row r="345" spans="2:44">
      <c r="C345" t="s">
        <v>148</v>
      </c>
      <c r="D345" s="29">
        <f t="shared" ref="D345:J345" si="64">D343-D344</f>
        <v>10.092758620689654</v>
      </c>
      <c r="E345" s="29">
        <f t="shared" si="64"/>
        <v>9.7931034482758612</v>
      </c>
      <c r="F345" s="29">
        <f t="shared" si="64"/>
        <v>10.112068965517238</v>
      </c>
      <c r="G345" s="29">
        <f t="shared" si="64"/>
        <v>11.169999999999998</v>
      </c>
      <c r="H345" s="29">
        <f t="shared" si="64"/>
        <v>12.135172413793102</v>
      </c>
      <c r="I345" s="29">
        <f t="shared" si="64"/>
        <v>12.946206896551725</v>
      </c>
      <c r="J345" s="29">
        <f t="shared" si="64"/>
        <v>13.299655172413793</v>
      </c>
      <c r="K345" s="29">
        <f t="shared" ref="K345:X345" si="65">K343-K344</f>
        <v>13.871379310344825</v>
      </c>
      <c r="L345" s="29">
        <f t="shared" si="65"/>
        <v>13.939999999999998</v>
      </c>
      <c r="M345" s="29">
        <f t="shared" si="65"/>
        <v>14.003793103448276</v>
      </c>
      <c r="N345" s="29">
        <f t="shared" si="65"/>
        <v>14.618275862068963</v>
      </c>
      <c r="O345" s="29">
        <f t="shared" si="65"/>
        <v>17.52620689655172</v>
      </c>
      <c r="P345" s="29">
        <f t="shared" si="65"/>
        <v>18.149999999999999</v>
      </c>
      <c r="Q345" s="29">
        <f t="shared" si="65"/>
        <v>19.98103448275862</v>
      </c>
      <c r="R345" s="29">
        <f t="shared" si="65"/>
        <v>19.865517241379308</v>
      </c>
      <c r="S345" s="29">
        <f t="shared" si="65"/>
        <v>22.678620689655173</v>
      </c>
      <c r="T345" s="29">
        <f t="shared" si="65"/>
        <v>22.64448275862069</v>
      </c>
      <c r="U345" s="29">
        <f t="shared" si="65"/>
        <v>25.525517241379305</v>
      </c>
      <c r="V345" s="29">
        <f t="shared" si="65"/>
        <v>25.376551724137929</v>
      </c>
      <c r="W345" s="29">
        <f t="shared" si="65"/>
        <v>25.399310344827583</v>
      </c>
      <c r="X345" s="29">
        <f t="shared" si="65"/>
        <v>25.341724137931031</v>
      </c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</row>
    <row r="346" spans="2:44">
      <c r="C346" t="s">
        <v>145</v>
      </c>
      <c r="D346">
        <f t="shared" ref="D346:J346" si="66">D345/4</f>
        <v>2.5231896551724136</v>
      </c>
      <c r="E346">
        <f t="shared" si="66"/>
        <v>2.4482758620689653</v>
      </c>
      <c r="F346">
        <f t="shared" si="66"/>
        <v>2.5280172413793096</v>
      </c>
      <c r="G346">
        <f t="shared" si="66"/>
        <v>2.7924999999999995</v>
      </c>
      <c r="H346">
        <f t="shared" si="66"/>
        <v>3.0337931034482755</v>
      </c>
      <c r="I346">
        <f t="shared" si="66"/>
        <v>3.2365517241379314</v>
      </c>
      <c r="J346">
        <f t="shared" si="66"/>
        <v>3.3249137931034483</v>
      </c>
      <c r="K346">
        <f t="shared" ref="K346:X346" si="67">K345/4</f>
        <v>3.4678448275862062</v>
      </c>
      <c r="L346">
        <f t="shared" si="67"/>
        <v>3.4849999999999994</v>
      </c>
      <c r="M346">
        <f t="shared" si="67"/>
        <v>3.5009482758620689</v>
      </c>
      <c r="N346">
        <f t="shared" si="67"/>
        <v>3.6545689655172406</v>
      </c>
      <c r="O346">
        <f t="shared" si="67"/>
        <v>4.38155172413793</v>
      </c>
      <c r="P346">
        <f t="shared" si="67"/>
        <v>4.5374999999999996</v>
      </c>
      <c r="Q346">
        <f t="shared" si="67"/>
        <v>4.995258620689655</v>
      </c>
      <c r="R346">
        <f t="shared" si="67"/>
        <v>4.966379310344827</v>
      </c>
      <c r="S346">
        <f t="shared" si="67"/>
        <v>5.6696551724137931</v>
      </c>
      <c r="T346">
        <f t="shared" si="67"/>
        <v>5.6611206896551725</v>
      </c>
      <c r="U346">
        <f t="shared" si="67"/>
        <v>6.3813793103448262</v>
      </c>
      <c r="V346">
        <f t="shared" si="67"/>
        <v>6.3441379310344823</v>
      </c>
      <c r="W346">
        <f t="shared" si="67"/>
        <v>6.3498275862068958</v>
      </c>
      <c r="X346">
        <f t="shared" si="67"/>
        <v>6.3354310344827578</v>
      </c>
      <c r="Y346">
        <f>SUM(D346:X346)</f>
        <v>89.617844827586197</v>
      </c>
    </row>
    <row r="348" spans="2:44">
      <c r="B348" s="70" t="s">
        <v>164</v>
      </c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2:44" ht="15">
      <c r="D349" s="22" t="s">
        <v>34</v>
      </c>
      <c r="E349" s="22" t="s">
        <v>35</v>
      </c>
      <c r="F349" s="22" t="s">
        <v>36</v>
      </c>
      <c r="G349" s="12" t="s">
        <v>36</v>
      </c>
      <c r="H349" s="12" t="s">
        <v>37</v>
      </c>
      <c r="I349" s="12" t="s">
        <v>38</v>
      </c>
      <c r="J349" s="12" t="s">
        <v>39</v>
      </c>
      <c r="K349" s="12" t="s">
        <v>40</v>
      </c>
      <c r="L349" s="12" t="s">
        <v>41</v>
      </c>
      <c r="M349" s="12" t="s">
        <v>42</v>
      </c>
      <c r="N349" s="12" t="s">
        <v>43</v>
      </c>
      <c r="O349" s="12" t="s">
        <v>44</v>
      </c>
      <c r="P349" s="12" t="s">
        <v>45</v>
      </c>
      <c r="Q349" s="12" t="s">
        <v>46</v>
      </c>
      <c r="R349" s="12" t="s">
        <v>47</v>
      </c>
      <c r="S349" s="12" t="s">
        <v>48</v>
      </c>
      <c r="T349" s="12" t="s">
        <v>49</v>
      </c>
      <c r="U349" s="12" t="s">
        <v>50</v>
      </c>
      <c r="V349" s="12" t="s">
        <v>51</v>
      </c>
      <c r="W349" s="12" t="s">
        <v>52</v>
      </c>
      <c r="X349" s="12" t="s">
        <v>53</v>
      </c>
      <c r="Y349" s="12" t="s">
        <v>54</v>
      </c>
      <c r="Z349" s="12" t="s">
        <v>55</v>
      </c>
      <c r="AA349" s="17" t="s">
        <v>56</v>
      </c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</row>
    <row r="350" spans="2:44" ht="15">
      <c r="C350" s="13">
        <v>45566</v>
      </c>
      <c r="D350" s="14">
        <f>'Yearly data'!AG276</f>
        <v>12.33</v>
      </c>
      <c r="E350" s="14">
        <f>'Yearly data'!AH276</f>
        <v>11.67</v>
      </c>
      <c r="F350" s="14">
        <f>'Yearly data'!AI276</f>
        <v>11</v>
      </c>
      <c r="G350" s="14">
        <f>'Yearly data'!AJ276</f>
        <v>10.33</v>
      </c>
      <c r="H350" s="14">
        <f>'Yearly data'!AK276</f>
        <v>10</v>
      </c>
      <c r="I350" s="14">
        <f>'Yearly data'!AL276</f>
        <v>9.33</v>
      </c>
      <c r="J350" s="14">
        <f>'Yearly data'!AM276</f>
        <v>9</v>
      </c>
      <c r="K350" s="14">
        <f>'Yearly data'!AN276</f>
        <v>8.67</v>
      </c>
      <c r="L350" s="14">
        <f>'Yearly data'!AO276</f>
        <v>8</v>
      </c>
      <c r="M350" s="14">
        <f>'Yearly data'!AP276</f>
        <v>7.67</v>
      </c>
      <c r="N350" s="14">
        <f>'Yearly data'!AQ276</f>
        <v>7.33</v>
      </c>
      <c r="O350" s="14">
        <f>'Yearly data'!AR276</f>
        <v>7.33</v>
      </c>
      <c r="P350" s="14">
        <f>'Yearly data'!AS276</f>
        <v>7</v>
      </c>
      <c r="Q350" s="14">
        <f>'Yearly data'!AT276</f>
        <v>6.67</v>
      </c>
      <c r="R350" s="14">
        <f>'Yearly data'!AU276</f>
        <v>7</v>
      </c>
      <c r="S350" s="14">
        <f>'Yearly data'!AV276</f>
        <v>7</v>
      </c>
      <c r="T350" s="14">
        <f>'Yearly data'!AW276</f>
        <v>7</v>
      </c>
      <c r="U350" s="14">
        <f>'Yearly data'!AX276</f>
        <v>7.33</v>
      </c>
      <c r="V350" s="14">
        <f>'Yearly data'!AY276</f>
        <v>7.67</v>
      </c>
      <c r="W350" s="14">
        <f>'Yearly data'!AZ276</f>
        <v>8</v>
      </c>
      <c r="X350" s="14">
        <f>'Yearly data'!BA276</f>
        <v>8.33</v>
      </c>
      <c r="Y350" s="14">
        <f>'Yearly data'!BB276</f>
        <v>7</v>
      </c>
      <c r="Z350" s="14">
        <f>'Yearly data'!BC276</f>
        <v>7.33</v>
      </c>
      <c r="AA350" s="19">
        <f>'Yearly data'!BD276</f>
        <v>7.33</v>
      </c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</row>
    <row r="351" spans="2:44" ht="15">
      <c r="C351" s="13">
        <v>45567</v>
      </c>
      <c r="D351" s="14">
        <f>'Yearly data'!AG277</f>
        <v>11.33</v>
      </c>
      <c r="E351" s="14">
        <f>'Yearly data'!AH277</f>
        <v>11.33</v>
      </c>
      <c r="F351" s="14">
        <f>'Yearly data'!AI277</f>
        <v>11.33</v>
      </c>
      <c r="G351" s="14">
        <f>'Yearly data'!AJ277</f>
        <v>8</v>
      </c>
      <c r="H351" s="14">
        <f>'Yearly data'!AK277</f>
        <v>7.67</v>
      </c>
      <c r="I351" s="14">
        <f>'Yearly data'!AL277</f>
        <v>7.67</v>
      </c>
      <c r="J351" s="14">
        <f>'Yearly data'!AM277</f>
        <v>7.67</v>
      </c>
      <c r="K351" s="14">
        <f>'Yearly data'!AN277</f>
        <v>7.67</v>
      </c>
      <c r="L351" s="14">
        <f>'Yearly data'!AO277</f>
        <v>7.67</v>
      </c>
      <c r="M351" s="14">
        <f>'Yearly data'!AP277</f>
        <v>6.67</v>
      </c>
      <c r="N351" s="14">
        <f>'Yearly data'!AQ277</f>
        <v>6.67</v>
      </c>
      <c r="O351" s="14">
        <f>'Yearly data'!AR277</f>
        <v>6.67</v>
      </c>
      <c r="P351" s="14">
        <f>'Yearly data'!AS277</f>
        <v>6.67</v>
      </c>
      <c r="Q351" s="14">
        <f>'Yearly data'!AT277</f>
        <v>6.67</v>
      </c>
      <c r="R351" s="14">
        <f>'Yearly data'!AU277</f>
        <v>6.67</v>
      </c>
      <c r="S351" s="14">
        <f>'Yearly data'!AV277</f>
        <v>6.67</v>
      </c>
      <c r="T351" s="14">
        <f>'Yearly data'!AW277</f>
        <v>6.67</v>
      </c>
      <c r="U351" s="14">
        <f>'Yearly data'!AX277</f>
        <v>6.67</v>
      </c>
      <c r="V351" s="14">
        <f>'Yearly data'!AY277</f>
        <v>6.67</v>
      </c>
      <c r="W351" s="14">
        <f>'Yearly data'!AZ277</f>
        <v>6.67</v>
      </c>
      <c r="X351" s="14">
        <f>'Yearly data'!BA277</f>
        <v>6.67</v>
      </c>
      <c r="Y351" s="14">
        <f>'Yearly data'!BB277</f>
        <v>6.67</v>
      </c>
      <c r="Z351" s="14">
        <f>'Yearly data'!BC277</f>
        <v>6.67</v>
      </c>
      <c r="AA351" s="19">
        <f>'Yearly data'!BD277</f>
        <v>6.67</v>
      </c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</row>
    <row r="352" spans="2:44" ht="15">
      <c r="C352" s="13">
        <v>45568</v>
      </c>
      <c r="D352" s="14">
        <f>'Yearly data'!AG278</f>
        <v>16</v>
      </c>
      <c r="E352" s="14">
        <f>'Yearly data'!AH278</f>
        <v>15.67</v>
      </c>
      <c r="F352" s="14">
        <f>'Yearly data'!AI278</f>
        <v>15.33</v>
      </c>
      <c r="G352" s="14">
        <f>'Yearly data'!AJ278</f>
        <v>13.33</v>
      </c>
      <c r="H352" s="14">
        <f>'Yearly data'!AK278</f>
        <v>13</v>
      </c>
      <c r="I352" s="14">
        <f>'Yearly data'!AL278</f>
        <v>12.67</v>
      </c>
      <c r="J352" s="14">
        <f>'Yearly data'!AM278</f>
        <v>12.33</v>
      </c>
      <c r="K352" s="14">
        <f>'Yearly data'!AN278</f>
        <v>12</v>
      </c>
      <c r="L352" s="14">
        <f>'Yearly data'!AO278</f>
        <v>11.67</v>
      </c>
      <c r="M352" s="14">
        <f>'Yearly data'!AP278</f>
        <v>17.329999999999998</v>
      </c>
      <c r="N352" s="14">
        <f>'Yearly data'!AQ278</f>
        <v>17.329999999999998</v>
      </c>
      <c r="O352" s="14">
        <f>'Yearly data'!AR278</f>
        <v>17.329999999999998</v>
      </c>
      <c r="P352" s="14">
        <f>'Yearly data'!AS278</f>
        <v>17.670000000000002</v>
      </c>
      <c r="Q352" s="14">
        <f>'Yearly data'!AT278</f>
        <v>17.670000000000002</v>
      </c>
      <c r="R352" s="14">
        <f>'Yearly data'!AU278</f>
        <v>18.329999999999998</v>
      </c>
      <c r="S352" s="14">
        <f>'Yearly data'!AV278</f>
        <v>18.329999999999998</v>
      </c>
      <c r="T352" s="14">
        <f>'Yearly data'!AW278</f>
        <v>18.670000000000002</v>
      </c>
      <c r="U352" s="14">
        <f>'Yearly data'!AX278</f>
        <v>19</v>
      </c>
      <c r="V352" s="14">
        <f>'Yearly data'!AY278</f>
        <v>19.670000000000002</v>
      </c>
      <c r="W352" s="14">
        <f>'Yearly data'!AZ278</f>
        <v>20.329999999999998</v>
      </c>
      <c r="X352" s="14">
        <f>'Yearly data'!BA278</f>
        <v>21.33</v>
      </c>
      <c r="Y352" s="14">
        <f>'Yearly data'!BB278</f>
        <v>21.67</v>
      </c>
      <c r="Z352" s="14">
        <f>'Yearly data'!BC278</f>
        <v>22.33</v>
      </c>
      <c r="AA352" s="19">
        <f>'Yearly data'!BD278</f>
        <v>23</v>
      </c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</row>
    <row r="353" spans="3:43" ht="15">
      <c r="C353" s="13">
        <v>45569</v>
      </c>
      <c r="D353" s="14">
        <f>'Yearly data'!AG279</f>
        <v>22</v>
      </c>
      <c r="E353" s="14">
        <f>'Yearly data'!AH279</f>
        <v>22</v>
      </c>
      <c r="F353" s="14">
        <f>'Yearly data'!AI279</f>
        <v>22</v>
      </c>
      <c r="G353" s="14">
        <f>'Yearly data'!AJ279</f>
        <v>22</v>
      </c>
      <c r="H353" s="14">
        <f>'Yearly data'!AK279</f>
        <v>22.33</v>
      </c>
      <c r="I353" s="14">
        <f>'Yearly data'!AL279</f>
        <v>23.33</v>
      </c>
      <c r="J353" s="14">
        <f>'Yearly data'!AM279</f>
        <v>23.67</v>
      </c>
      <c r="K353" s="14">
        <f>'Yearly data'!AN279</f>
        <v>23.67</v>
      </c>
      <c r="L353" s="14">
        <f>'Yearly data'!AO279</f>
        <v>22.67</v>
      </c>
      <c r="M353" s="14">
        <f>'Yearly data'!AP279</f>
        <v>25</v>
      </c>
      <c r="N353" s="14">
        <f>'Yearly data'!AQ279</f>
        <v>25</v>
      </c>
      <c r="O353" s="14">
        <f>'Yearly data'!AR279</f>
        <v>33.33</v>
      </c>
      <c r="P353" s="14">
        <f>'Yearly data'!AS279</f>
        <v>33.33</v>
      </c>
      <c r="Q353" s="14">
        <f>'Yearly data'!AT279</f>
        <v>38.33</v>
      </c>
      <c r="R353" s="14">
        <f>'Yearly data'!AU279</f>
        <v>38.33</v>
      </c>
      <c r="S353" s="14">
        <f>'Yearly data'!AV279</f>
        <v>38.33</v>
      </c>
      <c r="T353" s="14">
        <f>'Yearly data'!AW279</f>
        <v>38.33</v>
      </c>
      <c r="U353" s="14">
        <f>'Yearly data'!AX279</f>
        <v>38</v>
      </c>
      <c r="V353" s="14">
        <f>'Yearly data'!AY279</f>
        <v>38</v>
      </c>
      <c r="W353" s="14">
        <f>'Yearly data'!AZ279</f>
        <v>38</v>
      </c>
      <c r="X353" s="14">
        <f>'Yearly data'!BA279</f>
        <v>37.67</v>
      </c>
      <c r="Y353" s="14">
        <f>'Yearly data'!BB279</f>
        <v>37.67</v>
      </c>
      <c r="Z353" s="14">
        <f>'Yearly data'!BC279</f>
        <v>37.67</v>
      </c>
      <c r="AA353" s="19">
        <f>'Yearly data'!BD279</f>
        <v>37.67</v>
      </c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</row>
    <row r="354" spans="3:43" ht="15">
      <c r="C354" s="13">
        <v>45570</v>
      </c>
      <c r="D354" s="14">
        <f>'Yearly data'!AG280</f>
        <v>8</v>
      </c>
      <c r="E354" s="14">
        <f>'Yearly data'!AH280</f>
        <v>8.33</v>
      </c>
      <c r="F354" s="14">
        <f>'Yearly data'!AI280</f>
        <v>8.33</v>
      </c>
      <c r="G354" s="14">
        <f>'Yearly data'!AJ280</f>
        <v>8.67</v>
      </c>
      <c r="H354" s="14">
        <f>'Yearly data'!AK280</f>
        <v>9</v>
      </c>
      <c r="I354" s="14">
        <f>'Yearly data'!AL280</f>
        <v>8.33</v>
      </c>
      <c r="J354" s="14">
        <f>'Yearly data'!AM280</f>
        <v>9</v>
      </c>
      <c r="K354" s="14">
        <f>'Yearly data'!AN280</f>
        <v>9.33</v>
      </c>
      <c r="L354" s="14">
        <f>'Yearly data'!AO280</f>
        <v>9.67</v>
      </c>
      <c r="M354" s="14">
        <f>'Yearly data'!AP280</f>
        <v>10.33</v>
      </c>
      <c r="N354" s="14">
        <f>'Yearly data'!AQ280</f>
        <v>10.67</v>
      </c>
      <c r="O354" s="14">
        <f>'Yearly data'!AR280</f>
        <v>11.33</v>
      </c>
      <c r="P354" s="14">
        <f>'Yearly data'!AS280</f>
        <v>11.67</v>
      </c>
      <c r="Q354" s="14">
        <f>'Yearly data'!AT280</f>
        <v>12.33</v>
      </c>
      <c r="R354" s="14">
        <f>'Yearly data'!AU280</f>
        <v>12.67</v>
      </c>
      <c r="S354" s="14">
        <f>'Yearly data'!AV280</f>
        <v>13</v>
      </c>
      <c r="T354" s="14">
        <f>'Yearly data'!AW280</f>
        <v>13.67</v>
      </c>
      <c r="U354" s="14">
        <f>'Yearly data'!AX280</f>
        <v>13.67</v>
      </c>
      <c r="V354" s="14">
        <f>'Yearly data'!AY280</f>
        <v>14</v>
      </c>
      <c r="W354" s="14">
        <f>'Yearly data'!AZ280</f>
        <v>14.33</v>
      </c>
      <c r="X354" s="14">
        <f>'Yearly data'!BA280</f>
        <v>14.33</v>
      </c>
      <c r="Y354" s="14">
        <f>'Yearly data'!BB280</f>
        <v>14.67</v>
      </c>
      <c r="Z354" s="14">
        <f>'Yearly data'!BC280</f>
        <v>14.67</v>
      </c>
      <c r="AA354" s="19">
        <f>'Yearly data'!BD280</f>
        <v>17.329999999999998</v>
      </c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</row>
    <row r="355" spans="3:43" ht="15">
      <c r="C355" s="13">
        <v>45571</v>
      </c>
      <c r="D355" s="14">
        <f>'Yearly data'!AG281</f>
        <v>6.67</v>
      </c>
      <c r="E355" s="14">
        <f>'Yearly data'!AH281</f>
        <v>6.67</v>
      </c>
      <c r="F355" s="14">
        <f>'Yearly data'!AI281</f>
        <v>6.67</v>
      </c>
      <c r="G355" s="14">
        <f>'Yearly data'!AJ281</f>
        <v>6.67</v>
      </c>
      <c r="H355" s="14">
        <f>'Yearly data'!AK281</f>
        <v>6.67</v>
      </c>
      <c r="I355" s="14">
        <f>'Yearly data'!AL281</f>
        <v>6.67</v>
      </c>
      <c r="J355" s="14">
        <f>'Yearly data'!AM281</f>
        <v>6.67</v>
      </c>
      <c r="K355" s="14">
        <f>'Yearly data'!AN281</f>
        <v>6.67</v>
      </c>
      <c r="L355" s="14">
        <f>'Yearly data'!AO281</f>
        <v>6.67</v>
      </c>
      <c r="M355" s="14">
        <f>'Yearly data'!AP281</f>
        <v>6.67</v>
      </c>
      <c r="N355" s="14">
        <f>'Yearly data'!AQ281</f>
        <v>6.67</v>
      </c>
      <c r="O355" s="14">
        <f>'Yearly data'!AR281</f>
        <v>6.67</v>
      </c>
      <c r="P355" s="14">
        <f>'Yearly data'!AS281</f>
        <v>6.67</v>
      </c>
      <c r="Q355" s="14">
        <f>'Yearly data'!AT281</f>
        <v>6.67</v>
      </c>
      <c r="R355" s="14">
        <f>'Yearly data'!AU281</f>
        <v>6.67</v>
      </c>
      <c r="S355" s="14">
        <f>'Yearly data'!AV281</f>
        <v>6.67</v>
      </c>
      <c r="T355" s="14">
        <f>'Yearly data'!AW281</f>
        <v>6.67</v>
      </c>
      <c r="U355" s="14">
        <f>'Yearly data'!AX281</f>
        <v>6.67</v>
      </c>
      <c r="V355" s="14">
        <f>'Yearly data'!AY281</f>
        <v>6.67</v>
      </c>
      <c r="W355" s="14">
        <f>'Yearly data'!AZ281</f>
        <v>6.67</v>
      </c>
      <c r="X355" s="14">
        <f>'Yearly data'!BA281</f>
        <v>6.67</v>
      </c>
      <c r="Y355" s="14">
        <f>'Yearly data'!BB281</f>
        <v>6.67</v>
      </c>
      <c r="Z355" s="14">
        <f>'Yearly data'!BC281</f>
        <v>6.67</v>
      </c>
      <c r="AA355" s="19">
        <f>'Yearly data'!BD281</f>
        <v>6.67</v>
      </c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</row>
    <row r="356" spans="3:43" ht="15">
      <c r="C356" s="13">
        <v>45572</v>
      </c>
      <c r="D356" s="14">
        <f>'Yearly data'!AG282</f>
        <v>6.67</v>
      </c>
      <c r="E356" s="14">
        <f>'Yearly data'!AH282</f>
        <v>6.67</v>
      </c>
      <c r="F356" s="14">
        <f>'Yearly data'!AI282</f>
        <v>6.67</v>
      </c>
      <c r="G356" s="14">
        <f>'Yearly data'!AJ282</f>
        <v>6.67</v>
      </c>
      <c r="H356" s="14">
        <f>'Yearly data'!AK282</f>
        <v>6.67</v>
      </c>
      <c r="I356" s="14">
        <f>'Yearly data'!AL282</f>
        <v>6.67</v>
      </c>
      <c r="J356" s="14">
        <f>'Yearly data'!AM282</f>
        <v>6.67</v>
      </c>
      <c r="K356" s="14">
        <f>'Yearly data'!AN282</f>
        <v>6.67</v>
      </c>
      <c r="L356" s="14">
        <f>'Yearly data'!AO282</f>
        <v>6.67</v>
      </c>
      <c r="M356" s="14">
        <f>'Yearly data'!AP282</f>
        <v>6.67</v>
      </c>
      <c r="N356" s="14">
        <f>'Yearly data'!AQ282</f>
        <v>6.67</v>
      </c>
      <c r="O356" s="14">
        <f>'Yearly data'!AR282</f>
        <v>6.67</v>
      </c>
      <c r="P356" s="14">
        <f>'Yearly data'!AS282</f>
        <v>6.67</v>
      </c>
      <c r="Q356" s="14">
        <f>'Yearly data'!AT282</f>
        <v>6.67</v>
      </c>
      <c r="R356" s="14">
        <f>'Yearly data'!AU282</f>
        <v>6.67</v>
      </c>
      <c r="S356" s="14">
        <f>'Yearly data'!AV282</f>
        <v>6.67</v>
      </c>
      <c r="T356" s="14">
        <f>'Yearly data'!AW282</f>
        <v>6.67</v>
      </c>
      <c r="U356" s="14">
        <f>'Yearly data'!AX282</f>
        <v>6.67</v>
      </c>
      <c r="V356" s="14">
        <f>'Yearly data'!AY282</f>
        <v>6.67</v>
      </c>
      <c r="W356" s="14">
        <f>'Yearly data'!AZ282</f>
        <v>6.67</v>
      </c>
      <c r="X356" s="14">
        <f>'Yearly data'!BA282</f>
        <v>6.67</v>
      </c>
      <c r="Y356" s="14">
        <f>'Yearly data'!BB282</f>
        <v>6.67</v>
      </c>
      <c r="Z356" s="14">
        <f>'Yearly data'!BC282</f>
        <v>6.67</v>
      </c>
      <c r="AA356" s="19">
        <f>'Yearly data'!BD282</f>
        <v>6.67</v>
      </c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</row>
    <row r="357" spans="3:43" ht="15">
      <c r="C357" s="13">
        <v>45573</v>
      </c>
      <c r="D357" s="14">
        <f>'Yearly data'!AG283</f>
        <v>6.67</v>
      </c>
      <c r="E357" s="14">
        <f>'Yearly data'!AH283</f>
        <v>6.67</v>
      </c>
      <c r="F357" s="14">
        <f>'Yearly data'!AI283</f>
        <v>6.67</v>
      </c>
      <c r="G357" s="14">
        <f>'Yearly data'!AJ283</f>
        <v>6.67</v>
      </c>
      <c r="H357" s="14">
        <f>'Yearly data'!AK283</f>
        <v>6.67</v>
      </c>
      <c r="I357" s="14">
        <f>'Yearly data'!AL283</f>
        <v>6.67</v>
      </c>
      <c r="J357" s="14">
        <f>'Yearly data'!AM283</f>
        <v>6.67</v>
      </c>
      <c r="K357" s="14">
        <f>'Yearly data'!AN283</f>
        <v>6.67</v>
      </c>
      <c r="L357" s="14">
        <f>'Yearly data'!AO283</f>
        <v>6.67</v>
      </c>
      <c r="M357" s="14">
        <f>'Yearly data'!AP283</f>
        <v>6.67</v>
      </c>
      <c r="N357" s="14">
        <f>'Yearly data'!AQ283</f>
        <v>6.67</v>
      </c>
      <c r="O357" s="14">
        <f>'Yearly data'!AR283</f>
        <v>6.67</v>
      </c>
      <c r="P357" s="14">
        <f>'Yearly data'!AS283</f>
        <v>6.67</v>
      </c>
      <c r="Q357" s="14">
        <f>'Yearly data'!AT283</f>
        <v>6.67</v>
      </c>
      <c r="R357" s="14">
        <f>'Yearly data'!AU283</f>
        <v>6.67</v>
      </c>
      <c r="S357" s="14">
        <f>'Yearly data'!AV283</f>
        <v>6.67</v>
      </c>
      <c r="T357" s="14">
        <f>'Yearly data'!AW283</f>
        <v>6.67</v>
      </c>
      <c r="U357" s="14">
        <f>'Yearly data'!AX283</f>
        <v>6.67</v>
      </c>
      <c r="V357" s="14">
        <f>'Yearly data'!AY283</f>
        <v>6.67</v>
      </c>
      <c r="W357" s="14">
        <f>'Yearly data'!AZ283</f>
        <v>6.67</v>
      </c>
      <c r="X357" s="14">
        <f>'Yearly data'!BA283</f>
        <v>6.67</v>
      </c>
      <c r="Y357" s="14">
        <f>'Yearly data'!BB283</f>
        <v>6.67</v>
      </c>
      <c r="Z357" s="14">
        <f>'Yearly data'!BC283</f>
        <v>6.67</v>
      </c>
      <c r="AA357" s="19">
        <f>'Yearly data'!BD283</f>
        <v>6.67</v>
      </c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</row>
    <row r="358" spans="3:43" ht="15">
      <c r="C358" s="13">
        <v>45574</v>
      </c>
      <c r="D358" s="14">
        <f>'Yearly data'!AG284</f>
        <v>6.67</v>
      </c>
      <c r="E358" s="14">
        <f>'Yearly data'!AH284</f>
        <v>6.67</v>
      </c>
      <c r="F358" s="14">
        <f>'Yearly data'!AI284</f>
        <v>6.67</v>
      </c>
      <c r="G358" s="14">
        <f>'Yearly data'!AJ284</f>
        <v>6.67</v>
      </c>
      <c r="H358" s="14">
        <f>'Yearly data'!AK284</f>
        <v>6.67</v>
      </c>
      <c r="I358" s="14">
        <f>'Yearly data'!AL284</f>
        <v>6.67</v>
      </c>
      <c r="J358" s="14">
        <f>'Yearly data'!AM284</f>
        <v>6.67</v>
      </c>
      <c r="K358" s="14">
        <f>'Yearly data'!AN284</f>
        <v>6.67</v>
      </c>
      <c r="L358" s="14">
        <f>'Yearly data'!AO284</f>
        <v>6.67</v>
      </c>
      <c r="M358" s="14">
        <f>'Yearly data'!AP284</f>
        <v>6.67</v>
      </c>
      <c r="N358" s="14">
        <f>'Yearly data'!AQ284</f>
        <v>6.67</v>
      </c>
      <c r="O358" s="14">
        <f>'Yearly data'!AR284</f>
        <v>6.67</v>
      </c>
      <c r="P358" s="14">
        <f>'Yearly data'!AS284</f>
        <v>6.67</v>
      </c>
      <c r="Q358" s="14">
        <f>'Yearly data'!AT284</f>
        <v>6.67</v>
      </c>
      <c r="R358" s="14">
        <f>'Yearly data'!AU284</f>
        <v>6.67</v>
      </c>
      <c r="S358" s="14">
        <f>'Yearly data'!AV284</f>
        <v>6.67</v>
      </c>
      <c r="T358" s="14">
        <f>'Yearly data'!AW284</f>
        <v>6.67</v>
      </c>
      <c r="U358" s="14">
        <f>'Yearly data'!AX284</f>
        <v>6.67</v>
      </c>
      <c r="V358" s="14">
        <f>'Yearly data'!AY284</f>
        <v>6.67</v>
      </c>
      <c r="W358" s="14">
        <f>'Yearly data'!AZ284</f>
        <v>6.67</v>
      </c>
      <c r="X358" s="14">
        <f>'Yearly data'!BA284</f>
        <v>6.67</v>
      </c>
      <c r="Y358" s="14">
        <f>'Yearly data'!BB284</f>
        <v>6.67</v>
      </c>
      <c r="Z358" s="14">
        <f>'Yearly data'!BC284</f>
        <v>6.67</v>
      </c>
      <c r="AA358" s="19">
        <f>'Yearly data'!BD284</f>
        <v>6.67</v>
      </c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</row>
    <row r="359" spans="3:43" ht="15">
      <c r="C359" s="13">
        <v>45575</v>
      </c>
      <c r="D359" s="14">
        <f>'Yearly data'!AG285</f>
        <v>6.67</v>
      </c>
      <c r="E359" s="14">
        <f>'Yearly data'!AH285</f>
        <v>8.67</v>
      </c>
      <c r="F359" s="14">
        <f>'Yearly data'!AI285</f>
        <v>8.67</v>
      </c>
      <c r="G359" s="14">
        <f>'Yearly data'!AJ285</f>
        <v>8.67</v>
      </c>
      <c r="H359" s="14">
        <f>'Yearly data'!AK285</f>
        <v>8.33</v>
      </c>
      <c r="I359" s="14">
        <f>'Yearly data'!AL285</f>
        <v>8.33</v>
      </c>
      <c r="J359" s="14">
        <f>'Yearly data'!AM285</f>
        <v>8</v>
      </c>
      <c r="K359" s="14">
        <f>'Yearly data'!AN285</f>
        <v>7.67</v>
      </c>
      <c r="L359" s="14">
        <f>'Yearly data'!AO285</f>
        <v>7.67</v>
      </c>
      <c r="M359" s="14">
        <f>'Yearly data'!AP285</f>
        <v>7.33</v>
      </c>
      <c r="N359" s="14">
        <f>'Yearly data'!AQ285</f>
        <v>7.33</v>
      </c>
      <c r="O359" s="14">
        <f>'Yearly data'!AR285</f>
        <v>7</v>
      </c>
      <c r="P359" s="14">
        <f>'Yearly data'!AS285</f>
        <v>7</v>
      </c>
      <c r="Q359" s="14">
        <f>'Yearly data'!AT285</f>
        <v>6.67</v>
      </c>
      <c r="R359" s="14">
        <f>'Yearly data'!AU285</f>
        <v>6.67</v>
      </c>
      <c r="S359" s="14">
        <f>'Yearly data'!AV285</f>
        <v>6.67</v>
      </c>
      <c r="T359" s="14">
        <f>'Yearly data'!AW285</f>
        <v>6.67</v>
      </c>
      <c r="U359" s="14">
        <f>'Yearly data'!AX285</f>
        <v>6.67</v>
      </c>
      <c r="V359" s="14">
        <f>'Yearly data'!AY285</f>
        <v>6.67</v>
      </c>
      <c r="W359" s="14">
        <f>'Yearly data'!AZ285</f>
        <v>6.67</v>
      </c>
      <c r="X359" s="14">
        <f>'Yearly data'!BA285</f>
        <v>6.67</v>
      </c>
      <c r="Y359" s="14">
        <f>'Yearly data'!BB285</f>
        <v>6.67</v>
      </c>
      <c r="Z359" s="14">
        <f>'Yearly data'!BC285</f>
        <v>6.67</v>
      </c>
      <c r="AA359" s="19">
        <f>'Yearly data'!BD285</f>
        <v>6.67</v>
      </c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</row>
    <row r="360" spans="3:43" ht="15">
      <c r="C360" s="13">
        <v>45576</v>
      </c>
      <c r="D360" s="14">
        <f>'Yearly data'!AG286</f>
        <v>6.67</v>
      </c>
      <c r="E360" s="14">
        <f>'Yearly data'!AH286</f>
        <v>6.67</v>
      </c>
      <c r="F360" s="14">
        <f>'Yearly data'!AI286</f>
        <v>6.67</v>
      </c>
      <c r="G360" s="14">
        <f>'Yearly data'!AJ286</f>
        <v>6.67</v>
      </c>
      <c r="H360" s="14">
        <f>'Yearly data'!AK286</f>
        <v>6.67</v>
      </c>
      <c r="I360" s="14">
        <f>'Yearly data'!AL286</f>
        <v>6.67</v>
      </c>
      <c r="J360" s="14">
        <f>'Yearly data'!AM286</f>
        <v>6.67</v>
      </c>
      <c r="K360" s="14">
        <f>'Yearly data'!AN286</f>
        <v>6.67</v>
      </c>
      <c r="L360" s="14">
        <f>'Yearly data'!AO286</f>
        <v>6.67</v>
      </c>
      <c r="M360" s="14">
        <f>'Yearly data'!AP286</f>
        <v>6.67</v>
      </c>
      <c r="N360" s="14">
        <f>'Yearly data'!AQ286</f>
        <v>6.67</v>
      </c>
      <c r="O360" s="14">
        <f>'Yearly data'!AR286</f>
        <v>6.67</v>
      </c>
      <c r="P360" s="14">
        <f>'Yearly data'!AS286</f>
        <v>6.67</v>
      </c>
      <c r="Q360" s="14">
        <f>'Yearly data'!AT286</f>
        <v>6.67</v>
      </c>
      <c r="R360" s="14">
        <f>'Yearly data'!AU286</f>
        <v>6.67</v>
      </c>
      <c r="S360" s="14">
        <f>'Yearly data'!AV286</f>
        <v>6.67</v>
      </c>
      <c r="T360" s="14">
        <f>'Yearly data'!AW286</f>
        <v>6.67</v>
      </c>
      <c r="U360" s="14">
        <f>'Yearly data'!AX286</f>
        <v>6.67</v>
      </c>
      <c r="V360" s="14">
        <f>'Yearly data'!AY286</f>
        <v>6.67</v>
      </c>
      <c r="W360" s="14">
        <f>'Yearly data'!AZ286</f>
        <v>6.67</v>
      </c>
      <c r="X360" s="14">
        <f>'Yearly data'!BA286</f>
        <v>6.67</v>
      </c>
      <c r="Y360" s="14">
        <f>'Yearly data'!BB286</f>
        <v>6.67</v>
      </c>
      <c r="Z360" s="14">
        <f>'Yearly data'!BC286</f>
        <v>6.67</v>
      </c>
      <c r="AA360" s="19">
        <f>'Yearly data'!BD286</f>
        <v>6.67</v>
      </c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</row>
    <row r="361" spans="3:43" ht="15">
      <c r="C361" s="13">
        <v>45577</v>
      </c>
      <c r="D361" s="14">
        <f>'Yearly data'!AG287</f>
        <v>6.67</v>
      </c>
      <c r="E361" s="14">
        <f>'Yearly data'!AH287</f>
        <v>6.67</v>
      </c>
      <c r="F361" s="14">
        <f>'Yearly data'!AI287</f>
        <v>6.67</v>
      </c>
      <c r="G361" s="14">
        <f>'Yearly data'!AJ287</f>
        <v>6.67</v>
      </c>
      <c r="H361" s="14">
        <f>'Yearly data'!AK287</f>
        <v>6.67</v>
      </c>
      <c r="I361" s="14">
        <f>'Yearly data'!AL287</f>
        <v>6.67</v>
      </c>
      <c r="J361" s="14">
        <f>'Yearly data'!AM287</f>
        <v>6.67</v>
      </c>
      <c r="K361" s="14">
        <f>'Yearly data'!AN287</f>
        <v>6.67</v>
      </c>
      <c r="L361" s="14">
        <f>'Yearly data'!AO287</f>
        <v>6.67</v>
      </c>
      <c r="M361" s="14">
        <f>'Yearly data'!AP287</f>
        <v>6.67</v>
      </c>
      <c r="N361" s="14">
        <f>'Yearly data'!AQ287</f>
        <v>6.67</v>
      </c>
      <c r="O361" s="14">
        <f>'Yearly data'!AR287</f>
        <v>6.67</v>
      </c>
      <c r="P361" s="14">
        <f>'Yearly data'!AS287</f>
        <v>6.67</v>
      </c>
      <c r="Q361" s="14">
        <f>'Yearly data'!AT287</f>
        <v>6.67</v>
      </c>
      <c r="R361" s="14">
        <f>'Yearly data'!AU287</f>
        <v>6.67</v>
      </c>
      <c r="S361" s="14">
        <f>'Yearly data'!AV287</f>
        <v>6.67</v>
      </c>
      <c r="T361" s="14">
        <f>'Yearly data'!AW287</f>
        <v>6.67</v>
      </c>
      <c r="U361" s="14">
        <f>'Yearly data'!AX287</f>
        <v>6.67</v>
      </c>
      <c r="V361" s="14">
        <f>'Yearly data'!AY287</f>
        <v>6.67</v>
      </c>
      <c r="W361" s="14">
        <f>'Yearly data'!AZ287</f>
        <v>6.67</v>
      </c>
      <c r="X361" s="14">
        <f>'Yearly data'!BA287</f>
        <v>6.67</v>
      </c>
      <c r="Y361" s="14">
        <f>'Yearly data'!BB287</f>
        <v>6.67</v>
      </c>
      <c r="Z361" s="14">
        <f>'Yearly data'!BC287</f>
        <v>6.67</v>
      </c>
      <c r="AA361" s="19">
        <f>'Yearly data'!BD287</f>
        <v>6.67</v>
      </c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</row>
    <row r="362" spans="3:43" ht="15">
      <c r="C362" s="13">
        <v>45578</v>
      </c>
      <c r="D362" s="14">
        <f>'Yearly data'!AG288</f>
        <v>6.67</v>
      </c>
      <c r="E362" s="14">
        <f>'Yearly data'!AH288</f>
        <v>6.67</v>
      </c>
      <c r="F362" s="14">
        <f>'Yearly data'!AI288</f>
        <v>6.67</v>
      </c>
      <c r="G362" s="14">
        <f>'Yearly data'!AJ288</f>
        <v>6.67</v>
      </c>
      <c r="H362" s="14">
        <f>'Yearly data'!AK288</f>
        <v>6.67</v>
      </c>
      <c r="I362" s="14">
        <f>'Yearly data'!AL288</f>
        <v>6.67</v>
      </c>
      <c r="J362" s="14">
        <f>'Yearly data'!AM288</f>
        <v>6.67</v>
      </c>
      <c r="K362" s="14">
        <f>'Yearly data'!AN288</f>
        <v>6.67</v>
      </c>
      <c r="L362" s="14">
        <f>'Yearly data'!AO288</f>
        <v>6.67</v>
      </c>
      <c r="M362" s="14">
        <f>'Yearly data'!AP288</f>
        <v>6.67</v>
      </c>
      <c r="N362" s="14">
        <f>'Yearly data'!AQ288</f>
        <v>6.67</v>
      </c>
      <c r="O362" s="14">
        <f>'Yearly data'!AR288</f>
        <v>6.67</v>
      </c>
      <c r="P362" s="14">
        <f>'Yearly data'!AS288</f>
        <v>6.67</v>
      </c>
      <c r="Q362" s="14">
        <f>'Yearly data'!AT288</f>
        <v>6.67</v>
      </c>
      <c r="R362" s="14">
        <f>'Yearly data'!AU288</f>
        <v>6.67</v>
      </c>
      <c r="S362" s="14">
        <f>'Yearly data'!AV288</f>
        <v>6.67</v>
      </c>
      <c r="T362" s="14">
        <f>'Yearly data'!AW288</f>
        <v>6.67</v>
      </c>
      <c r="U362" s="14">
        <f>'Yearly data'!AX288</f>
        <v>6.67</v>
      </c>
      <c r="V362" s="14">
        <f>'Yearly data'!AY288</f>
        <v>6.67</v>
      </c>
      <c r="W362" s="14">
        <f>'Yearly data'!AZ288</f>
        <v>6.67</v>
      </c>
      <c r="X362" s="14">
        <f>'Yearly data'!BA288</f>
        <v>6.67</v>
      </c>
      <c r="Y362" s="14">
        <f>'Yearly data'!BB288</f>
        <v>6.67</v>
      </c>
      <c r="Z362" s="14">
        <f>'Yearly data'!BC288</f>
        <v>6.67</v>
      </c>
      <c r="AA362" s="19">
        <f>'Yearly data'!BD288</f>
        <v>6.67</v>
      </c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</row>
    <row r="363" spans="3:43" ht="15">
      <c r="C363" s="13">
        <v>45579</v>
      </c>
      <c r="D363" s="14">
        <f>'Yearly data'!AG289</f>
        <v>6.67</v>
      </c>
      <c r="E363" s="14">
        <f>'Yearly data'!AH289</f>
        <v>6.67</v>
      </c>
      <c r="F363" s="14">
        <f>'Yearly data'!AI289</f>
        <v>6.67</v>
      </c>
      <c r="G363" s="14">
        <f>'Yearly data'!AJ289</f>
        <v>6.67</v>
      </c>
      <c r="H363" s="14">
        <f>'Yearly data'!AK289</f>
        <v>6.67</v>
      </c>
      <c r="I363" s="14">
        <f>'Yearly data'!AL289</f>
        <v>6.67</v>
      </c>
      <c r="J363" s="14">
        <f>'Yearly data'!AM289</f>
        <v>6.67</v>
      </c>
      <c r="K363" s="14">
        <f>'Yearly data'!AN289</f>
        <v>6.67</v>
      </c>
      <c r="L363" s="14">
        <f>'Yearly data'!AO289</f>
        <v>6.67</v>
      </c>
      <c r="M363" s="14">
        <f>'Yearly data'!AP289</f>
        <v>6.67</v>
      </c>
      <c r="N363" s="14">
        <f>'Yearly data'!AQ289</f>
        <v>6.67</v>
      </c>
      <c r="O363" s="14">
        <f>'Yearly data'!AR289</f>
        <v>6.67</v>
      </c>
      <c r="P363" s="14">
        <f>'Yearly data'!AS289</f>
        <v>6.67</v>
      </c>
      <c r="Q363" s="14">
        <f>'Yearly data'!AT289</f>
        <v>6.67</v>
      </c>
      <c r="R363" s="14">
        <f>'Yearly data'!AU289</f>
        <v>6.67</v>
      </c>
      <c r="S363" s="14">
        <f>'Yearly data'!AV289</f>
        <v>6.67</v>
      </c>
      <c r="T363" s="14">
        <f>'Yearly data'!AW289</f>
        <v>6.67</v>
      </c>
      <c r="U363" s="14">
        <f>'Yearly data'!AX289</f>
        <v>6.67</v>
      </c>
      <c r="V363" s="14">
        <f>'Yearly data'!AY289</f>
        <v>6.67</v>
      </c>
      <c r="W363" s="14">
        <f>'Yearly data'!AZ289</f>
        <v>6.67</v>
      </c>
      <c r="X363" s="14">
        <f>'Yearly data'!BA289</f>
        <v>6.67</v>
      </c>
      <c r="Y363" s="14">
        <f>'Yearly data'!BB289</f>
        <v>6.67</v>
      </c>
      <c r="Z363" s="14">
        <f>'Yearly data'!BC289</f>
        <v>6.67</v>
      </c>
      <c r="AA363" s="19">
        <f>'Yearly data'!BD289</f>
        <v>6.67</v>
      </c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</row>
    <row r="364" spans="3:43" ht="15">
      <c r="C364" s="13">
        <v>45580</v>
      </c>
      <c r="D364" s="14">
        <f>'Yearly data'!AG290</f>
        <v>6.67</v>
      </c>
      <c r="E364" s="14">
        <f>'Yearly data'!AH290</f>
        <v>6.67</v>
      </c>
      <c r="F364" s="14">
        <f>'Yearly data'!AI290</f>
        <v>6.67</v>
      </c>
      <c r="G364" s="14">
        <f>'Yearly data'!AJ290</f>
        <v>6.67</v>
      </c>
      <c r="H364" s="14">
        <f>'Yearly data'!AK290</f>
        <v>6.67</v>
      </c>
      <c r="I364" s="14">
        <f>'Yearly data'!AL290</f>
        <v>6.67</v>
      </c>
      <c r="J364" s="14">
        <f>'Yearly data'!AM290</f>
        <v>6.67</v>
      </c>
      <c r="K364" s="14">
        <f>'Yearly data'!AN290</f>
        <v>6.67</v>
      </c>
      <c r="L364" s="14">
        <f>'Yearly data'!AO290</f>
        <v>6.67</v>
      </c>
      <c r="M364" s="14">
        <f>'Yearly data'!AP290</f>
        <v>6.67</v>
      </c>
      <c r="N364" s="14">
        <f>'Yearly data'!AQ290</f>
        <v>6.67</v>
      </c>
      <c r="O364" s="14">
        <f>'Yearly data'!AR290</f>
        <v>6.67</v>
      </c>
      <c r="P364" s="14">
        <f>'Yearly data'!AS290</f>
        <v>6.67</v>
      </c>
      <c r="Q364" s="14">
        <f>'Yearly data'!AT290</f>
        <v>6.67</v>
      </c>
      <c r="R364" s="14">
        <f>'Yearly data'!AU290</f>
        <v>6.67</v>
      </c>
      <c r="S364" s="14">
        <f>'Yearly data'!AV290</f>
        <v>6.67</v>
      </c>
      <c r="T364" s="14">
        <f>'Yearly data'!AW290</f>
        <v>6.67</v>
      </c>
      <c r="U364" s="14">
        <f>'Yearly data'!AX290</f>
        <v>6.67</v>
      </c>
      <c r="V364" s="14">
        <f>'Yearly data'!AY290</f>
        <v>6.67</v>
      </c>
      <c r="W364" s="14">
        <f>'Yearly data'!AZ290</f>
        <v>6.67</v>
      </c>
      <c r="X364" s="14">
        <f>'Yearly data'!BA290</f>
        <v>6.67</v>
      </c>
      <c r="Y364" s="14">
        <f>'Yearly data'!BB290</f>
        <v>6.67</v>
      </c>
      <c r="Z364" s="14">
        <f>'Yearly data'!BC290</f>
        <v>6.67</v>
      </c>
      <c r="AA364" s="19">
        <f>'Yearly data'!BD290</f>
        <v>6.67</v>
      </c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</row>
    <row r="365" spans="3:43" ht="15">
      <c r="C365" s="13">
        <v>45581</v>
      </c>
      <c r="D365" s="14">
        <f>'Yearly data'!AG291</f>
        <v>5.67</v>
      </c>
      <c r="E365" s="14">
        <f>'Yearly data'!AH291</f>
        <v>5.67</v>
      </c>
      <c r="F365" s="14">
        <f>'Yearly data'!AI291</f>
        <v>5.67</v>
      </c>
      <c r="G365" s="14">
        <f>'Yearly data'!AJ291</f>
        <v>0</v>
      </c>
      <c r="H365" s="14">
        <f>'Yearly data'!AK291</f>
        <v>0</v>
      </c>
      <c r="I365" s="14">
        <f>'Yearly data'!AL291</f>
        <v>0</v>
      </c>
      <c r="J365" s="14">
        <f>'Yearly data'!AM291</f>
        <v>0</v>
      </c>
      <c r="K365" s="14">
        <f>'Yearly data'!AN291</f>
        <v>0</v>
      </c>
      <c r="L365" s="14">
        <f>'Yearly data'!AO291</f>
        <v>0</v>
      </c>
      <c r="M365" s="14">
        <f>'Yearly data'!AP291</f>
        <v>0</v>
      </c>
      <c r="N365" s="14">
        <f>'Yearly data'!AQ291</f>
        <v>0</v>
      </c>
      <c r="O365" s="14">
        <f>'Yearly data'!AR291</f>
        <v>0</v>
      </c>
      <c r="P365" s="14">
        <f>'Yearly data'!AS291</f>
        <v>0</v>
      </c>
      <c r="Q365" s="14">
        <f>'Yearly data'!AT291</f>
        <v>0</v>
      </c>
      <c r="R365" s="14">
        <f>'Yearly data'!AU291</f>
        <v>0</v>
      </c>
      <c r="S365" s="14">
        <f>'Yearly data'!AV291</f>
        <v>0</v>
      </c>
      <c r="T365" s="14">
        <f>'Yearly data'!AW291</f>
        <v>0</v>
      </c>
      <c r="U365" s="14">
        <f>'Yearly data'!AX291</f>
        <v>0</v>
      </c>
      <c r="V365" s="14">
        <f>'Yearly data'!AY291</f>
        <v>0</v>
      </c>
      <c r="W365" s="14">
        <f>'Yearly data'!AZ291</f>
        <v>0</v>
      </c>
      <c r="X365" s="14">
        <f>'Yearly data'!BA291</f>
        <v>0</v>
      </c>
      <c r="Y365" s="14">
        <f>'Yearly data'!BB291</f>
        <v>0</v>
      </c>
      <c r="Z365" s="14">
        <f>'Yearly data'!BC291</f>
        <v>0</v>
      </c>
      <c r="AA365" s="19">
        <f>'Yearly data'!BD291</f>
        <v>0</v>
      </c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</row>
    <row r="366" spans="3:43" ht="15">
      <c r="C366" s="13">
        <v>45582</v>
      </c>
      <c r="D366" s="14">
        <f>'Yearly data'!AG292</f>
        <v>6.67</v>
      </c>
      <c r="E366" s="14">
        <f>'Yearly data'!AH292</f>
        <v>6.67</v>
      </c>
      <c r="F366" s="14">
        <f>'Yearly data'!AI292</f>
        <v>6.67</v>
      </c>
      <c r="G366" s="14">
        <f>'Yearly data'!AJ292</f>
        <v>0</v>
      </c>
      <c r="H366" s="14">
        <f>'Yearly data'!AK292</f>
        <v>0</v>
      </c>
      <c r="I366" s="14">
        <f>'Yearly data'!AL292</f>
        <v>0</v>
      </c>
      <c r="J366" s="14">
        <f>'Yearly data'!AM292</f>
        <v>0</v>
      </c>
      <c r="K366" s="14">
        <f>'Yearly data'!AN292</f>
        <v>0</v>
      </c>
      <c r="L366" s="14">
        <f>'Yearly data'!AO292</f>
        <v>0</v>
      </c>
      <c r="M366" s="14">
        <f>'Yearly data'!AP292</f>
        <v>0</v>
      </c>
      <c r="N366" s="14">
        <f>'Yearly data'!AQ292</f>
        <v>0</v>
      </c>
      <c r="O366" s="14">
        <f>'Yearly data'!AR292</f>
        <v>0</v>
      </c>
      <c r="P366" s="14">
        <f>'Yearly data'!AS292</f>
        <v>0</v>
      </c>
      <c r="Q366" s="14">
        <f>'Yearly data'!AT292</f>
        <v>0</v>
      </c>
      <c r="R366" s="14">
        <f>'Yearly data'!AU292</f>
        <v>0</v>
      </c>
      <c r="S366" s="14">
        <f>'Yearly data'!AV292</f>
        <v>0</v>
      </c>
      <c r="T366" s="14">
        <f>'Yearly data'!AW292</f>
        <v>0</v>
      </c>
      <c r="U366" s="14">
        <f>'Yearly data'!AX292</f>
        <v>0</v>
      </c>
      <c r="V366" s="14">
        <f>'Yearly data'!AY292</f>
        <v>0</v>
      </c>
      <c r="W366" s="14">
        <f>'Yearly data'!AZ292</f>
        <v>0</v>
      </c>
      <c r="X366" s="14">
        <f>'Yearly data'!BA292</f>
        <v>0</v>
      </c>
      <c r="Y366" s="14">
        <f>'Yearly data'!BB292</f>
        <v>0</v>
      </c>
      <c r="Z366" s="14">
        <f>'Yearly data'!BC292</f>
        <v>0</v>
      </c>
      <c r="AA366" s="19">
        <f>'Yearly data'!BD292</f>
        <v>0</v>
      </c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</row>
    <row r="367" spans="3:43" ht="15">
      <c r="C367" s="13">
        <v>45583</v>
      </c>
      <c r="D367" s="14">
        <f>'Yearly data'!AG293</f>
        <v>6</v>
      </c>
      <c r="E367" s="14">
        <f>'Yearly data'!AH293</f>
        <v>6</v>
      </c>
      <c r="F367" s="14">
        <f>'Yearly data'!AI293</f>
        <v>6</v>
      </c>
      <c r="G367" s="14">
        <f>'Yearly data'!AJ293</f>
        <v>0</v>
      </c>
      <c r="H367" s="14">
        <f>'Yearly data'!AK293</f>
        <v>0</v>
      </c>
      <c r="I367" s="14">
        <f>'Yearly data'!AL293</f>
        <v>0</v>
      </c>
      <c r="J367" s="14">
        <f>'Yearly data'!AM293</f>
        <v>0</v>
      </c>
      <c r="K367" s="14">
        <f>'Yearly data'!AN293</f>
        <v>0</v>
      </c>
      <c r="L367" s="14">
        <f>'Yearly data'!AO293</f>
        <v>0</v>
      </c>
      <c r="M367" s="14">
        <f>'Yearly data'!AP293</f>
        <v>0</v>
      </c>
      <c r="N367" s="14">
        <f>'Yearly data'!AQ293</f>
        <v>0</v>
      </c>
      <c r="O367" s="14">
        <f>'Yearly data'!AR293</f>
        <v>0</v>
      </c>
      <c r="P367" s="14">
        <f>'Yearly data'!AS293</f>
        <v>0</v>
      </c>
      <c r="Q367" s="14">
        <f>'Yearly data'!AT293</f>
        <v>0</v>
      </c>
      <c r="R367" s="14">
        <f>'Yearly data'!AU293</f>
        <v>0</v>
      </c>
      <c r="S367" s="14">
        <f>'Yearly data'!AV293</f>
        <v>0</v>
      </c>
      <c r="T367" s="14">
        <f>'Yearly data'!AW293</f>
        <v>0</v>
      </c>
      <c r="U367" s="14">
        <f>'Yearly data'!AX293</f>
        <v>0</v>
      </c>
      <c r="V367" s="14">
        <f>'Yearly data'!AY293</f>
        <v>0</v>
      </c>
      <c r="W367" s="14">
        <f>'Yearly data'!AZ293</f>
        <v>0</v>
      </c>
      <c r="X367" s="14">
        <f>'Yearly data'!BA293</f>
        <v>0</v>
      </c>
      <c r="Y367" s="14">
        <f>'Yearly data'!BB293</f>
        <v>0</v>
      </c>
      <c r="Z367" s="14">
        <f>'Yearly data'!BC293</f>
        <v>0</v>
      </c>
      <c r="AA367" s="19">
        <f>'Yearly data'!BD293</f>
        <v>0</v>
      </c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</row>
    <row r="368" spans="3:43" ht="15">
      <c r="C368" s="13">
        <v>45584</v>
      </c>
      <c r="D368" s="14">
        <f>'Yearly data'!AG294</f>
        <v>6</v>
      </c>
      <c r="E368" s="14">
        <f>'Yearly data'!AH294</f>
        <v>6</v>
      </c>
      <c r="F368" s="14">
        <f>'Yearly data'!AI294</f>
        <v>6</v>
      </c>
      <c r="G368" s="14">
        <f>'Yearly data'!AJ294</f>
        <v>6</v>
      </c>
      <c r="H368" s="14">
        <f>'Yearly data'!AK294</f>
        <v>6</v>
      </c>
      <c r="I368" s="14">
        <f>'Yearly data'!AL294</f>
        <v>6</v>
      </c>
      <c r="J368" s="14">
        <f>'Yearly data'!AM294</f>
        <v>6</v>
      </c>
      <c r="K368" s="14">
        <f>'Yearly data'!AN294</f>
        <v>6</v>
      </c>
      <c r="L368" s="14">
        <f>'Yearly data'!AO294</f>
        <v>6</v>
      </c>
      <c r="M368" s="14">
        <f>'Yearly data'!AP294</f>
        <v>6</v>
      </c>
      <c r="N368" s="14">
        <f>'Yearly data'!AQ294</f>
        <v>6</v>
      </c>
      <c r="O368" s="14">
        <f>'Yearly data'!AR294</f>
        <v>6</v>
      </c>
      <c r="P368" s="14">
        <f>'Yearly data'!AS294</f>
        <v>6</v>
      </c>
      <c r="Q368" s="14">
        <f>'Yearly data'!AT294</f>
        <v>5.67</v>
      </c>
      <c r="R368" s="14">
        <f>'Yearly data'!AU294</f>
        <v>5.67</v>
      </c>
      <c r="S368" s="14">
        <f>'Yearly data'!AV294</f>
        <v>5.67</v>
      </c>
      <c r="T368" s="14">
        <f>'Yearly data'!AW294</f>
        <v>5.67</v>
      </c>
      <c r="U368" s="14">
        <f>'Yearly data'!AX294</f>
        <v>5.67</v>
      </c>
      <c r="V368" s="14">
        <f>'Yearly data'!AY294</f>
        <v>5.67</v>
      </c>
      <c r="W368" s="14">
        <f>'Yearly data'!AZ294</f>
        <v>5.67</v>
      </c>
      <c r="X368" s="14">
        <f>'Yearly data'!BA294</f>
        <v>5.67</v>
      </c>
      <c r="Y368" s="14">
        <f>'Yearly data'!BB294</f>
        <v>5.67</v>
      </c>
      <c r="Z368" s="14">
        <f>'Yearly data'!BC294</f>
        <v>5.67</v>
      </c>
      <c r="AA368" s="19">
        <f>'Yearly data'!BD294</f>
        <v>5.67</v>
      </c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</row>
    <row r="369" spans="3:43" ht="15">
      <c r="C369" s="13">
        <v>45585</v>
      </c>
      <c r="D369" s="14">
        <f>'Yearly data'!AG295</f>
        <v>6.67</v>
      </c>
      <c r="E369" s="14">
        <f>'Yearly data'!AH295</f>
        <v>6.67</v>
      </c>
      <c r="F369" s="14">
        <f>'Yearly data'!AI295</f>
        <v>6.67</v>
      </c>
      <c r="G369" s="14">
        <f>'Yearly data'!AJ295</f>
        <v>6.67</v>
      </c>
      <c r="H369" s="14">
        <f>'Yearly data'!AK295</f>
        <v>6.67</v>
      </c>
      <c r="I369" s="14">
        <f>'Yearly data'!AL295</f>
        <v>6.67</v>
      </c>
      <c r="J369" s="14">
        <f>'Yearly data'!AM295</f>
        <v>6.67</v>
      </c>
      <c r="K369" s="14">
        <f>'Yearly data'!AN295</f>
        <v>6.67</v>
      </c>
      <c r="L369" s="14">
        <f>'Yearly data'!AO295</f>
        <v>6.67</v>
      </c>
      <c r="M369" s="14">
        <f>'Yearly data'!AP295</f>
        <v>6.67</v>
      </c>
      <c r="N369" s="14">
        <f>'Yearly data'!AQ295</f>
        <v>6.67</v>
      </c>
      <c r="O369" s="14">
        <f>'Yearly data'!AR295</f>
        <v>6.67</v>
      </c>
      <c r="P369" s="14">
        <f>'Yearly data'!AS295</f>
        <v>6.67</v>
      </c>
      <c r="Q369" s="14">
        <f>'Yearly data'!AT295</f>
        <v>6.67</v>
      </c>
      <c r="R369" s="14">
        <f>'Yearly data'!AU295</f>
        <v>6.67</v>
      </c>
      <c r="S369" s="14">
        <f>'Yearly data'!AV295</f>
        <v>6.67</v>
      </c>
      <c r="T369" s="14">
        <f>'Yearly data'!AW295</f>
        <v>6.67</v>
      </c>
      <c r="U369" s="14">
        <f>'Yearly data'!AX295</f>
        <v>6.67</v>
      </c>
      <c r="V369" s="14">
        <f>'Yearly data'!AY295</f>
        <v>6.67</v>
      </c>
      <c r="W369" s="14">
        <f>'Yearly data'!AZ295</f>
        <v>6.67</v>
      </c>
      <c r="X369" s="14">
        <f>'Yearly data'!BA295</f>
        <v>6.67</v>
      </c>
      <c r="Y369" s="14">
        <f>'Yearly data'!BB295</f>
        <v>6.67</v>
      </c>
      <c r="Z369" s="14">
        <f>'Yearly data'!BC295</f>
        <v>6.67</v>
      </c>
      <c r="AA369" s="19">
        <f>'Yearly data'!BD295</f>
        <v>6.67</v>
      </c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</row>
    <row r="370" spans="3:43" ht="15">
      <c r="C370" s="13">
        <v>45586</v>
      </c>
      <c r="D370" s="14">
        <f>'Yearly data'!AG296</f>
        <v>6.67</v>
      </c>
      <c r="E370" s="14">
        <f>'Yearly data'!AH296</f>
        <v>6.67</v>
      </c>
      <c r="F370" s="14">
        <f>'Yearly data'!AI296</f>
        <v>6.67</v>
      </c>
      <c r="G370" s="14">
        <f>'Yearly data'!AJ296</f>
        <v>6.67</v>
      </c>
      <c r="H370" s="14">
        <f>'Yearly data'!AK296</f>
        <v>6.67</v>
      </c>
      <c r="I370" s="14">
        <f>'Yearly data'!AL296</f>
        <v>6.67</v>
      </c>
      <c r="J370" s="14">
        <f>'Yearly data'!AM296</f>
        <v>6.67</v>
      </c>
      <c r="K370" s="14">
        <f>'Yearly data'!AN296</f>
        <v>6.67</v>
      </c>
      <c r="L370" s="14">
        <f>'Yearly data'!AO296</f>
        <v>6.67</v>
      </c>
      <c r="M370" s="14">
        <f>'Yearly data'!AP296</f>
        <v>5.67</v>
      </c>
      <c r="N370" s="14">
        <f>'Yearly data'!AQ296</f>
        <v>5.67</v>
      </c>
      <c r="O370" s="14">
        <f>'Yearly data'!AR296</f>
        <v>5</v>
      </c>
      <c r="P370" s="14">
        <f>'Yearly data'!AS296</f>
        <v>5</v>
      </c>
      <c r="Q370" s="14">
        <f>'Yearly data'!AT296</f>
        <v>5</v>
      </c>
      <c r="R370" s="14">
        <f>'Yearly data'!AU296</f>
        <v>5</v>
      </c>
      <c r="S370" s="14">
        <f>'Yearly data'!AV296</f>
        <v>5</v>
      </c>
      <c r="T370" s="14">
        <f>'Yearly data'!AW296</f>
        <v>5</v>
      </c>
      <c r="U370" s="14">
        <f>'Yearly data'!AX296</f>
        <v>5</v>
      </c>
      <c r="V370" s="14">
        <f>'Yearly data'!AY296</f>
        <v>5</v>
      </c>
      <c r="W370" s="14">
        <f>'Yearly data'!AZ296</f>
        <v>5</v>
      </c>
      <c r="X370" s="14">
        <f>'Yearly data'!BA296</f>
        <v>5</v>
      </c>
      <c r="Y370" s="14">
        <f>'Yearly data'!BB296</f>
        <v>5</v>
      </c>
      <c r="Z370" s="14">
        <f>'Yearly data'!BC296</f>
        <v>5</v>
      </c>
      <c r="AA370" s="19">
        <f>'Yearly data'!BD296</f>
        <v>5</v>
      </c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</row>
    <row r="371" spans="3:43" ht="15">
      <c r="C371" s="13">
        <v>45587</v>
      </c>
      <c r="D371" s="14">
        <f>'Yearly data'!AG297</f>
        <v>6.67</v>
      </c>
      <c r="E371" s="14">
        <f>'Yearly data'!AH297</f>
        <v>6.67</v>
      </c>
      <c r="F371" s="14">
        <f>'Yearly data'!AI297</f>
        <v>6.67</v>
      </c>
      <c r="G371" s="14">
        <f>'Yearly data'!AJ297</f>
        <v>6.67</v>
      </c>
      <c r="H371" s="14">
        <f>'Yearly data'!AK297</f>
        <v>6.67</v>
      </c>
      <c r="I371" s="14">
        <f>'Yearly data'!AL297</f>
        <v>6.67</v>
      </c>
      <c r="J371" s="14">
        <f>'Yearly data'!AM297</f>
        <v>6.67</v>
      </c>
      <c r="K371" s="14">
        <f>'Yearly data'!AN297</f>
        <v>6.67</v>
      </c>
      <c r="L371" s="14">
        <f>'Yearly data'!AO297</f>
        <v>6.67</v>
      </c>
      <c r="M371" s="14">
        <f>'Yearly data'!AP297</f>
        <v>6.67</v>
      </c>
      <c r="N371" s="14">
        <f>'Yearly data'!AQ297</f>
        <v>6.67</v>
      </c>
      <c r="O371" s="14">
        <f>'Yearly data'!AR297</f>
        <v>6.67</v>
      </c>
      <c r="P371" s="14">
        <f>'Yearly data'!AS297</f>
        <v>6.67</v>
      </c>
      <c r="Q371" s="14">
        <f>'Yearly data'!AT297</f>
        <v>6.67</v>
      </c>
      <c r="R371" s="14">
        <f>'Yearly data'!AU297</f>
        <v>6.67</v>
      </c>
      <c r="S371" s="14">
        <f>'Yearly data'!AV297</f>
        <v>6.67</v>
      </c>
      <c r="T371" s="14">
        <f>'Yearly data'!AW297</f>
        <v>6.67</v>
      </c>
      <c r="U371" s="14">
        <f>'Yearly data'!AX297</f>
        <v>6.67</v>
      </c>
      <c r="V371" s="14">
        <f>'Yearly data'!AY297</f>
        <v>6.67</v>
      </c>
      <c r="W371" s="14">
        <f>'Yearly data'!AZ297</f>
        <v>6.67</v>
      </c>
      <c r="X371" s="14">
        <f>'Yearly data'!BA297</f>
        <v>6.67</v>
      </c>
      <c r="Y371" s="14">
        <f>'Yearly data'!BB297</f>
        <v>6.67</v>
      </c>
      <c r="Z371" s="14">
        <f>'Yearly data'!BC297</f>
        <v>6.67</v>
      </c>
      <c r="AA371" s="19">
        <f>'Yearly data'!BD297</f>
        <v>6.67</v>
      </c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</row>
    <row r="372" spans="3:43" ht="15">
      <c r="C372" s="13">
        <v>45588</v>
      </c>
      <c r="D372" s="14">
        <f>'Yearly data'!AG298</f>
        <v>6.67</v>
      </c>
      <c r="E372" s="14">
        <f>'Yearly data'!AH298</f>
        <v>6.67</v>
      </c>
      <c r="F372" s="14">
        <f>'Yearly data'!AI298</f>
        <v>6.67</v>
      </c>
      <c r="G372" s="14">
        <f>'Yearly data'!AJ298</f>
        <v>6.67</v>
      </c>
      <c r="H372" s="14">
        <f>'Yearly data'!AK298</f>
        <v>6.67</v>
      </c>
      <c r="I372" s="14">
        <f>'Yearly data'!AL298</f>
        <v>6.67</v>
      </c>
      <c r="J372" s="14">
        <f>'Yearly data'!AM298</f>
        <v>6.67</v>
      </c>
      <c r="K372" s="14">
        <f>'Yearly data'!AN298</f>
        <v>6.67</v>
      </c>
      <c r="L372" s="14">
        <f>'Yearly data'!AO298</f>
        <v>6.67</v>
      </c>
      <c r="M372" s="14">
        <f>'Yearly data'!AP298</f>
        <v>6.67</v>
      </c>
      <c r="N372" s="14">
        <f>'Yearly data'!AQ298</f>
        <v>6.67</v>
      </c>
      <c r="O372" s="14">
        <f>'Yearly data'!AR298</f>
        <v>6.67</v>
      </c>
      <c r="P372" s="14">
        <f>'Yearly data'!AS298</f>
        <v>6.67</v>
      </c>
      <c r="Q372" s="14">
        <f>'Yearly data'!AT298</f>
        <v>6.67</v>
      </c>
      <c r="R372" s="14">
        <f>'Yearly data'!AU298</f>
        <v>6.67</v>
      </c>
      <c r="S372" s="14">
        <f>'Yearly data'!AV298</f>
        <v>6.67</v>
      </c>
      <c r="T372" s="14">
        <f>'Yearly data'!AW298</f>
        <v>6.67</v>
      </c>
      <c r="U372" s="14">
        <f>'Yearly data'!AX298</f>
        <v>6.67</v>
      </c>
      <c r="V372" s="14">
        <f>'Yearly data'!AY298</f>
        <v>6.67</v>
      </c>
      <c r="W372" s="14">
        <f>'Yearly data'!AZ298</f>
        <v>6.67</v>
      </c>
      <c r="X372" s="14">
        <f>'Yearly data'!BA298</f>
        <v>6.67</v>
      </c>
      <c r="Y372" s="14">
        <f>'Yearly data'!BB298</f>
        <v>6.67</v>
      </c>
      <c r="Z372" s="14">
        <f>'Yearly data'!BC298</f>
        <v>6.67</v>
      </c>
      <c r="AA372" s="19">
        <f>'Yearly data'!BD298</f>
        <v>6.67</v>
      </c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</row>
    <row r="373" spans="3:43" ht="15">
      <c r="C373" s="13">
        <v>45589</v>
      </c>
      <c r="D373" s="14">
        <f>'Yearly data'!AG299</f>
        <v>6.67</v>
      </c>
      <c r="E373" s="14">
        <f>'Yearly data'!AH299</f>
        <v>6.67</v>
      </c>
      <c r="F373" s="14">
        <f>'Yearly data'!AI299</f>
        <v>6.67</v>
      </c>
      <c r="G373" s="14">
        <f>'Yearly data'!AJ299</f>
        <v>6.67</v>
      </c>
      <c r="H373" s="14">
        <f>'Yearly data'!AK299</f>
        <v>6.67</v>
      </c>
      <c r="I373" s="14">
        <f>'Yearly data'!AL299</f>
        <v>6.67</v>
      </c>
      <c r="J373" s="14">
        <f>'Yearly data'!AM299</f>
        <v>6.67</v>
      </c>
      <c r="K373" s="14">
        <f>'Yearly data'!AN299</f>
        <v>6.67</v>
      </c>
      <c r="L373" s="14">
        <f>'Yearly data'!AO299</f>
        <v>6.67</v>
      </c>
      <c r="M373" s="14">
        <f>'Yearly data'!AP299</f>
        <v>6.67</v>
      </c>
      <c r="N373" s="14">
        <f>'Yearly data'!AQ299</f>
        <v>6.67</v>
      </c>
      <c r="O373" s="14">
        <f>'Yearly data'!AR299</f>
        <v>6.67</v>
      </c>
      <c r="P373" s="14">
        <f>'Yearly data'!AS299</f>
        <v>6.67</v>
      </c>
      <c r="Q373" s="14">
        <f>'Yearly data'!AT299</f>
        <v>6.67</v>
      </c>
      <c r="R373" s="14">
        <f>'Yearly data'!AU299</f>
        <v>6.67</v>
      </c>
      <c r="S373" s="14">
        <f>'Yearly data'!AV299</f>
        <v>6.67</v>
      </c>
      <c r="T373" s="14">
        <f>'Yearly data'!AW299</f>
        <v>6.67</v>
      </c>
      <c r="U373" s="14">
        <f>'Yearly data'!AX299</f>
        <v>6.67</v>
      </c>
      <c r="V373" s="14">
        <f>'Yearly data'!AY299</f>
        <v>6.67</v>
      </c>
      <c r="W373" s="14">
        <f>'Yearly data'!AZ299</f>
        <v>6.67</v>
      </c>
      <c r="X373" s="14">
        <f>'Yearly data'!BA299</f>
        <v>6.67</v>
      </c>
      <c r="Y373" s="14">
        <f>'Yearly data'!BB299</f>
        <v>6.67</v>
      </c>
      <c r="Z373" s="14">
        <f>'Yearly data'!BC299</f>
        <v>6.67</v>
      </c>
      <c r="AA373" s="19">
        <f>'Yearly data'!BD299</f>
        <v>6.67</v>
      </c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</row>
    <row r="374" spans="3:43" ht="15">
      <c r="C374" s="13">
        <v>45590</v>
      </c>
      <c r="D374" s="14">
        <f>'Yearly data'!AG300</f>
        <v>6.67</v>
      </c>
      <c r="E374" s="14">
        <f>'Yearly data'!AH300</f>
        <v>6.67</v>
      </c>
      <c r="F374" s="14">
        <f>'Yearly data'!AI300</f>
        <v>6.67</v>
      </c>
      <c r="G374" s="14">
        <f>'Yearly data'!AJ300</f>
        <v>6.67</v>
      </c>
      <c r="H374" s="14">
        <f>'Yearly data'!AK300</f>
        <v>6.67</v>
      </c>
      <c r="I374" s="14">
        <f>'Yearly data'!AL300</f>
        <v>6.67</v>
      </c>
      <c r="J374" s="14">
        <f>'Yearly data'!AM300</f>
        <v>6.67</v>
      </c>
      <c r="K374" s="14">
        <f>'Yearly data'!AN300</f>
        <v>6.67</v>
      </c>
      <c r="L374" s="14">
        <f>'Yearly data'!AO300</f>
        <v>6.67</v>
      </c>
      <c r="M374" s="14">
        <f>'Yearly data'!AP300</f>
        <v>6.67</v>
      </c>
      <c r="N374" s="14">
        <f>'Yearly data'!AQ300</f>
        <v>6.67</v>
      </c>
      <c r="O374" s="14">
        <f>'Yearly data'!AR300</f>
        <v>6.67</v>
      </c>
      <c r="P374" s="14">
        <f>'Yearly data'!AS300</f>
        <v>6.67</v>
      </c>
      <c r="Q374" s="14">
        <f>'Yearly data'!AT300</f>
        <v>6.67</v>
      </c>
      <c r="R374" s="14">
        <f>'Yearly data'!AU300</f>
        <v>6.67</v>
      </c>
      <c r="S374" s="14">
        <f>'Yearly data'!AV300</f>
        <v>6.67</v>
      </c>
      <c r="T374" s="14">
        <f>'Yearly data'!AW300</f>
        <v>6.67</v>
      </c>
      <c r="U374" s="14">
        <f>'Yearly data'!AX300</f>
        <v>6.67</v>
      </c>
      <c r="V374" s="14">
        <f>'Yearly data'!AY300</f>
        <v>6.67</v>
      </c>
      <c r="W374" s="14">
        <f>'Yearly data'!AZ300</f>
        <v>6.67</v>
      </c>
      <c r="X374" s="14">
        <f>'Yearly data'!BA300</f>
        <v>6.67</v>
      </c>
      <c r="Y374" s="14">
        <f>'Yearly data'!BB300</f>
        <v>6.67</v>
      </c>
      <c r="Z374" s="14">
        <f>'Yearly data'!BC300</f>
        <v>6.67</v>
      </c>
      <c r="AA374" s="19">
        <f>'Yearly data'!BD300</f>
        <v>6.67</v>
      </c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</row>
    <row r="375" spans="3:43" ht="15">
      <c r="C375" s="13">
        <v>45591</v>
      </c>
      <c r="D375" s="14">
        <f>'Yearly data'!AG301</f>
        <v>6.67</v>
      </c>
      <c r="E375" s="14">
        <f>'Yearly data'!AH301</f>
        <v>6.67</v>
      </c>
      <c r="F375" s="14">
        <f>'Yearly data'!AI301</f>
        <v>6.67</v>
      </c>
      <c r="G375" s="14">
        <f>'Yearly data'!AJ301</f>
        <v>6.67</v>
      </c>
      <c r="H375" s="14">
        <f>'Yearly data'!AK301</f>
        <v>6.67</v>
      </c>
      <c r="I375" s="14">
        <f>'Yearly data'!AL301</f>
        <v>6.67</v>
      </c>
      <c r="J375" s="14">
        <f>'Yearly data'!AM301</f>
        <v>6.67</v>
      </c>
      <c r="K375" s="14">
        <f>'Yearly data'!AN301</f>
        <v>6.67</v>
      </c>
      <c r="L375" s="14">
        <f>'Yearly data'!AO301</f>
        <v>6.67</v>
      </c>
      <c r="M375" s="14">
        <f>'Yearly data'!AP301</f>
        <v>6.67</v>
      </c>
      <c r="N375" s="14">
        <f>'Yearly data'!AQ301</f>
        <v>6.67</v>
      </c>
      <c r="O375" s="14">
        <f>'Yearly data'!AR301</f>
        <v>6.67</v>
      </c>
      <c r="P375" s="14">
        <f>'Yearly data'!AS301</f>
        <v>6.67</v>
      </c>
      <c r="Q375" s="14">
        <f>'Yearly data'!AT301</f>
        <v>6.67</v>
      </c>
      <c r="R375" s="14">
        <f>'Yearly data'!AU301</f>
        <v>6.67</v>
      </c>
      <c r="S375" s="14">
        <f>'Yearly data'!AV301</f>
        <v>6.67</v>
      </c>
      <c r="T375" s="14">
        <f>'Yearly data'!AW301</f>
        <v>6.67</v>
      </c>
      <c r="U375" s="14">
        <f>'Yearly data'!AX301</f>
        <v>6.67</v>
      </c>
      <c r="V375" s="14">
        <f>'Yearly data'!AY301</f>
        <v>6.67</v>
      </c>
      <c r="W375" s="14">
        <f>'Yearly data'!AZ301</f>
        <v>6.67</v>
      </c>
      <c r="X375" s="14">
        <f>'Yearly data'!BA301</f>
        <v>6.67</v>
      </c>
      <c r="Y375" s="14">
        <f>'Yearly data'!BB301</f>
        <v>6.67</v>
      </c>
      <c r="Z375" s="14">
        <f>'Yearly data'!BC301</f>
        <v>6.67</v>
      </c>
      <c r="AA375" s="19">
        <f>'Yearly data'!BD301</f>
        <v>6.67</v>
      </c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</row>
    <row r="376" spans="3:43" ht="15">
      <c r="C376" s="13">
        <v>45592</v>
      </c>
      <c r="D376" s="14">
        <f>'Yearly data'!AG302</f>
        <v>7.33</v>
      </c>
      <c r="E376" s="14">
        <f>'Yearly data'!AH302</f>
        <v>7.33</v>
      </c>
      <c r="F376" s="14">
        <f>'Yearly data'!AI302</f>
        <v>7.67</v>
      </c>
      <c r="G376" s="14">
        <f>'Yearly data'!AJ302</f>
        <v>6.67</v>
      </c>
      <c r="H376" s="14">
        <f>'Yearly data'!AK302</f>
        <v>6</v>
      </c>
      <c r="I376" s="14">
        <f>'Yearly data'!AL302</f>
        <v>5.67</v>
      </c>
      <c r="J376" s="14">
        <f>'Yearly data'!AM302</f>
        <v>5.67</v>
      </c>
      <c r="K376" s="14">
        <f>'Yearly data'!AN302</f>
        <v>5.67</v>
      </c>
      <c r="L376" s="14">
        <f>'Yearly data'!AO302</f>
        <v>5.33</v>
      </c>
      <c r="M376" s="14">
        <f>'Yearly data'!AP302</f>
        <v>5.33</v>
      </c>
      <c r="N376" s="14">
        <f>'Yearly data'!AQ302</f>
        <v>5.33</v>
      </c>
      <c r="O376" s="14">
        <f>'Yearly data'!AR302</f>
        <v>5.33</v>
      </c>
      <c r="P376" s="14">
        <f>'Yearly data'!AS302</f>
        <v>5.33</v>
      </c>
      <c r="Q376" s="14">
        <f>'Yearly data'!AT302</f>
        <v>5</v>
      </c>
      <c r="R376" s="14">
        <f>'Yearly data'!AU302</f>
        <v>5</v>
      </c>
      <c r="S376" s="14">
        <f>'Yearly data'!AV302</f>
        <v>5</v>
      </c>
      <c r="T376" s="14">
        <f>'Yearly data'!AW302</f>
        <v>5</v>
      </c>
      <c r="U376" s="14">
        <f>'Yearly data'!AX302</f>
        <v>5</v>
      </c>
      <c r="V376" s="14">
        <f>'Yearly data'!AY302</f>
        <v>5</v>
      </c>
      <c r="W376" s="14">
        <f>'Yearly data'!AZ302</f>
        <v>5</v>
      </c>
      <c r="X376" s="14">
        <f>'Yearly data'!BA302</f>
        <v>5</v>
      </c>
      <c r="Y376" s="14">
        <f>'Yearly data'!BB302</f>
        <v>5</v>
      </c>
      <c r="Z376" s="14">
        <f>'Yearly data'!BC302</f>
        <v>5</v>
      </c>
      <c r="AA376" s="19">
        <f>'Yearly data'!BD302</f>
        <v>5</v>
      </c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</row>
    <row r="377" spans="3:43" ht="15">
      <c r="C377" s="13">
        <v>45593</v>
      </c>
      <c r="D377" s="14">
        <f>'Yearly data'!AG303</f>
        <v>7.33</v>
      </c>
      <c r="E377" s="14">
        <f>'Yearly data'!AH303</f>
        <v>7.33</v>
      </c>
      <c r="F377" s="14">
        <f>'Yearly data'!AI303</f>
        <v>7.33</v>
      </c>
      <c r="G377" s="14">
        <f>'Yearly data'!AJ303</f>
        <v>7.33</v>
      </c>
      <c r="H377" s="14">
        <f>'Yearly data'!AK303</f>
        <v>7.33</v>
      </c>
      <c r="I377" s="14">
        <f>'Yearly data'!AL303</f>
        <v>7.33</v>
      </c>
      <c r="J377" s="14">
        <f>'Yearly data'!AM303</f>
        <v>7.33</v>
      </c>
      <c r="K377" s="14">
        <f>'Yearly data'!AN303</f>
        <v>7.33</v>
      </c>
      <c r="L377" s="14">
        <f>'Yearly data'!AO303</f>
        <v>7.33</v>
      </c>
      <c r="M377" s="14">
        <f>'Yearly data'!AP303</f>
        <v>7.33</v>
      </c>
      <c r="N377" s="14">
        <f>'Yearly data'!AQ303</f>
        <v>7.33</v>
      </c>
      <c r="O377" s="14">
        <f>'Yearly data'!AR303</f>
        <v>7.33</v>
      </c>
      <c r="P377" s="14">
        <f>'Yearly data'!AS303</f>
        <v>7.33</v>
      </c>
      <c r="Q377" s="14">
        <f>'Yearly data'!AT303</f>
        <v>7.33</v>
      </c>
      <c r="R377" s="14">
        <f>'Yearly data'!AU303</f>
        <v>7.33</v>
      </c>
      <c r="S377" s="14">
        <f>'Yearly data'!AV303</f>
        <v>7.33</v>
      </c>
      <c r="T377" s="14">
        <f>'Yearly data'!AW303</f>
        <v>7.33</v>
      </c>
      <c r="U377" s="14">
        <f>'Yearly data'!AX303</f>
        <v>7.33</v>
      </c>
      <c r="V377" s="14">
        <f>'Yearly data'!AY303</f>
        <v>7.33</v>
      </c>
      <c r="W377" s="14">
        <f>'Yearly data'!AZ303</f>
        <v>7.33</v>
      </c>
      <c r="X377" s="14">
        <f>'Yearly data'!BA303</f>
        <v>7.33</v>
      </c>
      <c r="Y377" s="14">
        <f>'Yearly data'!BB303</f>
        <v>7.33</v>
      </c>
      <c r="Z377" s="14">
        <f>'Yearly data'!BC303</f>
        <v>7.33</v>
      </c>
      <c r="AA377" s="19">
        <f>'Yearly data'!BD303</f>
        <v>7.33</v>
      </c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</row>
    <row r="378" spans="3:43" ht="15">
      <c r="C378" s="13">
        <v>45594</v>
      </c>
      <c r="D378" s="14">
        <f>'Yearly data'!AG304</f>
        <v>8</v>
      </c>
      <c r="E378" s="14">
        <f>'Yearly data'!AH304</f>
        <v>7.67</v>
      </c>
      <c r="F378" s="14">
        <f>'Yearly data'!AI304</f>
        <v>7.33</v>
      </c>
      <c r="G378" s="14">
        <f>'Yearly data'!AJ304</f>
        <v>7</v>
      </c>
      <c r="H378" s="14">
        <f>'Yearly data'!AK304</f>
        <v>6.67</v>
      </c>
      <c r="I378" s="14">
        <f>'Yearly data'!AL304</f>
        <v>6.67</v>
      </c>
      <c r="J378" s="14">
        <f>'Yearly data'!AM304</f>
        <v>6.67</v>
      </c>
      <c r="K378" s="14">
        <f>'Yearly data'!AN304</f>
        <v>6.67</v>
      </c>
      <c r="L378" s="14">
        <f>'Yearly data'!AO304</f>
        <v>6.67</v>
      </c>
      <c r="M378" s="14">
        <f>'Yearly data'!AP304</f>
        <v>6.67</v>
      </c>
      <c r="N378" s="14">
        <f>'Yearly data'!AQ304</f>
        <v>6.67</v>
      </c>
      <c r="O378" s="14">
        <f>'Yearly data'!AR304</f>
        <v>6.67</v>
      </c>
      <c r="P378" s="14">
        <f>'Yearly data'!AS304</f>
        <v>6.67</v>
      </c>
      <c r="Q378" s="14">
        <f>'Yearly data'!AT304</f>
        <v>6.67</v>
      </c>
      <c r="R378" s="14">
        <f>'Yearly data'!AU304</f>
        <v>6.67</v>
      </c>
      <c r="S378" s="14">
        <f>'Yearly data'!AV304</f>
        <v>6.67</v>
      </c>
      <c r="T378" s="14">
        <f>'Yearly data'!AW304</f>
        <v>6.67</v>
      </c>
      <c r="U378" s="14">
        <f>'Yearly data'!AX304</f>
        <v>6.67</v>
      </c>
      <c r="V378" s="14">
        <f>'Yearly data'!AY304</f>
        <v>6.67</v>
      </c>
      <c r="W378" s="14">
        <f>'Yearly data'!AZ304</f>
        <v>6.67</v>
      </c>
      <c r="X378" s="14">
        <f>'Yearly data'!BA304</f>
        <v>6.67</v>
      </c>
      <c r="Y378" s="14">
        <f>'Yearly data'!BB304</f>
        <v>6.67</v>
      </c>
      <c r="Z378" s="14">
        <f>'Yearly data'!BC304</f>
        <v>6.67</v>
      </c>
      <c r="AA378" s="19">
        <f>'Yearly data'!BD304</f>
        <v>10</v>
      </c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</row>
    <row r="379" spans="3:43" ht="15">
      <c r="C379" s="13">
        <v>45595</v>
      </c>
      <c r="D379" s="14">
        <f>'Yearly data'!AG305</f>
        <v>7</v>
      </c>
      <c r="E379" s="14">
        <f>'Yearly data'!AH305</f>
        <v>7</v>
      </c>
      <c r="F379" s="14">
        <f>'Yearly data'!AI305</f>
        <v>7</v>
      </c>
      <c r="G379" s="14">
        <f>'Yearly data'!AJ305</f>
        <v>7</v>
      </c>
      <c r="H379" s="14">
        <f>'Yearly data'!AK305</f>
        <v>7</v>
      </c>
      <c r="I379" s="14">
        <f>'Yearly data'!AL305</f>
        <v>7</v>
      </c>
      <c r="J379" s="14">
        <f>'Yearly data'!AM305</f>
        <v>7</v>
      </c>
      <c r="K379" s="14">
        <f>'Yearly data'!AN305</f>
        <v>7</v>
      </c>
      <c r="L379" s="14">
        <f>'Yearly data'!AO305</f>
        <v>7</v>
      </c>
      <c r="M379" s="14">
        <f>'Yearly data'!AP305</f>
        <v>7</v>
      </c>
      <c r="N379" s="14">
        <f>'Yearly data'!AQ305</f>
        <v>7</v>
      </c>
      <c r="O379" s="14">
        <f>'Yearly data'!AR305</f>
        <v>7</v>
      </c>
      <c r="P379" s="14">
        <f>'Yearly data'!AS305</f>
        <v>7</v>
      </c>
      <c r="Q379" s="14">
        <f>'Yearly data'!AT305</f>
        <v>7</v>
      </c>
      <c r="R379" s="14">
        <f>'Yearly data'!AU305</f>
        <v>7</v>
      </c>
      <c r="S379" s="14">
        <f>'Yearly data'!AV305</f>
        <v>7</v>
      </c>
      <c r="T379" s="14">
        <f>'Yearly data'!AW305</f>
        <v>7</v>
      </c>
      <c r="U379" s="14">
        <f>'Yearly data'!AX305</f>
        <v>7</v>
      </c>
      <c r="V379" s="14">
        <f>'Yearly data'!AY305</f>
        <v>7</v>
      </c>
      <c r="W379" s="14">
        <f>'Yearly data'!AZ305</f>
        <v>7</v>
      </c>
      <c r="X379" s="14">
        <f>'Yearly data'!BA305</f>
        <v>7</v>
      </c>
      <c r="Y379" s="14">
        <f>'Yearly data'!BB305</f>
        <v>7</v>
      </c>
      <c r="Z379" s="14">
        <f>'Yearly data'!BC305</f>
        <v>7</v>
      </c>
      <c r="AA379" s="19">
        <f>'Yearly data'!BD305</f>
        <v>7</v>
      </c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</row>
    <row r="380" spans="3:43" ht="15">
      <c r="C380" s="13">
        <v>45596</v>
      </c>
      <c r="D380" s="14">
        <f>'Yearly data'!AG306</f>
        <v>6.67</v>
      </c>
      <c r="E380" s="14">
        <f>'Yearly data'!AH306</f>
        <v>6.67</v>
      </c>
      <c r="F380" s="14">
        <f>'Yearly data'!AI306</f>
        <v>6.67</v>
      </c>
      <c r="G380" s="14">
        <f>'Yearly data'!AJ306</f>
        <v>6.67</v>
      </c>
      <c r="H380" s="14">
        <f>'Yearly data'!AK306</f>
        <v>6.67</v>
      </c>
      <c r="I380" s="14">
        <f>'Yearly data'!AL306</f>
        <v>6.67</v>
      </c>
      <c r="J380" s="14">
        <f>'Yearly data'!AM306</f>
        <v>6.67</v>
      </c>
      <c r="K380" s="14">
        <f>'Yearly data'!AN306</f>
        <v>6.67</v>
      </c>
      <c r="L380" s="14">
        <f>'Yearly data'!AO306</f>
        <v>6.67</v>
      </c>
      <c r="M380" s="14">
        <f>'Yearly data'!AP306</f>
        <v>6.67</v>
      </c>
      <c r="N380" s="14">
        <f>'Yearly data'!AQ306</f>
        <v>6.67</v>
      </c>
      <c r="O380" s="14">
        <f>'Yearly data'!AR306</f>
        <v>6.67</v>
      </c>
      <c r="P380" s="14">
        <f>'Yearly data'!AS306</f>
        <v>6.67</v>
      </c>
      <c r="Q380" s="14">
        <f>'Yearly data'!AT306</f>
        <v>6.33</v>
      </c>
      <c r="R380" s="14">
        <f>'Yearly data'!AU306</f>
        <v>6.33</v>
      </c>
      <c r="S380" s="14">
        <f>'Yearly data'!AV306</f>
        <v>6.33</v>
      </c>
      <c r="T380" s="14">
        <f>'Yearly data'!AW306</f>
        <v>6.33</v>
      </c>
      <c r="U380" s="14">
        <f>'Yearly data'!AX306</f>
        <v>6.33</v>
      </c>
      <c r="V380" s="14">
        <f>'Yearly data'!AY306</f>
        <v>6.33</v>
      </c>
      <c r="W380" s="14">
        <f>'Yearly data'!AZ306</f>
        <v>6.33</v>
      </c>
      <c r="X380" s="14">
        <f>'Yearly data'!BA306</f>
        <v>6.33</v>
      </c>
      <c r="Y380" s="14">
        <f>'Yearly data'!BB306</f>
        <v>6.33</v>
      </c>
      <c r="Z380" s="14">
        <f>'Yearly data'!BC306</f>
        <v>6.33</v>
      </c>
      <c r="AA380" s="19">
        <f>'Yearly data'!BD306</f>
        <v>6.33</v>
      </c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</row>
    <row r="382" spans="3:43">
      <c r="C382" t="s">
        <v>146</v>
      </c>
      <c r="D382" s="29">
        <f t="shared" ref="D382:J382" si="68">MAX(D350:D380)</f>
        <v>22</v>
      </c>
      <c r="E382" s="29">
        <f t="shared" si="68"/>
        <v>22</v>
      </c>
      <c r="F382" s="29">
        <f t="shared" si="68"/>
        <v>22</v>
      </c>
      <c r="G382" s="29">
        <f t="shared" si="68"/>
        <v>22</v>
      </c>
      <c r="H382" s="29">
        <f t="shared" si="68"/>
        <v>22.33</v>
      </c>
      <c r="I382" s="29">
        <f t="shared" si="68"/>
        <v>23.33</v>
      </c>
      <c r="J382" s="29">
        <f t="shared" si="68"/>
        <v>23.67</v>
      </c>
      <c r="K382" s="29">
        <f t="shared" ref="K382:AA382" si="69">MAX(K350:K380)</f>
        <v>23.67</v>
      </c>
      <c r="L382" s="29">
        <f t="shared" si="69"/>
        <v>22.67</v>
      </c>
      <c r="M382" s="29">
        <f t="shared" si="69"/>
        <v>25</v>
      </c>
      <c r="N382" s="29">
        <f t="shared" si="69"/>
        <v>25</v>
      </c>
      <c r="O382" s="29">
        <f t="shared" si="69"/>
        <v>33.33</v>
      </c>
      <c r="P382" s="29">
        <f t="shared" si="69"/>
        <v>33.33</v>
      </c>
      <c r="Q382" s="29">
        <f t="shared" si="69"/>
        <v>38.33</v>
      </c>
      <c r="R382" s="29">
        <f t="shared" si="69"/>
        <v>38.33</v>
      </c>
      <c r="S382" s="29">
        <f t="shared" si="69"/>
        <v>38.33</v>
      </c>
      <c r="T382" s="29">
        <f t="shared" si="69"/>
        <v>38.33</v>
      </c>
      <c r="U382" s="29">
        <f t="shared" si="69"/>
        <v>38</v>
      </c>
      <c r="V382" s="29">
        <f t="shared" si="69"/>
        <v>38</v>
      </c>
      <c r="W382" s="29">
        <f t="shared" si="69"/>
        <v>38</v>
      </c>
      <c r="X382" s="29">
        <f t="shared" si="69"/>
        <v>37.67</v>
      </c>
      <c r="Y382" s="29">
        <f t="shared" si="69"/>
        <v>37.67</v>
      </c>
      <c r="Z382" s="29">
        <f t="shared" si="69"/>
        <v>37.67</v>
      </c>
      <c r="AA382" s="29">
        <f t="shared" si="69"/>
        <v>37.67</v>
      </c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</row>
    <row r="383" spans="3:43">
      <c r="C383" t="s">
        <v>147</v>
      </c>
      <c r="D383" s="29">
        <f t="shared" ref="D383:J383" si="70">AVERAGE(D350:D380)</f>
        <v>7.8619354838709636</v>
      </c>
      <c r="E383" s="29">
        <f t="shared" si="70"/>
        <v>7.8945161290322536</v>
      </c>
      <c r="F383" s="29">
        <f t="shared" si="70"/>
        <v>7.8619354838709636</v>
      </c>
      <c r="G383" s="29">
        <f t="shared" si="70"/>
        <v>7.0448387096774159</v>
      </c>
      <c r="H383" s="29">
        <f t="shared" si="70"/>
        <v>6.9909677419354814</v>
      </c>
      <c r="I383" s="29">
        <f t="shared" si="70"/>
        <v>6.9587096774193515</v>
      </c>
      <c r="J383" s="29">
        <f t="shared" si="70"/>
        <v>6.9590322580645134</v>
      </c>
      <c r="K383" s="29">
        <f t="shared" ref="K383:AA383" si="71">AVERAGE(K350:K380)</f>
        <v>6.9377419354838681</v>
      </c>
      <c r="L383" s="29">
        <f t="shared" si="71"/>
        <v>6.873225806451611</v>
      </c>
      <c r="M383" s="29">
        <f t="shared" si="71"/>
        <v>7.0661290322580621</v>
      </c>
      <c r="N383" s="29">
        <f t="shared" si="71"/>
        <v>7.0661290322580621</v>
      </c>
      <c r="O383" s="29">
        <f t="shared" si="71"/>
        <v>7.3238709677419322</v>
      </c>
      <c r="P383" s="29">
        <f t="shared" si="71"/>
        <v>7.3351612903225778</v>
      </c>
      <c r="Q383" s="29">
        <f t="shared" si="71"/>
        <v>7.4641935483870938</v>
      </c>
      <c r="R383" s="29">
        <f t="shared" si="71"/>
        <v>7.5070967741935446</v>
      </c>
      <c r="S383" s="29">
        <f t="shared" si="71"/>
        <v>7.5177419354838673</v>
      </c>
      <c r="T383" s="29">
        <f t="shared" si="71"/>
        <v>7.5503225806451573</v>
      </c>
      <c r="U383" s="29">
        <f t="shared" si="71"/>
        <v>7.5609677419354808</v>
      </c>
      <c r="V383" s="29">
        <f t="shared" si="71"/>
        <v>7.6041935483870935</v>
      </c>
      <c r="W383" s="29">
        <f t="shared" si="71"/>
        <v>7.6467741935483842</v>
      </c>
      <c r="X383" s="29">
        <f t="shared" si="71"/>
        <v>7.6790322580645123</v>
      </c>
      <c r="Y383" s="29">
        <f t="shared" si="71"/>
        <v>7.6580645161290288</v>
      </c>
      <c r="Z383" s="29">
        <f t="shared" si="71"/>
        <v>7.6899999999999959</v>
      </c>
      <c r="AA383" s="29">
        <f t="shared" si="71"/>
        <v>7.9048387096774162</v>
      </c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</row>
    <row r="384" spans="3:43">
      <c r="C384" t="s">
        <v>148</v>
      </c>
      <c r="D384" s="29">
        <f t="shared" ref="D384:J384" si="72">D382-D383</f>
        <v>14.138064516129036</v>
      </c>
      <c r="E384" s="29">
        <f t="shared" si="72"/>
        <v>14.105483870967745</v>
      </c>
      <c r="F384" s="29">
        <f t="shared" si="72"/>
        <v>14.138064516129036</v>
      </c>
      <c r="G384" s="29">
        <f t="shared" si="72"/>
        <v>14.955161290322584</v>
      </c>
      <c r="H384" s="29">
        <f t="shared" si="72"/>
        <v>15.339032258064517</v>
      </c>
      <c r="I384" s="29">
        <f t="shared" si="72"/>
        <v>16.371290322580649</v>
      </c>
      <c r="J384" s="29">
        <f t="shared" si="72"/>
        <v>16.710967741935487</v>
      </c>
      <c r="K384" s="29">
        <f t="shared" ref="K384:AA384" si="73">K382-K383</f>
        <v>16.732258064516135</v>
      </c>
      <c r="L384" s="29">
        <f t="shared" si="73"/>
        <v>15.796774193548391</v>
      </c>
      <c r="M384" s="29">
        <f t="shared" si="73"/>
        <v>17.933870967741939</v>
      </c>
      <c r="N384" s="29">
        <f t="shared" si="73"/>
        <v>17.933870967741939</v>
      </c>
      <c r="O384" s="29">
        <f t="shared" si="73"/>
        <v>26.006129032258066</v>
      </c>
      <c r="P384" s="29">
        <f t="shared" si="73"/>
        <v>25.99483870967742</v>
      </c>
      <c r="Q384" s="29">
        <f t="shared" si="73"/>
        <v>30.865806451612904</v>
      </c>
      <c r="R384" s="29">
        <f t="shared" si="73"/>
        <v>30.822903225806453</v>
      </c>
      <c r="S384" s="29">
        <f t="shared" si="73"/>
        <v>30.812258064516129</v>
      </c>
      <c r="T384" s="29">
        <f t="shared" si="73"/>
        <v>30.77967741935484</v>
      </c>
      <c r="U384" s="29">
        <f t="shared" si="73"/>
        <v>30.439032258064518</v>
      </c>
      <c r="V384" s="29">
        <f t="shared" si="73"/>
        <v>30.395806451612906</v>
      </c>
      <c r="W384" s="29">
        <f t="shared" si="73"/>
        <v>30.353225806451615</v>
      </c>
      <c r="X384" s="29">
        <f t="shared" si="73"/>
        <v>29.990967741935489</v>
      </c>
      <c r="Y384" s="29">
        <f t="shared" si="73"/>
        <v>30.011935483870971</v>
      </c>
      <c r="Z384" s="29">
        <f t="shared" si="73"/>
        <v>29.980000000000004</v>
      </c>
      <c r="AA384" s="29">
        <f t="shared" si="73"/>
        <v>29.765161290322585</v>
      </c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</row>
    <row r="385" spans="2:44">
      <c r="C385" t="s">
        <v>145</v>
      </c>
      <c r="D385">
        <f t="shared" ref="D385:J385" si="74">D384/4</f>
        <v>3.5345161290322591</v>
      </c>
      <c r="E385">
        <f t="shared" si="74"/>
        <v>3.5263709677419364</v>
      </c>
      <c r="F385">
        <f t="shared" si="74"/>
        <v>3.5345161290322591</v>
      </c>
      <c r="G385">
        <f t="shared" si="74"/>
        <v>3.738790322580646</v>
      </c>
      <c r="H385">
        <f t="shared" si="74"/>
        <v>3.8347580645161292</v>
      </c>
      <c r="I385">
        <f t="shared" si="74"/>
        <v>4.0928225806451621</v>
      </c>
      <c r="J385">
        <f t="shared" si="74"/>
        <v>4.1777419354838718</v>
      </c>
      <c r="K385">
        <f t="shared" ref="K385:AA385" si="75">K384/4</f>
        <v>4.1830645161290336</v>
      </c>
      <c r="L385">
        <f t="shared" si="75"/>
        <v>3.9491935483870977</v>
      </c>
      <c r="M385">
        <f t="shared" si="75"/>
        <v>4.4834677419354847</v>
      </c>
      <c r="N385">
        <f t="shared" si="75"/>
        <v>4.4834677419354847</v>
      </c>
      <c r="O385">
        <f t="shared" si="75"/>
        <v>6.5015322580645165</v>
      </c>
      <c r="P385">
        <f t="shared" si="75"/>
        <v>6.4987096774193551</v>
      </c>
      <c r="Q385">
        <f t="shared" si="75"/>
        <v>7.7164516129032261</v>
      </c>
      <c r="R385">
        <f t="shared" si="75"/>
        <v>7.7057258064516132</v>
      </c>
      <c r="S385">
        <f t="shared" si="75"/>
        <v>7.7030645161290323</v>
      </c>
      <c r="T385">
        <f t="shared" si="75"/>
        <v>7.69491935483871</v>
      </c>
      <c r="U385">
        <f t="shared" si="75"/>
        <v>7.6097580645161296</v>
      </c>
      <c r="V385">
        <f t="shared" si="75"/>
        <v>7.5989516129032264</v>
      </c>
      <c r="W385">
        <f t="shared" si="75"/>
        <v>7.5883064516129037</v>
      </c>
      <c r="X385">
        <f t="shared" si="75"/>
        <v>7.4977419354838721</v>
      </c>
      <c r="Y385">
        <f t="shared" si="75"/>
        <v>7.5029838709677428</v>
      </c>
      <c r="Z385">
        <f t="shared" si="75"/>
        <v>7.495000000000001</v>
      </c>
      <c r="AA385">
        <f t="shared" si="75"/>
        <v>7.4412903225806462</v>
      </c>
      <c r="AB385">
        <f>SUM(D385:AA385)</f>
        <v>140.09314516129032</v>
      </c>
    </row>
    <row r="387" spans="2:44">
      <c r="B387" s="70" t="s">
        <v>165</v>
      </c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</row>
    <row r="388" spans="2:44" ht="15">
      <c r="C388" t="s">
        <v>150</v>
      </c>
      <c r="D388" s="22" t="s">
        <v>33</v>
      </c>
      <c r="E388" s="22" t="s">
        <v>34</v>
      </c>
      <c r="F388" s="22" t="s">
        <v>35</v>
      </c>
      <c r="G388" s="22" t="s">
        <v>36</v>
      </c>
      <c r="H388" s="12" t="s">
        <v>36</v>
      </c>
      <c r="I388" s="12" t="s">
        <v>37</v>
      </c>
      <c r="J388" s="12" t="s">
        <v>38</v>
      </c>
      <c r="K388" s="12" t="s">
        <v>39</v>
      </c>
      <c r="L388" s="12" t="s">
        <v>40</v>
      </c>
      <c r="M388" s="12" t="s">
        <v>41</v>
      </c>
      <c r="N388" s="12" t="s">
        <v>42</v>
      </c>
      <c r="O388" s="12" t="s">
        <v>43</v>
      </c>
      <c r="P388" s="12" t="s">
        <v>44</v>
      </c>
      <c r="Q388" s="12" t="s">
        <v>45</v>
      </c>
      <c r="R388" s="12" t="s">
        <v>46</v>
      </c>
      <c r="S388" s="12" t="s">
        <v>47</v>
      </c>
      <c r="T388" s="12" t="s">
        <v>48</v>
      </c>
      <c r="U388" s="12" t="s">
        <v>49</v>
      </c>
      <c r="V388" s="12" t="s">
        <v>50</v>
      </c>
      <c r="W388" s="12" t="s">
        <v>51</v>
      </c>
      <c r="X388" s="17" t="s">
        <v>52</v>
      </c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</row>
    <row r="389" spans="2:44" ht="15">
      <c r="C389" s="13">
        <v>45597</v>
      </c>
      <c r="D389" s="14">
        <f>'Yearly data'!AG307</f>
        <v>5.33</v>
      </c>
      <c r="E389" s="14">
        <f>'Yearly data'!AH307</f>
        <v>5.33</v>
      </c>
      <c r="F389" s="14">
        <f>'Yearly data'!AI307</f>
        <v>5.33</v>
      </c>
      <c r="G389" s="14">
        <f>'Yearly data'!AJ307</f>
        <v>5.33</v>
      </c>
      <c r="H389" s="14">
        <f>'Yearly data'!AK307</f>
        <v>5.33</v>
      </c>
      <c r="I389" s="14">
        <f>'Yearly data'!AL307</f>
        <v>5.33</v>
      </c>
      <c r="J389" s="14">
        <f>'Yearly data'!AM307</f>
        <v>5.33</v>
      </c>
      <c r="K389" s="14">
        <f>'Yearly data'!AN307</f>
        <v>5.33</v>
      </c>
      <c r="L389" s="14">
        <f>'Yearly data'!AO307</f>
        <v>5.33</v>
      </c>
      <c r="M389" s="14">
        <f>'Yearly data'!AP307</f>
        <v>5.33</v>
      </c>
      <c r="N389" s="14">
        <f>'Yearly data'!AQ307</f>
        <v>5.33</v>
      </c>
      <c r="O389" s="14">
        <f>'Yearly data'!AR307</f>
        <v>5.33</v>
      </c>
      <c r="P389" s="14">
        <f>'Yearly data'!AS307</f>
        <v>5.33</v>
      </c>
      <c r="Q389" s="14">
        <f>'Yearly data'!AT307</f>
        <v>5.33</v>
      </c>
      <c r="R389" s="14">
        <f>'Yearly data'!AU307</f>
        <v>5.33</v>
      </c>
      <c r="S389" s="14">
        <f>'Yearly data'!AV307</f>
        <v>5.33</v>
      </c>
      <c r="T389" s="14">
        <f>'Yearly data'!AW307</f>
        <v>5.33</v>
      </c>
      <c r="U389" s="14">
        <f>'Yearly data'!AX307</f>
        <v>5.33</v>
      </c>
      <c r="V389" s="14">
        <f>'Yearly data'!AY307</f>
        <v>5.33</v>
      </c>
      <c r="W389" s="14">
        <f>'Yearly data'!AZ307</f>
        <v>5.33</v>
      </c>
      <c r="X389" s="19">
        <f>'Yearly data'!BA307</f>
        <v>5.33</v>
      </c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</row>
    <row r="390" spans="2:44" ht="15">
      <c r="C390" s="13">
        <v>45598</v>
      </c>
      <c r="D390" s="14">
        <f>'Yearly data'!AG308</f>
        <v>6.67</v>
      </c>
      <c r="E390" s="14">
        <f>'Yearly data'!AH308</f>
        <v>6.67</v>
      </c>
      <c r="F390" s="14">
        <f>'Yearly data'!AI308</f>
        <v>6.67</v>
      </c>
      <c r="G390" s="14">
        <f>'Yearly data'!AJ308</f>
        <v>6.67</v>
      </c>
      <c r="H390" s="14">
        <f>'Yearly data'!AK308</f>
        <v>6.67</v>
      </c>
      <c r="I390" s="14">
        <f>'Yearly data'!AL308</f>
        <v>6.67</v>
      </c>
      <c r="J390" s="14">
        <f>'Yearly data'!AM308</f>
        <v>6.67</v>
      </c>
      <c r="K390" s="14">
        <f>'Yearly data'!AN308</f>
        <v>6.67</v>
      </c>
      <c r="L390" s="14">
        <f>'Yearly data'!AO308</f>
        <v>6.67</v>
      </c>
      <c r="M390" s="14">
        <f>'Yearly data'!AP308</f>
        <v>6.67</v>
      </c>
      <c r="N390" s="14">
        <f>'Yearly data'!AQ308</f>
        <v>6.67</v>
      </c>
      <c r="O390" s="14">
        <f>'Yearly data'!AR308</f>
        <v>6.67</v>
      </c>
      <c r="P390" s="14">
        <f>'Yearly data'!AS308</f>
        <v>6.67</v>
      </c>
      <c r="Q390" s="14">
        <f>'Yearly data'!AT308</f>
        <v>6.67</v>
      </c>
      <c r="R390" s="14">
        <f>'Yearly data'!AU308</f>
        <v>6.67</v>
      </c>
      <c r="S390" s="14">
        <f>'Yearly data'!AV308</f>
        <v>6.67</v>
      </c>
      <c r="T390" s="14">
        <f>'Yearly data'!AW308</f>
        <v>6.67</v>
      </c>
      <c r="U390" s="14">
        <f>'Yearly data'!AX308</f>
        <v>6.67</v>
      </c>
      <c r="V390" s="14">
        <f>'Yearly data'!AY308</f>
        <v>6.67</v>
      </c>
      <c r="W390" s="14">
        <f>'Yearly data'!AZ308</f>
        <v>6.67</v>
      </c>
      <c r="X390" s="19">
        <f>'Yearly data'!BA308</f>
        <v>6.67</v>
      </c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</row>
    <row r="391" spans="2:44" ht="15">
      <c r="C391" s="13">
        <v>45599</v>
      </c>
      <c r="D391" s="14">
        <f>'Yearly data'!AG309</f>
        <v>6.67</v>
      </c>
      <c r="E391" s="14">
        <f>'Yearly data'!AH309</f>
        <v>6.67</v>
      </c>
      <c r="F391" s="14">
        <f>'Yearly data'!AI309</f>
        <v>6.67</v>
      </c>
      <c r="G391" s="14">
        <f>'Yearly data'!AJ309</f>
        <v>6.67</v>
      </c>
      <c r="H391" s="14">
        <f>'Yearly data'!AK309</f>
        <v>6.67</v>
      </c>
      <c r="I391" s="14">
        <f>'Yearly data'!AL309</f>
        <v>6.67</v>
      </c>
      <c r="J391" s="14">
        <f>'Yearly data'!AM309</f>
        <v>6.67</v>
      </c>
      <c r="K391" s="14">
        <f>'Yearly data'!AN309</f>
        <v>6.67</v>
      </c>
      <c r="L391" s="14">
        <f>'Yearly data'!AO309</f>
        <v>6.67</v>
      </c>
      <c r="M391" s="14">
        <f>'Yearly data'!AP309</f>
        <v>6.67</v>
      </c>
      <c r="N391" s="14">
        <f>'Yearly data'!AQ309</f>
        <v>6.67</v>
      </c>
      <c r="O391" s="14">
        <f>'Yearly data'!AR309</f>
        <v>6.67</v>
      </c>
      <c r="P391" s="14">
        <f>'Yearly data'!AS309</f>
        <v>6.67</v>
      </c>
      <c r="Q391" s="14">
        <f>'Yearly data'!AT309</f>
        <v>6.67</v>
      </c>
      <c r="R391" s="14">
        <f>'Yearly data'!AU309</f>
        <v>6.67</v>
      </c>
      <c r="S391" s="14">
        <f>'Yearly data'!AV309</f>
        <v>6</v>
      </c>
      <c r="T391" s="14">
        <f>'Yearly data'!AW309</f>
        <v>6</v>
      </c>
      <c r="U391" s="14">
        <f>'Yearly data'!AX309</f>
        <v>6</v>
      </c>
      <c r="V391" s="14">
        <f>'Yearly data'!AY309</f>
        <v>6</v>
      </c>
      <c r="W391" s="14">
        <f>'Yearly data'!AZ309</f>
        <v>6</v>
      </c>
      <c r="X391" s="19">
        <f>'Yearly data'!BA309</f>
        <v>6</v>
      </c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</row>
    <row r="392" spans="2:44" ht="15">
      <c r="C392" s="13">
        <v>45600</v>
      </c>
      <c r="D392" s="14">
        <f>'Yearly data'!AG310</f>
        <v>6.67</v>
      </c>
      <c r="E392" s="14">
        <f>'Yearly data'!AH310</f>
        <v>6.67</v>
      </c>
      <c r="F392" s="14">
        <f>'Yearly data'!AI310</f>
        <v>6.67</v>
      </c>
      <c r="G392" s="14">
        <f>'Yearly data'!AJ310</f>
        <v>6.67</v>
      </c>
      <c r="H392" s="14">
        <f>'Yearly data'!AK310</f>
        <v>6.67</v>
      </c>
      <c r="I392" s="14">
        <f>'Yearly data'!AL310</f>
        <v>6.67</v>
      </c>
      <c r="J392" s="14">
        <f>'Yearly data'!AM310</f>
        <v>6.67</v>
      </c>
      <c r="K392" s="14">
        <f>'Yearly data'!AN310</f>
        <v>6.67</v>
      </c>
      <c r="L392" s="14">
        <f>'Yearly data'!AO310</f>
        <v>6.67</v>
      </c>
      <c r="M392" s="14">
        <f>'Yearly data'!AP310</f>
        <v>6.67</v>
      </c>
      <c r="N392" s="14">
        <f>'Yearly data'!AQ310</f>
        <v>6.67</v>
      </c>
      <c r="O392" s="14">
        <f>'Yearly data'!AR310</f>
        <v>6.67</v>
      </c>
      <c r="P392" s="14">
        <f>'Yearly data'!AS310</f>
        <v>6.67</v>
      </c>
      <c r="Q392" s="14">
        <f>'Yearly data'!AT310</f>
        <v>6.67</v>
      </c>
      <c r="R392" s="14">
        <f>'Yearly data'!AU310</f>
        <v>6.67</v>
      </c>
      <c r="S392" s="14">
        <f>'Yearly data'!AV310</f>
        <v>6.67</v>
      </c>
      <c r="T392" s="14">
        <f>'Yearly data'!AW310</f>
        <v>6.67</v>
      </c>
      <c r="U392" s="14">
        <f>'Yearly data'!AX310</f>
        <v>6.67</v>
      </c>
      <c r="V392" s="14">
        <f>'Yearly data'!AY310</f>
        <v>6.67</v>
      </c>
      <c r="W392" s="14">
        <f>'Yearly data'!AZ310</f>
        <v>6</v>
      </c>
      <c r="X392" s="19">
        <f>'Yearly data'!BA310</f>
        <v>6</v>
      </c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</row>
    <row r="393" spans="2:44" ht="15">
      <c r="C393" s="13">
        <v>45601</v>
      </c>
      <c r="D393" s="14">
        <f>'Yearly data'!AG311</f>
        <v>6.67</v>
      </c>
      <c r="E393" s="14">
        <f>'Yearly data'!AH311</f>
        <v>6.67</v>
      </c>
      <c r="F393" s="14">
        <f>'Yearly data'!AI311</f>
        <v>6.67</v>
      </c>
      <c r="G393" s="14">
        <f>'Yearly data'!AJ311</f>
        <v>6.67</v>
      </c>
      <c r="H393" s="14">
        <f>'Yearly data'!AK311</f>
        <v>6.67</v>
      </c>
      <c r="I393" s="14">
        <f>'Yearly data'!AL311</f>
        <v>6.67</v>
      </c>
      <c r="J393" s="14">
        <f>'Yearly data'!AM311</f>
        <v>6.67</v>
      </c>
      <c r="K393" s="14">
        <f>'Yearly data'!AN311</f>
        <v>6.67</v>
      </c>
      <c r="L393" s="14">
        <f>'Yearly data'!AO311</f>
        <v>6.67</v>
      </c>
      <c r="M393" s="14">
        <f>'Yearly data'!AP311</f>
        <v>6.67</v>
      </c>
      <c r="N393" s="14">
        <f>'Yearly data'!AQ311</f>
        <v>6.67</v>
      </c>
      <c r="O393" s="14">
        <f>'Yearly data'!AR311</f>
        <v>6.67</v>
      </c>
      <c r="P393" s="14">
        <f>'Yearly data'!AS311</f>
        <v>6.67</v>
      </c>
      <c r="Q393" s="14">
        <f>'Yearly data'!AT311</f>
        <v>6.67</v>
      </c>
      <c r="R393" s="14">
        <f>'Yearly data'!AU311</f>
        <v>6.67</v>
      </c>
      <c r="S393" s="14">
        <f>'Yearly data'!AV311</f>
        <v>6.67</v>
      </c>
      <c r="T393" s="14">
        <f>'Yearly data'!AW311</f>
        <v>6.67</v>
      </c>
      <c r="U393" s="14">
        <f>'Yearly data'!AX311</f>
        <v>6.67</v>
      </c>
      <c r="V393" s="14">
        <f>'Yearly data'!AY311</f>
        <v>6.67</v>
      </c>
      <c r="W393" s="14">
        <f>'Yearly data'!AZ311</f>
        <v>6.67</v>
      </c>
      <c r="X393" s="19">
        <f>'Yearly data'!BA311</f>
        <v>6.67</v>
      </c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</row>
    <row r="394" spans="2:44" ht="15">
      <c r="C394" s="13">
        <v>45602</v>
      </c>
      <c r="D394" s="14">
        <f>'Yearly data'!AG312</f>
        <v>6.67</v>
      </c>
      <c r="E394" s="14">
        <f>'Yearly data'!AH312</f>
        <v>6.67</v>
      </c>
      <c r="F394" s="14">
        <f>'Yearly data'!AI312</f>
        <v>6.67</v>
      </c>
      <c r="G394" s="14">
        <f>'Yearly data'!AJ312</f>
        <v>6.67</v>
      </c>
      <c r="H394" s="14">
        <f>'Yearly data'!AK312</f>
        <v>6.67</v>
      </c>
      <c r="I394" s="14">
        <f>'Yearly data'!AL312</f>
        <v>6.67</v>
      </c>
      <c r="J394" s="14">
        <f>'Yearly data'!AM312</f>
        <v>6.67</v>
      </c>
      <c r="K394" s="14">
        <f>'Yearly data'!AN312</f>
        <v>6.67</v>
      </c>
      <c r="L394" s="14">
        <f>'Yearly data'!AO312</f>
        <v>6.67</v>
      </c>
      <c r="M394" s="14">
        <f>'Yearly data'!AP312</f>
        <v>6.67</v>
      </c>
      <c r="N394" s="14">
        <f>'Yearly data'!AQ312</f>
        <v>6.67</v>
      </c>
      <c r="O394" s="14">
        <f>'Yearly data'!AR312</f>
        <v>6.67</v>
      </c>
      <c r="P394" s="14">
        <f>'Yearly data'!AS312</f>
        <v>6.67</v>
      </c>
      <c r="Q394" s="14">
        <f>'Yearly data'!AT312</f>
        <v>6.67</v>
      </c>
      <c r="R394" s="14">
        <f>'Yearly data'!AU312</f>
        <v>6.67</v>
      </c>
      <c r="S394" s="14">
        <f>'Yearly data'!AV312</f>
        <v>6.67</v>
      </c>
      <c r="T394" s="14">
        <f>'Yearly data'!AW312</f>
        <v>6.67</v>
      </c>
      <c r="U394" s="14">
        <f>'Yearly data'!AX312</f>
        <v>6.67</v>
      </c>
      <c r="V394" s="14">
        <f>'Yearly data'!AY312</f>
        <v>6.67</v>
      </c>
      <c r="W394" s="14">
        <f>'Yearly data'!AZ312</f>
        <v>6.67</v>
      </c>
      <c r="X394" s="19">
        <f>'Yearly data'!BA312</f>
        <v>6.67</v>
      </c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</row>
    <row r="395" spans="2:44" ht="15">
      <c r="C395" s="13">
        <v>45603</v>
      </c>
      <c r="D395" s="14">
        <f>'Yearly data'!AG313</f>
        <v>8.67</v>
      </c>
      <c r="E395" s="14">
        <f>'Yearly data'!AH313</f>
        <v>9.33</v>
      </c>
      <c r="F395" s="14">
        <f>'Yearly data'!AI313</f>
        <v>9.33</v>
      </c>
      <c r="G395" s="14">
        <f>'Yearly data'!AJ313</f>
        <v>9</v>
      </c>
      <c r="H395" s="14">
        <f>'Yearly data'!AK313</f>
        <v>8.67</v>
      </c>
      <c r="I395" s="14">
        <f>'Yearly data'!AL313</f>
        <v>8.33</v>
      </c>
      <c r="J395" s="14">
        <f>'Yearly data'!AM313</f>
        <v>8</v>
      </c>
      <c r="K395" s="14">
        <f>'Yearly data'!AN313</f>
        <v>7.33</v>
      </c>
      <c r="L395" s="14">
        <f>'Yearly data'!AO313</f>
        <v>6.67</v>
      </c>
      <c r="M395" s="14">
        <f>'Yearly data'!AP313</f>
        <v>6.67</v>
      </c>
      <c r="N395" s="14">
        <f>'Yearly data'!AQ313</f>
        <v>6.67</v>
      </c>
      <c r="O395" s="14">
        <f>'Yearly data'!AR313</f>
        <v>6.67</v>
      </c>
      <c r="P395" s="14">
        <f>'Yearly data'!AS313</f>
        <v>6.67</v>
      </c>
      <c r="Q395" s="14">
        <f>'Yearly data'!AT313</f>
        <v>6.67</v>
      </c>
      <c r="R395" s="14">
        <f>'Yearly data'!AU313</f>
        <v>6.67</v>
      </c>
      <c r="S395" s="14">
        <f>'Yearly data'!AV313</f>
        <v>6.67</v>
      </c>
      <c r="T395" s="14">
        <f>'Yearly data'!AW313</f>
        <v>6.67</v>
      </c>
      <c r="U395" s="14">
        <f>'Yearly data'!AX313</f>
        <v>6.67</v>
      </c>
      <c r="V395" s="14">
        <f>'Yearly data'!AY313</f>
        <v>6.67</v>
      </c>
      <c r="W395" s="14">
        <f>'Yearly data'!AZ313</f>
        <v>6.67</v>
      </c>
      <c r="X395" s="19">
        <f>'Yearly data'!BA313</f>
        <v>6.67</v>
      </c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</row>
    <row r="396" spans="2:44" ht="15">
      <c r="C396" s="13">
        <v>45604</v>
      </c>
      <c r="D396" s="14">
        <f>'Yearly data'!AG314</f>
        <v>6.67</v>
      </c>
      <c r="E396" s="14">
        <f>'Yearly data'!AH314</f>
        <v>6.67</v>
      </c>
      <c r="F396" s="14">
        <f>'Yearly data'!AI314</f>
        <v>6.67</v>
      </c>
      <c r="G396" s="14">
        <f>'Yearly data'!AJ314</f>
        <v>6.67</v>
      </c>
      <c r="H396" s="14">
        <f>'Yearly data'!AK314</f>
        <v>6.67</v>
      </c>
      <c r="I396" s="14">
        <f>'Yearly data'!AL314</f>
        <v>6.67</v>
      </c>
      <c r="J396" s="14">
        <f>'Yearly data'!AM314</f>
        <v>6.67</v>
      </c>
      <c r="K396" s="14">
        <f>'Yearly data'!AN314</f>
        <v>6.67</v>
      </c>
      <c r="L396" s="14">
        <f>'Yearly data'!AO314</f>
        <v>6.67</v>
      </c>
      <c r="M396" s="14">
        <f>'Yearly data'!AP314</f>
        <v>6.67</v>
      </c>
      <c r="N396" s="14">
        <f>'Yearly data'!AQ314</f>
        <v>6.67</v>
      </c>
      <c r="O396" s="14">
        <f>'Yearly data'!AR314</f>
        <v>6.67</v>
      </c>
      <c r="P396" s="14">
        <f>'Yearly data'!AS314</f>
        <v>6.67</v>
      </c>
      <c r="Q396" s="14">
        <f>'Yearly data'!AT314</f>
        <v>6.67</v>
      </c>
      <c r="R396" s="14">
        <f>'Yearly data'!AU314</f>
        <v>6.67</v>
      </c>
      <c r="S396" s="14">
        <f>'Yearly data'!AV314</f>
        <v>6.67</v>
      </c>
      <c r="T396" s="14">
        <f>'Yearly data'!AW314</f>
        <v>6.67</v>
      </c>
      <c r="U396" s="14">
        <f>'Yearly data'!AX314</f>
        <v>6.67</v>
      </c>
      <c r="V396" s="14">
        <f>'Yearly data'!AY314</f>
        <v>6.67</v>
      </c>
      <c r="W396" s="14">
        <f>'Yearly data'!AZ314</f>
        <v>6.67</v>
      </c>
      <c r="X396" s="19">
        <f>'Yearly data'!BA314</f>
        <v>6.67</v>
      </c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</row>
    <row r="397" spans="2:44" ht="15">
      <c r="C397" s="13">
        <v>45605</v>
      </c>
      <c r="D397" s="14">
        <f>'Yearly data'!AG315</f>
        <v>6.67</v>
      </c>
      <c r="E397" s="14">
        <f>'Yearly data'!AH315</f>
        <v>6.67</v>
      </c>
      <c r="F397" s="14">
        <f>'Yearly data'!AI315</f>
        <v>6.67</v>
      </c>
      <c r="G397" s="14">
        <f>'Yearly data'!AJ315</f>
        <v>6.67</v>
      </c>
      <c r="H397" s="14">
        <f>'Yearly data'!AK315</f>
        <v>6.67</v>
      </c>
      <c r="I397" s="14">
        <f>'Yearly data'!AL315</f>
        <v>6.67</v>
      </c>
      <c r="J397" s="14">
        <f>'Yearly data'!AM315</f>
        <v>6.67</v>
      </c>
      <c r="K397" s="14">
        <f>'Yearly data'!AN315</f>
        <v>6.67</v>
      </c>
      <c r="L397" s="14">
        <f>'Yearly data'!AO315</f>
        <v>6.67</v>
      </c>
      <c r="M397" s="14">
        <f>'Yearly data'!AP315</f>
        <v>6.67</v>
      </c>
      <c r="N397" s="14">
        <f>'Yearly data'!AQ315</f>
        <v>6.67</v>
      </c>
      <c r="O397" s="14">
        <f>'Yearly data'!AR315</f>
        <v>6.67</v>
      </c>
      <c r="P397" s="14">
        <f>'Yearly data'!AS315</f>
        <v>6.67</v>
      </c>
      <c r="Q397" s="14">
        <f>'Yearly data'!AT315</f>
        <v>6.67</v>
      </c>
      <c r="R397" s="14">
        <f>'Yearly data'!AU315</f>
        <v>6.67</v>
      </c>
      <c r="S397" s="14">
        <f>'Yearly data'!AV315</f>
        <v>6.67</v>
      </c>
      <c r="T397" s="14">
        <f>'Yearly data'!AW315</f>
        <v>6.67</v>
      </c>
      <c r="U397" s="14">
        <f>'Yearly data'!AX315</f>
        <v>6.67</v>
      </c>
      <c r="V397" s="14">
        <f>'Yearly data'!AY315</f>
        <v>6.67</v>
      </c>
      <c r="W397" s="14">
        <f>'Yearly data'!AZ315</f>
        <v>6.67</v>
      </c>
      <c r="X397" s="19">
        <f>'Yearly data'!BA315</f>
        <v>6.67</v>
      </c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</row>
    <row r="398" spans="2:44" ht="15">
      <c r="C398" s="13">
        <v>45606</v>
      </c>
      <c r="D398" s="14">
        <f>'Yearly data'!AG316</f>
        <v>6.67</v>
      </c>
      <c r="E398" s="14">
        <f>'Yearly data'!AH316</f>
        <v>6.67</v>
      </c>
      <c r="F398" s="14">
        <f>'Yearly data'!AI316</f>
        <v>6.67</v>
      </c>
      <c r="G398" s="14">
        <f>'Yearly data'!AJ316</f>
        <v>6.67</v>
      </c>
      <c r="H398" s="14">
        <f>'Yearly data'!AK316</f>
        <v>6.67</v>
      </c>
      <c r="I398" s="14">
        <f>'Yearly data'!AL316</f>
        <v>6.67</v>
      </c>
      <c r="J398" s="14">
        <f>'Yearly data'!AM316</f>
        <v>6.67</v>
      </c>
      <c r="K398" s="14">
        <f>'Yearly data'!AN316</f>
        <v>6.67</v>
      </c>
      <c r="L398" s="14">
        <f>'Yearly data'!AO316</f>
        <v>6.67</v>
      </c>
      <c r="M398" s="14">
        <f>'Yearly data'!AP316</f>
        <v>6.67</v>
      </c>
      <c r="N398" s="14">
        <f>'Yearly data'!AQ316</f>
        <v>6.67</v>
      </c>
      <c r="O398" s="14">
        <f>'Yearly data'!AR316</f>
        <v>6.67</v>
      </c>
      <c r="P398" s="14">
        <f>'Yearly data'!AS316</f>
        <v>6.67</v>
      </c>
      <c r="Q398" s="14">
        <f>'Yearly data'!AT316</f>
        <v>6.67</v>
      </c>
      <c r="R398" s="14">
        <f>'Yearly data'!AU316</f>
        <v>6.67</v>
      </c>
      <c r="S398" s="14">
        <f>'Yearly data'!AV316</f>
        <v>6.67</v>
      </c>
      <c r="T398" s="14">
        <f>'Yearly data'!AW316</f>
        <v>6.67</v>
      </c>
      <c r="U398" s="14">
        <f>'Yearly data'!AX316</f>
        <v>6.67</v>
      </c>
      <c r="V398" s="14">
        <f>'Yearly data'!AY316</f>
        <v>6.67</v>
      </c>
      <c r="W398" s="14">
        <f>'Yearly data'!AZ316</f>
        <v>6.67</v>
      </c>
      <c r="X398" s="19">
        <f>'Yearly data'!BA316</f>
        <v>6.67</v>
      </c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</row>
    <row r="399" spans="2:44" ht="15">
      <c r="C399" s="13">
        <v>45607</v>
      </c>
      <c r="D399" s="14">
        <f>'Yearly data'!AG317</f>
        <v>6.67</v>
      </c>
      <c r="E399" s="14">
        <f>'Yearly data'!AH317</f>
        <v>6.67</v>
      </c>
      <c r="F399" s="14">
        <f>'Yearly data'!AI317</f>
        <v>6.67</v>
      </c>
      <c r="G399" s="14">
        <f>'Yearly data'!AJ317</f>
        <v>6.67</v>
      </c>
      <c r="H399" s="14">
        <f>'Yearly data'!AK317</f>
        <v>6.67</v>
      </c>
      <c r="I399" s="14">
        <f>'Yearly data'!AL317</f>
        <v>6.67</v>
      </c>
      <c r="J399" s="14">
        <f>'Yearly data'!AM317</f>
        <v>6.67</v>
      </c>
      <c r="K399" s="14">
        <f>'Yearly data'!AN317</f>
        <v>6.67</v>
      </c>
      <c r="L399" s="14">
        <f>'Yearly data'!AO317</f>
        <v>6.67</v>
      </c>
      <c r="M399" s="14">
        <f>'Yearly data'!AP317</f>
        <v>6.67</v>
      </c>
      <c r="N399" s="14">
        <f>'Yearly data'!AQ317</f>
        <v>6.67</v>
      </c>
      <c r="O399" s="14">
        <f>'Yearly data'!AR317</f>
        <v>6.67</v>
      </c>
      <c r="P399" s="14">
        <f>'Yearly data'!AS317</f>
        <v>6.67</v>
      </c>
      <c r="Q399" s="14">
        <f>'Yearly data'!AT317</f>
        <v>6.67</v>
      </c>
      <c r="R399" s="14">
        <f>'Yearly data'!AU317</f>
        <v>6.67</v>
      </c>
      <c r="S399" s="14">
        <f>'Yearly data'!AV317</f>
        <v>6.67</v>
      </c>
      <c r="T399" s="14">
        <f>'Yearly data'!AW317</f>
        <v>6.67</v>
      </c>
      <c r="U399" s="14">
        <f>'Yearly data'!AX317</f>
        <v>6.67</v>
      </c>
      <c r="V399" s="14">
        <f>'Yearly data'!AY317</f>
        <v>6.67</v>
      </c>
      <c r="W399" s="14">
        <f>'Yearly data'!AZ317</f>
        <v>6.67</v>
      </c>
      <c r="X399" s="19">
        <f>'Yearly data'!BA317</f>
        <v>6.67</v>
      </c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</row>
    <row r="400" spans="2:44" ht="15">
      <c r="C400" s="13">
        <v>45608</v>
      </c>
      <c r="D400" s="14">
        <f>'Yearly data'!AG318</f>
        <v>6.67</v>
      </c>
      <c r="E400" s="14">
        <f>'Yearly data'!AH318</f>
        <v>6.67</v>
      </c>
      <c r="F400" s="14">
        <f>'Yearly data'!AI318</f>
        <v>6.67</v>
      </c>
      <c r="G400" s="14">
        <f>'Yearly data'!AJ318</f>
        <v>6.67</v>
      </c>
      <c r="H400" s="14">
        <f>'Yearly data'!AK318</f>
        <v>6.67</v>
      </c>
      <c r="I400" s="14">
        <f>'Yearly data'!AL318</f>
        <v>6.67</v>
      </c>
      <c r="J400" s="14">
        <f>'Yearly data'!AM318</f>
        <v>6.67</v>
      </c>
      <c r="K400" s="14">
        <f>'Yearly data'!AN318</f>
        <v>6.67</v>
      </c>
      <c r="L400" s="14">
        <f>'Yearly data'!AO318</f>
        <v>6.67</v>
      </c>
      <c r="M400" s="14">
        <f>'Yearly data'!AP318</f>
        <v>6.67</v>
      </c>
      <c r="N400" s="14">
        <f>'Yearly data'!AQ318</f>
        <v>6.67</v>
      </c>
      <c r="O400" s="14">
        <f>'Yearly data'!AR318</f>
        <v>6.67</v>
      </c>
      <c r="P400" s="14">
        <f>'Yearly data'!AS318</f>
        <v>6.67</v>
      </c>
      <c r="Q400" s="14">
        <f>'Yearly data'!AT318</f>
        <v>6.67</v>
      </c>
      <c r="R400" s="14">
        <f>'Yearly data'!AU318</f>
        <v>6.67</v>
      </c>
      <c r="S400" s="14">
        <f>'Yearly data'!AV318</f>
        <v>6.67</v>
      </c>
      <c r="T400" s="14">
        <f>'Yearly data'!AW318</f>
        <v>6.67</v>
      </c>
      <c r="U400" s="14">
        <f>'Yearly data'!AX318</f>
        <v>6.67</v>
      </c>
      <c r="V400" s="14">
        <f>'Yearly data'!AY318</f>
        <v>6.67</v>
      </c>
      <c r="W400" s="14">
        <f>'Yearly data'!AZ318</f>
        <v>6.67</v>
      </c>
      <c r="X400" s="19">
        <f>'Yearly data'!BA318</f>
        <v>6.67</v>
      </c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</row>
    <row r="401" spans="3:44" ht="15">
      <c r="C401" s="13">
        <v>45609</v>
      </c>
      <c r="D401" s="14">
        <f>'Yearly data'!AG319</f>
        <v>6.67</v>
      </c>
      <c r="E401" s="14">
        <f>'Yearly data'!AH319</f>
        <v>6.67</v>
      </c>
      <c r="F401" s="14">
        <f>'Yearly data'!AI319</f>
        <v>6.67</v>
      </c>
      <c r="G401" s="14">
        <f>'Yearly data'!AJ319</f>
        <v>6.67</v>
      </c>
      <c r="H401" s="14">
        <f>'Yearly data'!AK319</f>
        <v>6.67</v>
      </c>
      <c r="I401" s="14">
        <f>'Yearly data'!AL319</f>
        <v>6.67</v>
      </c>
      <c r="J401" s="14">
        <f>'Yearly data'!AM319</f>
        <v>6.67</v>
      </c>
      <c r="K401" s="14">
        <f>'Yearly data'!AN319</f>
        <v>6.67</v>
      </c>
      <c r="L401" s="14">
        <f>'Yearly data'!AO319</f>
        <v>6.67</v>
      </c>
      <c r="M401" s="14">
        <f>'Yearly data'!AP319</f>
        <v>6.67</v>
      </c>
      <c r="N401" s="14">
        <f>'Yearly data'!AQ319</f>
        <v>6.67</v>
      </c>
      <c r="O401" s="14">
        <f>'Yearly data'!AR319</f>
        <v>6.67</v>
      </c>
      <c r="P401" s="14">
        <f>'Yearly data'!AS319</f>
        <v>6.67</v>
      </c>
      <c r="Q401" s="14">
        <f>'Yearly data'!AT319</f>
        <v>6.67</v>
      </c>
      <c r="R401" s="14">
        <f>'Yearly data'!AU319</f>
        <v>6.67</v>
      </c>
      <c r="S401" s="14">
        <f>'Yearly data'!AV319</f>
        <v>6.67</v>
      </c>
      <c r="T401" s="14">
        <f>'Yearly data'!AW319</f>
        <v>6.67</v>
      </c>
      <c r="U401" s="14">
        <f>'Yearly data'!AX319</f>
        <v>6.67</v>
      </c>
      <c r="V401" s="14">
        <f>'Yearly data'!AY319</f>
        <v>6.67</v>
      </c>
      <c r="W401" s="14">
        <f>'Yearly data'!AZ319</f>
        <v>6.67</v>
      </c>
      <c r="X401" s="19">
        <f>'Yearly data'!BA319</f>
        <v>6.67</v>
      </c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</row>
    <row r="402" spans="3:44" ht="15">
      <c r="C402" s="13">
        <v>45610</v>
      </c>
      <c r="D402" s="14">
        <f>'Yearly data'!AG320</f>
        <v>6.67</v>
      </c>
      <c r="E402" s="14">
        <f>'Yearly data'!AH320</f>
        <v>6.67</v>
      </c>
      <c r="F402" s="14">
        <f>'Yearly data'!AI320</f>
        <v>6.67</v>
      </c>
      <c r="G402" s="14">
        <f>'Yearly data'!AJ320</f>
        <v>6.67</v>
      </c>
      <c r="H402" s="14">
        <f>'Yearly data'!AK320</f>
        <v>6.67</v>
      </c>
      <c r="I402" s="14">
        <f>'Yearly data'!AL320</f>
        <v>6.67</v>
      </c>
      <c r="J402" s="14">
        <f>'Yearly data'!AM320</f>
        <v>6.67</v>
      </c>
      <c r="K402" s="14">
        <f>'Yearly data'!AN320</f>
        <v>6.67</v>
      </c>
      <c r="L402" s="14">
        <f>'Yearly data'!AO320</f>
        <v>6.67</v>
      </c>
      <c r="M402" s="14">
        <f>'Yearly data'!AP320</f>
        <v>6.67</v>
      </c>
      <c r="N402" s="14">
        <f>'Yearly data'!AQ320</f>
        <v>6.67</v>
      </c>
      <c r="O402" s="14">
        <f>'Yearly data'!AR320</f>
        <v>6.67</v>
      </c>
      <c r="P402" s="14">
        <f>'Yearly data'!AS320</f>
        <v>6.67</v>
      </c>
      <c r="Q402" s="14">
        <f>'Yearly data'!AT320</f>
        <v>6.67</v>
      </c>
      <c r="R402" s="14">
        <f>'Yearly data'!AU320</f>
        <v>6.67</v>
      </c>
      <c r="S402" s="14">
        <f>'Yearly data'!AV320</f>
        <v>6.67</v>
      </c>
      <c r="T402" s="14">
        <f>'Yearly data'!AW320</f>
        <v>6.67</v>
      </c>
      <c r="U402" s="14">
        <f>'Yearly data'!AX320</f>
        <v>6.67</v>
      </c>
      <c r="V402" s="14">
        <f>'Yearly data'!AY320</f>
        <v>6.67</v>
      </c>
      <c r="W402" s="14">
        <f>'Yearly data'!AZ320</f>
        <v>6.67</v>
      </c>
      <c r="X402" s="19">
        <f>'Yearly data'!BA320</f>
        <v>6.67</v>
      </c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</row>
    <row r="403" spans="3:44" ht="15">
      <c r="C403" s="13">
        <v>45611</v>
      </c>
      <c r="D403" s="14">
        <f>'Yearly data'!AG321</f>
        <v>6.67</v>
      </c>
      <c r="E403" s="14">
        <f>'Yearly data'!AH321</f>
        <v>6.67</v>
      </c>
      <c r="F403" s="14">
        <f>'Yearly data'!AI321</f>
        <v>6.67</v>
      </c>
      <c r="G403" s="14">
        <f>'Yearly data'!AJ321</f>
        <v>6.67</v>
      </c>
      <c r="H403" s="14">
        <f>'Yearly data'!AK321</f>
        <v>6.67</v>
      </c>
      <c r="I403" s="14">
        <f>'Yearly data'!AL321</f>
        <v>6.67</v>
      </c>
      <c r="J403" s="14">
        <f>'Yearly data'!AM321</f>
        <v>6.67</v>
      </c>
      <c r="K403" s="14">
        <f>'Yearly data'!AN321</f>
        <v>6.67</v>
      </c>
      <c r="L403" s="14">
        <f>'Yearly data'!AO321</f>
        <v>6.67</v>
      </c>
      <c r="M403" s="14">
        <f>'Yearly data'!AP321</f>
        <v>6.67</v>
      </c>
      <c r="N403" s="14">
        <f>'Yearly data'!AQ321</f>
        <v>6.67</v>
      </c>
      <c r="O403" s="14">
        <f>'Yearly data'!AR321</f>
        <v>6.67</v>
      </c>
      <c r="P403" s="14">
        <f>'Yearly data'!AS321</f>
        <v>6.67</v>
      </c>
      <c r="Q403" s="14">
        <f>'Yearly data'!AT321</f>
        <v>6.67</v>
      </c>
      <c r="R403" s="14">
        <f>'Yearly data'!AU321</f>
        <v>6.67</v>
      </c>
      <c r="S403" s="14">
        <f>'Yearly data'!AV321</f>
        <v>6.67</v>
      </c>
      <c r="T403" s="14">
        <f>'Yearly data'!AW321</f>
        <v>6.67</v>
      </c>
      <c r="U403" s="14">
        <f>'Yearly data'!AX321</f>
        <v>6.67</v>
      </c>
      <c r="V403" s="14">
        <f>'Yearly data'!AY321</f>
        <v>6.67</v>
      </c>
      <c r="W403" s="14">
        <f>'Yearly data'!AZ321</f>
        <v>6.67</v>
      </c>
      <c r="X403" s="19">
        <f>'Yearly data'!BA321</f>
        <v>6.67</v>
      </c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</row>
    <row r="404" spans="3:44" ht="15">
      <c r="C404" s="13">
        <v>45612</v>
      </c>
      <c r="D404" s="14">
        <f>'Yearly data'!AG322</f>
        <v>6.67</v>
      </c>
      <c r="E404" s="14">
        <f>'Yearly data'!AH322</f>
        <v>6.67</v>
      </c>
      <c r="F404" s="14">
        <f>'Yearly data'!AI322</f>
        <v>6.67</v>
      </c>
      <c r="G404" s="14">
        <f>'Yearly data'!AJ322</f>
        <v>6.67</v>
      </c>
      <c r="H404" s="14">
        <f>'Yearly data'!AK322</f>
        <v>6.67</v>
      </c>
      <c r="I404" s="14">
        <f>'Yearly data'!AL322</f>
        <v>6.67</v>
      </c>
      <c r="J404" s="14">
        <f>'Yearly data'!AM322</f>
        <v>6.67</v>
      </c>
      <c r="K404" s="14">
        <f>'Yearly data'!AN322</f>
        <v>6.67</v>
      </c>
      <c r="L404" s="14">
        <f>'Yearly data'!AO322</f>
        <v>6.67</v>
      </c>
      <c r="M404" s="14">
        <f>'Yearly data'!AP322</f>
        <v>6.67</v>
      </c>
      <c r="N404" s="14">
        <f>'Yearly data'!AQ322</f>
        <v>6.67</v>
      </c>
      <c r="O404" s="14">
        <f>'Yearly data'!AR322</f>
        <v>6.67</v>
      </c>
      <c r="P404" s="14">
        <f>'Yearly data'!AS322</f>
        <v>6.67</v>
      </c>
      <c r="Q404" s="14">
        <f>'Yearly data'!AT322</f>
        <v>6.67</v>
      </c>
      <c r="R404" s="14">
        <f>'Yearly data'!AU322</f>
        <v>6.67</v>
      </c>
      <c r="S404" s="14">
        <f>'Yearly data'!AV322</f>
        <v>6.67</v>
      </c>
      <c r="T404" s="14">
        <f>'Yearly data'!AW322</f>
        <v>6.67</v>
      </c>
      <c r="U404" s="14">
        <f>'Yearly data'!AX322</f>
        <v>6.67</v>
      </c>
      <c r="V404" s="14">
        <f>'Yearly data'!AY322</f>
        <v>6.67</v>
      </c>
      <c r="W404" s="14">
        <f>'Yearly data'!AZ322</f>
        <v>6.67</v>
      </c>
      <c r="X404" s="19">
        <f>'Yearly data'!BA322</f>
        <v>6.67</v>
      </c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</row>
    <row r="405" spans="3:44" ht="15">
      <c r="C405" s="13">
        <v>45613</v>
      </c>
      <c r="D405" s="14">
        <f>'Yearly data'!AG323</f>
        <v>6.34</v>
      </c>
      <c r="E405" s="14">
        <f>'Yearly data'!AH323</f>
        <v>6.34</v>
      </c>
      <c r="F405" s="14">
        <f>'Yearly data'!AI323</f>
        <v>6.34</v>
      </c>
      <c r="G405" s="14">
        <f>'Yearly data'!AJ323</f>
        <v>6.34</v>
      </c>
      <c r="H405" s="14">
        <f>'Yearly data'!AK323</f>
        <v>6.34</v>
      </c>
      <c r="I405" s="14">
        <f>'Yearly data'!AL323</f>
        <v>6.34</v>
      </c>
      <c r="J405" s="14">
        <f>'Yearly data'!AM323</f>
        <v>6.34</v>
      </c>
      <c r="K405" s="14">
        <f>'Yearly data'!AN323</f>
        <v>6.34</v>
      </c>
      <c r="L405" s="14">
        <f>'Yearly data'!AO323</f>
        <v>6.34</v>
      </c>
      <c r="M405" s="14">
        <f>'Yearly data'!AP323</f>
        <v>6.34</v>
      </c>
      <c r="N405" s="14">
        <f>'Yearly data'!AQ323</f>
        <v>6.34</v>
      </c>
      <c r="O405" s="14">
        <f>'Yearly data'!AR323</f>
        <v>6.34</v>
      </c>
      <c r="P405" s="14">
        <f>'Yearly data'!AS323</f>
        <v>6.34</v>
      </c>
      <c r="Q405" s="14">
        <f>'Yearly data'!AT323</f>
        <v>6.34</v>
      </c>
      <c r="R405" s="14">
        <f>'Yearly data'!AU323</f>
        <v>6.34</v>
      </c>
      <c r="S405" s="14">
        <f>'Yearly data'!AV323</f>
        <v>6.34</v>
      </c>
      <c r="T405" s="14">
        <f>'Yearly data'!AW323</f>
        <v>6.34</v>
      </c>
      <c r="U405" s="14">
        <f>'Yearly data'!AX323</f>
        <v>6.34</v>
      </c>
      <c r="V405" s="14">
        <f>'Yearly data'!AY323</f>
        <v>6.34</v>
      </c>
      <c r="W405" s="14">
        <f>'Yearly data'!AZ323</f>
        <v>6.34</v>
      </c>
      <c r="X405" s="19">
        <f>'Yearly data'!BA323</f>
        <v>6.34</v>
      </c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</row>
    <row r="406" spans="3:44" ht="15">
      <c r="C406" s="13">
        <v>45614</v>
      </c>
      <c r="D406" s="14">
        <f>'Yearly data'!AG324</f>
        <v>6.67</v>
      </c>
      <c r="E406" s="14">
        <f>'Yearly data'!AH324</f>
        <v>6.67</v>
      </c>
      <c r="F406" s="14">
        <f>'Yearly data'!AI324</f>
        <v>6.67</v>
      </c>
      <c r="G406" s="14">
        <f>'Yearly data'!AJ324</f>
        <v>6.67</v>
      </c>
      <c r="H406" s="14">
        <f>'Yearly data'!AK324</f>
        <v>6.67</v>
      </c>
      <c r="I406" s="14">
        <f>'Yearly data'!AL324</f>
        <v>6.67</v>
      </c>
      <c r="J406" s="14">
        <f>'Yearly data'!AM324</f>
        <v>6.67</v>
      </c>
      <c r="K406" s="14">
        <f>'Yearly data'!AN324</f>
        <v>6.67</v>
      </c>
      <c r="L406" s="14">
        <f>'Yearly data'!AO324</f>
        <v>6.67</v>
      </c>
      <c r="M406" s="14">
        <f>'Yearly data'!AP324</f>
        <v>6.67</v>
      </c>
      <c r="N406" s="14">
        <f>'Yearly data'!AQ324</f>
        <v>6.67</v>
      </c>
      <c r="O406" s="14">
        <f>'Yearly data'!AR324</f>
        <v>6.67</v>
      </c>
      <c r="P406" s="14">
        <f>'Yearly data'!AS324</f>
        <v>6.67</v>
      </c>
      <c r="Q406" s="14">
        <f>'Yearly data'!AT324</f>
        <v>6.67</v>
      </c>
      <c r="R406" s="14">
        <f>'Yearly data'!AU324</f>
        <v>6.67</v>
      </c>
      <c r="S406" s="14">
        <f>'Yearly data'!AV324</f>
        <v>6.67</v>
      </c>
      <c r="T406" s="14">
        <f>'Yearly data'!AW324</f>
        <v>6.67</v>
      </c>
      <c r="U406" s="14">
        <f>'Yearly data'!AX324</f>
        <v>6.67</v>
      </c>
      <c r="V406" s="14">
        <f>'Yearly data'!AY324</f>
        <v>6.67</v>
      </c>
      <c r="W406" s="14">
        <f>'Yearly data'!AZ324</f>
        <v>6.67</v>
      </c>
      <c r="X406" s="19">
        <f>'Yearly data'!BA324</f>
        <v>6.67</v>
      </c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</row>
    <row r="407" spans="3:44" ht="15">
      <c r="C407" s="13">
        <v>45615</v>
      </c>
      <c r="D407" s="14">
        <f>'Yearly data'!AG325</f>
        <v>6.66</v>
      </c>
      <c r="E407" s="14">
        <f>'Yearly data'!AH325</f>
        <v>6.66</v>
      </c>
      <c r="F407" s="14">
        <f>'Yearly data'!AI325</f>
        <v>6.66</v>
      </c>
      <c r="G407" s="14">
        <f>'Yearly data'!AJ325</f>
        <v>6.66</v>
      </c>
      <c r="H407" s="14">
        <f>'Yearly data'!AK325</f>
        <v>6.66</v>
      </c>
      <c r="I407" s="14">
        <f>'Yearly data'!AL325</f>
        <v>6.66</v>
      </c>
      <c r="J407" s="14">
        <f>'Yearly data'!AM325</f>
        <v>6.66</v>
      </c>
      <c r="K407" s="14">
        <f>'Yearly data'!AN325</f>
        <v>6.66</v>
      </c>
      <c r="L407" s="14">
        <f>'Yearly data'!AO325</f>
        <v>6.66</v>
      </c>
      <c r="M407" s="14">
        <f>'Yearly data'!AP325</f>
        <v>6.66</v>
      </c>
      <c r="N407" s="14">
        <f>'Yearly data'!AQ325</f>
        <v>6.66</v>
      </c>
      <c r="O407" s="14">
        <f>'Yearly data'!AR325</f>
        <v>6.66</v>
      </c>
      <c r="P407" s="14">
        <f>'Yearly data'!AS325</f>
        <v>6.66</v>
      </c>
      <c r="Q407" s="14">
        <f>'Yearly data'!AT325</f>
        <v>6.66</v>
      </c>
      <c r="R407" s="14">
        <f>'Yearly data'!AU325</f>
        <v>6.66</v>
      </c>
      <c r="S407" s="14">
        <f>'Yearly data'!AV325</f>
        <v>6.66</v>
      </c>
      <c r="T407" s="14">
        <f>'Yearly data'!AW325</f>
        <v>6.66</v>
      </c>
      <c r="U407" s="14">
        <f>'Yearly data'!AX325</f>
        <v>6.66</v>
      </c>
      <c r="V407" s="14">
        <f>'Yearly data'!AY325</f>
        <v>6.66</v>
      </c>
      <c r="W407" s="14">
        <f>'Yearly data'!AZ325</f>
        <v>6.66</v>
      </c>
      <c r="X407" s="19">
        <f>'Yearly data'!BA325</f>
        <v>6.66</v>
      </c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</row>
    <row r="408" spans="3:44" ht="15">
      <c r="C408" s="13">
        <v>45616</v>
      </c>
      <c r="D408" s="14">
        <f>'Yearly data'!AG326</f>
        <v>6.66</v>
      </c>
      <c r="E408" s="14">
        <f>'Yearly data'!AH326</f>
        <v>6.66</v>
      </c>
      <c r="F408" s="14">
        <f>'Yearly data'!AI326</f>
        <v>6.66</v>
      </c>
      <c r="G408" s="14">
        <f>'Yearly data'!AJ326</f>
        <v>6.66</v>
      </c>
      <c r="H408" s="14">
        <f>'Yearly data'!AK326</f>
        <v>6.66</v>
      </c>
      <c r="I408" s="14">
        <f>'Yearly data'!AL326</f>
        <v>6.66</v>
      </c>
      <c r="J408" s="14">
        <f>'Yearly data'!AM326</f>
        <v>6.66</v>
      </c>
      <c r="K408" s="14">
        <f>'Yearly data'!AN326</f>
        <v>6.66</v>
      </c>
      <c r="L408" s="14">
        <f>'Yearly data'!AO326</f>
        <v>6.66</v>
      </c>
      <c r="M408" s="14">
        <f>'Yearly data'!AP326</f>
        <v>6.66</v>
      </c>
      <c r="N408" s="14">
        <f>'Yearly data'!AQ326</f>
        <v>6.66</v>
      </c>
      <c r="O408" s="14">
        <f>'Yearly data'!AR326</f>
        <v>6.66</v>
      </c>
      <c r="P408" s="14">
        <f>'Yearly data'!AS326</f>
        <v>6.66</v>
      </c>
      <c r="Q408" s="14">
        <f>'Yearly data'!AT326</f>
        <v>6.66</v>
      </c>
      <c r="R408" s="14">
        <f>'Yearly data'!AU326</f>
        <v>6.66</v>
      </c>
      <c r="S408" s="14">
        <f>'Yearly data'!AV326</f>
        <v>6.66</v>
      </c>
      <c r="T408" s="14">
        <f>'Yearly data'!AW326</f>
        <v>6.66</v>
      </c>
      <c r="U408" s="14">
        <f>'Yearly data'!AX326</f>
        <v>6.66</v>
      </c>
      <c r="V408" s="14">
        <f>'Yearly data'!AY326</f>
        <v>6.66</v>
      </c>
      <c r="W408" s="14">
        <f>'Yearly data'!AZ326</f>
        <v>6.66</v>
      </c>
      <c r="X408" s="19">
        <f>'Yearly data'!BA326</f>
        <v>6.66</v>
      </c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</row>
    <row r="409" spans="3:44" ht="15">
      <c r="C409" s="13">
        <v>45617</v>
      </c>
      <c r="D409" s="14">
        <f>'Yearly data'!AG327</f>
        <v>6.66</v>
      </c>
      <c r="E409" s="14">
        <f>'Yearly data'!AH327</f>
        <v>6.66</v>
      </c>
      <c r="F409" s="14">
        <f>'Yearly data'!AI327</f>
        <v>6.66</v>
      </c>
      <c r="G409" s="14">
        <f>'Yearly data'!AJ327</f>
        <v>6.66</v>
      </c>
      <c r="H409" s="14">
        <f>'Yearly data'!AK327</f>
        <v>6.66</v>
      </c>
      <c r="I409" s="14">
        <f>'Yearly data'!AL327</f>
        <v>6.66</v>
      </c>
      <c r="J409" s="14">
        <f>'Yearly data'!AM327</f>
        <v>6.66</v>
      </c>
      <c r="K409" s="14">
        <f>'Yearly data'!AN327</f>
        <v>6.66</v>
      </c>
      <c r="L409" s="14">
        <f>'Yearly data'!AO327</f>
        <v>6.66</v>
      </c>
      <c r="M409" s="14">
        <f>'Yearly data'!AP327</f>
        <v>6.66</v>
      </c>
      <c r="N409" s="14">
        <f>'Yearly data'!AQ327</f>
        <v>6.66</v>
      </c>
      <c r="O409" s="14">
        <f>'Yearly data'!AR327</f>
        <v>6.66</v>
      </c>
      <c r="P409" s="14">
        <f>'Yearly data'!AS327</f>
        <v>6.66</v>
      </c>
      <c r="Q409" s="14">
        <f>'Yearly data'!AT327</f>
        <v>6.66</v>
      </c>
      <c r="R409" s="14">
        <f>'Yearly data'!AU327</f>
        <v>6.66</v>
      </c>
      <c r="S409" s="14">
        <f>'Yearly data'!AV327</f>
        <v>6.66</v>
      </c>
      <c r="T409" s="14">
        <f>'Yearly data'!AW327</f>
        <v>6.66</v>
      </c>
      <c r="U409" s="14">
        <f>'Yearly data'!AX327</f>
        <v>6.66</v>
      </c>
      <c r="V409" s="14">
        <f>'Yearly data'!AY327</f>
        <v>6.66</v>
      </c>
      <c r="W409" s="14">
        <f>'Yearly data'!AZ327</f>
        <v>6.66</v>
      </c>
      <c r="X409" s="19">
        <f>'Yearly data'!BA327</f>
        <v>6.66</v>
      </c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</row>
    <row r="410" spans="3:44" ht="15">
      <c r="C410" s="13">
        <v>45618</v>
      </c>
      <c r="D410" s="14">
        <f>'Yearly data'!AG328</f>
        <v>6.67</v>
      </c>
      <c r="E410" s="14">
        <f>'Yearly data'!AH328</f>
        <v>6.67</v>
      </c>
      <c r="F410" s="14">
        <f>'Yearly data'!AI328</f>
        <v>6.67</v>
      </c>
      <c r="G410" s="14">
        <f>'Yearly data'!AJ328</f>
        <v>6.67</v>
      </c>
      <c r="H410" s="14">
        <f>'Yearly data'!AK328</f>
        <v>6.67</v>
      </c>
      <c r="I410" s="14">
        <f>'Yearly data'!AL328</f>
        <v>6.67</v>
      </c>
      <c r="J410" s="14">
        <f>'Yearly data'!AM328</f>
        <v>6.67</v>
      </c>
      <c r="K410" s="14">
        <f>'Yearly data'!AN328</f>
        <v>6.67</v>
      </c>
      <c r="L410" s="14">
        <f>'Yearly data'!AO328</f>
        <v>6.67</v>
      </c>
      <c r="M410" s="14">
        <f>'Yearly data'!AP328</f>
        <v>6.67</v>
      </c>
      <c r="N410" s="14">
        <f>'Yearly data'!AQ328</f>
        <v>6.67</v>
      </c>
      <c r="O410" s="14">
        <f>'Yearly data'!AR328</f>
        <v>6.67</v>
      </c>
      <c r="P410" s="14">
        <f>'Yearly data'!AS328</f>
        <v>6.67</v>
      </c>
      <c r="Q410" s="14">
        <f>'Yearly data'!AT328</f>
        <v>6.67</v>
      </c>
      <c r="R410" s="14">
        <f>'Yearly data'!AU328</f>
        <v>6.67</v>
      </c>
      <c r="S410" s="14">
        <f>'Yearly data'!AV328</f>
        <v>6.67</v>
      </c>
      <c r="T410" s="14">
        <f>'Yearly data'!AW328</f>
        <v>6.67</v>
      </c>
      <c r="U410" s="14">
        <f>'Yearly data'!AX328</f>
        <v>6.67</v>
      </c>
      <c r="V410" s="14">
        <f>'Yearly data'!AY328</f>
        <v>6.67</v>
      </c>
      <c r="W410" s="14">
        <f>'Yearly data'!AZ328</f>
        <v>6.67</v>
      </c>
      <c r="X410" s="19">
        <f>'Yearly data'!BA328</f>
        <v>6.67</v>
      </c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</row>
    <row r="411" spans="3:44" ht="15">
      <c r="C411" s="13">
        <v>45619</v>
      </c>
      <c r="D411" s="14">
        <f>'Yearly data'!AG329</f>
        <v>6.66</v>
      </c>
      <c r="E411" s="14">
        <f>'Yearly data'!AH329</f>
        <v>6.66</v>
      </c>
      <c r="F411" s="14">
        <f>'Yearly data'!AI329</f>
        <v>6.66</v>
      </c>
      <c r="G411" s="14">
        <f>'Yearly data'!AJ329</f>
        <v>6.66</v>
      </c>
      <c r="H411" s="14">
        <f>'Yearly data'!AK329</f>
        <v>6.66</v>
      </c>
      <c r="I411" s="14">
        <f>'Yearly data'!AL329</f>
        <v>6.66</v>
      </c>
      <c r="J411" s="14">
        <f>'Yearly data'!AM329</f>
        <v>6.66</v>
      </c>
      <c r="K411" s="14">
        <f>'Yearly data'!AN329</f>
        <v>6.66</v>
      </c>
      <c r="L411" s="14">
        <f>'Yearly data'!AO329</f>
        <v>6.66</v>
      </c>
      <c r="M411" s="14">
        <f>'Yearly data'!AP329</f>
        <v>6.66</v>
      </c>
      <c r="N411" s="14">
        <f>'Yearly data'!AQ329</f>
        <v>6.66</v>
      </c>
      <c r="O411" s="14">
        <f>'Yearly data'!AR329</f>
        <v>6.66</v>
      </c>
      <c r="P411" s="14">
        <f>'Yearly data'!AS329</f>
        <v>6.66</v>
      </c>
      <c r="Q411" s="14">
        <f>'Yearly data'!AT329</f>
        <v>6.66</v>
      </c>
      <c r="R411" s="14">
        <f>'Yearly data'!AU329</f>
        <v>6.66</v>
      </c>
      <c r="S411" s="14">
        <f>'Yearly data'!AV329</f>
        <v>6.66</v>
      </c>
      <c r="T411" s="14">
        <f>'Yearly data'!AW329</f>
        <v>6.66</v>
      </c>
      <c r="U411" s="14">
        <f>'Yearly data'!AX329</f>
        <v>6.66</v>
      </c>
      <c r="V411" s="14">
        <f>'Yearly data'!AY329</f>
        <v>6.66</v>
      </c>
      <c r="W411" s="14">
        <f>'Yearly data'!AZ329</f>
        <v>6.66</v>
      </c>
      <c r="X411" s="19">
        <f>'Yearly data'!BA329</f>
        <v>6.66</v>
      </c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</row>
    <row r="412" spans="3:44" ht="15">
      <c r="C412" s="13">
        <v>45620</v>
      </c>
      <c r="D412" s="14">
        <f>'Yearly data'!AG330</f>
        <v>6.67</v>
      </c>
      <c r="E412" s="14">
        <f>'Yearly data'!AH330</f>
        <v>6.67</v>
      </c>
      <c r="F412" s="14">
        <f>'Yearly data'!AI330</f>
        <v>6.67</v>
      </c>
      <c r="G412" s="14">
        <f>'Yearly data'!AJ330</f>
        <v>6.67</v>
      </c>
      <c r="H412" s="14">
        <f>'Yearly data'!AK330</f>
        <v>6.67</v>
      </c>
      <c r="I412" s="14">
        <f>'Yearly data'!AL330</f>
        <v>6.67</v>
      </c>
      <c r="J412" s="14">
        <f>'Yearly data'!AM330</f>
        <v>6.67</v>
      </c>
      <c r="K412" s="14">
        <f>'Yearly data'!AN330</f>
        <v>6.67</v>
      </c>
      <c r="L412" s="14">
        <f>'Yearly data'!AO330</f>
        <v>6.67</v>
      </c>
      <c r="M412" s="14">
        <f>'Yearly data'!AP330</f>
        <v>6.67</v>
      </c>
      <c r="N412" s="14">
        <f>'Yearly data'!AQ330</f>
        <v>6.67</v>
      </c>
      <c r="O412" s="14">
        <f>'Yearly data'!AR330</f>
        <v>6.67</v>
      </c>
      <c r="P412" s="14">
        <f>'Yearly data'!AS330</f>
        <v>6.67</v>
      </c>
      <c r="Q412" s="14">
        <f>'Yearly data'!AT330</f>
        <v>6.67</v>
      </c>
      <c r="R412" s="14">
        <f>'Yearly data'!AU330</f>
        <v>6.67</v>
      </c>
      <c r="S412" s="14">
        <f>'Yearly data'!AV330</f>
        <v>6.67</v>
      </c>
      <c r="T412" s="14">
        <f>'Yearly data'!AW330</f>
        <v>6.67</v>
      </c>
      <c r="U412" s="14">
        <f>'Yearly data'!AX330</f>
        <v>6.67</v>
      </c>
      <c r="V412" s="14">
        <f>'Yearly data'!AY330</f>
        <v>6.67</v>
      </c>
      <c r="W412" s="14">
        <f>'Yearly data'!AZ330</f>
        <v>6.67</v>
      </c>
      <c r="X412" s="19">
        <f>'Yearly data'!BA330</f>
        <v>6.67</v>
      </c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</row>
    <row r="413" spans="3:44" ht="15">
      <c r="C413" s="13">
        <v>45621</v>
      </c>
      <c r="D413" s="14">
        <f>'Yearly data'!AG331</f>
        <v>6.66</v>
      </c>
      <c r="E413" s="14">
        <f>'Yearly data'!AH331</f>
        <v>6.66</v>
      </c>
      <c r="F413" s="14">
        <f>'Yearly data'!AI331</f>
        <v>6.66</v>
      </c>
      <c r="G413" s="14">
        <f>'Yearly data'!AJ331</f>
        <v>6.66</v>
      </c>
      <c r="H413" s="14">
        <f>'Yearly data'!AK331</f>
        <v>6.66</v>
      </c>
      <c r="I413" s="14">
        <f>'Yearly data'!AL331</f>
        <v>6.66</v>
      </c>
      <c r="J413" s="14">
        <f>'Yearly data'!AM331</f>
        <v>6.66</v>
      </c>
      <c r="K413" s="14">
        <f>'Yearly data'!AN331</f>
        <v>6.66</v>
      </c>
      <c r="L413" s="14">
        <f>'Yearly data'!AO331</f>
        <v>6.66</v>
      </c>
      <c r="M413" s="14">
        <f>'Yearly data'!AP331</f>
        <v>6.66</v>
      </c>
      <c r="N413" s="14">
        <f>'Yearly data'!AQ331</f>
        <v>6.66</v>
      </c>
      <c r="O413" s="14">
        <f>'Yearly data'!AR331</f>
        <v>6.66</v>
      </c>
      <c r="P413" s="14">
        <f>'Yearly data'!AS331</f>
        <v>6.66</v>
      </c>
      <c r="Q413" s="14">
        <f>'Yearly data'!AT331</f>
        <v>6.66</v>
      </c>
      <c r="R413" s="14">
        <f>'Yearly data'!AU331</f>
        <v>6.66</v>
      </c>
      <c r="S413" s="14">
        <f>'Yearly data'!AV331</f>
        <v>6.66</v>
      </c>
      <c r="T413" s="14">
        <f>'Yearly data'!AW331</f>
        <v>6.66</v>
      </c>
      <c r="U413" s="14">
        <f>'Yearly data'!AX331</f>
        <v>6.66</v>
      </c>
      <c r="V413" s="14">
        <f>'Yearly data'!AY331</f>
        <v>6.66</v>
      </c>
      <c r="W413" s="14">
        <f>'Yearly data'!AZ331</f>
        <v>6.66</v>
      </c>
      <c r="X413" s="19">
        <f>'Yearly data'!BA331</f>
        <v>6.66</v>
      </c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</row>
    <row r="414" spans="3:44" ht="15">
      <c r="C414" s="13">
        <v>45622</v>
      </c>
      <c r="D414" s="14">
        <f>'Yearly data'!AG332</f>
        <v>6.66</v>
      </c>
      <c r="E414" s="14">
        <f>'Yearly data'!AH332</f>
        <v>6.66</v>
      </c>
      <c r="F414" s="14">
        <f>'Yearly data'!AI332</f>
        <v>6.66</v>
      </c>
      <c r="G414" s="14">
        <f>'Yearly data'!AJ332</f>
        <v>6.66</v>
      </c>
      <c r="H414" s="14">
        <f>'Yearly data'!AK332</f>
        <v>6.66</v>
      </c>
      <c r="I414" s="14">
        <f>'Yearly data'!AL332</f>
        <v>6.66</v>
      </c>
      <c r="J414" s="14">
        <f>'Yearly data'!AM332</f>
        <v>6.66</v>
      </c>
      <c r="K414" s="14">
        <f>'Yearly data'!AN332</f>
        <v>6.66</v>
      </c>
      <c r="L414" s="14">
        <f>'Yearly data'!AO332</f>
        <v>6.66</v>
      </c>
      <c r="M414" s="14">
        <f>'Yearly data'!AP332</f>
        <v>6.66</v>
      </c>
      <c r="N414" s="14">
        <f>'Yearly data'!AQ332</f>
        <v>6.66</v>
      </c>
      <c r="O414" s="14">
        <f>'Yearly data'!AR332</f>
        <v>6.66</v>
      </c>
      <c r="P414" s="14">
        <f>'Yearly data'!AS332</f>
        <v>6.66</v>
      </c>
      <c r="Q414" s="14">
        <f>'Yearly data'!AT332</f>
        <v>6.66</v>
      </c>
      <c r="R414" s="14">
        <f>'Yearly data'!AU332</f>
        <v>6.66</v>
      </c>
      <c r="S414" s="14">
        <f>'Yearly data'!AV332</f>
        <v>6.66</v>
      </c>
      <c r="T414" s="14">
        <f>'Yearly data'!AW332</f>
        <v>6.66</v>
      </c>
      <c r="U414" s="14">
        <f>'Yearly data'!AX332</f>
        <v>6.66</v>
      </c>
      <c r="V414" s="14">
        <f>'Yearly data'!AY332</f>
        <v>6.66</v>
      </c>
      <c r="W414" s="14">
        <f>'Yearly data'!AZ332</f>
        <v>6.66</v>
      </c>
      <c r="X414" s="19">
        <f>'Yearly data'!BA332</f>
        <v>6.66</v>
      </c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</row>
    <row r="415" spans="3:44" ht="15">
      <c r="C415" s="13">
        <v>45623</v>
      </c>
      <c r="D415" s="14">
        <f>'Yearly data'!AG333</f>
        <v>6.66</v>
      </c>
      <c r="E415" s="14">
        <f>'Yearly data'!AH333</f>
        <v>6.66</v>
      </c>
      <c r="F415" s="14">
        <f>'Yearly data'!AI333</f>
        <v>6.66</v>
      </c>
      <c r="G415" s="14">
        <f>'Yearly data'!AJ333</f>
        <v>6.66</v>
      </c>
      <c r="H415" s="14">
        <f>'Yearly data'!AK333</f>
        <v>6.66</v>
      </c>
      <c r="I415" s="14">
        <f>'Yearly data'!AL333</f>
        <v>6.66</v>
      </c>
      <c r="J415" s="14">
        <f>'Yearly data'!AM333</f>
        <v>6.66</v>
      </c>
      <c r="K415" s="14">
        <f>'Yearly data'!AN333</f>
        <v>6.66</v>
      </c>
      <c r="L415" s="14">
        <f>'Yearly data'!AO333</f>
        <v>6.66</v>
      </c>
      <c r="M415" s="14">
        <f>'Yearly data'!AP333</f>
        <v>6.66</v>
      </c>
      <c r="N415" s="14">
        <f>'Yearly data'!AQ333</f>
        <v>6.66</v>
      </c>
      <c r="O415" s="14">
        <f>'Yearly data'!AR333</f>
        <v>6.66</v>
      </c>
      <c r="P415" s="14">
        <f>'Yearly data'!AS333</f>
        <v>6.66</v>
      </c>
      <c r="Q415" s="14">
        <f>'Yearly data'!AT333</f>
        <v>6.66</v>
      </c>
      <c r="R415" s="14">
        <f>'Yearly data'!AU333</f>
        <v>6.66</v>
      </c>
      <c r="S415" s="14">
        <f>'Yearly data'!AV333</f>
        <v>6.66</v>
      </c>
      <c r="T415" s="14">
        <f>'Yearly data'!AW333</f>
        <v>6.66</v>
      </c>
      <c r="U415" s="14">
        <f>'Yearly data'!AX333</f>
        <v>6.66</v>
      </c>
      <c r="V415" s="14">
        <f>'Yearly data'!AY333</f>
        <v>6.66</v>
      </c>
      <c r="W415" s="14">
        <f>'Yearly data'!AZ333</f>
        <v>6.66</v>
      </c>
      <c r="X415" s="19">
        <f>'Yearly data'!BA333</f>
        <v>6.66</v>
      </c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</row>
    <row r="416" spans="3:44" ht="15">
      <c r="C416" s="13">
        <v>45624</v>
      </c>
      <c r="D416" s="14">
        <f>'Yearly data'!AG334</f>
        <v>6.66</v>
      </c>
      <c r="E416" s="14">
        <f>'Yearly data'!AH334</f>
        <v>6.66</v>
      </c>
      <c r="F416" s="14">
        <f>'Yearly data'!AI334</f>
        <v>6.66</v>
      </c>
      <c r="G416" s="14">
        <f>'Yearly data'!AJ334</f>
        <v>6.66</v>
      </c>
      <c r="H416" s="14">
        <f>'Yearly data'!AK334</f>
        <v>6.66</v>
      </c>
      <c r="I416" s="14">
        <f>'Yearly data'!AL334</f>
        <v>6.66</v>
      </c>
      <c r="J416" s="14">
        <f>'Yearly data'!AM334</f>
        <v>6.66</v>
      </c>
      <c r="K416" s="14">
        <f>'Yearly data'!AN334</f>
        <v>6.66</v>
      </c>
      <c r="L416" s="14">
        <f>'Yearly data'!AO334</f>
        <v>6.66</v>
      </c>
      <c r="M416" s="14">
        <f>'Yearly data'!AP334</f>
        <v>6.66</v>
      </c>
      <c r="N416" s="14">
        <f>'Yearly data'!AQ334</f>
        <v>6.66</v>
      </c>
      <c r="O416" s="14">
        <f>'Yearly data'!AR334</f>
        <v>6.66</v>
      </c>
      <c r="P416" s="14">
        <f>'Yearly data'!AS334</f>
        <v>6.66</v>
      </c>
      <c r="Q416" s="14">
        <f>'Yearly data'!AT334</f>
        <v>6.66</v>
      </c>
      <c r="R416" s="14">
        <f>'Yearly data'!AU334</f>
        <v>6.66</v>
      </c>
      <c r="S416" s="14">
        <f>'Yearly data'!AV334</f>
        <v>6.66</v>
      </c>
      <c r="T416" s="14">
        <f>'Yearly data'!AW334</f>
        <v>6.66</v>
      </c>
      <c r="U416" s="14">
        <f>'Yearly data'!AX334</f>
        <v>6.66</v>
      </c>
      <c r="V416" s="14">
        <f>'Yearly data'!AY334</f>
        <v>6.66</v>
      </c>
      <c r="W416" s="14">
        <f>'Yearly data'!AZ334</f>
        <v>6.66</v>
      </c>
      <c r="X416" s="19">
        <f>'Yearly data'!BA334</f>
        <v>6.66</v>
      </c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</row>
    <row r="417" spans="3:45" ht="15">
      <c r="C417" s="13">
        <v>45625</v>
      </c>
      <c r="D417" s="14">
        <f>'Yearly data'!AG335</f>
        <v>6.66</v>
      </c>
      <c r="E417" s="14">
        <f>'Yearly data'!AH335</f>
        <v>6.66</v>
      </c>
      <c r="F417" s="14">
        <f>'Yearly data'!AI335</f>
        <v>6.66</v>
      </c>
      <c r="G417" s="14">
        <f>'Yearly data'!AJ335</f>
        <v>6.66</v>
      </c>
      <c r="H417" s="14">
        <f>'Yearly data'!AK335</f>
        <v>6.66</v>
      </c>
      <c r="I417" s="14">
        <f>'Yearly data'!AL335</f>
        <v>6.66</v>
      </c>
      <c r="J417" s="14">
        <f>'Yearly data'!AM335</f>
        <v>6.66</v>
      </c>
      <c r="K417" s="14">
        <f>'Yearly data'!AN335</f>
        <v>6.66</v>
      </c>
      <c r="L417" s="14">
        <f>'Yearly data'!AO335</f>
        <v>6.66</v>
      </c>
      <c r="M417" s="14">
        <f>'Yearly data'!AP335</f>
        <v>6.66</v>
      </c>
      <c r="N417" s="14">
        <f>'Yearly data'!AQ335</f>
        <v>6.66</v>
      </c>
      <c r="O417" s="14">
        <f>'Yearly data'!AR335</f>
        <v>6.66</v>
      </c>
      <c r="P417" s="14">
        <f>'Yearly data'!AS335</f>
        <v>6.66</v>
      </c>
      <c r="Q417" s="14">
        <f>'Yearly data'!AT335</f>
        <v>6.66</v>
      </c>
      <c r="R417" s="14">
        <f>'Yearly data'!AU335</f>
        <v>6.66</v>
      </c>
      <c r="S417" s="14">
        <f>'Yearly data'!AV335</f>
        <v>6.66</v>
      </c>
      <c r="T417" s="14">
        <f>'Yearly data'!AW335</f>
        <v>6.66</v>
      </c>
      <c r="U417" s="14">
        <f>'Yearly data'!AX335</f>
        <v>6.66</v>
      </c>
      <c r="V417" s="14">
        <f>'Yearly data'!AY335</f>
        <v>6.66</v>
      </c>
      <c r="W417" s="14">
        <f>'Yearly data'!AZ335</f>
        <v>6.66</v>
      </c>
      <c r="X417" s="19">
        <f>'Yearly data'!BA335</f>
        <v>6.66</v>
      </c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</row>
    <row r="418" spans="3:45" ht="15">
      <c r="C418" s="13">
        <v>45626</v>
      </c>
      <c r="D418" s="14">
        <f>'Yearly data'!AG336</f>
        <v>6.66</v>
      </c>
      <c r="E418" s="14">
        <f>'Yearly data'!AH336</f>
        <v>6.66</v>
      </c>
      <c r="F418" s="14">
        <f>'Yearly data'!AI336</f>
        <v>6.66</v>
      </c>
      <c r="G418" s="14">
        <f>'Yearly data'!AJ336</f>
        <v>6.66</v>
      </c>
      <c r="H418" s="14">
        <f>'Yearly data'!AK336</f>
        <v>6.66</v>
      </c>
      <c r="I418" s="14">
        <f>'Yearly data'!AL336</f>
        <v>6.66</v>
      </c>
      <c r="J418" s="14">
        <f>'Yearly data'!AM336</f>
        <v>6.66</v>
      </c>
      <c r="K418" s="14">
        <f>'Yearly data'!AN336</f>
        <v>6.66</v>
      </c>
      <c r="L418" s="14">
        <f>'Yearly data'!AO336</f>
        <v>6.66</v>
      </c>
      <c r="M418" s="14">
        <f>'Yearly data'!AP336</f>
        <v>6.66</v>
      </c>
      <c r="N418" s="14">
        <f>'Yearly data'!AQ336</f>
        <v>6.66</v>
      </c>
      <c r="O418" s="14">
        <f>'Yearly data'!AR336</f>
        <v>6.66</v>
      </c>
      <c r="P418" s="14">
        <f>'Yearly data'!AS336</f>
        <v>6.66</v>
      </c>
      <c r="Q418" s="14">
        <f>'Yearly data'!AT336</f>
        <v>6.66</v>
      </c>
      <c r="R418" s="14">
        <f>'Yearly data'!AU336</f>
        <v>6.66</v>
      </c>
      <c r="S418" s="14">
        <f>'Yearly data'!AV336</f>
        <v>6.66</v>
      </c>
      <c r="T418" s="14">
        <f>'Yearly data'!AW336</f>
        <v>6.66</v>
      </c>
      <c r="U418" s="14">
        <f>'Yearly data'!AX336</f>
        <v>6.66</v>
      </c>
      <c r="V418" s="14">
        <f>'Yearly data'!AY336</f>
        <v>6.66</v>
      </c>
      <c r="W418" s="14">
        <f>'Yearly data'!AZ336</f>
        <v>6.66</v>
      </c>
      <c r="X418" s="19">
        <f>'Yearly data'!BA336</f>
        <v>6.66</v>
      </c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</row>
    <row r="420" spans="3:45">
      <c r="C420" t="s">
        <v>146</v>
      </c>
      <c r="D420" s="29">
        <f t="shared" ref="D420:M420" si="76">MAX(D389:D418)</f>
        <v>8.67</v>
      </c>
      <c r="E420" s="29">
        <f t="shared" si="76"/>
        <v>9.33</v>
      </c>
      <c r="F420" s="29">
        <f t="shared" si="76"/>
        <v>9.33</v>
      </c>
      <c r="G420" s="29">
        <f t="shared" si="76"/>
        <v>9</v>
      </c>
      <c r="H420" s="29">
        <f t="shared" si="76"/>
        <v>8.67</v>
      </c>
      <c r="I420" s="29">
        <f t="shared" si="76"/>
        <v>8.33</v>
      </c>
      <c r="J420" s="29">
        <f t="shared" si="76"/>
        <v>8</v>
      </c>
      <c r="K420" s="29">
        <f t="shared" si="76"/>
        <v>7.33</v>
      </c>
      <c r="L420" s="29">
        <f t="shared" si="76"/>
        <v>6.67</v>
      </c>
      <c r="M420" s="29">
        <f t="shared" si="76"/>
        <v>6.67</v>
      </c>
      <c r="N420" s="29">
        <f t="shared" ref="N420:X420" si="77">MAX(N389:N418)</f>
        <v>6.67</v>
      </c>
      <c r="O420" s="29">
        <f t="shared" si="77"/>
        <v>6.67</v>
      </c>
      <c r="P420" s="29">
        <f t="shared" si="77"/>
        <v>6.67</v>
      </c>
      <c r="Q420" s="29">
        <f t="shared" si="77"/>
        <v>6.67</v>
      </c>
      <c r="R420" s="29">
        <f t="shared" si="77"/>
        <v>6.67</v>
      </c>
      <c r="S420" s="29">
        <f t="shared" si="77"/>
        <v>6.67</v>
      </c>
      <c r="T420" s="29">
        <f t="shared" si="77"/>
        <v>6.67</v>
      </c>
      <c r="U420" s="29">
        <f t="shared" si="77"/>
        <v>6.67</v>
      </c>
      <c r="V420" s="29">
        <f t="shared" si="77"/>
        <v>6.67</v>
      </c>
      <c r="W420" s="29">
        <f t="shared" si="77"/>
        <v>6.67</v>
      </c>
      <c r="X420" s="29">
        <f t="shared" si="77"/>
        <v>6.67</v>
      </c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</row>
    <row r="421" spans="3:45">
      <c r="C421" t="s">
        <v>147</v>
      </c>
      <c r="D421" s="29">
        <f t="shared" ref="D421:M421" si="78">AVERAGE(D389:D418)</f>
        <v>6.6776666666666662</v>
      </c>
      <c r="E421" s="29">
        <f t="shared" si="78"/>
        <v>6.6996666666666664</v>
      </c>
      <c r="F421" s="29">
        <f t="shared" si="78"/>
        <v>6.6996666666666664</v>
      </c>
      <c r="G421" s="29">
        <f t="shared" si="78"/>
        <v>6.6886666666666654</v>
      </c>
      <c r="H421" s="29">
        <f t="shared" si="78"/>
        <v>6.6776666666666662</v>
      </c>
      <c r="I421" s="29">
        <f t="shared" si="78"/>
        <v>6.6663333333333323</v>
      </c>
      <c r="J421" s="29">
        <f t="shared" si="78"/>
        <v>6.6553333333333322</v>
      </c>
      <c r="K421" s="29">
        <f t="shared" si="78"/>
        <v>6.6329999999999991</v>
      </c>
      <c r="L421" s="29">
        <f t="shared" si="78"/>
        <v>6.6109999999999998</v>
      </c>
      <c r="M421" s="29">
        <f t="shared" si="78"/>
        <v>6.6109999999999998</v>
      </c>
      <c r="N421" s="29">
        <f t="shared" ref="N421:X421" si="79">AVERAGE(N389:N418)</f>
        <v>6.6109999999999998</v>
      </c>
      <c r="O421" s="29">
        <f t="shared" si="79"/>
        <v>6.6109999999999998</v>
      </c>
      <c r="P421" s="29">
        <f t="shared" si="79"/>
        <v>6.6109999999999998</v>
      </c>
      <c r="Q421" s="29">
        <f t="shared" si="79"/>
        <v>6.6109999999999998</v>
      </c>
      <c r="R421" s="29">
        <f t="shared" si="79"/>
        <v>6.6109999999999998</v>
      </c>
      <c r="S421" s="29">
        <f t="shared" si="79"/>
        <v>6.5886666666666658</v>
      </c>
      <c r="T421" s="29">
        <f t="shared" si="79"/>
        <v>6.5886666666666658</v>
      </c>
      <c r="U421" s="29">
        <f t="shared" si="79"/>
        <v>6.5886666666666658</v>
      </c>
      <c r="V421" s="29">
        <f t="shared" si="79"/>
        <v>6.5886666666666658</v>
      </c>
      <c r="W421" s="29">
        <f t="shared" si="79"/>
        <v>6.5663333333333327</v>
      </c>
      <c r="X421" s="29">
        <f t="shared" si="79"/>
        <v>6.5663333333333327</v>
      </c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</row>
    <row r="422" spans="3:45">
      <c r="C422" t="s">
        <v>148</v>
      </c>
      <c r="D422" s="29">
        <f t="shared" ref="D422:M422" si="80">D420-D421</f>
        <v>1.9923333333333337</v>
      </c>
      <c r="E422" s="29">
        <f t="shared" si="80"/>
        <v>2.6303333333333336</v>
      </c>
      <c r="F422" s="29">
        <f t="shared" si="80"/>
        <v>2.6303333333333336</v>
      </c>
      <c r="G422" s="29">
        <f t="shared" si="80"/>
        <v>2.3113333333333346</v>
      </c>
      <c r="H422" s="29">
        <f t="shared" si="80"/>
        <v>1.9923333333333337</v>
      </c>
      <c r="I422" s="29">
        <f t="shared" si="80"/>
        <v>1.6636666666666677</v>
      </c>
      <c r="J422" s="29">
        <f t="shared" si="80"/>
        <v>1.3446666666666678</v>
      </c>
      <c r="K422" s="29">
        <f t="shared" si="80"/>
        <v>0.69700000000000095</v>
      </c>
      <c r="L422" s="29">
        <f t="shared" si="80"/>
        <v>5.9000000000000163E-2</v>
      </c>
      <c r="M422" s="29">
        <f t="shared" si="80"/>
        <v>5.9000000000000163E-2</v>
      </c>
      <c r="N422" s="29">
        <f t="shared" ref="N422:X422" si="81">N420-N421</f>
        <v>5.9000000000000163E-2</v>
      </c>
      <c r="O422" s="29">
        <f t="shared" si="81"/>
        <v>5.9000000000000163E-2</v>
      </c>
      <c r="P422" s="29">
        <f t="shared" si="81"/>
        <v>5.9000000000000163E-2</v>
      </c>
      <c r="Q422" s="29">
        <f t="shared" si="81"/>
        <v>5.9000000000000163E-2</v>
      </c>
      <c r="R422" s="29">
        <f t="shared" si="81"/>
        <v>5.9000000000000163E-2</v>
      </c>
      <c r="S422" s="29">
        <f t="shared" si="81"/>
        <v>8.1333333333334146E-2</v>
      </c>
      <c r="T422" s="29">
        <f t="shared" si="81"/>
        <v>8.1333333333334146E-2</v>
      </c>
      <c r="U422" s="29">
        <f t="shared" si="81"/>
        <v>8.1333333333334146E-2</v>
      </c>
      <c r="V422" s="29">
        <f t="shared" si="81"/>
        <v>8.1333333333334146E-2</v>
      </c>
      <c r="W422" s="29">
        <f t="shared" si="81"/>
        <v>0.10366666666666724</v>
      </c>
      <c r="X422" s="29">
        <f t="shared" si="81"/>
        <v>0.10366666666666724</v>
      </c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</row>
    <row r="423" spans="3:45">
      <c r="C423" t="s">
        <v>145</v>
      </c>
      <c r="D423">
        <f t="shared" ref="D423:M423" si="82">D422/4</f>
        <v>0.49808333333333343</v>
      </c>
      <c r="E423">
        <f t="shared" si="82"/>
        <v>0.65758333333333341</v>
      </c>
      <c r="F423">
        <f t="shared" si="82"/>
        <v>0.65758333333333341</v>
      </c>
      <c r="G423">
        <f t="shared" si="82"/>
        <v>0.57783333333333364</v>
      </c>
      <c r="H423">
        <f t="shared" si="82"/>
        <v>0.49808333333333343</v>
      </c>
      <c r="I423">
        <f t="shared" si="82"/>
        <v>0.41591666666666693</v>
      </c>
      <c r="J423">
        <f t="shared" si="82"/>
        <v>0.33616666666666695</v>
      </c>
      <c r="K423">
        <f t="shared" si="82"/>
        <v>0.17425000000000024</v>
      </c>
      <c r="L423">
        <f t="shared" si="82"/>
        <v>1.4750000000000041E-2</v>
      </c>
      <c r="M423">
        <f t="shared" si="82"/>
        <v>1.4750000000000041E-2</v>
      </c>
      <c r="N423">
        <f t="shared" ref="N423:X423" si="83">N422/4</f>
        <v>1.4750000000000041E-2</v>
      </c>
      <c r="O423">
        <f t="shared" si="83"/>
        <v>1.4750000000000041E-2</v>
      </c>
      <c r="P423">
        <f t="shared" si="83"/>
        <v>1.4750000000000041E-2</v>
      </c>
      <c r="Q423">
        <f t="shared" si="83"/>
        <v>1.4750000000000041E-2</v>
      </c>
      <c r="R423">
        <f t="shared" si="83"/>
        <v>1.4750000000000041E-2</v>
      </c>
      <c r="S423">
        <f t="shared" si="83"/>
        <v>2.0333333333333536E-2</v>
      </c>
      <c r="T423">
        <f t="shared" si="83"/>
        <v>2.0333333333333536E-2</v>
      </c>
      <c r="U423">
        <f t="shared" si="83"/>
        <v>2.0333333333333536E-2</v>
      </c>
      <c r="V423">
        <f t="shared" si="83"/>
        <v>2.0333333333333536E-2</v>
      </c>
      <c r="W423">
        <f t="shared" si="83"/>
        <v>2.591666666666681E-2</v>
      </c>
      <c r="X423">
        <f t="shared" si="83"/>
        <v>2.591666666666681E-2</v>
      </c>
      <c r="Y423">
        <f>SUM(D423:X423)</f>
        <v>4.0519166666666706</v>
      </c>
    </row>
    <row r="425" spans="3:45">
      <c r="C425" s="70" t="s">
        <v>166</v>
      </c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</row>
    <row r="426" spans="3:45" ht="15">
      <c r="C426" t="s">
        <v>150</v>
      </c>
      <c r="D426" s="22" t="s">
        <v>33</v>
      </c>
      <c r="E426" s="22" t="s">
        <v>34</v>
      </c>
      <c r="F426" s="22" t="s">
        <v>35</v>
      </c>
      <c r="G426" s="22" t="s">
        <v>36</v>
      </c>
      <c r="H426" s="12" t="s">
        <v>36</v>
      </c>
      <c r="I426" s="12" t="s">
        <v>37</v>
      </c>
      <c r="J426" s="12" t="s">
        <v>38</v>
      </c>
      <c r="K426" s="12" t="s">
        <v>39</v>
      </c>
      <c r="L426" s="12" t="s">
        <v>40</v>
      </c>
      <c r="M426" s="12" t="s">
        <v>41</v>
      </c>
      <c r="N426" s="12" t="s">
        <v>42</v>
      </c>
      <c r="O426" s="12" t="s">
        <v>43</v>
      </c>
      <c r="P426" s="12" t="s">
        <v>44</v>
      </c>
      <c r="Q426" s="12" t="s">
        <v>45</v>
      </c>
      <c r="R426" s="12" t="s">
        <v>46</v>
      </c>
      <c r="S426" s="12" t="s">
        <v>47</v>
      </c>
      <c r="T426" s="12" t="s">
        <v>48</v>
      </c>
      <c r="U426" s="12" t="s">
        <v>49</v>
      </c>
      <c r="V426" s="12" t="s">
        <v>50</v>
      </c>
      <c r="W426" s="12" t="s">
        <v>51</v>
      </c>
      <c r="X426" s="12" t="s">
        <v>52</v>
      </c>
      <c r="Y426" s="17" t="s">
        <v>53</v>
      </c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</row>
    <row r="427" spans="3:45" ht="15">
      <c r="C427" s="13">
        <v>45627</v>
      </c>
      <c r="D427" s="14">
        <f>'Yearly data'!AG337</f>
        <v>6.66</v>
      </c>
      <c r="E427" s="14">
        <f>'Yearly data'!AH337</f>
        <v>6.66</v>
      </c>
      <c r="F427" s="14">
        <f>'Yearly data'!AI337</f>
        <v>6.66</v>
      </c>
      <c r="G427" s="14">
        <f>'Yearly data'!AJ337</f>
        <v>6.66</v>
      </c>
      <c r="H427" s="14">
        <f>'Yearly data'!AK337</f>
        <v>6.66</v>
      </c>
      <c r="I427" s="14">
        <f>'Yearly data'!AL337</f>
        <v>6.66</v>
      </c>
      <c r="J427" s="14">
        <f>'Yearly data'!AM337</f>
        <v>6.66</v>
      </c>
      <c r="K427" s="14">
        <f>'Yearly data'!AN337</f>
        <v>6.66</v>
      </c>
      <c r="L427" s="14">
        <f>'Yearly data'!AO337</f>
        <v>6.66</v>
      </c>
      <c r="M427" s="14">
        <f>'Yearly data'!AP337</f>
        <v>6.66</v>
      </c>
      <c r="N427" s="14">
        <f>'Yearly data'!AQ337</f>
        <v>6.66</v>
      </c>
      <c r="O427" s="14">
        <f>'Yearly data'!AR337</f>
        <v>6.66</v>
      </c>
      <c r="P427" s="14">
        <f>'Yearly data'!AS337</f>
        <v>6.66</v>
      </c>
      <c r="Q427" s="14">
        <f>'Yearly data'!AT337</f>
        <v>6.66</v>
      </c>
      <c r="R427" s="14">
        <f>'Yearly data'!AU337</f>
        <v>6.66</v>
      </c>
      <c r="S427" s="14">
        <f>'Yearly data'!AV337</f>
        <v>6.66</v>
      </c>
      <c r="T427" s="14">
        <f>'Yearly data'!AW337</f>
        <v>6.66</v>
      </c>
      <c r="U427" s="14">
        <f>'Yearly data'!AX337</f>
        <v>6.66</v>
      </c>
      <c r="V427" s="14">
        <f>'Yearly data'!AY337</f>
        <v>6.66</v>
      </c>
      <c r="W427" s="14">
        <f>'Yearly data'!AZ337</f>
        <v>6.66</v>
      </c>
      <c r="X427" s="14">
        <f>'Yearly data'!BA337</f>
        <v>6.66</v>
      </c>
      <c r="Y427" s="19">
        <f>'Yearly data'!BB337</f>
        <v>6.66</v>
      </c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</row>
    <row r="428" spans="3:45" ht="15">
      <c r="C428" s="13">
        <v>45628</v>
      </c>
      <c r="D428" s="14">
        <f>'Yearly data'!AG338</f>
        <v>6.66</v>
      </c>
      <c r="E428" s="14">
        <f>'Yearly data'!AH338</f>
        <v>6.66</v>
      </c>
      <c r="F428" s="14">
        <f>'Yearly data'!AI338</f>
        <v>6.66</v>
      </c>
      <c r="G428" s="14">
        <f>'Yearly data'!AJ338</f>
        <v>6.66</v>
      </c>
      <c r="H428" s="14">
        <f>'Yearly data'!AK338</f>
        <v>6.66</v>
      </c>
      <c r="I428" s="14">
        <f>'Yearly data'!AL338</f>
        <v>6.66</v>
      </c>
      <c r="J428" s="14">
        <f>'Yearly data'!AM338</f>
        <v>6.66</v>
      </c>
      <c r="K428" s="14">
        <f>'Yearly data'!AN338</f>
        <v>6.66</v>
      </c>
      <c r="L428" s="14">
        <f>'Yearly data'!AO338</f>
        <v>6.66</v>
      </c>
      <c r="M428" s="14">
        <f>'Yearly data'!AP338</f>
        <v>6.66</v>
      </c>
      <c r="N428" s="14">
        <f>'Yearly data'!AQ338</f>
        <v>6.66</v>
      </c>
      <c r="O428" s="14">
        <f>'Yearly data'!AR338</f>
        <v>6.66</v>
      </c>
      <c r="P428" s="14">
        <f>'Yearly data'!AS338</f>
        <v>6.66</v>
      </c>
      <c r="Q428" s="14">
        <f>'Yearly data'!AT338</f>
        <v>6.66</v>
      </c>
      <c r="R428" s="14">
        <f>'Yearly data'!AU338</f>
        <v>6.66</v>
      </c>
      <c r="S428" s="14">
        <f>'Yearly data'!AV338</f>
        <v>6.66</v>
      </c>
      <c r="T428" s="14">
        <f>'Yearly data'!AW338</f>
        <v>6.66</v>
      </c>
      <c r="U428" s="14">
        <f>'Yearly data'!AX338</f>
        <v>6.66</v>
      </c>
      <c r="V428" s="14">
        <f>'Yearly data'!AY338</f>
        <v>6.66</v>
      </c>
      <c r="W428" s="14">
        <f>'Yearly data'!AZ338</f>
        <v>6.66</v>
      </c>
      <c r="X428" s="14">
        <f>'Yearly data'!BA338</f>
        <v>6.66</v>
      </c>
      <c r="Y428" s="19">
        <f>'Yearly data'!BB338</f>
        <v>6.66</v>
      </c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</row>
    <row r="429" spans="3:45" ht="15">
      <c r="C429" s="13">
        <v>45629</v>
      </c>
      <c r="D429" s="14">
        <f>'Yearly data'!AG339</f>
        <v>6.66</v>
      </c>
      <c r="E429" s="14">
        <f>'Yearly data'!AH339</f>
        <v>6.66</v>
      </c>
      <c r="F429" s="14">
        <f>'Yearly data'!AI339</f>
        <v>6.66</v>
      </c>
      <c r="G429" s="14">
        <f>'Yearly data'!AJ339</f>
        <v>6.66</v>
      </c>
      <c r="H429" s="14">
        <f>'Yearly data'!AK339</f>
        <v>6.66</v>
      </c>
      <c r="I429" s="14">
        <f>'Yearly data'!AL339</f>
        <v>6.66</v>
      </c>
      <c r="J429" s="14">
        <f>'Yearly data'!AM339</f>
        <v>6.66</v>
      </c>
      <c r="K429" s="14">
        <f>'Yearly data'!AN339</f>
        <v>6.66</v>
      </c>
      <c r="L429" s="14">
        <f>'Yearly data'!AO339</f>
        <v>6.66</v>
      </c>
      <c r="M429" s="14">
        <f>'Yearly data'!AP339</f>
        <v>6.66</v>
      </c>
      <c r="N429" s="14">
        <f>'Yearly data'!AQ339</f>
        <v>6.66</v>
      </c>
      <c r="O429" s="14">
        <f>'Yearly data'!AR339</f>
        <v>6.66</v>
      </c>
      <c r="P429" s="14">
        <f>'Yearly data'!AS339</f>
        <v>6.66</v>
      </c>
      <c r="Q429" s="14">
        <f>'Yearly data'!AT339</f>
        <v>6.66</v>
      </c>
      <c r="R429" s="14">
        <f>'Yearly data'!AU339</f>
        <v>6.66</v>
      </c>
      <c r="S429" s="14">
        <f>'Yearly data'!AV339</f>
        <v>6.66</v>
      </c>
      <c r="T429" s="14">
        <f>'Yearly data'!AW339</f>
        <v>6.66</v>
      </c>
      <c r="U429" s="14">
        <f>'Yearly data'!AX339</f>
        <v>6.66</v>
      </c>
      <c r="V429" s="14">
        <f>'Yearly data'!AY339</f>
        <v>6.66</v>
      </c>
      <c r="W429" s="14">
        <f>'Yearly data'!AZ339</f>
        <v>6.66</v>
      </c>
      <c r="X429" s="14">
        <f>'Yearly data'!BA339</f>
        <v>6.66</v>
      </c>
      <c r="Y429" s="19">
        <f>'Yearly data'!BB339</f>
        <v>6.66</v>
      </c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</row>
    <row r="430" spans="3:45" ht="15">
      <c r="C430" s="13">
        <v>45630</v>
      </c>
      <c r="D430" s="14">
        <f>'Yearly data'!AG340</f>
        <v>9</v>
      </c>
      <c r="E430" s="14">
        <f>'Yearly data'!AH340</f>
        <v>8.34</v>
      </c>
      <c r="F430" s="14">
        <f>'Yearly data'!AI340</f>
        <v>8</v>
      </c>
      <c r="G430" s="14">
        <f>'Yearly data'!AJ340</f>
        <v>7.66</v>
      </c>
      <c r="H430" s="14">
        <f>'Yearly data'!AK340</f>
        <v>7.34</v>
      </c>
      <c r="I430" s="14">
        <f>'Yearly data'!AL340</f>
        <v>6.66</v>
      </c>
      <c r="J430" s="14">
        <f>'Yearly data'!AM340</f>
        <v>6.66</v>
      </c>
      <c r="K430" s="14">
        <f>'Yearly data'!AN340</f>
        <v>6.66</v>
      </c>
      <c r="L430" s="14">
        <f>'Yearly data'!AO340</f>
        <v>6.66</v>
      </c>
      <c r="M430" s="14">
        <f>'Yearly data'!AP340</f>
        <v>6.66</v>
      </c>
      <c r="N430" s="14">
        <f>'Yearly data'!AQ340</f>
        <v>6.66</v>
      </c>
      <c r="O430" s="14">
        <f>'Yearly data'!AR340</f>
        <v>6.66</v>
      </c>
      <c r="P430" s="14">
        <f>'Yearly data'!AS340</f>
        <v>6.66</v>
      </c>
      <c r="Q430" s="14">
        <f>'Yearly data'!AT340</f>
        <v>6.66</v>
      </c>
      <c r="R430" s="14">
        <f>'Yearly data'!AU340</f>
        <v>6.66</v>
      </c>
      <c r="S430" s="14">
        <f>'Yearly data'!AV340</f>
        <v>6.66</v>
      </c>
      <c r="T430" s="14">
        <f>'Yearly data'!AW340</f>
        <v>6.66</v>
      </c>
      <c r="U430" s="14">
        <f>'Yearly data'!AX340</f>
        <v>6.66</v>
      </c>
      <c r="V430" s="14">
        <f>'Yearly data'!AY340</f>
        <v>6.66</v>
      </c>
      <c r="W430" s="14">
        <f>'Yearly data'!AZ340</f>
        <v>6.66</v>
      </c>
      <c r="X430" s="14">
        <f>'Yearly data'!BA340</f>
        <v>6.66</v>
      </c>
      <c r="Y430" s="19">
        <f>'Yearly data'!BB340</f>
        <v>6.66</v>
      </c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</row>
    <row r="431" spans="3:45" ht="15">
      <c r="C431" s="13">
        <v>45631</v>
      </c>
      <c r="D431" s="14">
        <f>'Yearly data'!AG341</f>
        <v>6.66</v>
      </c>
      <c r="E431" s="14">
        <f>'Yearly data'!AH341</f>
        <v>6.66</v>
      </c>
      <c r="F431" s="14">
        <f>'Yearly data'!AI341</f>
        <v>6.66</v>
      </c>
      <c r="G431" s="14">
        <f>'Yearly data'!AJ341</f>
        <v>6.66</v>
      </c>
      <c r="H431" s="14">
        <f>'Yearly data'!AK341</f>
        <v>6.66</v>
      </c>
      <c r="I431" s="14">
        <f>'Yearly data'!AL341</f>
        <v>6.66</v>
      </c>
      <c r="J431" s="14">
        <f>'Yearly data'!AM341</f>
        <v>6.66</v>
      </c>
      <c r="K431" s="14">
        <f>'Yearly data'!AN341</f>
        <v>5.34</v>
      </c>
      <c r="L431" s="14">
        <f>'Yearly data'!AO341</f>
        <v>5.34</v>
      </c>
      <c r="M431" s="14">
        <f>'Yearly data'!AP341</f>
        <v>5.34</v>
      </c>
      <c r="N431" s="14">
        <f>'Yearly data'!AQ341</f>
        <v>5.34</v>
      </c>
      <c r="O431" s="14">
        <f>'Yearly data'!AR341</f>
        <v>5.34</v>
      </c>
      <c r="P431" s="14">
        <f>'Yearly data'!AS341</f>
        <v>5.34</v>
      </c>
      <c r="Q431" s="14">
        <f>'Yearly data'!AT341</f>
        <v>5.34</v>
      </c>
      <c r="R431" s="14">
        <f>'Yearly data'!AU341</f>
        <v>5.34</v>
      </c>
      <c r="S431" s="14">
        <f>'Yearly data'!AV341</f>
        <v>5.34</v>
      </c>
      <c r="T431" s="14">
        <f>'Yearly data'!AW341</f>
        <v>5.34</v>
      </c>
      <c r="U431" s="14">
        <f>'Yearly data'!AX341</f>
        <v>5.34</v>
      </c>
      <c r="V431" s="14">
        <f>'Yearly data'!AY341</f>
        <v>5.34</v>
      </c>
      <c r="W431" s="14">
        <f>'Yearly data'!AZ341</f>
        <v>5.34</v>
      </c>
      <c r="X431" s="14">
        <f>'Yearly data'!BA341</f>
        <v>5.34</v>
      </c>
      <c r="Y431" s="19">
        <f>'Yearly data'!BB341</f>
        <v>5.34</v>
      </c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</row>
    <row r="432" spans="3:45" ht="15">
      <c r="C432" s="13">
        <v>45632</v>
      </c>
      <c r="D432" s="14">
        <f>'Yearly data'!AG342</f>
        <v>5.66</v>
      </c>
      <c r="E432" s="14">
        <f>'Yearly data'!AH342</f>
        <v>5.66</v>
      </c>
      <c r="F432" s="14">
        <f>'Yearly data'!AI342</f>
        <v>5.66</v>
      </c>
      <c r="G432" s="14">
        <f>'Yearly data'!AJ342</f>
        <v>5.66</v>
      </c>
      <c r="H432" s="14">
        <f>'Yearly data'!AK342</f>
        <v>5.66</v>
      </c>
      <c r="I432" s="14">
        <f>'Yearly data'!AL342</f>
        <v>5.66</v>
      </c>
      <c r="J432" s="14">
        <f>'Yearly data'!AM342</f>
        <v>5.66</v>
      </c>
      <c r="K432" s="14">
        <f>'Yearly data'!AN342</f>
        <v>5</v>
      </c>
      <c r="L432" s="14">
        <f>'Yearly data'!AO342</f>
        <v>5</v>
      </c>
      <c r="M432" s="14">
        <f>'Yearly data'!AP342</f>
        <v>5</v>
      </c>
      <c r="N432" s="14">
        <f>'Yearly data'!AQ342</f>
        <v>5</v>
      </c>
      <c r="O432" s="14">
        <f>'Yearly data'!AR342</f>
        <v>5</v>
      </c>
      <c r="P432" s="14">
        <f>'Yearly data'!AS342</f>
        <v>5</v>
      </c>
      <c r="Q432" s="14">
        <f>'Yearly data'!AT342</f>
        <v>5</v>
      </c>
      <c r="R432" s="14">
        <f>'Yearly data'!AU342</f>
        <v>5</v>
      </c>
      <c r="S432" s="14">
        <f>'Yearly data'!AV342</f>
        <v>5</v>
      </c>
      <c r="T432" s="14">
        <f>'Yearly data'!AW342</f>
        <v>5</v>
      </c>
      <c r="U432" s="14">
        <f>'Yearly data'!AX342</f>
        <v>5</v>
      </c>
      <c r="V432" s="14">
        <f>'Yearly data'!AY342</f>
        <v>5</v>
      </c>
      <c r="W432" s="14">
        <f>'Yearly data'!AZ342</f>
        <v>5</v>
      </c>
      <c r="X432" s="14">
        <f>'Yearly data'!BA342</f>
        <v>5</v>
      </c>
      <c r="Y432" s="19">
        <f>'Yearly data'!BB342</f>
        <v>5</v>
      </c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</row>
    <row r="433" spans="3:44" ht="15">
      <c r="C433" s="13">
        <v>45633</v>
      </c>
      <c r="D433" s="14">
        <f>'Yearly data'!AG343</f>
        <v>6.66</v>
      </c>
      <c r="E433" s="14">
        <f>'Yearly data'!AH343</f>
        <v>6.66</v>
      </c>
      <c r="F433" s="14">
        <f>'Yearly data'!AI343</f>
        <v>6.66</v>
      </c>
      <c r="G433" s="14">
        <f>'Yearly data'!AJ343</f>
        <v>6.66</v>
      </c>
      <c r="H433" s="14">
        <f>'Yearly data'!AK343</f>
        <v>6.66</v>
      </c>
      <c r="I433" s="14">
        <f>'Yearly data'!AL343</f>
        <v>6.66</v>
      </c>
      <c r="J433" s="14">
        <f>'Yearly data'!AM343</f>
        <v>6.66</v>
      </c>
      <c r="K433" s="14">
        <f>'Yearly data'!AN343</f>
        <v>6.66</v>
      </c>
      <c r="L433" s="14">
        <f>'Yearly data'!AO343</f>
        <v>6.66</v>
      </c>
      <c r="M433" s="14">
        <f>'Yearly data'!AP343</f>
        <v>6.66</v>
      </c>
      <c r="N433" s="14">
        <f>'Yearly data'!AQ343</f>
        <v>6.66</v>
      </c>
      <c r="O433" s="14">
        <f>'Yearly data'!AR343</f>
        <v>6.66</v>
      </c>
      <c r="P433" s="14">
        <f>'Yearly data'!AS343</f>
        <v>6.66</v>
      </c>
      <c r="Q433" s="14">
        <f>'Yearly data'!AT343</f>
        <v>6.66</v>
      </c>
      <c r="R433" s="14">
        <f>'Yearly data'!AU343</f>
        <v>6.66</v>
      </c>
      <c r="S433" s="14">
        <f>'Yearly data'!AV343</f>
        <v>6.66</v>
      </c>
      <c r="T433" s="14">
        <f>'Yearly data'!AW343</f>
        <v>6.66</v>
      </c>
      <c r="U433" s="14">
        <f>'Yearly data'!AX343</f>
        <v>6.66</v>
      </c>
      <c r="V433" s="14">
        <f>'Yearly data'!AY343</f>
        <v>6.66</v>
      </c>
      <c r="W433" s="14">
        <f>'Yearly data'!AZ343</f>
        <v>6.66</v>
      </c>
      <c r="X433" s="14">
        <f>'Yearly data'!BA343</f>
        <v>6.66</v>
      </c>
      <c r="Y433" s="19">
        <f>'Yearly data'!BB343</f>
        <v>6.66</v>
      </c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</row>
    <row r="434" spans="3:44" ht="15">
      <c r="C434" s="13">
        <v>45634</v>
      </c>
      <c r="D434" s="14">
        <f>'Yearly data'!AG344</f>
        <v>6.66</v>
      </c>
      <c r="E434" s="14">
        <f>'Yearly data'!AH344</f>
        <v>6.66</v>
      </c>
      <c r="F434" s="14">
        <f>'Yearly data'!AI344</f>
        <v>6.66</v>
      </c>
      <c r="G434" s="14">
        <f>'Yearly data'!AJ344</f>
        <v>6.66</v>
      </c>
      <c r="H434" s="14">
        <f>'Yearly data'!AK344</f>
        <v>6.66</v>
      </c>
      <c r="I434" s="14">
        <f>'Yearly data'!AL344</f>
        <v>6.66</v>
      </c>
      <c r="J434" s="14">
        <f>'Yearly data'!AM344</f>
        <v>6.66</v>
      </c>
      <c r="K434" s="14">
        <f>'Yearly data'!AN344</f>
        <v>6</v>
      </c>
      <c r="L434" s="14">
        <f>'Yearly data'!AO344</f>
        <v>6</v>
      </c>
      <c r="M434" s="14">
        <f>'Yearly data'!AP344</f>
        <v>6</v>
      </c>
      <c r="N434" s="14">
        <f>'Yearly data'!AQ344</f>
        <v>6</v>
      </c>
      <c r="O434" s="14">
        <f>'Yearly data'!AR344</f>
        <v>6</v>
      </c>
      <c r="P434" s="14">
        <f>'Yearly data'!AS344</f>
        <v>6</v>
      </c>
      <c r="Q434" s="14">
        <f>'Yearly data'!AT344</f>
        <v>6</v>
      </c>
      <c r="R434" s="14">
        <f>'Yearly data'!AU344</f>
        <v>6</v>
      </c>
      <c r="S434" s="14">
        <f>'Yearly data'!AV344</f>
        <v>6</v>
      </c>
      <c r="T434" s="14">
        <f>'Yearly data'!AW344</f>
        <v>6</v>
      </c>
      <c r="U434" s="14">
        <f>'Yearly data'!AX344</f>
        <v>6</v>
      </c>
      <c r="V434" s="14">
        <f>'Yearly data'!AY344</f>
        <v>6</v>
      </c>
      <c r="W434" s="14">
        <f>'Yearly data'!AZ344</f>
        <v>6</v>
      </c>
      <c r="X434" s="14">
        <f>'Yearly data'!BA344</f>
        <v>6</v>
      </c>
      <c r="Y434" s="19">
        <f>'Yearly data'!BB344</f>
        <v>6</v>
      </c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</row>
    <row r="435" spans="3:44" ht="15">
      <c r="C435" s="13">
        <v>45635</v>
      </c>
      <c r="D435" s="14">
        <f>'Yearly data'!AG345</f>
        <v>15.66</v>
      </c>
      <c r="E435" s="14">
        <f>'Yearly data'!AH345</f>
        <v>15.34</v>
      </c>
      <c r="F435" s="14">
        <f>'Yearly data'!AI345</f>
        <v>15.34</v>
      </c>
      <c r="G435" s="14">
        <f>'Yearly data'!AJ345</f>
        <v>14.66</v>
      </c>
      <c r="H435" s="14">
        <f>'Yearly data'!AK345</f>
        <v>14.66</v>
      </c>
      <c r="I435" s="14">
        <f>'Yearly data'!AL345</f>
        <v>14.66</v>
      </c>
      <c r="J435" s="14">
        <f>'Yearly data'!AM345</f>
        <v>14.66</v>
      </c>
      <c r="K435" s="14">
        <f>'Yearly data'!AN345</f>
        <v>14.34</v>
      </c>
      <c r="L435" s="14">
        <f>'Yearly data'!AO345</f>
        <v>14</v>
      </c>
      <c r="M435" s="14">
        <f>'Yearly data'!AP345</f>
        <v>13</v>
      </c>
      <c r="N435" s="14">
        <f>'Yearly data'!AQ345</f>
        <v>12.66</v>
      </c>
      <c r="O435" s="14">
        <f>'Yearly data'!AR345</f>
        <v>11.66</v>
      </c>
      <c r="P435" s="14">
        <f>'Yearly data'!AS345</f>
        <v>11</v>
      </c>
      <c r="Q435" s="14">
        <f>'Yearly data'!AT345</f>
        <v>10.34</v>
      </c>
      <c r="R435" s="14">
        <f>'Yearly data'!AU345</f>
        <v>9.66</v>
      </c>
      <c r="S435" s="14">
        <f>'Yearly data'!AV345</f>
        <v>9</v>
      </c>
      <c r="T435" s="14">
        <f>'Yearly data'!AW345</f>
        <v>8.34</v>
      </c>
      <c r="U435" s="14">
        <f>'Yearly data'!AX345</f>
        <v>8.34</v>
      </c>
      <c r="V435" s="14">
        <f>'Yearly data'!AY345</f>
        <v>8.34</v>
      </c>
      <c r="W435" s="14">
        <f>'Yearly data'!AZ345</f>
        <v>8.34</v>
      </c>
      <c r="X435" s="14">
        <f>'Yearly data'!BA345</f>
        <v>8.34</v>
      </c>
      <c r="Y435" s="19">
        <f>'Yearly data'!BB345</f>
        <v>16.66</v>
      </c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</row>
    <row r="436" spans="3:44" ht="15">
      <c r="C436" s="13">
        <v>45636</v>
      </c>
      <c r="D436" s="14">
        <f>'Yearly data'!AG346</f>
        <v>14.34</v>
      </c>
      <c r="E436" s="14">
        <f>'Yearly data'!AH346</f>
        <v>8</v>
      </c>
      <c r="F436" s="14">
        <f>'Yearly data'!AI346</f>
        <v>7.66</v>
      </c>
      <c r="G436" s="14">
        <f>'Yearly data'!AJ346</f>
        <v>7.66</v>
      </c>
      <c r="H436" s="14">
        <f>'Yearly data'!AK346</f>
        <v>7.34</v>
      </c>
      <c r="I436" s="14">
        <f>'Yearly data'!AL346</f>
        <v>10</v>
      </c>
      <c r="J436" s="14">
        <f>'Yearly data'!AM346</f>
        <v>10</v>
      </c>
      <c r="K436" s="14">
        <f>'Yearly data'!AN346</f>
        <v>10</v>
      </c>
      <c r="L436" s="14">
        <f>'Yearly data'!AO346</f>
        <v>9.66</v>
      </c>
      <c r="M436" s="14">
        <f>'Yearly data'!AP346</f>
        <v>11</v>
      </c>
      <c r="N436" s="14">
        <f>'Yearly data'!AQ346</f>
        <v>10.66</v>
      </c>
      <c r="O436" s="14">
        <f>'Yearly data'!AR346</f>
        <v>10.34</v>
      </c>
      <c r="P436" s="14">
        <f>'Yearly data'!AS346</f>
        <v>10</v>
      </c>
      <c r="Q436" s="14">
        <f>'Yearly data'!AT346</f>
        <v>9.34</v>
      </c>
      <c r="R436" s="14">
        <f>'Yearly data'!AU346</f>
        <v>9</v>
      </c>
      <c r="S436" s="14">
        <f>'Yearly data'!AV346</f>
        <v>8.34</v>
      </c>
      <c r="T436" s="14">
        <f>'Yearly data'!AW346</f>
        <v>8.34</v>
      </c>
      <c r="U436" s="14">
        <f>'Yearly data'!AX346</f>
        <v>8.34</v>
      </c>
      <c r="V436" s="14">
        <f>'Yearly data'!AY346</f>
        <v>8.34</v>
      </c>
      <c r="W436" s="14">
        <f>'Yearly data'!AZ346</f>
        <v>8.34</v>
      </c>
      <c r="X436" s="14">
        <f>'Yearly data'!BA346</f>
        <v>8.34</v>
      </c>
      <c r="Y436" s="19">
        <f>'Yearly data'!BB346</f>
        <v>11.66</v>
      </c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</row>
    <row r="437" spans="3:44" ht="15">
      <c r="C437" s="13">
        <v>45637</v>
      </c>
      <c r="D437" s="14">
        <f>'Yearly data'!AG347</f>
        <v>10</v>
      </c>
      <c r="E437" s="14">
        <f>'Yearly data'!AH347</f>
        <v>10.34</v>
      </c>
      <c r="F437" s="14">
        <f>'Yearly data'!AI347</f>
        <v>10.34</v>
      </c>
      <c r="G437" s="14">
        <f>'Yearly data'!AJ347</f>
        <v>10</v>
      </c>
      <c r="H437" s="14">
        <f>'Yearly data'!AK347</f>
        <v>10</v>
      </c>
      <c r="I437" s="14">
        <f>'Yearly data'!AL347</f>
        <v>10</v>
      </c>
      <c r="J437" s="14">
        <f>'Yearly data'!AM347</f>
        <v>9.66</v>
      </c>
      <c r="K437" s="14">
        <f>'Yearly data'!AN347</f>
        <v>8.34</v>
      </c>
      <c r="L437" s="14">
        <f>'Yearly data'!AO347</f>
        <v>6.66</v>
      </c>
      <c r="M437" s="14">
        <f>'Yearly data'!AP347</f>
        <v>6.66</v>
      </c>
      <c r="N437" s="14">
        <f>'Yearly data'!AQ347</f>
        <v>6.66</v>
      </c>
      <c r="O437" s="14">
        <f>'Yearly data'!AR347</f>
        <v>6.66</v>
      </c>
      <c r="P437" s="14">
        <f>'Yearly data'!AS347</f>
        <v>6.66</v>
      </c>
      <c r="Q437" s="14">
        <f>'Yearly data'!AT347</f>
        <v>7</v>
      </c>
      <c r="R437" s="14">
        <f>'Yearly data'!AU347</f>
        <v>7</v>
      </c>
      <c r="S437" s="14">
        <f>'Yearly data'!AV347</f>
        <v>6.66</v>
      </c>
      <c r="T437" s="14">
        <f>'Yearly data'!AW347</f>
        <v>7</v>
      </c>
      <c r="U437" s="14">
        <f>'Yearly data'!AX347</f>
        <v>7.34</v>
      </c>
      <c r="V437" s="14">
        <f>'Yearly data'!AY347</f>
        <v>7.34</v>
      </c>
      <c r="W437" s="14">
        <f>'Yearly data'!AZ347</f>
        <v>7.66</v>
      </c>
      <c r="X437" s="14">
        <f>'Yearly data'!BA347</f>
        <v>7.66</v>
      </c>
      <c r="Y437" s="19">
        <f>'Yearly data'!BB347</f>
        <v>8</v>
      </c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</row>
    <row r="438" spans="3:44" ht="15">
      <c r="C438" s="13">
        <v>45638</v>
      </c>
      <c r="D438" s="14">
        <f>'Yearly data'!AG348</f>
        <v>21.66</v>
      </c>
      <c r="E438" s="14">
        <f>'Yearly data'!AH348</f>
        <v>20.34</v>
      </c>
      <c r="F438" s="14">
        <f>'Yearly data'!AI348</f>
        <v>20</v>
      </c>
      <c r="G438" s="14">
        <f>'Yearly data'!AJ348</f>
        <v>20.34</v>
      </c>
      <c r="H438" s="14">
        <f>'Yearly data'!AK348</f>
        <v>20.66</v>
      </c>
      <c r="I438" s="14">
        <f>'Yearly data'!AL348</f>
        <v>23.34</v>
      </c>
      <c r="J438" s="14">
        <f>'Yearly data'!AM348</f>
        <v>23.34</v>
      </c>
      <c r="K438" s="14">
        <f>'Yearly data'!AN348</f>
        <v>22.66</v>
      </c>
      <c r="L438" s="14">
        <f>'Yearly data'!AO348</f>
        <v>22.66</v>
      </c>
      <c r="M438" s="14">
        <f>'Yearly data'!AP348</f>
        <v>21.66</v>
      </c>
      <c r="N438" s="14">
        <f>'Yearly data'!AQ348</f>
        <v>21</v>
      </c>
      <c r="O438" s="14">
        <f>'Yearly data'!AR348</f>
        <v>33.340000000000003</v>
      </c>
      <c r="P438" s="14">
        <f>'Yearly data'!AS348</f>
        <v>33.340000000000003</v>
      </c>
      <c r="Q438" s="14">
        <f>'Yearly data'!AT348</f>
        <v>28.34</v>
      </c>
      <c r="R438" s="14">
        <f>'Yearly data'!AU348</f>
        <v>28.34</v>
      </c>
      <c r="S438" s="14">
        <f>'Yearly data'!AV348</f>
        <v>28.34</v>
      </c>
      <c r="T438" s="14">
        <f>'Yearly data'!AW348</f>
        <v>30</v>
      </c>
      <c r="U438" s="14">
        <f>'Yearly data'!AX348</f>
        <v>30</v>
      </c>
      <c r="V438" s="14">
        <f>'Yearly data'!AY348</f>
        <v>30</v>
      </c>
      <c r="W438" s="14">
        <f>'Yearly data'!AZ348</f>
        <v>33.340000000000003</v>
      </c>
      <c r="X438" s="14">
        <f>'Yearly data'!BA348</f>
        <v>33.340000000000003</v>
      </c>
      <c r="Y438" s="19">
        <f>'Yearly data'!BB348</f>
        <v>33.340000000000003</v>
      </c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</row>
    <row r="439" spans="3:44" ht="15">
      <c r="C439" s="13">
        <v>45639</v>
      </c>
      <c r="D439" s="14">
        <f>'Yearly data'!AG349</f>
        <v>23.34</v>
      </c>
      <c r="E439" s="14">
        <f>'Yearly data'!AH349</f>
        <v>30</v>
      </c>
      <c r="F439" s="14">
        <f>'Yearly data'!AI349</f>
        <v>29.34</v>
      </c>
      <c r="G439" s="14">
        <f>'Yearly data'!AJ349</f>
        <v>29</v>
      </c>
      <c r="H439" s="14">
        <f>'Yearly data'!AK349</f>
        <v>28.66</v>
      </c>
      <c r="I439" s="14">
        <f>'Yearly data'!AL349</f>
        <v>28.34</v>
      </c>
      <c r="J439" s="14">
        <f>'Yearly data'!AM349</f>
        <v>28.34</v>
      </c>
      <c r="K439" s="14">
        <f>'Yearly data'!AN349</f>
        <v>21.66</v>
      </c>
      <c r="L439" s="14">
        <f>'Yearly data'!AO349</f>
        <v>21.66</v>
      </c>
      <c r="M439" s="14">
        <f>'Yearly data'!AP349</f>
        <v>21.66</v>
      </c>
      <c r="N439" s="14">
        <f>'Yearly data'!AQ349</f>
        <v>22</v>
      </c>
      <c r="O439" s="14">
        <f>'Yearly data'!AR349</f>
        <v>15.66</v>
      </c>
      <c r="P439" s="14">
        <f>'Yearly data'!AS349</f>
        <v>15.66</v>
      </c>
      <c r="Q439" s="14">
        <f>'Yearly data'!AT349</f>
        <v>15.66</v>
      </c>
      <c r="R439" s="14">
        <f>'Yearly data'!AU349</f>
        <v>16</v>
      </c>
      <c r="S439" s="14">
        <f>'Yearly data'!AV349</f>
        <v>16.34</v>
      </c>
      <c r="T439" s="14">
        <f>'Yearly data'!AW349</f>
        <v>17</v>
      </c>
      <c r="U439" s="14">
        <f>'Yearly data'!AX349</f>
        <v>17.66</v>
      </c>
      <c r="V439" s="14">
        <f>'Yearly data'!AY349</f>
        <v>18.34</v>
      </c>
      <c r="W439" s="14">
        <f>'Yearly data'!AZ349</f>
        <v>19.34</v>
      </c>
      <c r="X439" s="14">
        <f>'Yearly data'!BA349</f>
        <v>20</v>
      </c>
      <c r="Y439" s="19">
        <f>'Yearly data'!BB349</f>
        <v>20.34</v>
      </c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</row>
    <row r="440" spans="3:44" ht="15">
      <c r="C440" s="13">
        <v>45640</v>
      </c>
      <c r="D440" s="14">
        <f>'Yearly data'!AG350</f>
        <v>8.66</v>
      </c>
      <c r="E440" s="14">
        <f>'Yearly data'!AH350</f>
        <v>7.66</v>
      </c>
      <c r="F440" s="14">
        <f>'Yearly data'!AI350</f>
        <v>8</v>
      </c>
      <c r="G440" s="14">
        <f>'Yearly data'!AJ350</f>
        <v>7.66</v>
      </c>
      <c r="H440" s="14">
        <f>'Yearly data'!AK350</f>
        <v>8</v>
      </c>
      <c r="I440" s="14">
        <f>'Yearly data'!AL350</f>
        <v>8</v>
      </c>
      <c r="J440" s="14">
        <f>'Yearly data'!AM350</f>
        <v>8.34</v>
      </c>
      <c r="K440" s="14">
        <f>'Yearly data'!AN350</f>
        <v>8.66</v>
      </c>
      <c r="L440" s="14">
        <f>'Yearly data'!AO350</f>
        <v>9</v>
      </c>
      <c r="M440" s="14">
        <f>'Yearly data'!AP350</f>
        <v>9</v>
      </c>
      <c r="N440" s="14">
        <f>'Yearly data'!AQ350</f>
        <v>9</v>
      </c>
      <c r="O440" s="14">
        <f>'Yearly data'!AR350</f>
        <v>7.66</v>
      </c>
      <c r="P440" s="14">
        <f>'Yearly data'!AS350</f>
        <v>7.34</v>
      </c>
      <c r="Q440" s="14">
        <f>'Yearly data'!AT350</f>
        <v>7</v>
      </c>
      <c r="R440" s="14">
        <f>'Yearly data'!AU350</f>
        <v>6.66</v>
      </c>
      <c r="S440" s="14">
        <f>'Yearly data'!AV350</f>
        <v>6.66</v>
      </c>
      <c r="T440" s="14">
        <f>'Yearly data'!AW350</f>
        <v>6.66</v>
      </c>
      <c r="U440" s="14">
        <f>'Yearly data'!AX350</f>
        <v>6.66</v>
      </c>
      <c r="V440" s="14">
        <f>'Yearly data'!AY350</f>
        <v>6.66</v>
      </c>
      <c r="W440" s="14">
        <f>'Yearly data'!AZ350</f>
        <v>6.66</v>
      </c>
      <c r="X440" s="14">
        <f>'Yearly data'!BA350</f>
        <v>6.66</v>
      </c>
      <c r="Y440" s="19">
        <f>'Yearly data'!BB350</f>
        <v>6.66</v>
      </c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</row>
    <row r="441" spans="3:44" ht="15">
      <c r="C441" s="13">
        <v>45641</v>
      </c>
      <c r="D441" s="14">
        <f>'Yearly data'!AG351</f>
        <v>6.66</v>
      </c>
      <c r="E441" s="14">
        <f>'Yearly data'!AH351</f>
        <v>6.66</v>
      </c>
      <c r="F441" s="14">
        <f>'Yearly data'!AI351</f>
        <v>6.66</v>
      </c>
      <c r="G441" s="14">
        <f>'Yearly data'!AJ351</f>
        <v>6.66</v>
      </c>
      <c r="H441" s="14">
        <f>'Yearly data'!AK351</f>
        <v>6.66</v>
      </c>
      <c r="I441" s="14">
        <f>'Yearly data'!AL351</f>
        <v>6.66</v>
      </c>
      <c r="J441" s="14">
        <f>'Yearly data'!AM351</f>
        <v>6.66</v>
      </c>
      <c r="K441" s="14">
        <f>'Yearly data'!AN351</f>
        <v>6.66</v>
      </c>
      <c r="L441" s="14">
        <f>'Yearly data'!AO351</f>
        <v>6.66</v>
      </c>
      <c r="M441" s="14">
        <f>'Yearly data'!AP351</f>
        <v>6.66</v>
      </c>
      <c r="N441" s="14">
        <f>'Yearly data'!AQ351</f>
        <v>6.66</v>
      </c>
      <c r="O441" s="14">
        <f>'Yearly data'!AR351</f>
        <v>6.66</v>
      </c>
      <c r="P441" s="14">
        <f>'Yearly data'!AS351</f>
        <v>6.66</v>
      </c>
      <c r="Q441" s="14">
        <f>'Yearly data'!AT351</f>
        <v>6.66</v>
      </c>
      <c r="R441" s="14">
        <f>'Yearly data'!AU351</f>
        <v>6.66</v>
      </c>
      <c r="S441" s="14">
        <f>'Yearly data'!AV351</f>
        <v>6.66</v>
      </c>
      <c r="T441" s="14">
        <f>'Yearly data'!AW351</f>
        <v>6.66</v>
      </c>
      <c r="U441" s="14">
        <f>'Yearly data'!AX351</f>
        <v>6.66</v>
      </c>
      <c r="V441" s="14">
        <f>'Yearly data'!AY351</f>
        <v>6.66</v>
      </c>
      <c r="W441" s="14">
        <f>'Yearly data'!AZ351</f>
        <v>6.66</v>
      </c>
      <c r="X441" s="14">
        <f>'Yearly data'!BA351</f>
        <v>6.66</v>
      </c>
      <c r="Y441" s="19">
        <f>'Yearly data'!BB351</f>
        <v>6.66</v>
      </c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</row>
    <row r="442" spans="3:44" ht="15">
      <c r="C442" s="13">
        <v>45642</v>
      </c>
      <c r="D442" s="14">
        <f>'Yearly data'!AG352</f>
        <v>8</v>
      </c>
      <c r="E442" s="14">
        <f>'Yearly data'!AH352</f>
        <v>7.66</v>
      </c>
      <c r="F442" s="14">
        <f>'Yearly data'!AI352</f>
        <v>7.34</v>
      </c>
      <c r="G442" s="14">
        <f>'Yearly data'!AJ352</f>
        <v>7</v>
      </c>
      <c r="H442" s="14">
        <f>'Yearly data'!AK352</f>
        <v>6.66</v>
      </c>
      <c r="I442" s="14">
        <f>'Yearly data'!AL352</f>
        <v>6.66</v>
      </c>
      <c r="J442" s="14">
        <f>'Yearly data'!AM352</f>
        <v>6.66</v>
      </c>
      <c r="K442" s="14">
        <f>'Yearly data'!AN352</f>
        <v>6.66</v>
      </c>
      <c r="L442" s="14">
        <f>'Yearly data'!AO352</f>
        <v>6.66</v>
      </c>
      <c r="M442" s="14">
        <f>'Yearly data'!AP352</f>
        <v>9</v>
      </c>
      <c r="N442" s="14">
        <f>'Yearly data'!AQ352</f>
        <v>8.34</v>
      </c>
      <c r="O442" s="14">
        <f>'Yearly data'!AR352</f>
        <v>8</v>
      </c>
      <c r="P442" s="14">
        <f>'Yearly data'!AS352</f>
        <v>7.34</v>
      </c>
      <c r="Q442" s="14">
        <f>'Yearly data'!AT352</f>
        <v>7.34</v>
      </c>
      <c r="R442" s="14">
        <f>'Yearly data'!AU352</f>
        <v>7.34</v>
      </c>
      <c r="S442" s="14">
        <f>'Yearly data'!AV352</f>
        <v>6.66</v>
      </c>
      <c r="T442" s="14">
        <f>'Yearly data'!AW352</f>
        <v>6.66</v>
      </c>
      <c r="U442" s="14">
        <f>'Yearly data'!AX352</f>
        <v>6.66</v>
      </c>
      <c r="V442" s="14">
        <f>'Yearly data'!AY352</f>
        <v>6.66</v>
      </c>
      <c r="W442" s="14">
        <f>'Yearly data'!AZ352</f>
        <v>6.66</v>
      </c>
      <c r="X442" s="14">
        <f>'Yearly data'!BA352</f>
        <v>6.66</v>
      </c>
      <c r="Y442" s="19">
        <f>'Yearly data'!BB352</f>
        <v>6.66</v>
      </c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</row>
    <row r="443" spans="3:44" ht="15">
      <c r="C443" s="13">
        <v>45643</v>
      </c>
      <c r="D443" s="14">
        <f>'Yearly data'!AG353</f>
        <v>10</v>
      </c>
      <c r="E443" s="14">
        <f>'Yearly data'!AH353</f>
        <v>9.34</v>
      </c>
      <c r="F443" s="14">
        <f>'Yearly data'!AI353</f>
        <v>8.66</v>
      </c>
      <c r="G443" s="14">
        <f>'Yearly data'!AJ353</f>
        <v>6.66</v>
      </c>
      <c r="H443" s="14">
        <f>'Yearly data'!AK353</f>
        <v>6.66</v>
      </c>
      <c r="I443" s="14">
        <f>'Yearly data'!AL353</f>
        <v>6.66</v>
      </c>
      <c r="J443" s="14">
        <f>'Yearly data'!AM353</f>
        <v>6.66</v>
      </c>
      <c r="K443" s="14">
        <f>'Yearly data'!AN353</f>
        <v>6.66</v>
      </c>
      <c r="L443" s="14">
        <f>'Yearly data'!AO353</f>
        <v>6.66</v>
      </c>
      <c r="M443" s="14">
        <f>'Yearly data'!AP353</f>
        <v>6.66</v>
      </c>
      <c r="N443" s="14">
        <f>'Yearly data'!AQ353</f>
        <v>6.66</v>
      </c>
      <c r="O443" s="14">
        <f>'Yearly data'!AR353</f>
        <v>6.66</v>
      </c>
      <c r="P443" s="14">
        <f>'Yearly data'!AS353</f>
        <v>6.66</v>
      </c>
      <c r="Q443" s="14">
        <f>'Yearly data'!AT353</f>
        <v>6.66</v>
      </c>
      <c r="R443" s="14">
        <f>'Yearly data'!AU353</f>
        <v>7.34</v>
      </c>
      <c r="S443" s="14">
        <f>'Yearly data'!AV353</f>
        <v>8</v>
      </c>
      <c r="T443" s="14">
        <f>'Yearly data'!AW353</f>
        <v>9</v>
      </c>
      <c r="U443" s="14">
        <f>'Yearly data'!AX353</f>
        <v>6.66</v>
      </c>
      <c r="V443" s="14">
        <f>'Yearly data'!AY353</f>
        <v>7.34</v>
      </c>
      <c r="W443" s="14">
        <f>'Yearly data'!AZ353</f>
        <v>8</v>
      </c>
      <c r="X443" s="14">
        <f>'Yearly data'!BA353</f>
        <v>8.66</v>
      </c>
      <c r="Y443" s="19">
        <f>'Yearly data'!BB353</f>
        <v>13.66</v>
      </c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</row>
    <row r="444" spans="3:44" ht="15">
      <c r="C444" s="13">
        <v>45644</v>
      </c>
      <c r="D444" s="14">
        <f>'Yearly data'!AG354</f>
        <v>10</v>
      </c>
      <c r="E444" s="14">
        <f>'Yearly data'!AH354</f>
        <v>10</v>
      </c>
      <c r="F444" s="14">
        <f>'Yearly data'!AI354</f>
        <v>9.67</v>
      </c>
      <c r="G444" s="14">
        <f>'Yearly data'!AJ354</f>
        <v>9.33</v>
      </c>
      <c r="H444" s="14">
        <f>'Yearly data'!AK354</f>
        <v>9.33</v>
      </c>
      <c r="I444" s="14">
        <f>'Yearly data'!AL354</f>
        <v>9.33</v>
      </c>
      <c r="J444" s="14">
        <f>'Yearly data'!AM354</f>
        <v>9.33</v>
      </c>
      <c r="K444" s="14">
        <f>'Yearly data'!AN354</f>
        <v>8.67</v>
      </c>
      <c r="L444" s="14">
        <f>'Yearly data'!AO354</f>
        <v>8.33</v>
      </c>
      <c r="M444" s="14">
        <f>'Yearly data'!AP354</f>
        <v>8.33</v>
      </c>
      <c r="N444" s="14">
        <f>'Yearly data'!AQ354</f>
        <v>8</v>
      </c>
      <c r="O444" s="14">
        <f>'Yearly data'!AR354</f>
        <v>8</v>
      </c>
      <c r="P444" s="14">
        <f>'Yearly data'!AS354</f>
        <v>8</v>
      </c>
      <c r="Q444" s="14">
        <f>'Yearly data'!AT354</f>
        <v>8</v>
      </c>
      <c r="R444" s="14">
        <f>'Yearly data'!AU354</f>
        <v>8</v>
      </c>
      <c r="S444" s="14">
        <f>'Yearly data'!AV354</f>
        <v>6.67</v>
      </c>
      <c r="T444" s="14">
        <f>'Yearly data'!AW354</f>
        <v>6.67</v>
      </c>
      <c r="U444" s="14">
        <f>'Yearly data'!AX354</f>
        <v>6.67</v>
      </c>
      <c r="V444" s="14">
        <f>'Yearly data'!AY354</f>
        <v>6.67</v>
      </c>
      <c r="W444" s="14">
        <f>'Yearly data'!AZ354</f>
        <v>6.67</v>
      </c>
      <c r="X444" s="14">
        <f>'Yearly data'!BA354</f>
        <v>6.67</v>
      </c>
      <c r="Y444" s="19">
        <f>'Yearly data'!BB354</f>
        <v>6.67</v>
      </c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</row>
    <row r="445" spans="3:44" ht="15">
      <c r="C445" s="13">
        <v>45645</v>
      </c>
      <c r="D445" s="14">
        <f>'Yearly data'!AG355</f>
        <v>6.66</v>
      </c>
      <c r="E445" s="14">
        <f>'Yearly data'!AH355</f>
        <v>6.66</v>
      </c>
      <c r="F445" s="14">
        <f>'Yearly data'!AI355</f>
        <v>6.66</v>
      </c>
      <c r="G445" s="14">
        <f>'Yearly data'!AJ355</f>
        <v>6.66</v>
      </c>
      <c r="H445" s="14">
        <f>'Yearly data'!AK355</f>
        <v>6.66</v>
      </c>
      <c r="I445" s="14">
        <f>'Yearly data'!AL355</f>
        <v>6.66</v>
      </c>
      <c r="J445" s="14">
        <f>'Yearly data'!AM355</f>
        <v>6.66</v>
      </c>
      <c r="K445" s="14">
        <f>'Yearly data'!AN355</f>
        <v>6.66</v>
      </c>
      <c r="L445" s="14">
        <f>'Yearly data'!AO355</f>
        <v>6.66</v>
      </c>
      <c r="M445" s="14">
        <f>'Yearly data'!AP355</f>
        <v>6.66</v>
      </c>
      <c r="N445" s="14">
        <f>'Yearly data'!AQ355</f>
        <v>6.66</v>
      </c>
      <c r="O445" s="14">
        <f>'Yearly data'!AR355</f>
        <v>6.66</v>
      </c>
      <c r="P445" s="14">
        <f>'Yearly data'!AS355</f>
        <v>6.66</v>
      </c>
      <c r="Q445" s="14">
        <f>'Yearly data'!AT355</f>
        <v>6.66</v>
      </c>
      <c r="R445" s="14">
        <f>'Yearly data'!AU355</f>
        <v>6.66</v>
      </c>
      <c r="S445" s="14">
        <f>'Yearly data'!AV355</f>
        <v>6.66</v>
      </c>
      <c r="T445" s="14">
        <f>'Yearly data'!AW355</f>
        <v>6.66</v>
      </c>
      <c r="U445" s="14">
        <f>'Yearly data'!AX355</f>
        <v>6.66</v>
      </c>
      <c r="V445" s="14">
        <f>'Yearly data'!AY355</f>
        <v>6.66</v>
      </c>
      <c r="W445" s="14">
        <f>'Yearly data'!AZ355</f>
        <v>6.66</v>
      </c>
      <c r="X445" s="14">
        <f>'Yearly data'!BA355</f>
        <v>6.66</v>
      </c>
      <c r="Y445" s="19">
        <f>'Yearly data'!BB355</f>
        <v>6.66</v>
      </c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</row>
    <row r="446" spans="3:44" ht="15">
      <c r="C446" s="13">
        <v>45646</v>
      </c>
      <c r="D446" s="14">
        <f>'Yearly data'!AG356</f>
        <v>21.66</v>
      </c>
      <c r="E446" s="14">
        <f>'Yearly data'!AH356</f>
        <v>21.66</v>
      </c>
      <c r="F446" s="14">
        <f>'Yearly data'!AI356</f>
        <v>21.66</v>
      </c>
      <c r="G446" s="14">
        <f>'Yearly data'!AJ356</f>
        <v>21.66</v>
      </c>
      <c r="H446" s="14">
        <f>'Yearly data'!AK356</f>
        <v>21.66</v>
      </c>
      <c r="I446" s="14">
        <f>'Yearly data'!AL356</f>
        <v>18</v>
      </c>
      <c r="J446" s="14">
        <f>'Yearly data'!AM356</f>
        <v>17.66</v>
      </c>
      <c r="K446" s="14">
        <f>'Yearly data'!AN356</f>
        <v>17.34</v>
      </c>
      <c r="L446" s="14">
        <f>'Yearly data'!AO356</f>
        <v>18</v>
      </c>
      <c r="M446" s="14">
        <f>'Yearly data'!AP356</f>
        <v>18.34</v>
      </c>
      <c r="N446" s="14">
        <f>'Yearly data'!AQ356</f>
        <v>18.34</v>
      </c>
      <c r="O446" s="14">
        <f>'Yearly data'!AR356</f>
        <v>19</v>
      </c>
      <c r="P446" s="14">
        <f>'Yearly data'!AS356</f>
        <v>19.66</v>
      </c>
      <c r="Q446" s="14">
        <f>'Yearly data'!AT356</f>
        <v>16.66</v>
      </c>
      <c r="R446" s="14">
        <f>'Yearly data'!AU356</f>
        <v>17.34</v>
      </c>
      <c r="S446" s="14">
        <f>'Yearly data'!AV356</f>
        <v>18</v>
      </c>
      <c r="T446" s="14">
        <f>'Yearly data'!AW356</f>
        <v>18.66</v>
      </c>
      <c r="U446" s="14">
        <f>'Yearly data'!AX356</f>
        <v>18.34</v>
      </c>
      <c r="V446" s="14">
        <f>'Yearly data'!AY356</f>
        <v>21</v>
      </c>
      <c r="W446" s="14">
        <f>'Yearly data'!AZ356</f>
        <v>22.34</v>
      </c>
      <c r="X446" s="14">
        <f>'Yearly data'!BA356</f>
        <v>22.66</v>
      </c>
      <c r="Y446" s="19">
        <f>'Yearly data'!BB356</f>
        <v>23</v>
      </c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</row>
    <row r="447" spans="3:44" ht="15">
      <c r="C447" s="13">
        <v>45647</v>
      </c>
      <c r="D447" s="14">
        <f>'Yearly data'!AG357</f>
        <v>17.34</v>
      </c>
      <c r="E447" s="14">
        <f>'Yearly data'!AH357</f>
        <v>16</v>
      </c>
      <c r="F447" s="14">
        <f>'Yearly data'!AI357</f>
        <v>15.34</v>
      </c>
      <c r="G447" s="14">
        <f>'Yearly data'!AJ357</f>
        <v>15</v>
      </c>
      <c r="H447" s="14">
        <f>'Yearly data'!AK357</f>
        <v>14.34</v>
      </c>
      <c r="I447" s="14">
        <f>'Yearly data'!AL357</f>
        <v>9.66</v>
      </c>
      <c r="J447" s="14">
        <f>'Yearly data'!AM357</f>
        <v>9</v>
      </c>
      <c r="K447" s="14">
        <f>'Yearly data'!AN357</f>
        <v>8.34</v>
      </c>
      <c r="L447" s="14">
        <f>'Yearly data'!AO357</f>
        <v>7.66</v>
      </c>
      <c r="M447" s="14">
        <f>'Yearly data'!AP357</f>
        <v>7</v>
      </c>
      <c r="N447" s="14">
        <f>'Yearly data'!AQ357</f>
        <v>6.66</v>
      </c>
      <c r="O447" s="14">
        <f>'Yearly data'!AR357</f>
        <v>6.66</v>
      </c>
      <c r="P447" s="14">
        <f>'Yearly data'!AS357</f>
        <v>6.66</v>
      </c>
      <c r="Q447" s="14">
        <f>'Yearly data'!AT357</f>
        <v>6.66</v>
      </c>
      <c r="R447" s="14">
        <f>'Yearly data'!AU357</f>
        <v>6.66</v>
      </c>
      <c r="S447" s="14">
        <f>'Yearly data'!AV357</f>
        <v>6.66</v>
      </c>
      <c r="T447" s="14">
        <f>'Yearly data'!AW357</f>
        <v>6.66</v>
      </c>
      <c r="U447" s="14">
        <f>'Yearly data'!AX357</f>
        <v>6.66</v>
      </c>
      <c r="V447" s="14">
        <f>'Yearly data'!AY357</f>
        <v>6.66</v>
      </c>
      <c r="W447" s="14">
        <f>'Yearly data'!AZ357</f>
        <v>6.66</v>
      </c>
      <c r="X447" s="14">
        <f>'Yearly data'!BA357</f>
        <v>6.66</v>
      </c>
      <c r="Y447" s="19">
        <f>'Yearly data'!BB357</f>
        <v>6.66</v>
      </c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</row>
    <row r="448" spans="3:44" ht="15">
      <c r="C448" s="13">
        <v>45648</v>
      </c>
      <c r="D448" s="14">
        <f>'Yearly data'!AG358</f>
        <v>6.66</v>
      </c>
      <c r="E448" s="14">
        <f>'Yearly data'!AH358</f>
        <v>5.66</v>
      </c>
      <c r="F448" s="14">
        <f>'Yearly data'!AI358</f>
        <v>5.66</v>
      </c>
      <c r="G448" s="14">
        <f>'Yearly data'!AJ358</f>
        <v>5.66</v>
      </c>
      <c r="H448" s="14">
        <f>'Yearly data'!AK358</f>
        <v>5.66</v>
      </c>
      <c r="I448" s="14">
        <f>'Yearly data'!AL358</f>
        <v>5.66</v>
      </c>
      <c r="J448" s="14">
        <f>'Yearly data'!AM358</f>
        <v>5.66</v>
      </c>
      <c r="K448" s="14">
        <f>'Yearly data'!AN358</f>
        <v>5.09</v>
      </c>
      <c r="L448" s="14">
        <f>'Yearly data'!AO358</f>
        <v>4.83</v>
      </c>
      <c r="M448" s="14">
        <f>'Yearly data'!AP358</f>
        <v>6.21</v>
      </c>
      <c r="N448" s="14">
        <f>'Yearly data'!AQ358</f>
        <v>6.21</v>
      </c>
      <c r="O448" s="14">
        <f>'Yearly data'!AR358</f>
        <v>5.89</v>
      </c>
      <c r="P448" s="14">
        <f>'Yearly data'!AS358</f>
        <v>5.89</v>
      </c>
      <c r="Q448" s="14">
        <f>'Yearly data'!AT358</f>
        <v>5.89</v>
      </c>
      <c r="R448" s="14">
        <f>'Yearly data'!AU358</f>
        <v>5.89</v>
      </c>
      <c r="S448" s="14">
        <f>'Yearly data'!AV358</f>
        <v>5.89</v>
      </c>
      <c r="T448" s="14">
        <f>'Yearly data'!AW358</f>
        <v>5.89</v>
      </c>
      <c r="U448" s="14">
        <f>'Yearly data'!AX358</f>
        <v>5.89</v>
      </c>
      <c r="V448" s="14">
        <f>'Yearly data'!AY358</f>
        <v>5.89</v>
      </c>
      <c r="W448" s="14">
        <f>'Yearly data'!AZ358</f>
        <v>5.89</v>
      </c>
      <c r="X448" s="14">
        <f>'Yearly data'!BA358</f>
        <v>5.89</v>
      </c>
      <c r="Y448" s="19">
        <f>'Yearly data'!BB358</f>
        <v>5.89</v>
      </c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</row>
    <row r="449" spans="3:44" ht="15">
      <c r="C449" s="13">
        <v>45649</v>
      </c>
      <c r="D449" s="14">
        <f>'Yearly data'!AG359</f>
        <v>7</v>
      </c>
      <c r="E449" s="14">
        <f>'Yearly data'!AH359</f>
        <v>7</v>
      </c>
      <c r="F449" s="14">
        <f>'Yearly data'!AI359</f>
        <v>7</v>
      </c>
      <c r="G449" s="14">
        <f>'Yearly data'!AJ359</f>
        <v>7</v>
      </c>
      <c r="H449" s="14">
        <f>'Yearly data'!AK359</f>
        <v>7</v>
      </c>
      <c r="I449" s="14">
        <f>'Yearly data'!AL359</f>
        <v>7</v>
      </c>
      <c r="J449" s="14">
        <f>'Yearly data'!AM359</f>
        <v>7</v>
      </c>
      <c r="K449" s="14">
        <f>'Yearly data'!AN359</f>
        <v>7</v>
      </c>
      <c r="L449" s="14">
        <f>'Yearly data'!AO359</f>
        <v>7</v>
      </c>
      <c r="M449" s="14">
        <f>'Yearly data'!AP359</f>
        <v>7</v>
      </c>
      <c r="N449" s="14">
        <f>'Yearly data'!AQ359</f>
        <v>7</v>
      </c>
      <c r="O449" s="14">
        <f>'Yearly data'!AR359</f>
        <v>7</v>
      </c>
      <c r="P449" s="14">
        <f>'Yearly data'!AS359</f>
        <v>7</v>
      </c>
      <c r="Q449" s="14">
        <f>'Yearly data'!AT359</f>
        <v>7</v>
      </c>
      <c r="R449" s="14">
        <f>'Yearly data'!AU359</f>
        <v>7</v>
      </c>
      <c r="S449" s="14">
        <f>'Yearly data'!AV359</f>
        <v>7</v>
      </c>
      <c r="T449" s="14">
        <f>'Yearly data'!AW359</f>
        <v>7</v>
      </c>
      <c r="U449" s="14">
        <f>'Yearly data'!AX359</f>
        <v>7</v>
      </c>
      <c r="V449" s="14">
        <f>'Yearly data'!AY359</f>
        <v>7</v>
      </c>
      <c r="W449" s="14">
        <f>'Yearly data'!AZ359</f>
        <v>7</v>
      </c>
      <c r="X449" s="14">
        <f>'Yearly data'!BA359</f>
        <v>7</v>
      </c>
      <c r="Y449" s="19">
        <f>'Yearly data'!BB359</f>
        <v>7</v>
      </c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</row>
    <row r="450" spans="3:44" ht="15">
      <c r="C450" s="13">
        <v>45650</v>
      </c>
      <c r="D450" s="14">
        <f>'Yearly data'!AG360</f>
        <v>9</v>
      </c>
      <c r="E450" s="14">
        <f>'Yearly data'!AH360</f>
        <v>8.34</v>
      </c>
      <c r="F450" s="14">
        <f>'Yearly data'!AI360</f>
        <v>7.66</v>
      </c>
      <c r="G450" s="14">
        <f>'Yearly data'!AJ360</f>
        <v>7.34</v>
      </c>
      <c r="H450" s="14">
        <f>'Yearly data'!AK360</f>
        <v>7</v>
      </c>
      <c r="I450" s="14">
        <f>'Yearly data'!AL360</f>
        <v>6.66</v>
      </c>
      <c r="J450" s="14">
        <f>'Yearly data'!AM360</f>
        <v>6.66</v>
      </c>
      <c r="K450" s="14">
        <f>'Yearly data'!AN360</f>
        <v>6.66</v>
      </c>
      <c r="L450" s="14">
        <f>'Yearly data'!AO360</f>
        <v>6.66</v>
      </c>
      <c r="M450" s="14">
        <f>'Yearly data'!AP360</f>
        <v>6.66</v>
      </c>
      <c r="N450" s="14">
        <f>'Yearly data'!AQ360</f>
        <v>6.66</v>
      </c>
      <c r="O450" s="14">
        <f>'Yearly data'!AR360</f>
        <v>6.66</v>
      </c>
      <c r="P450" s="14">
        <f>'Yearly data'!AS360</f>
        <v>6.66</v>
      </c>
      <c r="Q450" s="14">
        <f>'Yearly data'!AT360</f>
        <v>7</v>
      </c>
      <c r="R450" s="14">
        <f>'Yearly data'!AU360</f>
        <v>7.34</v>
      </c>
      <c r="S450" s="14">
        <f>'Yearly data'!AV360</f>
        <v>8</v>
      </c>
      <c r="T450" s="14">
        <f>'Yearly data'!AW360</f>
        <v>8.34</v>
      </c>
      <c r="U450" s="14">
        <f>'Yearly data'!AX360</f>
        <v>7.34</v>
      </c>
      <c r="V450" s="14">
        <f>'Yearly data'!AY360</f>
        <v>7.66</v>
      </c>
      <c r="W450" s="14">
        <f>'Yearly data'!AZ360</f>
        <v>12.34</v>
      </c>
      <c r="X450" s="14">
        <f>'Yearly data'!BA360</f>
        <v>12.66</v>
      </c>
      <c r="Y450" s="19">
        <f>'Yearly data'!BB360</f>
        <v>13</v>
      </c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</row>
    <row r="451" spans="3:44" ht="15">
      <c r="C451" s="13">
        <v>45651</v>
      </c>
      <c r="D451" s="14">
        <f>'Yearly data'!AG361</f>
        <v>14</v>
      </c>
      <c r="E451" s="14">
        <f>'Yearly data'!AH361</f>
        <v>13.34</v>
      </c>
      <c r="F451" s="14">
        <f>'Yearly data'!AI361</f>
        <v>12</v>
      </c>
      <c r="G451" s="14">
        <f>'Yearly data'!AJ361</f>
        <v>11</v>
      </c>
      <c r="H451" s="14">
        <f>'Yearly data'!AK361</f>
        <v>10</v>
      </c>
      <c r="I451" s="14">
        <f>'Yearly data'!AL361</f>
        <v>9</v>
      </c>
      <c r="J451" s="14">
        <f>'Yearly data'!AM361</f>
        <v>8.66</v>
      </c>
      <c r="K451" s="14">
        <f>'Yearly data'!AN361</f>
        <v>8.34</v>
      </c>
      <c r="L451" s="14">
        <f>'Yearly data'!AO361</f>
        <v>8</v>
      </c>
      <c r="M451" s="14">
        <f>'Yearly data'!AP361</f>
        <v>7.66</v>
      </c>
      <c r="N451" s="14">
        <f>'Yearly data'!AQ361</f>
        <v>7.34</v>
      </c>
      <c r="O451" s="14">
        <f>'Yearly data'!AR361</f>
        <v>7.34</v>
      </c>
      <c r="P451" s="14">
        <f>'Yearly data'!AS361</f>
        <v>7.34</v>
      </c>
      <c r="Q451" s="14">
        <f>'Yearly data'!AT361</f>
        <v>7.34</v>
      </c>
      <c r="R451" s="14">
        <f>'Yearly data'!AU361</f>
        <v>7.34</v>
      </c>
      <c r="S451" s="14">
        <f>'Yearly data'!AV361</f>
        <v>8.34</v>
      </c>
      <c r="T451" s="14">
        <f>'Yearly data'!AW361</f>
        <v>8.66</v>
      </c>
      <c r="U451" s="14">
        <f>'Yearly data'!AX361</f>
        <v>9.34</v>
      </c>
      <c r="V451" s="14">
        <f>'Yearly data'!AY361</f>
        <v>10.66</v>
      </c>
      <c r="W451" s="14">
        <f>'Yearly data'!AZ361</f>
        <v>9</v>
      </c>
      <c r="X451" s="14">
        <f>'Yearly data'!BA361</f>
        <v>9.67</v>
      </c>
      <c r="Y451" s="19">
        <f>'Yearly data'!BB361</f>
        <v>10.33</v>
      </c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</row>
    <row r="452" spans="3:44" ht="15">
      <c r="C452" s="13">
        <v>45652</v>
      </c>
      <c r="D452" s="14">
        <f>'Yearly data'!AG362</f>
        <v>22</v>
      </c>
      <c r="E452" s="14">
        <f>'Yearly data'!AH362</f>
        <v>17</v>
      </c>
      <c r="F452" s="14">
        <f>'Yearly data'!AI362</f>
        <v>16</v>
      </c>
      <c r="G452" s="14">
        <f>'Yearly data'!AJ362</f>
        <v>16.329999999999998</v>
      </c>
      <c r="H452" s="14">
        <f>'Yearly data'!AK362</f>
        <v>17</v>
      </c>
      <c r="I452" s="14">
        <f>'Yearly data'!AL362</f>
        <v>17.329999999999998</v>
      </c>
      <c r="J452" s="14">
        <f>'Yearly data'!AM362</f>
        <v>17.670000000000002</v>
      </c>
      <c r="K452" s="14">
        <f>'Yearly data'!AN362</f>
        <v>18</v>
      </c>
      <c r="L452" s="14">
        <f>'Yearly data'!AO362</f>
        <v>18.329999999999998</v>
      </c>
      <c r="M452" s="14">
        <f>'Yearly data'!AP362</f>
        <v>19.329999999999998</v>
      </c>
      <c r="N452" s="14">
        <f>'Yearly data'!AQ362</f>
        <v>19.670000000000002</v>
      </c>
      <c r="O452" s="14">
        <f>'Yearly data'!AR362</f>
        <v>19.329999999999998</v>
      </c>
      <c r="P452" s="14">
        <f>'Yearly data'!AS362</f>
        <v>18.670000000000002</v>
      </c>
      <c r="Q452" s="14">
        <f>'Yearly data'!AT362</f>
        <v>18.670000000000002</v>
      </c>
      <c r="R452" s="14">
        <f>'Yearly data'!AU362</f>
        <v>18.329999999999998</v>
      </c>
      <c r="S452" s="14">
        <f>'Yearly data'!AV362</f>
        <v>18</v>
      </c>
      <c r="T452" s="14">
        <f>'Yearly data'!AW362</f>
        <v>17.670000000000002</v>
      </c>
      <c r="U452" s="14">
        <f>'Yearly data'!AX362</f>
        <v>22.33</v>
      </c>
      <c r="V452" s="14">
        <f>'Yearly data'!AY362</f>
        <v>23.67</v>
      </c>
      <c r="W452" s="14">
        <f>'Yearly data'!AZ362</f>
        <v>23.67</v>
      </c>
      <c r="X452" s="14">
        <f>'Yearly data'!BA362</f>
        <v>23</v>
      </c>
      <c r="Y452" s="19">
        <f>'Yearly data'!BB362</f>
        <v>22.67</v>
      </c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</row>
    <row r="453" spans="3:44" ht="15">
      <c r="C453" s="13">
        <v>45653</v>
      </c>
      <c r="D453" s="14">
        <f>'Yearly data'!AG363</f>
        <v>20</v>
      </c>
      <c r="E453" s="14">
        <f>'Yearly data'!AH363</f>
        <v>19</v>
      </c>
      <c r="F453" s="14">
        <f>'Yearly data'!AI363</f>
        <v>17.329999999999998</v>
      </c>
      <c r="G453" s="14">
        <f>'Yearly data'!AJ363</f>
        <v>16</v>
      </c>
      <c r="H453" s="14">
        <f>'Yearly data'!AK363</f>
        <v>14.33</v>
      </c>
      <c r="I453" s="14">
        <f>'Yearly data'!AL363</f>
        <v>13</v>
      </c>
      <c r="J453" s="14">
        <f>'Yearly data'!AM363</f>
        <v>11.67</v>
      </c>
      <c r="K453" s="14">
        <f>'Yearly data'!AN363</f>
        <v>11</v>
      </c>
      <c r="L453" s="14">
        <f>'Yearly data'!AO363</f>
        <v>9.67</v>
      </c>
      <c r="M453" s="14">
        <f>'Yearly data'!AP363</f>
        <v>8.67</v>
      </c>
      <c r="N453" s="14">
        <f>'Yearly data'!AQ363</f>
        <v>8.67</v>
      </c>
      <c r="O453" s="14">
        <f>'Yearly data'!AR363</f>
        <v>8.67</v>
      </c>
      <c r="P453" s="14">
        <f>'Yearly data'!AS363</f>
        <v>8.67</v>
      </c>
      <c r="Q453" s="14">
        <f>'Yearly data'!AT363</f>
        <v>8.67</v>
      </c>
      <c r="R453" s="14">
        <f>'Yearly data'!AU363</f>
        <v>8.67</v>
      </c>
      <c r="S453" s="14">
        <f>'Yearly data'!AV363</f>
        <v>8.67</v>
      </c>
      <c r="T453" s="14">
        <f>'Yearly data'!AW363</f>
        <v>8.67</v>
      </c>
      <c r="U453" s="14">
        <f>'Yearly data'!AX363</f>
        <v>8.67</v>
      </c>
      <c r="V453" s="14">
        <f>'Yearly data'!AY363</f>
        <v>8.67</v>
      </c>
      <c r="W453" s="14">
        <f>'Yearly data'!AZ363</f>
        <v>8.67</v>
      </c>
      <c r="X453" s="14">
        <f>'Yearly data'!BA363</f>
        <v>9</v>
      </c>
      <c r="Y453" s="19">
        <f>'Yearly data'!BB363</f>
        <v>10</v>
      </c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</row>
    <row r="454" spans="3:44" ht="15">
      <c r="C454" s="13">
        <v>45654</v>
      </c>
      <c r="D454" s="14">
        <f>'Yearly data'!AG364</f>
        <v>10</v>
      </c>
      <c r="E454" s="14">
        <f>'Yearly data'!AH364</f>
        <v>10</v>
      </c>
      <c r="F454" s="14">
        <f>'Yearly data'!AI364</f>
        <v>10</v>
      </c>
      <c r="G454" s="14">
        <f>'Yearly data'!AJ364</f>
        <v>10</v>
      </c>
      <c r="H454" s="14">
        <f>'Yearly data'!AK364</f>
        <v>10</v>
      </c>
      <c r="I454" s="14">
        <f>'Yearly data'!AL364</f>
        <v>10</v>
      </c>
      <c r="J454" s="14">
        <f>'Yearly data'!AM364</f>
        <v>10</v>
      </c>
      <c r="K454" s="14">
        <f>'Yearly data'!AN364</f>
        <v>10</v>
      </c>
      <c r="L454" s="14">
        <f>'Yearly data'!AO364</f>
        <v>10</v>
      </c>
      <c r="M454" s="14">
        <f>'Yearly data'!AP364</f>
        <v>6</v>
      </c>
      <c r="N454" s="14">
        <f>'Yearly data'!AQ364</f>
        <v>6</v>
      </c>
      <c r="O454" s="14">
        <f>'Yearly data'!AR364</f>
        <v>6</v>
      </c>
      <c r="P454" s="14">
        <f>'Yearly data'!AS364</f>
        <v>6</v>
      </c>
      <c r="Q454" s="14">
        <f>'Yearly data'!AT364</f>
        <v>4.66</v>
      </c>
      <c r="R454" s="14">
        <f>'Yearly data'!AU364</f>
        <v>4.66</v>
      </c>
      <c r="S454" s="14">
        <f>'Yearly data'!AV364</f>
        <v>4.66</v>
      </c>
      <c r="T454" s="14">
        <f>'Yearly data'!AW364</f>
        <v>4.66</v>
      </c>
      <c r="U454" s="14">
        <f>'Yearly data'!AX364</f>
        <v>4.66</v>
      </c>
      <c r="V454" s="14">
        <f>'Yearly data'!AY364</f>
        <v>5.34</v>
      </c>
      <c r="W454" s="14">
        <f>'Yearly data'!AZ364</f>
        <v>5.34</v>
      </c>
      <c r="X454" s="14">
        <f>'Yearly data'!BA364</f>
        <v>5.34</v>
      </c>
      <c r="Y454" s="19">
        <f>'Yearly data'!BB364</f>
        <v>5.34</v>
      </c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</row>
    <row r="455" spans="3:44" ht="15">
      <c r="C455" s="13">
        <v>45655</v>
      </c>
      <c r="D455" s="14">
        <f>'Yearly data'!AG365</f>
        <v>9</v>
      </c>
      <c r="E455" s="14">
        <f>'Yearly data'!AH365</f>
        <v>8</v>
      </c>
      <c r="F455" s="14">
        <f>'Yearly data'!AI365</f>
        <v>7.66</v>
      </c>
      <c r="G455" s="14">
        <f>'Yearly data'!AJ365</f>
        <v>7.66</v>
      </c>
      <c r="H455" s="14">
        <f>'Yearly data'!AK365</f>
        <v>8</v>
      </c>
      <c r="I455" s="14">
        <f>'Yearly data'!AL365</f>
        <v>7.66</v>
      </c>
      <c r="J455" s="14">
        <f>'Yearly data'!AM365</f>
        <v>7.34</v>
      </c>
      <c r="K455" s="14">
        <f>'Yearly data'!AN365</f>
        <v>7</v>
      </c>
      <c r="L455" s="14">
        <f>'Yearly data'!AO365</f>
        <v>7</v>
      </c>
      <c r="M455" s="14">
        <f>'Yearly data'!AP365</f>
        <v>5</v>
      </c>
      <c r="N455" s="14">
        <f>'Yearly data'!AQ365</f>
        <v>4.34</v>
      </c>
      <c r="O455" s="14">
        <f>'Yearly data'!AR365</f>
        <v>4</v>
      </c>
      <c r="P455" s="14">
        <f>'Yearly data'!AS365</f>
        <v>4</v>
      </c>
      <c r="Q455" s="14">
        <f>'Yearly data'!AT365</f>
        <v>4</v>
      </c>
      <c r="R455" s="14">
        <f>'Yearly data'!AU365</f>
        <v>4</v>
      </c>
      <c r="S455" s="14">
        <f>'Yearly data'!AV365</f>
        <v>4</v>
      </c>
      <c r="T455" s="14">
        <f>'Yearly data'!AW365</f>
        <v>4</v>
      </c>
      <c r="U455" s="14">
        <f>'Yearly data'!AX365</f>
        <v>4</v>
      </c>
      <c r="V455" s="14">
        <f>'Yearly data'!AY365</f>
        <v>4</v>
      </c>
      <c r="W455" s="14">
        <f>'Yearly data'!AZ365</f>
        <v>4</v>
      </c>
      <c r="X455" s="14">
        <f>'Yearly data'!BA365</f>
        <v>4</v>
      </c>
      <c r="Y455" s="19">
        <f>'Yearly data'!BB365</f>
        <v>4</v>
      </c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</row>
    <row r="456" spans="3:44" ht="15">
      <c r="C456" s="13">
        <v>45656</v>
      </c>
      <c r="D456" s="14">
        <f>'Yearly data'!AG366</f>
        <v>9.67</v>
      </c>
      <c r="E456" s="14">
        <f>'Yearly data'!AH366</f>
        <v>9.67</v>
      </c>
      <c r="F456" s="14">
        <f>'Yearly data'!AI366</f>
        <v>9.67</v>
      </c>
      <c r="G456" s="14">
        <f>'Yearly data'!AJ366</f>
        <v>8.34</v>
      </c>
      <c r="H456" s="14">
        <f>'Yearly data'!AK366</f>
        <v>8</v>
      </c>
      <c r="I456" s="14">
        <f>'Yearly data'!AL366</f>
        <v>7.66</v>
      </c>
      <c r="J456" s="14">
        <f>'Yearly data'!AM366</f>
        <v>7.34</v>
      </c>
      <c r="K456" s="14">
        <f>'Yearly data'!AN366</f>
        <v>7</v>
      </c>
      <c r="L456" s="14">
        <f>'Yearly data'!AO366</f>
        <v>6.66</v>
      </c>
      <c r="M456" s="14">
        <f>'Yearly data'!AP366</f>
        <v>4</v>
      </c>
      <c r="N456" s="14">
        <f>'Yearly data'!AQ366</f>
        <v>4</v>
      </c>
      <c r="O456" s="14">
        <f>'Yearly data'!AR366</f>
        <v>4</v>
      </c>
      <c r="P456" s="14">
        <f>'Yearly data'!AS366</f>
        <v>4</v>
      </c>
      <c r="Q456" s="14">
        <f>'Yearly data'!AT366</f>
        <v>4</v>
      </c>
      <c r="R456" s="14">
        <f>'Yearly data'!AU366</f>
        <v>4</v>
      </c>
      <c r="S456" s="14">
        <f>'Yearly data'!AV366</f>
        <v>4</v>
      </c>
      <c r="T456" s="14">
        <f>'Yearly data'!AW366</f>
        <v>4</v>
      </c>
      <c r="U456" s="14">
        <f>'Yearly data'!AX366</f>
        <v>4</v>
      </c>
      <c r="V456" s="14">
        <f>'Yearly data'!AY366</f>
        <v>4</v>
      </c>
      <c r="W456" s="14">
        <f>'Yearly data'!AZ366</f>
        <v>4</v>
      </c>
      <c r="X456" s="14">
        <f>'Yearly data'!BA366</f>
        <v>4</v>
      </c>
      <c r="Y456" s="19">
        <f>'Yearly data'!BB366</f>
        <v>4</v>
      </c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</row>
    <row r="457" spans="3:44" ht="15">
      <c r="C457" s="13">
        <v>45657</v>
      </c>
      <c r="D457" s="14">
        <f>'Yearly data'!AG367</f>
        <v>0</v>
      </c>
      <c r="E457" s="14">
        <f>'Yearly data'!AH367</f>
        <v>0</v>
      </c>
      <c r="F457" s="14">
        <f>'Yearly data'!AI367</f>
        <v>0</v>
      </c>
      <c r="G457" s="14">
        <f>'Yearly data'!AJ367</f>
        <v>0</v>
      </c>
      <c r="H457" s="14">
        <f>'Yearly data'!AK367</f>
        <v>0</v>
      </c>
      <c r="I457" s="14">
        <f>'Yearly data'!AL367</f>
        <v>0</v>
      </c>
      <c r="J457" s="14">
        <f>'Yearly data'!AM367</f>
        <v>0</v>
      </c>
      <c r="K457" s="14">
        <f>'Yearly data'!AN367</f>
        <v>0</v>
      </c>
      <c r="L457" s="14">
        <f>'Yearly data'!AO367</f>
        <v>0</v>
      </c>
      <c r="M457" s="14">
        <f>'Yearly data'!AP367</f>
        <v>0</v>
      </c>
      <c r="N457" s="14">
        <f>'Yearly data'!AQ367</f>
        <v>0</v>
      </c>
      <c r="O457" s="14">
        <f>'Yearly data'!AR367</f>
        <v>0</v>
      </c>
      <c r="P457" s="14">
        <f>'Yearly data'!AS367</f>
        <v>0</v>
      </c>
      <c r="Q457" s="14">
        <f>'Yearly data'!AT367</f>
        <v>0</v>
      </c>
      <c r="R457" s="14">
        <f>'Yearly data'!AU367</f>
        <v>0</v>
      </c>
      <c r="S457" s="14">
        <f>'Yearly data'!AV367</f>
        <v>0</v>
      </c>
      <c r="T457" s="14">
        <f>'Yearly data'!AW367</f>
        <v>0</v>
      </c>
      <c r="U457" s="14">
        <f>'Yearly data'!AX367</f>
        <v>0</v>
      </c>
      <c r="V457" s="14">
        <f>'Yearly data'!AY367</f>
        <v>0</v>
      </c>
      <c r="W457" s="14">
        <f>'Yearly data'!AZ367</f>
        <v>0</v>
      </c>
      <c r="X457" s="14">
        <f>'Yearly data'!BA367</f>
        <v>0</v>
      </c>
      <c r="Y457" s="19">
        <f>'Yearly data'!BB367</f>
        <v>0</v>
      </c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</row>
    <row r="459" spans="3:44">
      <c r="C459" t="s">
        <v>146</v>
      </c>
      <c r="D459" s="29">
        <f t="shared" ref="D459:M459" si="84">MAX(D427:D457)</f>
        <v>23.34</v>
      </c>
      <c r="E459" s="29">
        <f t="shared" si="84"/>
        <v>30</v>
      </c>
      <c r="F459" s="29">
        <f t="shared" si="84"/>
        <v>29.34</v>
      </c>
      <c r="G459" s="29">
        <f t="shared" si="84"/>
        <v>29</v>
      </c>
      <c r="H459" s="29">
        <f t="shared" si="84"/>
        <v>28.66</v>
      </c>
      <c r="I459" s="29">
        <f t="shared" si="84"/>
        <v>28.34</v>
      </c>
      <c r="J459" s="29">
        <f t="shared" si="84"/>
        <v>28.34</v>
      </c>
      <c r="K459" s="29">
        <f t="shared" si="84"/>
        <v>22.66</v>
      </c>
      <c r="L459" s="29">
        <f t="shared" si="84"/>
        <v>22.66</v>
      </c>
      <c r="M459" s="29">
        <f t="shared" si="84"/>
        <v>21.66</v>
      </c>
      <c r="N459" s="29">
        <f t="shared" ref="N459:Y459" si="85">MAX(N427:N457)</f>
        <v>22</v>
      </c>
      <c r="O459" s="29">
        <f t="shared" si="85"/>
        <v>33.340000000000003</v>
      </c>
      <c r="P459" s="29">
        <f t="shared" si="85"/>
        <v>33.340000000000003</v>
      </c>
      <c r="Q459" s="29">
        <f t="shared" si="85"/>
        <v>28.34</v>
      </c>
      <c r="R459" s="29">
        <f t="shared" si="85"/>
        <v>28.34</v>
      </c>
      <c r="S459" s="29">
        <f t="shared" si="85"/>
        <v>28.34</v>
      </c>
      <c r="T459" s="29">
        <f t="shared" si="85"/>
        <v>30</v>
      </c>
      <c r="U459" s="29">
        <f t="shared" si="85"/>
        <v>30</v>
      </c>
      <c r="V459" s="29">
        <f t="shared" si="85"/>
        <v>30</v>
      </c>
      <c r="W459" s="29">
        <f t="shared" si="85"/>
        <v>33.340000000000003</v>
      </c>
      <c r="X459" s="29">
        <f t="shared" si="85"/>
        <v>33.340000000000003</v>
      </c>
      <c r="Y459" s="29">
        <f t="shared" si="85"/>
        <v>33.340000000000003</v>
      </c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</row>
    <row r="460" spans="3:44">
      <c r="C460" t="s">
        <v>147</v>
      </c>
      <c r="D460" s="29">
        <f t="shared" ref="D460:M460" si="86">AVERAGE(D427:D457)</f>
        <v>10.836451612903225</v>
      </c>
      <c r="E460" s="29">
        <f t="shared" si="86"/>
        <v>10.37516129032258</v>
      </c>
      <c r="F460" s="29">
        <f t="shared" si="86"/>
        <v>10.105483870967742</v>
      </c>
      <c r="G460" s="29">
        <f t="shared" si="86"/>
        <v>9.8354838709677406</v>
      </c>
      <c r="H460" s="29">
        <f t="shared" si="86"/>
        <v>9.7174193548387073</v>
      </c>
      <c r="I460" s="29">
        <f t="shared" si="86"/>
        <v>9.490967741935485</v>
      </c>
      <c r="J460" s="29">
        <f t="shared" si="86"/>
        <v>9.3951612903225783</v>
      </c>
      <c r="K460" s="29">
        <f t="shared" si="86"/>
        <v>8.9154838709677424</v>
      </c>
      <c r="L460" s="29">
        <f t="shared" si="86"/>
        <v>8.7761290322580638</v>
      </c>
      <c r="M460" s="29">
        <f t="shared" si="86"/>
        <v>8.574193548387095</v>
      </c>
      <c r="N460" s="29">
        <f t="shared" ref="N460:Y460" si="87">AVERAGE(N427:N457)</f>
        <v>8.4783870967741937</v>
      </c>
      <c r="O460" s="29">
        <f t="shared" si="87"/>
        <v>8.564193548387097</v>
      </c>
      <c r="P460" s="29">
        <f t="shared" si="87"/>
        <v>8.500322580645161</v>
      </c>
      <c r="Q460" s="29">
        <f t="shared" si="87"/>
        <v>8.1674193548387102</v>
      </c>
      <c r="R460" s="29">
        <f t="shared" si="87"/>
        <v>8.178387096774193</v>
      </c>
      <c r="S460" s="29">
        <f t="shared" si="87"/>
        <v>8.1564516129032238</v>
      </c>
      <c r="T460" s="29">
        <f t="shared" si="87"/>
        <v>8.2851612903225806</v>
      </c>
      <c r="U460" s="29">
        <f t="shared" si="87"/>
        <v>8.371612903225806</v>
      </c>
      <c r="V460" s="29">
        <f t="shared" si="87"/>
        <v>8.6193548387096772</v>
      </c>
      <c r="W460" s="29">
        <f t="shared" si="87"/>
        <v>8.9316129032258065</v>
      </c>
      <c r="X460" s="29">
        <f t="shared" si="87"/>
        <v>9.0054838709677387</v>
      </c>
      <c r="Y460" s="29">
        <f t="shared" si="87"/>
        <v>9.6290322580645142</v>
      </c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</row>
    <row r="461" spans="3:44">
      <c r="C461" t="s">
        <v>148</v>
      </c>
      <c r="D461" s="29">
        <f t="shared" ref="D461:M461" si="88">D459-D460</f>
        <v>12.503548387096775</v>
      </c>
      <c r="E461" s="29">
        <f t="shared" si="88"/>
        <v>19.62483870967742</v>
      </c>
      <c r="F461" s="29">
        <f t="shared" si="88"/>
        <v>19.234516129032258</v>
      </c>
      <c r="G461" s="29">
        <f t="shared" si="88"/>
        <v>19.164516129032258</v>
      </c>
      <c r="H461" s="29">
        <f t="shared" si="88"/>
        <v>18.942580645161293</v>
      </c>
      <c r="I461" s="29">
        <f t="shared" si="88"/>
        <v>18.849032258064515</v>
      </c>
      <c r="J461" s="29">
        <f t="shared" si="88"/>
        <v>18.94483870967742</v>
      </c>
      <c r="K461" s="29">
        <f t="shared" si="88"/>
        <v>13.744516129032258</v>
      </c>
      <c r="L461" s="29">
        <f t="shared" si="88"/>
        <v>13.883870967741936</v>
      </c>
      <c r="M461" s="29">
        <f t="shared" si="88"/>
        <v>13.085806451612905</v>
      </c>
      <c r="N461" s="29">
        <f t="shared" ref="N461:Y461" si="89">N459-N460</f>
        <v>13.521612903225806</v>
      </c>
      <c r="O461" s="29">
        <f t="shared" si="89"/>
        <v>24.775806451612908</v>
      </c>
      <c r="P461" s="29">
        <f t="shared" si="89"/>
        <v>24.839677419354842</v>
      </c>
      <c r="Q461" s="29">
        <f t="shared" si="89"/>
        <v>20.17258064516129</v>
      </c>
      <c r="R461" s="29">
        <f t="shared" si="89"/>
        <v>20.161612903225809</v>
      </c>
      <c r="S461" s="29">
        <f t="shared" si="89"/>
        <v>20.183548387096778</v>
      </c>
      <c r="T461" s="29">
        <f t="shared" si="89"/>
        <v>21.714838709677419</v>
      </c>
      <c r="U461" s="29">
        <f t="shared" si="89"/>
        <v>21.628387096774194</v>
      </c>
      <c r="V461" s="29">
        <f t="shared" si="89"/>
        <v>21.380645161290325</v>
      </c>
      <c r="W461" s="29">
        <f t="shared" si="89"/>
        <v>24.408387096774199</v>
      </c>
      <c r="X461" s="29">
        <f t="shared" si="89"/>
        <v>24.334516129032266</v>
      </c>
      <c r="Y461" s="29">
        <f t="shared" si="89"/>
        <v>23.710967741935491</v>
      </c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</row>
    <row r="462" spans="3:44">
      <c r="C462" t="s">
        <v>145</v>
      </c>
      <c r="D462">
        <f t="shared" ref="D462:M462" si="90">D461/4</f>
        <v>3.1258870967741936</v>
      </c>
      <c r="E462">
        <f t="shared" si="90"/>
        <v>4.9062096774193549</v>
      </c>
      <c r="F462">
        <f t="shared" si="90"/>
        <v>4.8086290322580645</v>
      </c>
      <c r="G462">
        <f t="shared" si="90"/>
        <v>4.7911290322580644</v>
      </c>
      <c r="H462">
        <f t="shared" si="90"/>
        <v>4.7356451612903232</v>
      </c>
      <c r="I462">
        <f t="shared" si="90"/>
        <v>4.7122580645161287</v>
      </c>
      <c r="J462">
        <f t="shared" si="90"/>
        <v>4.7362096774193549</v>
      </c>
      <c r="K462">
        <f t="shared" si="90"/>
        <v>3.4361290322580644</v>
      </c>
      <c r="L462">
        <f t="shared" si="90"/>
        <v>3.4709677419354841</v>
      </c>
      <c r="M462">
        <f t="shared" si="90"/>
        <v>3.2714516129032263</v>
      </c>
      <c r="N462">
        <f t="shared" ref="N462:Y462" si="91">N461/4</f>
        <v>3.3804032258064516</v>
      </c>
      <c r="O462">
        <f t="shared" si="91"/>
        <v>6.193951612903227</v>
      </c>
      <c r="P462">
        <f t="shared" si="91"/>
        <v>6.2099193548387106</v>
      </c>
      <c r="Q462">
        <f t="shared" si="91"/>
        <v>5.0431451612903224</v>
      </c>
      <c r="R462">
        <f t="shared" si="91"/>
        <v>5.0404032258064522</v>
      </c>
      <c r="S462">
        <f t="shared" si="91"/>
        <v>5.0458870967741944</v>
      </c>
      <c r="T462">
        <f t="shared" si="91"/>
        <v>5.4287096774193548</v>
      </c>
      <c r="U462">
        <f t="shared" si="91"/>
        <v>5.4070967741935485</v>
      </c>
      <c r="V462">
        <f t="shared" si="91"/>
        <v>5.3451612903225811</v>
      </c>
      <c r="W462">
        <f t="shared" si="91"/>
        <v>6.1020967741935497</v>
      </c>
      <c r="X462">
        <f t="shared" si="91"/>
        <v>6.0836290322580666</v>
      </c>
      <c r="Y462">
        <f t="shared" si="91"/>
        <v>5.9277419354838727</v>
      </c>
      <c r="Z462">
        <f>SUM(D462:Y462)</f>
        <v>107.2026612903226</v>
      </c>
    </row>
  </sheetData>
  <mergeCells count="12">
    <mergeCell ref="D2:W2"/>
    <mergeCell ref="A42:Z42"/>
    <mergeCell ref="D78:V78"/>
    <mergeCell ref="D117:Z117"/>
    <mergeCell ref="C155:Y155"/>
    <mergeCell ref="B387:AB387"/>
    <mergeCell ref="C425:X425"/>
    <mergeCell ref="C194:AB194"/>
    <mergeCell ref="C232:AC232"/>
    <mergeCell ref="D271:AA271"/>
    <mergeCell ref="C310:AC310"/>
    <mergeCell ref="B348:AA348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460"/>
  <sheetViews>
    <sheetView topLeftCell="A58" zoomScale="90" zoomScaleNormal="90" workbookViewId="0">
      <selection activeCell="Y69" sqref="Y69"/>
    </sheetView>
  </sheetViews>
  <sheetFormatPr defaultColWidth="9" defaultRowHeight="14.4"/>
  <cols>
    <col min="3" max="3" width="13" customWidth="1"/>
    <col min="4" max="4" width="13.3125" customWidth="1"/>
    <col min="5" max="5" width="14" customWidth="1"/>
    <col min="6" max="6" width="15.5234375" customWidth="1"/>
    <col min="7" max="7" width="15.20703125" customWidth="1"/>
    <col min="8" max="8" width="14.7890625" customWidth="1"/>
    <col min="9" max="9" width="14.3125" customWidth="1"/>
    <col min="10" max="10" width="14.20703125" customWidth="1"/>
    <col min="11" max="11" width="14.68359375" customWidth="1"/>
    <col min="12" max="12" width="13.1015625" customWidth="1"/>
    <col min="13" max="13" width="15" customWidth="1"/>
    <col min="14" max="14" width="13.20703125" customWidth="1"/>
    <col min="15" max="15" width="12.5234375" customWidth="1"/>
    <col min="16" max="16" width="13" customWidth="1"/>
    <col min="17" max="17" width="13.68359375" customWidth="1"/>
    <col min="18" max="18" width="15.41796875" customWidth="1"/>
    <col min="19" max="19" width="15.1015625" customWidth="1"/>
    <col min="20" max="20" width="16.89453125" customWidth="1"/>
    <col min="21" max="21" width="14" customWidth="1"/>
    <col min="22" max="22" width="15.41796875" customWidth="1"/>
    <col min="23" max="23" width="15.3125" customWidth="1"/>
    <col min="24" max="24" width="19.41796875" customWidth="1"/>
    <col min="25" max="25" width="19.20703125" customWidth="1"/>
    <col min="26" max="26" width="20.89453125" customWidth="1"/>
    <col min="27" max="27" width="21.3125" customWidth="1"/>
    <col min="28" max="28" width="15.7890625" customWidth="1"/>
    <col min="29" max="29" width="17.20703125" customWidth="1"/>
    <col min="30" max="30" width="17.89453125" customWidth="1"/>
    <col min="31" max="31" width="19.41796875" customWidth="1"/>
    <col min="32" max="32" width="17.3125" customWidth="1"/>
    <col min="33" max="33" width="19.68359375" customWidth="1"/>
    <col min="34" max="34" width="18.20703125" customWidth="1"/>
    <col min="35" max="35" width="21" customWidth="1"/>
    <col min="36" max="36" width="14.20703125" customWidth="1"/>
    <col min="37" max="37" width="15.3125" customWidth="1"/>
    <col min="38" max="38" width="20.5234375" customWidth="1"/>
    <col min="39" max="39" width="15" customWidth="1"/>
    <col min="40" max="40" width="14.5234375" customWidth="1"/>
    <col min="41" max="41" width="14.68359375" customWidth="1"/>
    <col min="42" max="42" width="16.68359375" customWidth="1"/>
    <col min="43" max="43" width="17.20703125" customWidth="1"/>
    <col min="44" max="44" width="19.1015625" customWidth="1"/>
    <col min="45" max="45" width="16.41796875" customWidth="1"/>
  </cols>
  <sheetData>
    <row r="1" spans="2:26">
      <c r="C1" s="73" t="s">
        <v>167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1"/>
      <c r="O1" s="71"/>
      <c r="P1" s="71"/>
      <c r="Q1" s="71"/>
      <c r="R1" s="71"/>
    </row>
    <row r="2" spans="2:26" ht="15">
      <c r="B2" t="s">
        <v>150</v>
      </c>
      <c r="C2" s="12" t="s">
        <v>73</v>
      </c>
      <c r="D2" s="12" t="s">
        <v>74</v>
      </c>
      <c r="E2" s="12" t="s">
        <v>75</v>
      </c>
      <c r="F2" s="12" t="s">
        <v>76</v>
      </c>
      <c r="G2" s="12" t="s">
        <v>77</v>
      </c>
      <c r="H2" s="12" t="s">
        <v>78</v>
      </c>
      <c r="I2" s="12" t="s">
        <v>79</v>
      </c>
      <c r="J2" s="12" t="s">
        <v>80</v>
      </c>
      <c r="K2" s="12" t="s">
        <v>81</v>
      </c>
      <c r="L2" s="12" t="s">
        <v>82</v>
      </c>
      <c r="M2" s="12" t="s">
        <v>83</v>
      </c>
      <c r="N2" s="17" t="s">
        <v>84</v>
      </c>
      <c r="O2" s="12" t="s">
        <v>85</v>
      </c>
      <c r="P2" s="18" t="s">
        <v>86</v>
      </c>
      <c r="Q2" s="12" t="s">
        <v>87</v>
      </c>
      <c r="R2" s="12" t="s">
        <v>88</v>
      </c>
      <c r="S2" s="12"/>
      <c r="T2" s="22"/>
      <c r="U2" s="22"/>
      <c r="V2" s="22"/>
      <c r="W2" s="22"/>
      <c r="X2" s="22"/>
      <c r="Y2" s="22"/>
      <c r="Z2" s="22"/>
    </row>
    <row r="3" spans="2:26" ht="15">
      <c r="B3" s="13">
        <v>45292</v>
      </c>
      <c r="C3" s="14">
        <f>'Yearly data'!BV2</f>
        <v>9.4</v>
      </c>
      <c r="D3" s="14">
        <f>'Yearly data'!BW2</f>
        <v>9.7200000000000006</v>
      </c>
      <c r="E3" s="14">
        <f>'Yearly data'!BX2</f>
        <v>8.0500000000000007</v>
      </c>
      <c r="F3" s="14">
        <f>'Yearly data'!BY2</f>
        <v>8.34</v>
      </c>
      <c r="G3" s="14">
        <f>'Yearly data'!BZ2</f>
        <v>8.74</v>
      </c>
      <c r="H3" s="14">
        <f>'Yearly data'!CA2</f>
        <v>9.2100000000000009</v>
      </c>
      <c r="I3" s="14">
        <f>'Yearly data'!CB2</f>
        <v>9.76</v>
      </c>
      <c r="J3" s="14">
        <f>'Yearly data'!CC2</f>
        <v>10.41</v>
      </c>
      <c r="K3" s="14">
        <f>'Yearly data'!CD2</f>
        <v>10.99</v>
      </c>
      <c r="L3" s="14">
        <f>'Yearly data'!CE2</f>
        <v>12.17</v>
      </c>
      <c r="M3" s="14">
        <f>'Yearly data'!CF2</f>
        <v>13.24</v>
      </c>
      <c r="N3" s="19">
        <f>'Yearly data'!CG2</f>
        <v>13.95</v>
      </c>
      <c r="O3" s="14">
        <f>'Yearly data'!CH2</f>
        <v>17.77</v>
      </c>
      <c r="P3" s="14">
        <f>'Yearly data'!CI2</f>
        <v>18.22</v>
      </c>
      <c r="Q3" s="14">
        <f>'Yearly data'!CJ2</f>
        <v>18.55</v>
      </c>
      <c r="R3" s="14">
        <f>'Yearly data'!CK2</f>
        <v>18.55</v>
      </c>
      <c r="S3" s="23"/>
      <c r="T3" s="23"/>
      <c r="U3" s="23"/>
      <c r="V3" s="23"/>
      <c r="W3" s="23"/>
    </row>
    <row r="4" spans="2:26" ht="15">
      <c r="B4" s="13">
        <v>45293</v>
      </c>
      <c r="C4" s="14">
        <f>'Yearly data'!BV3</f>
        <v>8.51</v>
      </c>
      <c r="D4" s="14">
        <f>'Yearly data'!BW3</f>
        <v>8.9499999999999993</v>
      </c>
      <c r="E4" s="14">
        <f>'Yearly data'!BX3</f>
        <v>9.34</v>
      </c>
      <c r="F4" s="14">
        <f>'Yearly data'!BY3</f>
        <v>9.6199999999999992</v>
      </c>
      <c r="G4" s="14">
        <f>'Yearly data'!BZ3</f>
        <v>9.67</v>
      </c>
      <c r="H4" s="14">
        <f>'Yearly data'!CA3</f>
        <v>10.08</v>
      </c>
      <c r="I4" s="14">
        <f>'Yearly data'!CB3</f>
        <v>6.67</v>
      </c>
      <c r="J4" s="14">
        <f>'Yearly data'!CC3</f>
        <v>6.67</v>
      </c>
      <c r="K4" s="14">
        <f>'Yearly data'!CD3</f>
        <v>6.67</v>
      </c>
      <c r="L4" s="14">
        <f>'Yearly data'!CE3</f>
        <v>6.67</v>
      </c>
      <c r="M4" s="14">
        <f>'Yearly data'!CF3</f>
        <v>6.67</v>
      </c>
      <c r="N4" s="14">
        <f>'Yearly data'!CG3</f>
        <v>6.67</v>
      </c>
      <c r="O4" s="14">
        <f>'Yearly data'!CH3</f>
        <v>6.67</v>
      </c>
      <c r="P4" s="14">
        <f>'Yearly data'!CI3</f>
        <v>6.67</v>
      </c>
      <c r="Q4" s="14">
        <f>'Yearly data'!CJ3</f>
        <v>6.67</v>
      </c>
      <c r="R4" s="14">
        <f>'Yearly data'!CK3</f>
        <v>8.73</v>
      </c>
      <c r="S4" s="23"/>
      <c r="T4" s="23"/>
      <c r="U4" s="23"/>
      <c r="V4" s="23"/>
      <c r="W4" s="23"/>
    </row>
    <row r="5" spans="2:26" ht="15">
      <c r="B5" s="13">
        <v>45294</v>
      </c>
      <c r="C5" s="14">
        <f>'Yearly data'!BV4</f>
        <v>6.67</v>
      </c>
      <c r="D5" s="14">
        <f>'Yearly data'!BW4</f>
        <v>6.67</v>
      </c>
      <c r="E5" s="14">
        <f>'Yearly data'!BX4</f>
        <v>6.67</v>
      </c>
      <c r="F5" s="14">
        <f>'Yearly data'!BY4</f>
        <v>6.67</v>
      </c>
      <c r="G5" s="14">
        <f>'Yearly data'!BZ4</f>
        <v>6.67</v>
      </c>
      <c r="H5" s="14">
        <f>'Yearly data'!CA4</f>
        <v>6.67</v>
      </c>
      <c r="I5" s="14">
        <f>'Yearly data'!CB4</f>
        <v>6.67</v>
      </c>
      <c r="J5" s="14">
        <f>'Yearly data'!CC4</f>
        <v>6.67</v>
      </c>
      <c r="K5" s="14">
        <f>'Yearly data'!CD4</f>
        <v>6.67</v>
      </c>
      <c r="L5" s="14">
        <f>'Yearly data'!CE4</f>
        <v>6.67</v>
      </c>
      <c r="M5" s="14">
        <f>'Yearly data'!CF4</f>
        <v>7.95</v>
      </c>
      <c r="N5" s="14">
        <f>'Yearly data'!CG4</f>
        <v>8.7100000000000009</v>
      </c>
      <c r="O5" s="14">
        <f>'Yearly data'!CH4</f>
        <v>9.84</v>
      </c>
      <c r="P5" s="14">
        <f>'Yearly data'!CI4</f>
        <v>10.62</v>
      </c>
      <c r="Q5" s="14">
        <f>'Yearly data'!CJ4</f>
        <v>11.36</v>
      </c>
      <c r="R5" s="14">
        <f>'Yearly data'!CK4</f>
        <v>11.52</v>
      </c>
      <c r="S5" s="23"/>
      <c r="T5" s="23"/>
      <c r="U5" s="23"/>
      <c r="V5" s="23"/>
      <c r="W5" s="23"/>
    </row>
    <row r="6" spans="2:26" ht="15">
      <c r="B6" s="13">
        <v>45295</v>
      </c>
      <c r="C6" s="14">
        <f>'Yearly data'!BV5</f>
        <v>5.33</v>
      </c>
      <c r="D6" s="14">
        <f>'Yearly data'!BW5</f>
        <v>6.25</v>
      </c>
      <c r="E6" s="14">
        <f>'Yearly data'!BX5</f>
        <v>6.34</v>
      </c>
      <c r="F6" s="14">
        <f>'Yearly data'!BY5</f>
        <v>6.8</v>
      </c>
      <c r="G6" s="14">
        <f>'Yearly data'!BZ5</f>
        <v>7.02</v>
      </c>
      <c r="H6" s="14">
        <f>'Yearly data'!CA5</f>
        <v>7.08</v>
      </c>
      <c r="I6" s="14">
        <f>'Yearly data'!CB5</f>
        <v>7.1</v>
      </c>
      <c r="J6" s="14">
        <f>'Yearly data'!CC5</f>
        <v>7.25</v>
      </c>
      <c r="K6" s="14">
        <f>'Yearly data'!CD5</f>
        <v>7.35</v>
      </c>
      <c r="L6" s="14">
        <f>'Yearly data'!CE5</f>
        <v>8.66</v>
      </c>
      <c r="M6" s="14">
        <f>'Yearly data'!CF5</f>
        <v>10.029999999999999</v>
      </c>
      <c r="N6" s="19">
        <f>'Yearly data'!CG5</f>
        <v>10.199999999999999</v>
      </c>
      <c r="O6" s="14">
        <f>'Yearly data'!CH5</f>
        <v>10.25</v>
      </c>
      <c r="P6" s="14">
        <f>'Yearly data'!CI5</f>
        <v>11.06</v>
      </c>
      <c r="Q6" s="14">
        <f>'Yearly data'!CJ5</f>
        <v>13.45</v>
      </c>
      <c r="R6" s="14">
        <f>'Yearly data'!CK5</f>
        <v>13.91</v>
      </c>
      <c r="S6" s="23"/>
      <c r="T6" s="23"/>
      <c r="U6" s="23"/>
      <c r="V6" s="23"/>
      <c r="W6" s="23"/>
    </row>
    <row r="7" spans="2:26" ht="15">
      <c r="B7" s="13">
        <v>45296</v>
      </c>
      <c r="C7" s="14">
        <f>'Yearly data'!BV6</f>
        <v>10.62</v>
      </c>
      <c r="D7" s="14">
        <f>'Yearly data'!BW6</f>
        <v>11</v>
      </c>
      <c r="E7" s="14">
        <f>'Yearly data'!BX6</f>
        <v>11.61</v>
      </c>
      <c r="F7" s="14">
        <f>'Yearly data'!BY6</f>
        <v>12.05</v>
      </c>
      <c r="G7" s="14">
        <f>'Yearly data'!BZ6</f>
        <v>9.01</v>
      </c>
      <c r="H7" s="14">
        <f>'Yearly data'!CA6</f>
        <v>9.32</v>
      </c>
      <c r="I7" s="14">
        <f>'Yearly data'!CB6</f>
        <v>9.6999999999999993</v>
      </c>
      <c r="J7" s="14">
        <f>'Yearly data'!CC6</f>
        <v>9.91</v>
      </c>
      <c r="K7" s="14">
        <f>'Yearly data'!CD6</f>
        <v>9.7799999999999994</v>
      </c>
      <c r="L7" s="14">
        <f>'Yearly data'!CE6</f>
        <v>9.73</v>
      </c>
      <c r="M7" s="14">
        <f>'Yearly data'!CF6</f>
        <v>13.88</v>
      </c>
      <c r="N7" s="19">
        <f>'Yearly data'!CG6</f>
        <v>13.55</v>
      </c>
      <c r="O7" s="14">
        <f>'Yearly data'!CH6</f>
        <v>13.22</v>
      </c>
      <c r="P7" s="14">
        <f>'Yearly data'!CI6</f>
        <v>12.89</v>
      </c>
      <c r="Q7" s="14">
        <f>'Yearly data'!CJ6</f>
        <v>12.78</v>
      </c>
      <c r="R7" s="14">
        <f>'Yearly data'!CK6</f>
        <v>12.74</v>
      </c>
      <c r="S7" s="23"/>
      <c r="T7" s="23"/>
      <c r="U7" s="23"/>
      <c r="V7" s="23"/>
      <c r="W7" s="23"/>
    </row>
    <row r="8" spans="2:26" ht="15">
      <c r="B8" s="13">
        <v>45297</v>
      </c>
      <c r="C8" s="14">
        <f>'Yearly data'!BV7</f>
        <v>11.88</v>
      </c>
      <c r="D8" s="14">
        <f>'Yearly data'!BW7</f>
        <v>11.88</v>
      </c>
      <c r="E8" s="14">
        <f>'Yearly data'!BX7</f>
        <v>11.88</v>
      </c>
      <c r="F8" s="14">
        <f>'Yearly data'!BY7</f>
        <v>11.67</v>
      </c>
      <c r="G8" s="14">
        <f>'Yearly data'!BZ7</f>
        <v>11.88</v>
      </c>
      <c r="H8" s="14">
        <f>'Yearly data'!CA7</f>
        <v>11.88</v>
      </c>
      <c r="I8" s="14">
        <f>'Yearly data'!CB7</f>
        <v>11.88</v>
      </c>
      <c r="J8" s="14">
        <f>'Yearly data'!CC7</f>
        <v>11.88</v>
      </c>
      <c r="K8" s="14">
        <f>'Yearly data'!CD7</f>
        <v>14.54</v>
      </c>
      <c r="L8" s="14">
        <f>'Yearly data'!CE7</f>
        <v>15</v>
      </c>
      <c r="M8" s="14">
        <f>'Yearly data'!CF7</f>
        <v>15.67</v>
      </c>
      <c r="N8" s="19">
        <f>'Yearly data'!CG7</f>
        <v>16.670000000000002</v>
      </c>
      <c r="O8" s="14">
        <f>'Yearly data'!CH7</f>
        <v>23.67</v>
      </c>
      <c r="P8" s="14">
        <f>'Yearly data'!CI7</f>
        <v>24.44</v>
      </c>
      <c r="Q8" s="14">
        <f>'Yearly data'!CJ7</f>
        <v>29.46</v>
      </c>
      <c r="R8" s="14">
        <f>'Yearly data'!CK7</f>
        <v>29.5</v>
      </c>
      <c r="S8" s="23"/>
      <c r="T8" s="23"/>
      <c r="U8" s="23"/>
      <c r="V8" s="23"/>
      <c r="W8" s="23"/>
    </row>
    <row r="9" spans="2:26" ht="15">
      <c r="B9" s="13">
        <v>45298</v>
      </c>
      <c r="C9" s="14">
        <f>'Yearly data'!BV8</f>
        <v>17.89</v>
      </c>
      <c r="D9" s="14">
        <f>'Yearly data'!BW8</f>
        <v>18.18</v>
      </c>
      <c r="E9" s="14">
        <f>'Yearly data'!BX8</f>
        <v>18.61</v>
      </c>
      <c r="F9" s="14">
        <f>'Yearly data'!BY8</f>
        <v>18.809999999999999</v>
      </c>
      <c r="G9" s="14">
        <f>'Yearly data'!BZ8</f>
        <v>17.89</v>
      </c>
      <c r="H9" s="14">
        <f>'Yearly data'!CA8</f>
        <v>18.18</v>
      </c>
      <c r="I9" s="14">
        <f>'Yearly data'!CB8</f>
        <v>20.61</v>
      </c>
      <c r="J9" s="14">
        <f>'Yearly data'!CC8</f>
        <v>20.81</v>
      </c>
      <c r="K9" s="14">
        <f>'Yearly data'!CD8</f>
        <v>21.54</v>
      </c>
      <c r="L9" s="14">
        <f>'Yearly data'!CE8</f>
        <v>22.8</v>
      </c>
      <c r="M9" s="14">
        <f>'Yearly data'!CF8</f>
        <v>24.27</v>
      </c>
      <c r="N9" s="19">
        <f>'Yearly data'!CG8</f>
        <v>25.21</v>
      </c>
      <c r="O9" s="14">
        <f>'Yearly data'!CH8</f>
        <v>30</v>
      </c>
      <c r="P9" s="14">
        <f>'Yearly data'!CI8</f>
        <v>30</v>
      </c>
      <c r="Q9" s="14">
        <f>'Yearly data'!CJ8</f>
        <v>30</v>
      </c>
      <c r="R9" s="14">
        <f>'Yearly data'!CK8</f>
        <v>30</v>
      </c>
      <c r="S9" s="23"/>
      <c r="T9" s="23"/>
      <c r="U9" s="23"/>
      <c r="V9" s="23"/>
      <c r="W9" s="23"/>
    </row>
    <row r="10" spans="2:26" ht="15">
      <c r="B10" s="13">
        <v>45299</v>
      </c>
      <c r="C10" s="14">
        <f>'Yearly data'!BV9</f>
        <v>13.94</v>
      </c>
      <c r="D10" s="14">
        <f>'Yearly data'!BW9</f>
        <v>15.03</v>
      </c>
      <c r="E10" s="14">
        <f>'Yearly data'!BX9</f>
        <v>15.91</v>
      </c>
      <c r="F10" s="14">
        <f>'Yearly data'!BY9</f>
        <v>16.670000000000002</v>
      </c>
      <c r="G10" s="14">
        <f>'Yearly data'!BZ9</f>
        <v>16.760000000000002</v>
      </c>
      <c r="H10" s="14">
        <f>'Yearly data'!CA9</f>
        <v>16.739999999999998</v>
      </c>
      <c r="I10" s="14">
        <f>'Yearly data'!CB9</f>
        <v>17.010000000000002</v>
      </c>
      <c r="J10" s="14">
        <f>'Yearly data'!CC9</f>
        <v>17.84</v>
      </c>
      <c r="K10" s="14">
        <f>'Yearly data'!CD9</f>
        <v>14.75</v>
      </c>
      <c r="L10" s="14">
        <f>'Yearly data'!CE9</f>
        <v>15.02</v>
      </c>
      <c r="M10" s="14">
        <f>'Yearly data'!CF9</f>
        <v>15.45</v>
      </c>
      <c r="N10" s="19">
        <f>'Yearly data'!CG9</f>
        <v>16.25</v>
      </c>
      <c r="O10" s="14">
        <f>'Yearly data'!CH9</f>
        <v>16.88</v>
      </c>
      <c r="P10" s="14">
        <f>'Yearly data'!CI9</f>
        <v>17.440000000000001</v>
      </c>
      <c r="Q10" s="14">
        <f>'Yearly data'!CJ9</f>
        <v>27.61</v>
      </c>
      <c r="R10" s="14">
        <f>'Yearly data'!CK9</f>
        <v>28.18</v>
      </c>
      <c r="S10" s="23"/>
      <c r="T10" s="23"/>
      <c r="U10" s="23"/>
      <c r="V10" s="23"/>
      <c r="W10" s="23"/>
    </row>
    <row r="11" spans="2:26" ht="15">
      <c r="B11" s="13">
        <v>45300</v>
      </c>
      <c r="C11" s="14">
        <f>'Yearly data'!BV10</f>
        <v>30</v>
      </c>
      <c r="D11" s="14">
        <f>'Yearly data'!BW10</f>
        <v>30</v>
      </c>
      <c r="E11" s="14">
        <f>'Yearly data'!BX10</f>
        <v>30</v>
      </c>
      <c r="F11" s="14">
        <f>'Yearly data'!BY10</f>
        <v>30</v>
      </c>
      <c r="G11" s="14">
        <f>'Yearly data'!BZ10</f>
        <v>30</v>
      </c>
      <c r="H11" s="14">
        <f>'Yearly data'!CA10</f>
        <v>30</v>
      </c>
      <c r="I11" s="14">
        <f>'Yearly data'!CB10</f>
        <v>30</v>
      </c>
      <c r="J11" s="14">
        <f>'Yearly data'!CC10</f>
        <v>30</v>
      </c>
      <c r="K11" s="14">
        <f>'Yearly data'!CD10</f>
        <v>30.24</v>
      </c>
      <c r="L11" s="14">
        <f>'Yearly data'!CE10</f>
        <v>30.78</v>
      </c>
      <c r="M11" s="14">
        <f>'Yearly data'!CF10</f>
        <v>37.67</v>
      </c>
      <c r="N11" s="19">
        <f>'Yearly data'!CG10</f>
        <v>37.67</v>
      </c>
      <c r="O11" s="14">
        <f>'Yearly data'!CH10</f>
        <v>39.33</v>
      </c>
      <c r="P11" s="14">
        <f>'Yearly data'!CI10</f>
        <v>39.33</v>
      </c>
      <c r="Q11" s="14">
        <f>'Yearly data'!CJ10</f>
        <v>39.33</v>
      </c>
      <c r="R11" s="14">
        <f>'Yearly data'!CK10</f>
        <v>39.33</v>
      </c>
      <c r="S11" s="23"/>
      <c r="T11" s="23"/>
      <c r="U11" s="23"/>
      <c r="V11" s="23"/>
      <c r="W11" s="23"/>
    </row>
    <row r="12" spans="2:26" ht="15">
      <c r="B12" s="13">
        <v>45301</v>
      </c>
      <c r="C12" s="14">
        <f>'Yearly data'!BV11</f>
        <v>16.48</v>
      </c>
      <c r="D12" s="14">
        <f>'Yearly data'!BW11</f>
        <v>16.64</v>
      </c>
      <c r="E12" s="14">
        <f>'Yearly data'!BX11</f>
        <v>14.82</v>
      </c>
      <c r="F12" s="14">
        <f>'Yearly data'!BY11</f>
        <v>15</v>
      </c>
      <c r="G12" s="14">
        <f>'Yearly data'!BZ11</f>
        <v>15.3</v>
      </c>
      <c r="H12" s="14">
        <f>'Yearly data'!CA11</f>
        <v>15.64</v>
      </c>
      <c r="I12" s="14">
        <f>'Yearly data'!CB11</f>
        <v>13.44</v>
      </c>
      <c r="J12" s="14">
        <f>'Yearly data'!CC11</f>
        <v>13.44</v>
      </c>
      <c r="K12" s="14">
        <f>'Yearly data'!CD11</f>
        <v>12.19</v>
      </c>
      <c r="L12" s="14">
        <f>'Yearly data'!CE11</f>
        <v>12.69</v>
      </c>
      <c r="M12" s="14">
        <f>'Yearly data'!CF11</f>
        <v>12.9</v>
      </c>
      <c r="N12" s="19">
        <f>'Yearly data'!CG11</f>
        <v>13.41</v>
      </c>
      <c r="O12" s="14">
        <f>'Yearly data'!CH11</f>
        <v>14.44</v>
      </c>
      <c r="P12" s="14">
        <f>'Yearly data'!CI11</f>
        <v>15.88</v>
      </c>
      <c r="Q12" s="14">
        <f>'Yearly data'!CJ11</f>
        <v>17.11</v>
      </c>
      <c r="R12" s="14">
        <f>'Yearly data'!CK11</f>
        <v>17.649999999999999</v>
      </c>
      <c r="S12" s="23"/>
      <c r="T12" s="23"/>
      <c r="U12" s="23"/>
      <c r="V12" s="23"/>
      <c r="W12" s="23"/>
    </row>
    <row r="13" spans="2:26" ht="15">
      <c r="B13" s="13">
        <v>45302</v>
      </c>
      <c r="C13" s="14">
        <f>'Yearly data'!BV12</f>
        <v>7.33</v>
      </c>
      <c r="D13" s="14">
        <f>'Yearly data'!BW12</f>
        <v>7.33</v>
      </c>
      <c r="E13" s="14">
        <f>'Yearly data'!BX12</f>
        <v>7.33</v>
      </c>
      <c r="F13" s="14">
        <f>'Yearly data'!BY12</f>
        <v>7.33</v>
      </c>
      <c r="G13" s="14">
        <f>'Yearly data'!BZ12</f>
        <v>7.33</v>
      </c>
      <c r="H13" s="14">
        <f>'Yearly data'!CA12</f>
        <v>7.33</v>
      </c>
      <c r="I13" s="14">
        <f>'Yearly data'!CB12</f>
        <v>7.33</v>
      </c>
      <c r="J13" s="14">
        <f>'Yearly data'!CC12</f>
        <v>7.33</v>
      </c>
      <c r="K13" s="14">
        <f>'Yearly data'!CD12</f>
        <v>7.33</v>
      </c>
      <c r="L13" s="14">
        <f>'Yearly data'!CE12</f>
        <v>7.33</v>
      </c>
      <c r="M13" s="14">
        <f>'Yearly data'!CF12</f>
        <v>7.33</v>
      </c>
      <c r="N13" s="19">
        <f>'Yearly data'!CG12</f>
        <v>7.33</v>
      </c>
      <c r="O13" s="14">
        <f>'Yearly data'!CH12</f>
        <v>7.33</v>
      </c>
      <c r="P13" s="14">
        <f>'Yearly data'!CI12</f>
        <v>7.33</v>
      </c>
      <c r="Q13" s="14">
        <f>'Yearly data'!CJ12</f>
        <v>7.33</v>
      </c>
      <c r="R13" s="14">
        <f>'Yearly data'!CK12</f>
        <v>7.33</v>
      </c>
      <c r="S13" s="23"/>
      <c r="T13" s="23"/>
      <c r="U13" s="23"/>
      <c r="V13" s="23"/>
      <c r="W13" s="23"/>
    </row>
    <row r="14" spans="2:26" ht="15">
      <c r="B14" s="13">
        <v>45303</v>
      </c>
      <c r="C14" s="14">
        <f>'Yearly data'!BV13</f>
        <v>4</v>
      </c>
      <c r="D14" s="14">
        <f>'Yearly data'!BW13</f>
        <v>4</v>
      </c>
      <c r="E14" s="14">
        <f>'Yearly data'!BX13</f>
        <v>4</v>
      </c>
      <c r="F14" s="14">
        <f>'Yearly data'!BY13</f>
        <v>4</v>
      </c>
      <c r="G14" s="14">
        <f>'Yearly data'!BZ13</f>
        <v>4</v>
      </c>
      <c r="H14" s="14">
        <f>'Yearly data'!CA13</f>
        <v>4</v>
      </c>
      <c r="I14" s="14">
        <f>'Yearly data'!CB13</f>
        <v>4</v>
      </c>
      <c r="J14" s="14">
        <f>'Yearly data'!CC13</f>
        <v>4</v>
      </c>
      <c r="K14" s="14">
        <f>'Yearly data'!CD13</f>
        <v>4</v>
      </c>
      <c r="L14" s="14">
        <f>'Yearly data'!CE13</f>
        <v>4</v>
      </c>
      <c r="M14" s="14">
        <f>'Yearly data'!CF13</f>
        <v>4</v>
      </c>
      <c r="N14" s="19">
        <f>'Yearly data'!CG13</f>
        <v>4</v>
      </c>
      <c r="O14" s="14">
        <f>'Yearly data'!CH13</f>
        <v>4</v>
      </c>
      <c r="P14" s="14">
        <f>'Yearly data'!CI13</f>
        <v>4</v>
      </c>
      <c r="Q14" s="14">
        <f>'Yearly data'!CJ13</f>
        <v>4</v>
      </c>
      <c r="R14" s="14">
        <f>'Yearly data'!CK13</f>
        <v>4</v>
      </c>
      <c r="S14" s="23"/>
      <c r="T14" s="23"/>
      <c r="U14" s="23"/>
      <c r="V14" s="23"/>
      <c r="W14" s="23"/>
    </row>
    <row r="15" spans="2:26" ht="15">
      <c r="B15" s="13">
        <v>45304</v>
      </c>
      <c r="C15" s="14">
        <f>'Yearly data'!BV14</f>
        <v>4.67</v>
      </c>
      <c r="D15" s="14">
        <f>'Yearly data'!BW14</f>
        <v>4.67</v>
      </c>
      <c r="E15" s="14">
        <f>'Yearly data'!BX14</f>
        <v>3.33</v>
      </c>
      <c r="F15" s="14">
        <f>'Yearly data'!BY14</f>
        <v>3.33</v>
      </c>
      <c r="G15" s="14">
        <f>'Yearly data'!BZ14</f>
        <v>3.33</v>
      </c>
      <c r="H15" s="14">
        <f>'Yearly data'!CA14</f>
        <v>3.33</v>
      </c>
      <c r="I15" s="14">
        <f>'Yearly data'!CB14</f>
        <v>3.33</v>
      </c>
      <c r="J15" s="14">
        <f>'Yearly data'!CC14</f>
        <v>3.33</v>
      </c>
      <c r="K15" s="14">
        <f>'Yearly data'!CD14</f>
        <v>3.33</v>
      </c>
      <c r="L15" s="14">
        <f>'Yearly data'!CE14</f>
        <v>3.33</v>
      </c>
      <c r="M15" s="14">
        <f>'Yearly data'!CF14</f>
        <v>3.33</v>
      </c>
      <c r="N15" s="19">
        <f>'Yearly data'!CG14</f>
        <v>3.33</v>
      </c>
      <c r="O15" s="14">
        <f>'Yearly data'!CH14</f>
        <v>3.33</v>
      </c>
      <c r="P15" s="14">
        <f>'Yearly data'!CI14</f>
        <v>3.33</v>
      </c>
      <c r="Q15" s="14">
        <f>'Yearly data'!CJ14</f>
        <v>3.33</v>
      </c>
      <c r="R15" s="14">
        <f>'Yearly data'!CK14</f>
        <v>3.33</v>
      </c>
      <c r="S15" s="23"/>
      <c r="T15" s="23"/>
      <c r="U15" s="23"/>
      <c r="V15" s="23"/>
      <c r="W15" s="23"/>
    </row>
    <row r="16" spans="2:26" ht="15">
      <c r="B16" s="13">
        <v>45305</v>
      </c>
      <c r="C16" s="14">
        <f>'Yearly data'!BV15</f>
        <v>6.67</v>
      </c>
      <c r="D16" s="14">
        <f>'Yearly data'!BW15</f>
        <v>6.67</v>
      </c>
      <c r="E16" s="14">
        <f>'Yearly data'!BX15</f>
        <v>6.67</v>
      </c>
      <c r="F16" s="14">
        <f>'Yearly data'!BY15</f>
        <v>6.67</v>
      </c>
      <c r="G16" s="14">
        <f>'Yearly data'!BZ15</f>
        <v>6.67</v>
      </c>
      <c r="H16" s="14">
        <f>'Yearly data'!CA15</f>
        <v>6.67</v>
      </c>
      <c r="I16" s="14">
        <f>'Yearly data'!CB15</f>
        <v>6.67</v>
      </c>
      <c r="J16" s="14">
        <f>'Yearly data'!CC15</f>
        <v>6.67</v>
      </c>
      <c r="K16" s="14">
        <f>'Yearly data'!CD15</f>
        <v>6.67</v>
      </c>
      <c r="L16" s="14">
        <f>'Yearly data'!CE15</f>
        <v>6.67</v>
      </c>
      <c r="M16" s="14">
        <f>'Yearly data'!CF15</f>
        <v>7</v>
      </c>
      <c r="N16" s="19">
        <f>'Yearly data'!CG15</f>
        <v>7</v>
      </c>
      <c r="O16" s="14">
        <f>'Yearly data'!CH15</f>
        <v>7</v>
      </c>
      <c r="P16" s="14">
        <f>'Yearly data'!CI15</f>
        <v>7</v>
      </c>
      <c r="Q16" s="14">
        <f>'Yearly data'!CJ15</f>
        <v>7</v>
      </c>
      <c r="R16" s="14">
        <f>'Yearly data'!CK15</f>
        <v>7</v>
      </c>
      <c r="S16" s="23"/>
      <c r="T16" s="23"/>
      <c r="U16" s="23"/>
      <c r="V16" s="23"/>
      <c r="W16" s="23"/>
    </row>
    <row r="17" spans="2:23" ht="15">
      <c r="B17" s="13">
        <v>45306</v>
      </c>
      <c r="C17" s="14">
        <f>'Yearly data'!BV16</f>
        <v>5</v>
      </c>
      <c r="D17" s="14">
        <f>'Yearly data'!BW16</f>
        <v>5</v>
      </c>
      <c r="E17" s="14">
        <f>'Yearly data'!BX16</f>
        <v>5</v>
      </c>
      <c r="F17" s="14">
        <f>'Yearly data'!BY16</f>
        <v>5</v>
      </c>
      <c r="G17" s="14">
        <f>'Yearly data'!BZ16</f>
        <v>5</v>
      </c>
      <c r="H17" s="14">
        <f>'Yearly data'!CA16</f>
        <v>5</v>
      </c>
      <c r="I17" s="14">
        <f>'Yearly data'!CB16</f>
        <v>5</v>
      </c>
      <c r="J17" s="14">
        <f>'Yearly data'!CC16</f>
        <v>5</v>
      </c>
      <c r="K17" s="14">
        <f>'Yearly data'!CD16</f>
        <v>5</v>
      </c>
      <c r="L17" s="14">
        <f>'Yearly data'!CE16</f>
        <v>5</v>
      </c>
      <c r="M17" s="14">
        <f>'Yearly data'!CF16</f>
        <v>5</v>
      </c>
      <c r="N17" s="19">
        <f>'Yearly data'!CG16</f>
        <v>5.42</v>
      </c>
      <c r="O17" s="14">
        <f>'Yearly data'!CH16</f>
        <v>5.48</v>
      </c>
      <c r="P17" s="14">
        <f>'Yearly data'!CI16</f>
        <v>5.83</v>
      </c>
      <c r="Q17" s="14">
        <f>'Yearly data'!CJ16</f>
        <v>6.67</v>
      </c>
      <c r="R17" s="14">
        <f>'Yearly data'!CK16</f>
        <v>6.67</v>
      </c>
      <c r="S17" s="23"/>
      <c r="T17" s="23"/>
      <c r="U17" s="23"/>
      <c r="V17" s="23"/>
      <c r="W17" s="23"/>
    </row>
    <row r="18" spans="2:23" ht="15">
      <c r="B18" s="13">
        <v>45307</v>
      </c>
      <c r="C18" s="14">
        <f>'Yearly data'!BV17</f>
        <v>6.67</v>
      </c>
      <c r="D18" s="14">
        <f>'Yearly data'!BW17</f>
        <v>6.67</v>
      </c>
      <c r="E18" s="14">
        <f>'Yearly data'!BX17</f>
        <v>7.25</v>
      </c>
      <c r="F18" s="14">
        <f>'Yearly data'!BY17</f>
        <v>8.5500000000000007</v>
      </c>
      <c r="G18" s="14">
        <f>'Yearly data'!BZ17</f>
        <v>9.8800000000000008</v>
      </c>
      <c r="H18" s="14">
        <f>'Yearly data'!CA17</f>
        <v>11.88</v>
      </c>
      <c r="I18" s="14">
        <f>'Yearly data'!CB17</f>
        <v>14.36</v>
      </c>
      <c r="J18" s="14">
        <f>'Yearly data'!CC17</f>
        <v>14.38</v>
      </c>
      <c r="K18" s="14">
        <f>'Yearly data'!CD17</f>
        <v>14.16</v>
      </c>
      <c r="L18" s="14">
        <f>'Yearly data'!CE17</f>
        <v>13.4</v>
      </c>
      <c r="M18" s="14">
        <f>'Yearly data'!CF17</f>
        <v>12.63</v>
      </c>
      <c r="N18" s="19">
        <f>'Yearly data'!CG17</f>
        <v>11.91</v>
      </c>
      <c r="O18" s="14">
        <f>'Yearly data'!CH17</f>
        <v>13.04</v>
      </c>
      <c r="P18" s="14">
        <f>'Yearly data'!CI17</f>
        <v>12.96</v>
      </c>
      <c r="Q18" s="14">
        <f>'Yearly data'!CJ17</f>
        <v>12.74</v>
      </c>
      <c r="R18" s="14">
        <f>'Yearly data'!CK17</f>
        <v>12.52</v>
      </c>
      <c r="S18" s="23"/>
      <c r="T18" s="23"/>
      <c r="U18" s="23"/>
      <c r="V18" s="23"/>
      <c r="W18" s="23"/>
    </row>
    <row r="19" spans="2:23" ht="15">
      <c r="B19" s="13">
        <v>45308</v>
      </c>
      <c r="C19" s="14">
        <f>'Yearly data'!BV18</f>
        <v>5</v>
      </c>
      <c r="D19" s="14">
        <f>'Yearly data'!BW18</f>
        <v>5.64</v>
      </c>
      <c r="E19" s="14">
        <f>'Yearly data'!BX18</f>
        <v>5.87</v>
      </c>
      <c r="F19" s="14">
        <f>'Yearly data'!BY18</f>
        <v>6.25</v>
      </c>
      <c r="G19" s="14">
        <f>'Yearly data'!BZ18</f>
        <v>6.49</v>
      </c>
      <c r="H19" s="14">
        <f>'Yearly data'!CA18</f>
        <v>6.87</v>
      </c>
      <c r="I19" s="14">
        <f>'Yearly data'!CB18</f>
        <v>7.23</v>
      </c>
      <c r="J19" s="14">
        <f>'Yearly data'!CC18</f>
        <v>7.6</v>
      </c>
      <c r="K19" s="14">
        <f>'Yearly data'!CD18</f>
        <v>9.61</v>
      </c>
      <c r="L19" s="14">
        <f>'Yearly data'!CE18</f>
        <v>12.03</v>
      </c>
      <c r="M19" s="14">
        <f>'Yearly data'!CF18</f>
        <v>13.84</v>
      </c>
      <c r="N19" s="19">
        <f>'Yearly data'!CG18</f>
        <v>16.07</v>
      </c>
      <c r="O19" s="14">
        <f>'Yearly data'!CH18</f>
        <v>15.84</v>
      </c>
      <c r="P19" s="14">
        <f>'Yearly data'!CI18</f>
        <v>14.94</v>
      </c>
      <c r="Q19" s="14">
        <f>'Yearly data'!CJ18</f>
        <v>13.92</v>
      </c>
      <c r="R19" s="14">
        <f>'Yearly data'!CK18</f>
        <v>12.88</v>
      </c>
      <c r="S19" s="23"/>
      <c r="T19" s="23"/>
      <c r="U19" s="23"/>
      <c r="V19" s="23"/>
      <c r="W19" s="23"/>
    </row>
    <row r="20" spans="2:23" ht="15">
      <c r="B20" s="13">
        <v>45309</v>
      </c>
      <c r="C20" s="14">
        <f>'Yearly data'!BV19</f>
        <v>6</v>
      </c>
      <c r="D20" s="14">
        <f>'Yearly data'!BW19</f>
        <v>6.36</v>
      </c>
      <c r="E20" s="14">
        <f>'Yearly data'!BX19</f>
        <v>6.94</v>
      </c>
      <c r="F20" s="14">
        <f>'Yearly data'!BY19</f>
        <v>6.94</v>
      </c>
      <c r="G20" s="14">
        <f>'Yearly data'!BZ19</f>
        <v>6.94</v>
      </c>
      <c r="H20" s="14">
        <f>'Yearly data'!CA19</f>
        <v>7.62</v>
      </c>
      <c r="I20" s="14">
        <f>'Yearly data'!CB19</f>
        <v>7.77</v>
      </c>
      <c r="J20" s="14">
        <f>'Yearly data'!CC19</f>
        <v>8.1300000000000008</v>
      </c>
      <c r="K20" s="14">
        <f>'Yearly data'!CD19</f>
        <v>9.31</v>
      </c>
      <c r="L20" s="14">
        <f>'Yearly data'!CE19</f>
        <v>10.76</v>
      </c>
      <c r="M20" s="14">
        <f>'Yearly data'!CF19</f>
        <v>12.7</v>
      </c>
      <c r="N20" s="19">
        <f>'Yearly data'!CG19</f>
        <v>12.87</v>
      </c>
      <c r="O20" s="14">
        <f>'Yearly data'!CH19</f>
        <v>15.15</v>
      </c>
      <c r="P20" s="14">
        <f>'Yearly data'!CI19</f>
        <v>15.95</v>
      </c>
      <c r="Q20" s="14">
        <f>'Yearly data'!CJ19</f>
        <v>15.15</v>
      </c>
      <c r="R20" s="14">
        <f>'Yearly data'!CK19</f>
        <v>14.59</v>
      </c>
      <c r="S20" s="23"/>
      <c r="T20" s="23"/>
      <c r="U20" s="23"/>
      <c r="V20" s="23"/>
      <c r="W20" s="23"/>
    </row>
    <row r="21" spans="2:23" ht="15">
      <c r="B21" s="13">
        <v>45310</v>
      </c>
      <c r="C21" s="14">
        <f>'Yearly data'!BV20</f>
        <v>4</v>
      </c>
      <c r="D21" s="14">
        <f>'Yearly data'!BW20</f>
        <v>4</v>
      </c>
      <c r="E21" s="14">
        <f>'Yearly data'!BX20</f>
        <v>4</v>
      </c>
      <c r="F21" s="14">
        <f>'Yearly data'!BY20</f>
        <v>4.1500000000000004</v>
      </c>
      <c r="G21" s="14">
        <f>'Yearly data'!BZ20</f>
        <v>4.67</v>
      </c>
      <c r="H21" s="14">
        <f>'Yearly data'!CA20</f>
        <v>5.49</v>
      </c>
      <c r="I21" s="14">
        <f>'Yearly data'!CB20</f>
        <v>6.5</v>
      </c>
      <c r="J21" s="14">
        <f>'Yearly data'!CC20</f>
        <v>6.74</v>
      </c>
      <c r="K21" s="14">
        <f>'Yearly data'!CD20</f>
        <v>6.85</v>
      </c>
      <c r="L21" s="14">
        <f>'Yearly data'!CE20</f>
        <v>6.96</v>
      </c>
      <c r="M21" s="14">
        <f>'Yearly data'!CF20</f>
        <v>7.07</v>
      </c>
      <c r="N21" s="19">
        <f>'Yearly data'!CG20</f>
        <v>7.18</v>
      </c>
      <c r="O21" s="14">
        <f>'Yearly data'!CH20</f>
        <v>7.22</v>
      </c>
      <c r="P21" s="14">
        <f>'Yearly data'!CI20</f>
        <v>7.41</v>
      </c>
      <c r="Q21" s="14">
        <f>'Yearly data'!CJ20</f>
        <v>6.67</v>
      </c>
      <c r="R21" s="14">
        <f>'Yearly data'!CK20</f>
        <v>6.67</v>
      </c>
      <c r="S21" s="23"/>
      <c r="T21" s="23"/>
      <c r="U21" s="23"/>
      <c r="V21" s="23"/>
      <c r="W21" s="23"/>
    </row>
    <row r="22" spans="2:23" ht="15">
      <c r="B22" s="13">
        <v>45311</v>
      </c>
      <c r="C22" s="14">
        <f>'Yearly data'!BV21</f>
        <v>6.67</v>
      </c>
      <c r="D22" s="14">
        <f>'Yearly data'!BW21</f>
        <v>6.67</v>
      </c>
      <c r="E22" s="14">
        <f>'Yearly data'!BX21</f>
        <v>6.67</v>
      </c>
      <c r="F22" s="14">
        <f>'Yearly data'!BY21</f>
        <v>6.67</v>
      </c>
      <c r="G22" s="14">
        <f>'Yearly data'!BZ21</f>
        <v>6.67</v>
      </c>
      <c r="H22" s="14">
        <f>'Yearly data'!CA21</f>
        <v>6.67</v>
      </c>
      <c r="I22" s="14">
        <f>'Yearly data'!CB21</f>
        <v>6.67</v>
      </c>
      <c r="J22" s="14">
        <f>'Yearly data'!CC21</f>
        <v>6.67</v>
      </c>
      <c r="K22" s="14">
        <f>'Yearly data'!CD21</f>
        <v>6.67</v>
      </c>
      <c r="L22" s="14">
        <f>'Yearly data'!CE21</f>
        <v>6.67</v>
      </c>
      <c r="M22" s="14">
        <f>'Yearly data'!CF21</f>
        <v>6.67</v>
      </c>
      <c r="N22" s="19">
        <f>'Yearly data'!CG21</f>
        <v>6.67</v>
      </c>
      <c r="O22" s="14">
        <f>'Yearly data'!CH21</f>
        <v>6.67</v>
      </c>
      <c r="P22" s="14">
        <f>'Yearly data'!CI21</f>
        <v>6.67</v>
      </c>
      <c r="Q22" s="14">
        <f>'Yearly data'!CJ21</f>
        <v>6.67</v>
      </c>
      <c r="R22" s="14">
        <f>'Yearly data'!CK21</f>
        <v>6.67</v>
      </c>
      <c r="S22" s="23"/>
      <c r="T22" s="23"/>
      <c r="U22" s="23"/>
      <c r="V22" s="23"/>
      <c r="W22" s="23"/>
    </row>
    <row r="23" spans="2:23" ht="15">
      <c r="B23" s="13">
        <v>45312</v>
      </c>
      <c r="C23" s="14">
        <f>'Yearly data'!BV22</f>
        <v>5.33</v>
      </c>
      <c r="D23" s="14">
        <f>'Yearly data'!BW22</f>
        <v>5.33</v>
      </c>
      <c r="E23" s="14">
        <f>'Yearly data'!BX22</f>
        <v>5.33</v>
      </c>
      <c r="F23" s="14">
        <f>'Yearly data'!BY22</f>
        <v>5.33</v>
      </c>
      <c r="G23" s="14">
        <f>'Yearly data'!BZ22</f>
        <v>5.33</v>
      </c>
      <c r="H23" s="14">
        <f>'Yearly data'!CA22</f>
        <v>5.33</v>
      </c>
      <c r="I23" s="14">
        <f>'Yearly data'!CB22</f>
        <v>5.33</v>
      </c>
      <c r="J23" s="14">
        <f>'Yearly data'!CC22</f>
        <v>5.33</v>
      </c>
      <c r="K23" s="14">
        <f>'Yearly data'!CD22</f>
        <v>6.67</v>
      </c>
      <c r="L23" s="14">
        <f>'Yearly data'!CE22</f>
        <v>6.67</v>
      </c>
      <c r="M23" s="14">
        <f>'Yearly data'!CF22</f>
        <v>6.67</v>
      </c>
      <c r="N23" s="19">
        <f>'Yearly data'!CG22</f>
        <v>6.67</v>
      </c>
      <c r="O23" s="14">
        <f>'Yearly data'!CH22</f>
        <v>6.67</v>
      </c>
      <c r="P23" s="14">
        <f>'Yearly data'!CI22</f>
        <v>6.67</v>
      </c>
      <c r="Q23" s="14">
        <f>'Yearly data'!CJ22</f>
        <v>6.67</v>
      </c>
      <c r="R23" s="14">
        <f>'Yearly data'!CK22</f>
        <v>6.67</v>
      </c>
      <c r="S23" s="23"/>
      <c r="T23" s="23"/>
      <c r="U23" s="23"/>
      <c r="V23" s="23"/>
      <c r="W23" s="23"/>
    </row>
    <row r="24" spans="2:23" ht="15">
      <c r="B24" s="13">
        <v>45313</v>
      </c>
      <c r="C24" s="14">
        <f>'Yearly data'!BV23</f>
        <v>9.3000000000000007</v>
      </c>
      <c r="D24" s="14">
        <f>'Yearly data'!BW23</f>
        <v>9.58</v>
      </c>
      <c r="E24" s="14">
        <f>'Yearly data'!BX23</f>
        <v>8.23</v>
      </c>
      <c r="F24" s="14">
        <f>'Yearly data'!BY23</f>
        <v>8.14</v>
      </c>
      <c r="G24" s="14">
        <f>'Yearly data'!BZ23</f>
        <v>7.99</v>
      </c>
      <c r="H24" s="14">
        <f>'Yearly data'!CA23</f>
        <v>8</v>
      </c>
      <c r="I24" s="14">
        <f>'Yearly data'!CB23</f>
        <v>9.73</v>
      </c>
      <c r="J24" s="14">
        <f>'Yearly data'!CC23</f>
        <v>9.7799999999999994</v>
      </c>
      <c r="K24" s="14">
        <f>'Yearly data'!CD23</f>
        <v>13.41</v>
      </c>
      <c r="L24" s="14">
        <f>'Yearly data'!CE23</f>
        <v>13.27</v>
      </c>
      <c r="M24" s="14">
        <f>'Yearly data'!CF23</f>
        <v>13.03</v>
      </c>
      <c r="N24" s="19">
        <f>'Yearly data'!CG23</f>
        <v>12.96</v>
      </c>
      <c r="O24" s="14">
        <f>'Yearly data'!CH23</f>
        <v>12.85</v>
      </c>
      <c r="P24" s="14">
        <f>'Yearly data'!CI23</f>
        <v>12.74</v>
      </c>
      <c r="Q24" s="14">
        <f>'Yearly data'!CJ23</f>
        <v>16.829999999999998</v>
      </c>
      <c r="R24" s="14">
        <f>'Yearly data'!CK23</f>
        <v>16.71</v>
      </c>
      <c r="S24" s="23"/>
      <c r="T24" s="23"/>
      <c r="U24" s="23"/>
      <c r="V24" s="23"/>
      <c r="W24" s="23"/>
    </row>
    <row r="25" spans="2:23" ht="15">
      <c r="B25" s="13">
        <v>45314</v>
      </c>
      <c r="C25" s="14">
        <f>'Yearly data'!BV24</f>
        <v>4.9000000000000004</v>
      </c>
      <c r="D25" s="14">
        <f>'Yearly data'!BW24</f>
        <v>5.83</v>
      </c>
      <c r="E25" s="14">
        <f>'Yearly data'!BX24</f>
        <v>9.02</v>
      </c>
      <c r="F25" s="14">
        <f>'Yearly data'!BY24</f>
        <v>9.7799999999999994</v>
      </c>
      <c r="G25" s="14">
        <f>'Yearly data'!BZ24</f>
        <v>10.55</v>
      </c>
      <c r="H25" s="14">
        <f>'Yearly data'!CA24</f>
        <v>11.32</v>
      </c>
      <c r="I25" s="14">
        <f>'Yearly data'!CB24</f>
        <v>12.08</v>
      </c>
      <c r="J25" s="14">
        <f>'Yearly data'!CC24</f>
        <v>12.85</v>
      </c>
      <c r="K25" s="14">
        <f>'Yearly data'!CD24</f>
        <v>13.42</v>
      </c>
      <c r="L25" s="14">
        <f>'Yearly data'!CE24</f>
        <v>13.42</v>
      </c>
      <c r="M25" s="14">
        <f>'Yearly data'!CF24</f>
        <v>10</v>
      </c>
      <c r="N25" s="19">
        <f>'Yearly data'!CG24</f>
        <v>10</v>
      </c>
      <c r="O25" s="14">
        <f>'Yearly data'!CH24</f>
        <v>10</v>
      </c>
      <c r="P25" s="14">
        <f>'Yearly data'!CI24</f>
        <v>10</v>
      </c>
      <c r="Q25" s="14">
        <f>'Yearly data'!CJ24</f>
        <v>10</v>
      </c>
      <c r="R25" s="14">
        <f>'Yearly data'!CK24</f>
        <v>10</v>
      </c>
      <c r="S25" s="23"/>
      <c r="T25" s="23"/>
      <c r="U25" s="23"/>
      <c r="V25" s="23"/>
      <c r="W25" s="23"/>
    </row>
    <row r="26" spans="2:23" ht="15">
      <c r="B26" s="13">
        <v>45315</v>
      </c>
      <c r="C26" s="14">
        <f>'Yearly data'!BV25</f>
        <v>5.75</v>
      </c>
      <c r="D26" s="14">
        <f>'Yearly data'!BW25</f>
        <v>5.94</v>
      </c>
      <c r="E26" s="14">
        <f>'Yearly data'!BX25</f>
        <v>6.09</v>
      </c>
      <c r="F26" s="14">
        <f>'Yearly data'!BY25</f>
        <v>6.19</v>
      </c>
      <c r="G26" s="14">
        <f>'Yearly data'!BZ25</f>
        <v>6.67</v>
      </c>
      <c r="H26" s="14">
        <f>'Yearly data'!CA25</f>
        <v>6.67</v>
      </c>
      <c r="I26" s="14">
        <f>'Yearly data'!CB25</f>
        <v>6.67</v>
      </c>
      <c r="J26" s="14">
        <f>'Yearly data'!CC25</f>
        <v>6.67</v>
      </c>
      <c r="K26" s="14">
        <f>'Yearly data'!CD25</f>
        <v>6.67</v>
      </c>
      <c r="L26" s="14">
        <f>'Yearly data'!CE25</f>
        <v>6.67</v>
      </c>
      <c r="M26" s="14">
        <f>'Yearly data'!CF25</f>
        <v>6.67</v>
      </c>
      <c r="N26" s="19">
        <f>'Yearly data'!CG25</f>
        <v>6.67</v>
      </c>
      <c r="O26" s="14">
        <f>'Yearly data'!CH25</f>
        <v>6.67</v>
      </c>
      <c r="P26" s="14">
        <f>'Yearly data'!CI25</f>
        <v>6.67</v>
      </c>
      <c r="Q26" s="14">
        <f>'Yearly data'!CJ25</f>
        <v>6.67</v>
      </c>
      <c r="R26" s="14">
        <f>'Yearly data'!CK25</f>
        <v>6.67</v>
      </c>
      <c r="S26" s="23"/>
      <c r="T26" s="23"/>
      <c r="U26" s="23"/>
      <c r="V26" s="23"/>
      <c r="W26" s="23"/>
    </row>
    <row r="27" spans="2:23" ht="15">
      <c r="B27" s="13">
        <v>45316</v>
      </c>
      <c r="C27" s="14">
        <f>'Yearly data'!BV26</f>
        <v>6.67</v>
      </c>
      <c r="D27" s="14">
        <f>'Yearly data'!BW26</f>
        <v>6.67</v>
      </c>
      <c r="E27" s="14">
        <f>'Yearly data'!BX26</f>
        <v>6.67</v>
      </c>
      <c r="F27" s="14">
        <f>'Yearly data'!BY26</f>
        <v>6.67</v>
      </c>
      <c r="G27" s="14">
        <f>'Yearly data'!BZ26</f>
        <v>6.67</v>
      </c>
      <c r="H27" s="14">
        <f>'Yearly data'!CA26</f>
        <v>6.67</v>
      </c>
      <c r="I27" s="14">
        <f>'Yearly data'!CB26</f>
        <v>6.67</v>
      </c>
      <c r="J27" s="14">
        <f>'Yearly data'!CC26</f>
        <v>6.67</v>
      </c>
      <c r="K27" s="14">
        <f>'Yearly data'!CD26</f>
        <v>6.67</v>
      </c>
      <c r="L27" s="14">
        <f>'Yearly data'!CE26</f>
        <v>6.67</v>
      </c>
      <c r="M27" s="14">
        <f>'Yearly data'!CF26</f>
        <v>6.67</v>
      </c>
      <c r="N27" s="19">
        <f>'Yearly data'!CG26</f>
        <v>6.67</v>
      </c>
      <c r="O27" s="14">
        <f>'Yearly data'!CH26</f>
        <v>6.67</v>
      </c>
      <c r="P27" s="14">
        <f>'Yearly data'!CI26</f>
        <v>6.67</v>
      </c>
      <c r="Q27" s="14">
        <f>'Yearly data'!CJ26</f>
        <v>6.67</v>
      </c>
      <c r="R27" s="14">
        <f>'Yearly data'!CK26</f>
        <v>6.67</v>
      </c>
      <c r="S27" s="23"/>
      <c r="T27" s="23"/>
      <c r="U27" s="23"/>
      <c r="V27" s="23"/>
      <c r="W27" s="23"/>
    </row>
    <row r="28" spans="2:23" ht="15">
      <c r="B28" s="13">
        <v>45317</v>
      </c>
      <c r="C28" s="14">
        <f>'Yearly data'!BV27</f>
        <v>7.33</v>
      </c>
      <c r="D28" s="14">
        <f>'Yearly data'!BW27</f>
        <v>7.33</v>
      </c>
      <c r="E28" s="14">
        <f>'Yearly data'!BX27</f>
        <v>7.33</v>
      </c>
      <c r="F28" s="14">
        <f>'Yearly data'!BY27</f>
        <v>7.33</v>
      </c>
      <c r="G28" s="14">
        <f>'Yearly data'!BZ27</f>
        <v>7.33</v>
      </c>
      <c r="H28" s="14">
        <f>'Yearly data'!CA27</f>
        <v>7.33</v>
      </c>
      <c r="I28" s="14">
        <f>'Yearly data'!CB27</f>
        <v>7.67</v>
      </c>
      <c r="J28" s="14">
        <f>'Yearly data'!CC27</f>
        <v>8.67</v>
      </c>
      <c r="K28" s="14">
        <f>'Yearly data'!CD27</f>
        <v>7.67</v>
      </c>
      <c r="L28" s="14">
        <f>'Yearly data'!CE27</f>
        <v>8</v>
      </c>
      <c r="M28" s="14">
        <f>'Yearly data'!CF27</f>
        <v>11.67</v>
      </c>
      <c r="N28" s="19">
        <f>'Yearly data'!CG27</f>
        <v>11</v>
      </c>
      <c r="O28" s="14">
        <f>'Yearly data'!CH27</f>
        <v>12.33</v>
      </c>
      <c r="P28" s="14">
        <f>'Yearly data'!CI27</f>
        <v>12</v>
      </c>
      <c r="Q28" s="14">
        <f>'Yearly data'!CJ27</f>
        <v>11.67</v>
      </c>
      <c r="R28" s="14">
        <f>'Yearly data'!CK27</f>
        <v>11</v>
      </c>
      <c r="S28" s="23"/>
      <c r="T28" s="23"/>
      <c r="U28" s="23"/>
      <c r="V28" s="23"/>
      <c r="W28" s="23"/>
    </row>
    <row r="29" spans="2:23" ht="15">
      <c r="B29" s="13">
        <v>45318</v>
      </c>
      <c r="C29" s="14">
        <f>'Yearly data'!BV28</f>
        <v>6.33</v>
      </c>
      <c r="D29" s="14">
        <f>'Yearly data'!BW28</f>
        <v>6.33</v>
      </c>
      <c r="E29" s="14">
        <f>'Yearly data'!BX28</f>
        <v>6.33</v>
      </c>
      <c r="F29" s="14">
        <f>'Yearly data'!BY28</f>
        <v>6.33</v>
      </c>
      <c r="G29" s="14">
        <f>'Yearly data'!BZ28</f>
        <v>6.33</v>
      </c>
      <c r="H29" s="14">
        <f>'Yearly data'!CA28</f>
        <v>6.33</v>
      </c>
      <c r="I29" s="14">
        <f>'Yearly data'!CB28</f>
        <v>6.33</v>
      </c>
      <c r="J29" s="14">
        <f>'Yearly data'!CC28</f>
        <v>6.33</v>
      </c>
      <c r="K29" s="14">
        <f>'Yearly data'!CD28</f>
        <v>8.67</v>
      </c>
      <c r="L29" s="14">
        <f>'Yearly data'!CE28</f>
        <v>8.67</v>
      </c>
      <c r="M29" s="14">
        <f>'Yearly data'!CF28</f>
        <v>7.33</v>
      </c>
      <c r="N29" s="19">
        <f>'Yearly data'!CG28</f>
        <v>7</v>
      </c>
      <c r="O29" s="14">
        <f>'Yearly data'!CH28</f>
        <v>7</v>
      </c>
      <c r="P29" s="14">
        <f>'Yearly data'!CI28</f>
        <v>7</v>
      </c>
      <c r="Q29" s="14">
        <f>'Yearly data'!CJ28</f>
        <v>6.67</v>
      </c>
      <c r="R29" s="14">
        <f>'Yearly data'!CK28</f>
        <v>6.67</v>
      </c>
      <c r="S29" s="23"/>
      <c r="T29" s="23"/>
      <c r="U29" s="23"/>
      <c r="V29" s="23"/>
      <c r="W29" s="23"/>
    </row>
    <row r="30" spans="2:23" ht="15">
      <c r="B30" s="13">
        <v>45319</v>
      </c>
      <c r="C30" s="14">
        <f>'Yearly data'!BV29</f>
        <v>14.13</v>
      </c>
      <c r="D30" s="14">
        <f>'Yearly data'!BW29</f>
        <v>14.09</v>
      </c>
      <c r="E30" s="14">
        <f>'Yearly data'!BX29</f>
        <v>13.95</v>
      </c>
      <c r="F30" s="14">
        <f>'Yearly data'!BY29</f>
        <v>13.71</v>
      </c>
      <c r="G30" s="14">
        <f>'Yearly data'!BZ29</f>
        <v>13.13</v>
      </c>
      <c r="H30" s="14">
        <f>'Yearly data'!CA29</f>
        <v>12.83</v>
      </c>
      <c r="I30" s="14">
        <f>'Yearly data'!CB29</f>
        <v>12.38</v>
      </c>
      <c r="J30" s="14">
        <f>'Yearly data'!CC29</f>
        <v>11.85</v>
      </c>
      <c r="K30" s="14">
        <f>'Yearly data'!CD29</f>
        <v>11.62</v>
      </c>
      <c r="L30" s="14">
        <f>'Yearly data'!CE29</f>
        <v>11.67</v>
      </c>
      <c r="M30" s="14">
        <f>'Yearly data'!CF29</f>
        <v>8.93</v>
      </c>
      <c r="N30" s="19">
        <f>'Yearly data'!CG29</f>
        <v>8.5500000000000007</v>
      </c>
      <c r="O30" s="14">
        <f>'Yearly data'!CH29</f>
        <v>8.02</v>
      </c>
      <c r="P30" s="14">
        <f>'Yearly data'!CI29</f>
        <v>7.89</v>
      </c>
      <c r="Q30" s="14">
        <f>'Yearly data'!CJ29</f>
        <v>7.78</v>
      </c>
      <c r="R30" s="14">
        <f>'Yearly data'!CK29</f>
        <v>7.64</v>
      </c>
      <c r="S30" s="23"/>
      <c r="T30" s="23"/>
      <c r="U30" s="23"/>
      <c r="V30" s="23"/>
      <c r="W30" s="23"/>
    </row>
    <row r="31" spans="2:23" ht="15">
      <c r="B31" s="13">
        <v>45320</v>
      </c>
      <c r="C31" s="14">
        <f>'Yearly data'!BV30</f>
        <v>6.67</v>
      </c>
      <c r="D31" s="14">
        <f>'Yearly data'!BW30</f>
        <v>6.67</v>
      </c>
      <c r="E31" s="14">
        <f>'Yearly data'!BX30</f>
        <v>6.67</v>
      </c>
      <c r="F31" s="14">
        <f>'Yearly data'!BY30</f>
        <v>6.67</v>
      </c>
      <c r="G31" s="14">
        <f>'Yearly data'!BZ30</f>
        <v>6.67</v>
      </c>
      <c r="H31" s="14">
        <f>'Yearly data'!CA30</f>
        <v>6.67</v>
      </c>
      <c r="I31" s="14">
        <f>'Yearly data'!CB30</f>
        <v>7</v>
      </c>
      <c r="J31" s="14">
        <f>'Yearly data'!CC30</f>
        <v>7.53</v>
      </c>
      <c r="K31" s="14">
        <f>'Yearly data'!CD30</f>
        <v>8.16</v>
      </c>
      <c r="L31" s="14">
        <f>'Yearly data'!CE30</f>
        <v>8.9</v>
      </c>
      <c r="M31" s="14">
        <f>'Yearly data'!CF30</f>
        <v>9.42</v>
      </c>
      <c r="N31" s="19">
        <f>'Yearly data'!CG30</f>
        <v>9.6</v>
      </c>
      <c r="O31" s="14">
        <f>'Yearly data'!CH30</f>
        <v>7.33</v>
      </c>
      <c r="P31" s="14">
        <f>'Yearly data'!CI30</f>
        <v>7.33</v>
      </c>
      <c r="Q31" s="14">
        <f>'Yearly data'!CJ30</f>
        <v>7.33</v>
      </c>
      <c r="R31" s="14">
        <f>'Yearly data'!CK30</f>
        <v>7.33</v>
      </c>
      <c r="S31" s="23"/>
      <c r="T31" s="23"/>
      <c r="U31" s="23"/>
      <c r="V31" s="23"/>
      <c r="W31" s="23"/>
    </row>
    <row r="32" spans="2:23" ht="15">
      <c r="B32" s="13">
        <v>45321</v>
      </c>
      <c r="C32" s="14">
        <f>'Yearly data'!BV31</f>
        <v>8.67</v>
      </c>
      <c r="D32" s="14">
        <f>'Yearly data'!BW31</f>
        <v>9.08</v>
      </c>
      <c r="E32" s="14">
        <f>'Yearly data'!BX31</f>
        <v>9.08</v>
      </c>
      <c r="F32" s="14">
        <f>'Yearly data'!BY31</f>
        <v>9.08</v>
      </c>
      <c r="G32" s="14">
        <f>'Yearly data'!BZ31</f>
        <v>9.1</v>
      </c>
      <c r="H32" s="14">
        <f>'Yearly data'!CA31</f>
        <v>9.2100000000000009</v>
      </c>
      <c r="I32" s="14">
        <f>'Yearly data'!CB31</f>
        <v>9.31</v>
      </c>
      <c r="J32" s="14">
        <f>'Yearly data'!CC31</f>
        <v>9.34</v>
      </c>
      <c r="K32" s="14">
        <f>'Yearly data'!CD31</f>
        <v>9.36</v>
      </c>
      <c r="L32" s="14">
        <f>'Yearly data'!CE31</f>
        <v>9.3800000000000008</v>
      </c>
      <c r="M32" s="14">
        <f>'Yearly data'!CF31</f>
        <v>7.33</v>
      </c>
      <c r="N32" s="19">
        <f>'Yearly data'!CG31</f>
        <v>7.33</v>
      </c>
      <c r="O32" s="14">
        <f>'Yearly data'!CH31</f>
        <v>7.75</v>
      </c>
      <c r="P32" s="14">
        <f>'Yearly data'!CI31</f>
        <v>8.08</v>
      </c>
      <c r="Q32" s="14">
        <f>'Yearly data'!CJ31</f>
        <v>10.08</v>
      </c>
      <c r="R32" s="14">
        <f>'Yearly data'!CK31</f>
        <v>10.01</v>
      </c>
      <c r="S32" s="23"/>
      <c r="T32" s="23"/>
      <c r="U32" s="23"/>
      <c r="V32" s="23"/>
      <c r="W32" s="23"/>
    </row>
    <row r="33" spans="2:26" ht="15">
      <c r="B33" s="13">
        <v>45322</v>
      </c>
      <c r="C33" s="14">
        <f>'Yearly data'!BV32</f>
        <v>20.73</v>
      </c>
      <c r="D33" s="14">
        <f>'Yearly data'!BW32</f>
        <v>20.37</v>
      </c>
      <c r="E33" s="14">
        <f>'Yearly data'!BX32</f>
        <v>20.27</v>
      </c>
      <c r="F33" s="14">
        <f>'Yearly data'!BY32</f>
        <v>19.96</v>
      </c>
      <c r="G33" s="14">
        <f>'Yearly data'!BZ32</f>
        <v>16.2</v>
      </c>
      <c r="H33" s="14">
        <f>'Yearly data'!CA32</f>
        <v>15.82</v>
      </c>
      <c r="I33" s="14">
        <f>'Yearly data'!CB32</f>
        <v>15.43</v>
      </c>
      <c r="J33" s="14">
        <f>'Yearly data'!CC32</f>
        <v>14.98</v>
      </c>
      <c r="K33" s="14">
        <f>'Yearly data'!CD32</f>
        <v>14.6</v>
      </c>
      <c r="L33" s="14">
        <f>'Yearly data'!CE32</f>
        <v>14.18</v>
      </c>
      <c r="M33" s="14">
        <f>'Yearly data'!CF32</f>
        <v>14.13</v>
      </c>
      <c r="N33" s="19">
        <f>'Yearly data'!CG32</f>
        <v>14</v>
      </c>
      <c r="O33" s="14">
        <f>'Yearly data'!CH32</f>
        <v>13.64</v>
      </c>
      <c r="P33" s="14">
        <f>'Yearly data'!CI32</f>
        <v>13.59</v>
      </c>
      <c r="Q33" s="14">
        <f>'Yearly data'!CJ32</f>
        <v>13.22</v>
      </c>
      <c r="R33" s="14">
        <f>'Yearly data'!CK32</f>
        <v>12.88</v>
      </c>
      <c r="S33" s="23"/>
      <c r="T33" s="23"/>
      <c r="U33" s="23"/>
      <c r="V33" s="23"/>
      <c r="W33" s="23"/>
    </row>
    <row r="34" spans="2:26">
      <c r="O34" s="8"/>
      <c r="P34" s="8"/>
      <c r="Q34" s="8"/>
      <c r="R34" s="8"/>
    </row>
    <row r="35" spans="2:26">
      <c r="B35" s="8" t="s">
        <v>142</v>
      </c>
      <c r="C35" s="15">
        <f t="shared" ref="C35:E35" si="0">MAX(C3:C33)</f>
        <v>30</v>
      </c>
      <c r="D35" s="15">
        <f t="shared" si="0"/>
        <v>30</v>
      </c>
      <c r="E35" s="15">
        <f t="shared" si="0"/>
        <v>30</v>
      </c>
      <c r="F35" s="15">
        <f t="shared" ref="F35:O35" si="1">MAX(F3:F33)</f>
        <v>30</v>
      </c>
      <c r="G35" s="15">
        <f t="shared" si="1"/>
        <v>30</v>
      </c>
      <c r="H35" s="15">
        <f t="shared" si="1"/>
        <v>30</v>
      </c>
      <c r="I35" s="15">
        <f t="shared" si="1"/>
        <v>30</v>
      </c>
      <c r="J35" s="15">
        <f t="shared" si="1"/>
        <v>30</v>
      </c>
      <c r="K35" s="15">
        <f t="shared" si="1"/>
        <v>30.24</v>
      </c>
      <c r="L35" s="15">
        <f t="shared" si="1"/>
        <v>30.78</v>
      </c>
      <c r="M35" s="15">
        <f t="shared" si="1"/>
        <v>37.67</v>
      </c>
      <c r="N35" s="20">
        <f t="shared" si="1"/>
        <v>37.67</v>
      </c>
      <c r="O35" s="15">
        <f t="shared" si="1"/>
        <v>39.33</v>
      </c>
      <c r="P35" s="15">
        <f t="shared" ref="P35:R35" si="2">MAX(P3:P33)</f>
        <v>39.33</v>
      </c>
      <c r="Q35" s="15">
        <f t="shared" si="2"/>
        <v>39.33</v>
      </c>
      <c r="R35" s="15">
        <f t="shared" si="2"/>
        <v>39.33</v>
      </c>
    </row>
    <row r="36" spans="2:26">
      <c r="B36" s="8" t="s">
        <v>143</v>
      </c>
      <c r="C36" s="15">
        <f t="shared" ref="C36:E36" si="3">AVERAGE(C3:C33)</f>
        <v>9.1141935483870977</v>
      </c>
      <c r="D36" s="15">
        <f t="shared" si="3"/>
        <v>9.3080645161290327</v>
      </c>
      <c r="E36" s="15">
        <f t="shared" si="3"/>
        <v>9.3309677419354831</v>
      </c>
      <c r="F36" s="15">
        <f t="shared" ref="F36:O36" si="4">AVERAGE(F3:F33)</f>
        <v>9.4745161290322581</v>
      </c>
      <c r="G36" s="15">
        <f t="shared" si="4"/>
        <v>9.3512903225806472</v>
      </c>
      <c r="H36" s="15">
        <f t="shared" si="4"/>
        <v>9.5432258064516144</v>
      </c>
      <c r="I36" s="15">
        <f t="shared" si="4"/>
        <v>9.6870967741935488</v>
      </c>
      <c r="J36" s="15">
        <f t="shared" si="4"/>
        <v>9.8299999999999983</v>
      </c>
      <c r="K36" s="15">
        <f t="shared" si="4"/>
        <v>10.147419354838709</v>
      </c>
      <c r="L36" s="15">
        <f t="shared" si="4"/>
        <v>10.446451612903227</v>
      </c>
      <c r="M36" s="15">
        <f t="shared" si="4"/>
        <v>10.94032258064516</v>
      </c>
      <c r="N36" s="20">
        <f t="shared" si="4"/>
        <v>11.113548387096776</v>
      </c>
      <c r="O36" s="15">
        <f t="shared" si="4"/>
        <v>11.808387096774196</v>
      </c>
      <c r="P36" s="15">
        <f t="shared" ref="P36:R36" si="5">AVERAGE(P3:P33)</f>
        <v>11.955161290322582</v>
      </c>
      <c r="Q36" s="15">
        <f t="shared" si="5"/>
        <v>12.690000000000001</v>
      </c>
      <c r="R36" s="15">
        <f t="shared" si="5"/>
        <v>12.710322580645162</v>
      </c>
    </row>
    <row r="37" spans="2:26">
      <c r="B37" s="8" t="s">
        <v>144</v>
      </c>
      <c r="C37" s="15">
        <f t="shared" ref="C37:E37" si="6">C35-C36</f>
        <v>20.885806451612901</v>
      </c>
      <c r="D37" s="15">
        <f t="shared" si="6"/>
        <v>20.691935483870967</v>
      </c>
      <c r="E37" s="15">
        <f t="shared" si="6"/>
        <v>20.669032258064519</v>
      </c>
      <c r="F37" s="15">
        <f t="shared" ref="F37:O37" si="7">F35-F36</f>
        <v>20.52548387096774</v>
      </c>
      <c r="G37" s="15">
        <f t="shared" si="7"/>
        <v>20.648709677419355</v>
      </c>
      <c r="H37" s="15">
        <f t="shared" si="7"/>
        <v>20.456774193548384</v>
      </c>
      <c r="I37" s="15">
        <f t="shared" si="7"/>
        <v>20.312903225806451</v>
      </c>
      <c r="J37" s="15">
        <f t="shared" si="7"/>
        <v>20.170000000000002</v>
      </c>
      <c r="K37" s="15">
        <f t="shared" si="7"/>
        <v>20.092580645161291</v>
      </c>
      <c r="L37" s="15">
        <f t="shared" si="7"/>
        <v>20.333548387096776</v>
      </c>
      <c r="M37" s="15">
        <f t="shared" si="7"/>
        <v>26.729677419354843</v>
      </c>
      <c r="N37" s="20">
        <f t="shared" si="7"/>
        <v>26.556451612903224</v>
      </c>
      <c r="O37" s="15">
        <f t="shared" si="7"/>
        <v>27.521612903225801</v>
      </c>
      <c r="P37" s="15">
        <f t="shared" ref="P37:R37" si="8">P35-P36</f>
        <v>27.374838709677416</v>
      </c>
      <c r="Q37" s="15">
        <f t="shared" si="8"/>
        <v>26.639999999999997</v>
      </c>
      <c r="R37" s="15">
        <f t="shared" si="8"/>
        <v>26.619677419354836</v>
      </c>
    </row>
    <row r="38" spans="2:26">
      <c r="B38" s="8" t="s">
        <v>145</v>
      </c>
      <c r="C38" s="8">
        <f t="shared" ref="C38:E38" si="9">C37/4</f>
        <v>5.2214516129032251</v>
      </c>
      <c r="D38" s="8">
        <f t="shared" si="9"/>
        <v>5.1729838709677418</v>
      </c>
      <c r="E38" s="8">
        <f t="shared" si="9"/>
        <v>5.1672580645161297</v>
      </c>
      <c r="F38" s="8">
        <f t="shared" ref="F38:R38" si="10">F37/4</f>
        <v>5.131370967741935</v>
      </c>
      <c r="G38" s="8">
        <f t="shared" si="10"/>
        <v>5.1621774193548386</v>
      </c>
      <c r="H38" s="8">
        <f t="shared" si="10"/>
        <v>5.1141935483870959</v>
      </c>
      <c r="I38" s="8">
        <f t="shared" si="10"/>
        <v>5.0782258064516128</v>
      </c>
      <c r="J38" s="8">
        <f t="shared" si="10"/>
        <v>5.0425000000000004</v>
      </c>
      <c r="K38" s="8">
        <f t="shared" si="10"/>
        <v>5.0231451612903228</v>
      </c>
      <c r="L38" s="8">
        <f t="shared" si="10"/>
        <v>5.0833870967741941</v>
      </c>
      <c r="M38" s="8">
        <f t="shared" si="10"/>
        <v>6.6824193548387107</v>
      </c>
      <c r="N38" s="21">
        <f t="shared" si="10"/>
        <v>6.6391129032258061</v>
      </c>
      <c r="O38" s="8">
        <f t="shared" si="10"/>
        <v>6.8804032258064503</v>
      </c>
      <c r="P38" s="8">
        <f t="shared" si="10"/>
        <v>6.843709677419354</v>
      </c>
      <c r="Q38" s="8">
        <f t="shared" si="10"/>
        <v>6.6599999999999993</v>
      </c>
      <c r="R38" s="8">
        <f t="shared" si="10"/>
        <v>6.6549193548387091</v>
      </c>
      <c r="S38" s="24">
        <f>SUM(C38:R38)</f>
        <v>91.557258064516134</v>
      </c>
    </row>
    <row r="40" spans="2:26">
      <c r="B40" s="70" t="s">
        <v>168</v>
      </c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</row>
    <row r="41" spans="2:26" ht="15">
      <c r="B41" t="s">
        <v>150</v>
      </c>
      <c r="C41" s="12" t="s">
        <v>73</v>
      </c>
      <c r="D41" s="12" t="s">
        <v>74</v>
      </c>
      <c r="E41" s="12" t="s">
        <v>75</v>
      </c>
      <c r="F41" s="12" t="s">
        <v>76</v>
      </c>
      <c r="G41" s="12" t="s">
        <v>77</v>
      </c>
      <c r="H41" s="12" t="s">
        <v>78</v>
      </c>
      <c r="I41" s="12" t="s">
        <v>79</v>
      </c>
      <c r="J41" s="12" t="s">
        <v>80</v>
      </c>
      <c r="K41" s="12" t="s">
        <v>81</v>
      </c>
      <c r="L41" s="12" t="s">
        <v>82</v>
      </c>
      <c r="M41" s="12" t="s">
        <v>83</v>
      </c>
      <c r="N41" s="12" t="s">
        <v>84</v>
      </c>
      <c r="O41" s="12" t="s">
        <v>85</v>
      </c>
      <c r="P41" s="18" t="s">
        <v>86</v>
      </c>
      <c r="Q41" s="12" t="s">
        <v>87</v>
      </c>
      <c r="R41" s="12" t="s">
        <v>88</v>
      </c>
      <c r="S41" s="12" t="s">
        <v>89</v>
      </c>
      <c r="T41" s="12" t="s">
        <v>90</v>
      </c>
      <c r="U41" s="12" t="s">
        <v>91</v>
      </c>
      <c r="V41" s="12" t="s">
        <v>92</v>
      </c>
      <c r="W41" s="17" t="s">
        <v>93</v>
      </c>
      <c r="X41" s="22"/>
      <c r="Y41" s="22"/>
      <c r="Z41" s="22"/>
    </row>
    <row r="42" spans="2:26" ht="15">
      <c r="B42" s="13">
        <v>45323</v>
      </c>
      <c r="C42" s="14">
        <f>'Yearly data'!BV33</f>
        <v>9.5399999999999991</v>
      </c>
      <c r="D42" s="14">
        <f>'Yearly data'!BW33</f>
        <v>9.92</v>
      </c>
      <c r="E42" s="14">
        <f>'Yearly data'!BX33</f>
        <v>16.559999999999999</v>
      </c>
      <c r="F42" s="14">
        <f>'Yearly data'!BY33</f>
        <v>16.239999999999998</v>
      </c>
      <c r="G42" s="14">
        <f>'Yearly data'!BZ33</f>
        <v>12.47</v>
      </c>
      <c r="H42" s="14">
        <f>'Yearly data'!CA33</f>
        <v>12.38</v>
      </c>
      <c r="I42" s="14">
        <f>'Yearly data'!CB33</f>
        <v>12.21</v>
      </c>
      <c r="J42" s="14">
        <f>'Yearly data'!CC33</f>
        <v>11.97</v>
      </c>
      <c r="K42" s="14">
        <f>'Yearly data'!CD33</f>
        <v>9.5500000000000007</v>
      </c>
      <c r="L42" s="14">
        <f>'Yearly data'!CE33</f>
        <v>9.1</v>
      </c>
      <c r="M42" s="14">
        <f>'Yearly data'!CF33</f>
        <v>6.67</v>
      </c>
      <c r="N42" s="14">
        <f>'Yearly data'!CG33</f>
        <v>6.67</v>
      </c>
      <c r="O42" s="14">
        <f>'Yearly data'!CH33</f>
        <v>6.67</v>
      </c>
      <c r="P42" s="14">
        <f>'Yearly data'!CI33</f>
        <v>6.67</v>
      </c>
      <c r="Q42" s="14">
        <f>'Yearly data'!CJ33</f>
        <v>6.67</v>
      </c>
      <c r="R42" s="14">
        <f>'Yearly data'!CK33</f>
        <v>6.67</v>
      </c>
      <c r="S42" s="14">
        <f>'Yearly data'!CL33</f>
        <v>6.67</v>
      </c>
      <c r="T42" s="14">
        <f>'Yearly data'!CM33</f>
        <v>6.67</v>
      </c>
      <c r="U42" s="14">
        <f>'Yearly data'!CN33</f>
        <v>6.67</v>
      </c>
      <c r="V42" s="14">
        <f>'Yearly data'!CO33</f>
        <v>6.67</v>
      </c>
      <c r="W42" s="19">
        <f>'Yearly data'!CP33</f>
        <v>6.67</v>
      </c>
      <c r="X42" s="23"/>
      <c r="Y42" s="23"/>
    </row>
    <row r="43" spans="2:26" ht="15">
      <c r="B43" s="13">
        <v>45324</v>
      </c>
      <c r="C43" s="14">
        <f>'Yearly data'!BV34</f>
        <v>7.33</v>
      </c>
      <c r="D43" s="14">
        <f>'Yearly data'!BW34</f>
        <v>7.67</v>
      </c>
      <c r="E43" s="14">
        <f>'Yearly data'!BX34</f>
        <v>8</v>
      </c>
      <c r="F43" s="14">
        <f>'Yearly data'!BY34</f>
        <v>8.33</v>
      </c>
      <c r="G43" s="14">
        <f>'Yearly data'!BZ34</f>
        <v>8.67</v>
      </c>
      <c r="H43" s="14">
        <f>'Yearly data'!CA34</f>
        <v>8.67</v>
      </c>
      <c r="I43" s="14">
        <f>'Yearly data'!CB34</f>
        <v>9</v>
      </c>
      <c r="J43" s="14">
        <f>'Yearly data'!CC34</f>
        <v>9.33</v>
      </c>
      <c r="K43" s="14">
        <f>'Yearly data'!CD34</f>
        <v>8.33</v>
      </c>
      <c r="L43" s="14">
        <f>'Yearly data'!CE34</f>
        <v>7.67</v>
      </c>
      <c r="M43" s="14">
        <f>'Yearly data'!CF34</f>
        <v>7.33</v>
      </c>
      <c r="N43" s="14">
        <f>'Yearly data'!CG34</f>
        <v>7</v>
      </c>
      <c r="O43" s="14">
        <f>'Yearly data'!CH34</f>
        <v>6.67</v>
      </c>
      <c r="P43" s="14">
        <f>'Yearly data'!CI34</f>
        <v>6.67</v>
      </c>
      <c r="Q43" s="14">
        <f>'Yearly data'!CJ34</f>
        <v>6.67</v>
      </c>
      <c r="R43" s="14">
        <f>'Yearly data'!CK34</f>
        <v>6.67</v>
      </c>
      <c r="S43" s="14">
        <f>'Yearly data'!CL34</f>
        <v>6.67</v>
      </c>
      <c r="T43" s="14">
        <f>'Yearly data'!CM34</f>
        <v>6.67</v>
      </c>
      <c r="U43" s="14">
        <f>'Yearly data'!CN34</f>
        <v>6.67</v>
      </c>
      <c r="V43" s="14">
        <f>'Yearly data'!CO34</f>
        <v>6.67</v>
      </c>
      <c r="W43" s="19">
        <f>'Yearly data'!CP34</f>
        <v>6.67</v>
      </c>
      <c r="X43" s="23"/>
      <c r="Y43" s="23"/>
    </row>
    <row r="44" spans="2:26" ht="15">
      <c r="B44" s="13">
        <v>45325</v>
      </c>
      <c r="C44" s="14">
        <f>'Yearly data'!BV35</f>
        <v>7</v>
      </c>
      <c r="D44" s="14">
        <f>'Yearly data'!BW35</f>
        <v>7.33</v>
      </c>
      <c r="E44" s="14">
        <f>'Yearly data'!BX35</f>
        <v>6.33</v>
      </c>
      <c r="F44" s="14">
        <f>'Yearly data'!BY35</f>
        <v>6.33</v>
      </c>
      <c r="G44" s="14">
        <f>'Yearly data'!BZ35</f>
        <v>6.33</v>
      </c>
      <c r="H44" s="14">
        <f>'Yearly data'!CA35</f>
        <v>6.67</v>
      </c>
      <c r="I44" s="14">
        <f>'Yearly data'!CB35</f>
        <v>6.67</v>
      </c>
      <c r="J44" s="14">
        <f>'Yearly data'!CC35</f>
        <v>6.67</v>
      </c>
      <c r="K44" s="14">
        <f>'Yearly data'!CD35</f>
        <v>7.08</v>
      </c>
      <c r="L44" s="14">
        <f>'Yearly data'!CE35</f>
        <v>7.62</v>
      </c>
      <c r="M44" s="14">
        <f>'Yearly data'!CF35</f>
        <v>7.87</v>
      </c>
      <c r="N44" s="14">
        <f>'Yearly data'!CG35</f>
        <v>7.83</v>
      </c>
      <c r="O44" s="14">
        <f>'Yearly data'!CH35</f>
        <v>9.33</v>
      </c>
      <c r="P44" s="14">
        <f>'Yearly data'!CI35</f>
        <v>10.67</v>
      </c>
      <c r="Q44" s="14">
        <f>'Yearly data'!CJ35</f>
        <v>8.67</v>
      </c>
      <c r="R44" s="14">
        <f>'Yearly data'!CK35</f>
        <v>8.33</v>
      </c>
      <c r="S44" s="14">
        <f>'Yearly data'!CL35</f>
        <v>7.33</v>
      </c>
      <c r="T44" s="14">
        <f>'Yearly data'!CM35</f>
        <v>7.33</v>
      </c>
      <c r="U44" s="14">
        <f>'Yearly data'!CN35</f>
        <v>8.67</v>
      </c>
      <c r="V44" s="14">
        <f>'Yearly data'!CO35</f>
        <v>9</v>
      </c>
      <c r="W44" s="19">
        <f>'Yearly data'!CP35</f>
        <v>9.33</v>
      </c>
      <c r="X44" s="23"/>
      <c r="Y44" s="23"/>
    </row>
    <row r="45" spans="2:26" ht="15">
      <c r="B45" s="13">
        <v>45326</v>
      </c>
      <c r="C45" s="14">
        <f>'Yearly data'!BV36</f>
        <v>6.67</v>
      </c>
      <c r="D45" s="14">
        <f>'Yearly data'!BW36</f>
        <v>6.67</v>
      </c>
      <c r="E45" s="14">
        <f>'Yearly data'!BX36</f>
        <v>6.67</v>
      </c>
      <c r="F45" s="14">
        <f>'Yearly data'!BY36</f>
        <v>6.67</v>
      </c>
      <c r="G45" s="14">
        <f>'Yearly data'!BZ36</f>
        <v>6.67</v>
      </c>
      <c r="H45" s="14">
        <f>'Yearly data'!CA36</f>
        <v>6.67</v>
      </c>
      <c r="I45" s="14">
        <f>'Yearly data'!CB36</f>
        <v>6.67</v>
      </c>
      <c r="J45" s="14">
        <f>'Yearly data'!CC36</f>
        <v>6.67</v>
      </c>
      <c r="K45" s="14">
        <f>'Yearly data'!CD36</f>
        <v>6.67</v>
      </c>
      <c r="L45" s="14">
        <f>'Yearly data'!CE36</f>
        <v>6.67</v>
      </c>
      <c r="M45" s="14">
        <f>'Yearly data'!CF36</f>
        <v>6.67</v>
      </c>
      <c r="N45" s="14">
        <f>'Yearly data'!CG36</f>
        <v>6.67</v>
      </c>
      <c r="O45" s="14">
        <f>'Yearly data'!CH36</f>
        <v>6.67</v>
      </c>
      <c r="P45" s="14">
        <f>'Yearly data'!CI36</f>
        <v>6.67</v>
      </c>
      <c r="Q45" s="14">
        <f>'Yearly data'!CJ36</f>
        <v>6.67</v>
      </c>
      <c r="R45" s="14">
        <f>'Yearly data'!CK36</f>
        <v>6.67</v>
      </c>
      <c r="S45" s="14">
        <f>'Yearly data'!CL36</f>
        <v>6.67</v>
      </c>
      <c r="T45" s="14">
        <f>'Yearly data'!CM36</f>
        <v>6.67</v>
      </c>
      <c r="U45" s="14">
        <f>'Yearly data'!CN36</f>
        <v>6.67</v>
      </c>
      <c r="V45" s="14">
        <f>'Yearly data'!CO36</f>
        <v>6.67</v>
      </c>
      <c r="W45" s="19">
        <f>'Yearly data'!CP36</f>
        <v>6.67</v>
      </c>
      <c r="X45" s="23"/>
      <c r="Y45" s="23"/>
    </row>
    <row r="46" spans="2:26" ht="15">
      <c r="B46" s="13">
        <v>45327</v>
      </c>
      <c r="C46" s="14">
        <f>'Yearly data'!BV37</f>
        <v>6.33</v>
      </c>
      <c r="D46" s="14">
        <f>'Yearly data'!BW37</f>
        <v>6.33</v>
      </c>
      <c r="E46" s="14">
        <f>'Yearly data'!BX37</f>
        <v>7.42</v>
      </c>
      <c r="F46" s="14">
        <f>'Yearly data'!BY37</f>
        <v>7.62</v>
      </c>
      <c r="G46" s="14">
        <f>'Yearly data'!BZ37</f>
        <v>7.67</v>
      </c>
      <c r="H46" s="14">
        <f>'Yearly data'!CA37</f>
        <v>7.72</v>
      </c>
      <c r="I46" s="14">
        <f>'Yearly data'!CB37</f>
        <v>6.67</v>
      </c>
      <c r="J46" s="14">
        <f>'Yearly data'!CC37</f>
        <v>6.67</v>
      </c>
      <c r="K46" s="14">
        <f>'Yearly data'!CD37</f>
        <v>6.67</v>
      </c>
      <c r="L46" s="14">
        <f>'Yearly data'!CE37</f>
        <v>6.67</v>
      </c>
      <c r="M46" s="14">
        <f>'Yearly data'!CF37</f>
        <v>6.67</v>
      </c>
      <c r="N46" s="14">
        <f>'Yearly data'!CG37</f>
        <v>6.67</v>
      </c>
      <c r="O46" s="14">
        <f>'Yearly data'!CH37</f>
        <v>6</v>
      </c>
      <c r="P46" s="14">
        <f>'Yearly data'!CI37</f>
        <v>6</v>
      </c>
      <c r="Q46" s="14">
        <f>'Yearly data'!CJ37</f>
        <v>6</v>
      </c>
      <c r="R46" s="14">
        <f>'Yearly data'!CK37</f>
        <v>6</v>
      </c>
      <c r="S46" s="14">
        <f>'Yearly data'!CL37</f>
        <v>6</v>
      </c>
      <c r="T46" s="14">
        <f>'Yearly data'!CM37</f>
        <v>6</v>
      </c>
      <c r="U46" s="14">
        <f>'Yearly data'!CN37</f>
        <v>6</v>
      </c>
      <c r="V46" s="14">
        <f>'Yearly data'!CO37</f>
        <v>6</v>
      </c>
      <c r="W46" s="19">
        <f>'Yearly data'!CP37</f>
        <v>6</v>
      </c>
      <c r="X46" s="23"/>
      <c r="Y46" s="23"/>
    </row>
    <row r="47" spans="2:26" ht="15">
      <c r="B47" s="13">
        <v>45328</v>
      </c>
      <c r="C47" s="14">
        <f>'Yearly data'!BV38</f>
        <v>6</v>
      </c>
      <c r="D47" s="14">
        <f>'Yearly data'!BW38</f>
        <v>6</v>
      </c>
      <c r="E47" s="14">
        <f>'Yearly data'!BX38</f>
        <v>6.53</v>
      </c>
      <c r="F47" s="14">
        <f>'Yearly data'!BY38</f>
        <v>7.4</v>
      </c>
      <c r="G47" s="14">
        <f>'Yearly data'!BZ38</f>
        <v>7.72</v>
      </c>
      <c r="H47" s="14">
        <f>'Yearly data'!CA38</f>
        <v>7.8</v>
      </c>
      <c r="I47" s="14">
        <f>'Yearly data'!CB38</f>
        <v>7.79</v>
      </c>
      <c r="J47" s="14">
        <f>'Yearly data'!CC38</f>
        <v>7.74</v>
      </c>
      <c r="K47" s="14">
        <f>'Yearly data'!CD38</f>
        <v>7.48</v>
      </c>
      <c r="L47" s="14">
        <f>'Yearly data'!CE38</f>
        <v>7.15</v>
      </c>
      <c r="M47" s="14">
        <f>'Yearly data'!CF38</f>
        <v>6.76</v>
      </c>
      <c r="N47" s="14">
        <f>'Yearly data'!CG38</f>
        <v>6.41</v>
      </c>
      <c r="O47" s="14">
        <f>'Yearly data'!CH38</f>
        <v>6.26</v>
      </c>
      <c r="P47" s="14">
        <f>'Yearly data'!CI38</f>
        <v>6</v>
      </c>
      <c r="Q47" s="14">
        <f>'Yearly data'!CJ38</f>
        <v>6</v>
      </c>
      <c r="R47" s="14">
        <f>'Yearly data'!CK38</f>
        <v>6</v>
      </c>
      <c r="S47" s="14">
        <f>'Yearly data'!CL38</f>
        <v>6</v>
      </c>
      <c r="T47" s="14">
        <f>'Yearly data'!CM38</f>
        <v>6</v>
      </c>
      <c r="U47" s="14">
        <f>'Yearly data'!CN38</f>
        <v>6</v>
      </c>
      <c r="V47" s="14">
        <f>'Yearly data'!CO38</f>
        <v>6</v>
      </c>
      <c r="W47" s="19">
        <f>'Yearly data'!CP38</f>
        <v>6</v>
      </c>
      <c r="X47" s="23"/>
      <c r="Y47" s="23"/>
    </row>
    <row r="48" spans="2:26" ht="15">
      <c r="B48" s="13">
        <v>45329</v>
      </c>
      <c r="C48" s="14">
        <f>'Yearly data'!BV39</f>
        <v>14.98</v>
      </c>
      <c r="D48" s="14">
        <f>'Yearly data'!BW39</f>
        <v>15.01</v>
      </c>
      <c r="E48" s="14">
        <f>'Yearly data'!BX39</f>
        <v>15.05</v>
      </c>
      <c r="F48" s="14">
        <f>'Yearly data'!BY39</f>
        <v>15.13</v>
      </c>
      <c r="G48" s="14">
        <f>'Yearly data'!BZ39</f>
        <v>14.67</v>
      </c>
      <c r="H48" s="14">
        <f>'Yearly data'!CA39</f>
        <v>15</v>
      </c>
      <c r="I48" s="14">
        <f>'Yearly data'!CB39</f>
        <v>15.33</v>
      </c>
      <c r="J48" s="14">
        <f>'Yearly data'!CC39</f>
        <v>15.67</v>
      </c>
      <c r="K48" s="14">
        <f>'Yearly data'!CD39</f>
        <v>13</v>
      </c>
      <c r="L48" s="14">
        <f>'Yearly data'!CE39</f>
        <v>13</v>
      </c>
      <c r="M48" s="14">
        <f>'Yearly data'!CF39</f>
        <v>12.67</v>
      </c>
      <c r="N48" s="14">
        <f>'Yearly data'!CG39</f>
        <v>13</v>
      </c>
      <c r="O48" s="14">
        <f>'Yearly data'!CH39</f>
        <v>13.33</v>
      </c>
      <c r="P48" s="14">
        <f>'Yearly data'!CI39</f>
        <v>14</v>
      </c>
      <c r="Q48" s="14">
        <f>'Yearly data'!CJ39</f>
        <v>14.33</v>
      </c>
      <c r="R48" s="14">
        <f>'Yearly data'!CK39</f>
        <v>14.67</v>
      </c>
      <c r="S48" s="14">
        <f>'Yearly data'!CL39</f>
        <v>17.59</v>
      </c>
      <c r="T48" s="14">
        <f>'Yearly data'!CM39</f>
        <v>17.11</v>
      </c>
      <c r="U48" s="14">
        <f>'Yearly data'!CN39</f>
        <v>23.01</v>
      </c>
      <c r="V48" s="14">
        <f>'Yearly data'!CO39</f>
        <v>22.37</v>
      </c>
      <c r="W48" s="19">
        <f>'Yearly data'!CP39</f>
        <v>16</v>
      </c>
      <c r="X48" s="23"/>
      <c r="Y48" s="23"/>
    </row>
    <row r="49" spans="2:25" ht="15">
      <c r="B49" s="13">
        <v>45330</v>
      </c>
      <c r="C49" s="14">
        <f>'Yearly data'!BV40</f>
        <v>9.09</v>
      </c>
      <c r="D49" s="14">
        <f>'Yearly data'!BW40</f>
        <v>8.34</v>
      </c>
      <c r="E49" s="14">
        <f>'Yearly data'!BX40</f>
        <v>7.69</v>
      </c>
      <c r="F49" s="14">
        <f>'Yearly data'!BY40</f>
        <v>7.29</v>
      </c>
      <c r="G49" s="14">
        <f>'Yearly data'!BZ40</f>
        <v>8.67</v>
      </c>
      <c r="H49" s="14">
        <f>'Yearly data'!CA40</f>
        <v>8.67</v>
      </c>
      <c r="I49" s="14">
        <f>'Yearly data'!CB40</f>
        <v>8.67</v>
      </c>
      <c r="J49" s="14">
        <f>'Yearly data'!CC40</f>
        <v>8.33</v>
      </c>
      <c r="K49" s="14">
        <f>'Yearly data'!CD40</f>
        <v>8.33</v>
      </c>
      <c r="L49" s="14">
        <f>'Yearly data'!CE40</f>
        <v>8.33</v>
      </c>
      <c r="M49" s="14">
        <f>'Yearly data'!CF40</f>
        <v>7.67</v>
      </c>
      <c r="N49" s="14">
        <f>'Yearly data'!CG40</f>
        <v>7.33</v>
      </c>
      <c r="O49" s="14">
        <f>'Yearly data'!CH40</f>
        <v>7</v>
      </c>
      <c r="P49" s="14">
        <f>'Yearly data'!CI40</f>
        <v>6.67</v>
      </c>
      <c r="Q49" s="14">
        <f>'Yearly data'!CJ40</f>
        <v>6.67</v>
      </c>
      <c r="R49" s="14">
        <f>'Yearly data'!CK40</f>
        <v>6.67</v>
      </c>
      <c r="S49" s="14">
        <f>'Yearly data'!CL40</f>
        <v>6.67</v>
      </c>
      <c r="T49" s="14">
        <f>'Yearly data'!CM40</f>
        <v>6.67</v>
      </c>
      <c r="U49" s="14">
        <f>'Yearly data'!CN40</f>
        <v>6.67</v>
      </c>
      <c r="V49" s="14">
        <f>'Yearly data'!CO40</f>
        <v>6.67</v>
      </c>
      <c r="W49" s="19">
        <f>'Yearly data'!CP40</f>
        <v>6.67</v>
      </c>
      <c r="X49" s="23"/>
      <c r="Y49" s="23"/>
    </row>
    <row r="50" spans="2:25" ht="15">
      <c r="B50" s="13">
        <v>45331</v>
      </c>
      <c r="C50" s="14">
        <f>'Yearly data'!BV41</f>
        <v>5</v>
      </c>
      <c r="D50" s="14">
        <f>'Yearly data'!BW41</f>
        <v>5</v>
      </c>
      <c r="E50" s="14">
        <f>'Yearly data'!BX41</f>
        <v>5</v>
      </c>
      <c r="F50" s="14">
        <f>'Yearly data'!BY41</f>
        <v>5</v>
      </c>
      <c r="G50" s="14">
        <f>'Yearly data'!BZ41</f>
        <v>8.3800000000000008</v>
      </c>
      <c r="H50" s="14">
        <f>'Yearly data'!CA41</f>
        <v>8.32</v>
      </c>
      <c r="I50" s="14">
        <f>'Yearly data'!CB41</f>
        <v>8.14</v>
      </c>
      <c r="J50" s="14">
        <f>'Yearly data'!CC41</f>
        <v>8.02</v>
      </c>
      <c r="K50" s="14">
        <f>'Yearly data'!CD41</f>
        <v>6.67</v>
      </c>
      <c r="L50" s="14">
        <f>'Yearly data'!CE41</f>
        <v>6.67</v>
      </c>
      <c r="M50" s="14">
        <f>'Yearly data'!CF41</f>
        <v>6.67</v>
      </c>
      <c r="N50" s="14">
        <f>'Yearly data'!CG41</f>
        <v>6.67</v>
      </c>
      <c r="O50" s="14">
        <f>'Yearly data'!CH41</f>
        <v>6.67</v>
      </c>
      <c r="P50" s="14">
        <f>'Yearly data'!CI41</f>
        <v>6.67</v>
      </c>
      <c r="Q50" s="14">
        <f>'Yearly data'!CJ41</f>
        <v>6.67</v>
      </c>
      <c r="R50" s="14">
        <f>'Yearly data'!CK41</f>
        <v>6.67</v>
      </c>
      <c r="S50" s="14">
        <f>'Yearly data'!CL41</f>
        <v>6.67</v>
      </c>
      <c r="T50" s="14">
        <f>'Yearly data'!CM41</f>
        <v>6.67</v>
      </c>
      <c r="U50" s="14">
        <f>'Yearly data'!CN41</f>
        <v>6.67</v>
      </c>
      <c r="V50" s="14">
        <f>'Yearly data'!CO41</f>
        <v>6.67</v>
      </c>
      <c r="W50" s="19">
        <f>'Yearly data'!CP41</f>
        <v>6.67</v>
      </c>
      <c r="X50" s="23"/>
      <c r="Y50" s="23"/>
    </row>
    <row r="51" spans="2:25" ht="15">
      <c r="B51" s="13">
        <v>45332</v>
      </c>
      <c r="C51" s="14">
        <f>'Yearly data'!BV42</f>
        <v>7.33</v>
      </c>
      <c r="D51" s="14">
        <f>'Yearly data'!BW42</f>
        <v>7.33</v>
      </c>
      <c r="E51" s="14">
        <f>'Yearly data'!BX42</f>
        <v>7.41</v>
      </c>
      <c r="F51" s="14">
        <f>'Yearly data'!BY42</f>
        <v>7.56</v>
      </c>
      <c r="G51" s="14">
        <f>'Yearly data'!BZ42</f>
        <v>7.66</v>
      </c>
      <c r="H51" s="14">
        <f>'Yearly data'!CA42</f>
        <v>7.88</v>
      </c>
      <c r="I51" s="14">
        <f>'Yearly data'!CB42</f>
        <v>8.23</v>
      </c>
      <c r="J51" s="14">
        <f>'Yearly data'!CC42</f>
        <v>8.4</v>
      </c>
      <c r="K51" s="14">
        <f>'Yearly data'!CD42</f>
        <v>7.33</v>
      </c>
      <c r="L51" s="14">
        <f>'Yearly data'!CE42</f>
        <v>7.33</v>
      </c>
      <c r="M51" s="14">
        <f>'Yearly data'!CF42</f>
        <v>7.33</v>
      </c>
      <c r="N51" s="14">
        <f>'Yearly data'!CG42</f>
        <v>7.33</v>
      </c>
      <c r="O51" s="14">
        <f>'Yearly data'!CH42</f>
        <v>7.33</v>
      </c>
      <c r="P51" s="14">
        <f>'Yearly data'!CI42</f>
        <v>7.33</v>
      </c>
      <c r="Q51" s="14">
        <f>'Yearly data'!CJ42</f>
        <v>7.33</v>
      </c>
      <c r="R51" s="14">
        <f>'Yearly data'!CK42</f>
        <v>7.33</v>
      </c>
      <c r="S51" s="14">
        <f>'Yearly data'!CL42</f>
        <v>7.33</v>
      </c>
      <c r="T51" s="14">
        <f>'Yearly data'!CM42</f>
        <v>7.33</v>
      </c>
      <c r="U51" s="14">
        <f>'Yearly data'!CN42</f>
        <v>8.33</v>
      </c>
      <c r="V51" s="14">
        <f>'Yearly data'!CO42</f>
        <v>8.33</v>
      </c>
      <c r="W51" s="19">
        <f>'Yearly data'!CP42</f>
        <v>8.33</v>
      </c>
      <c r="X51" s="23"/>
      <c r="Y51" s="23"/>
    </row>
    <row r="52" spans="2:25" ht="15">
      <c r="B52" s="13">
        <v>45333</v>
      </c>
      <c r="C52" s="14">
        <f>'Yearly data'!BV43</f>
        <v>8.4</v>
      </c>
      <c r="D52" s="14">
        <f>'Yearly data'!BW43</f>
        <v>8.42</v>
      </c>
      <c r="E52" s="14">
        <f>'Yearly data'!BX43</f>
        <v>8.41</v>
      </c>
      <c r="F52" s="14">
        <f>'Yearly data'!BY43</f>
        <v>8.41</v>
      </c>
      <c r="G52" s="14">
        <f>'Yearly data'!BZ43</f>
        <v>8.49</v>
      </c>
      <c r="H52" s="14">
        <f>'Yearly data'!CA43</f>
        <v>8.4600000000000009</v>
      </c>
      <c r="I52" s="14">
        <f>'Yearly data'!CB43</f>
        <v>8.5399999999999991</v>
      </c>
      <c r="J52" s="14">
        <f>'Yearly data'!CC43</f>
        <v>8.7200000000000006</v>
      </c>
      <c r="K52" s="14">
        <f>'Yearly data'!CD43</f>
        <v>8.9</v>
      </c>
      <c r="L52" s="14">
        <f>'Yearly data'!CE43</f>
        <v>9.09</v>
      </c>
      <c r="M52" s="14">
        <f>'Yearly data'!CF43</f>
        <v>15.02</v>
      </c>
      <c r="N52" s="14">
        <f>'Yearly data'!CG43</f>
        <v>15.35</v>
      </c>
      <c r="O52" s="14">
        <f>'Yearly data'!CH43</f>
        <v>16.010000000000002</v>
      </c>
      <c r="P52" s="14">
        <f>'Yearly data'!CI43</f>
        <v>16.23</v>
      </c>
      <c r="Q52" s="14">
        <f>'Yearly data'!CJ43</f>
        <v>16.18</v>
      </c>
      <c r="R52" s="14">
        <f>'Yearly data'!CK43</f>
        <v>15.98</v>
      </c>
      <c r="S52" s="14">
        <f>'Yearly data'!CL43</f>
        <v>15.72</v>
      </c>
      <c r="T52" s="14">
        <f>'Yearly data'!CM43</f>
        <v>15.43</v>
      </c>
      <c r="U52" s="14">
        <f>'Yearly data'!CN43</f>
        <v>15.13</v>
      </c>
      <c r="V52" s="14">
        <f>'Yearly data'!CO43</f>
        <v>14.85</v>
      </c>
      <c r="W52" s="19">
        <f>'Yearly data'!CP43</f>
        <v>14.64</v>
      </c>
      <c r="X52" s="23"/>
      <c r="Y52" s="23"/>
    </row>
    <row r="53" spans="2:25" ht="15">
      <c r="B53" s="13">
        <v>45334</v>
      </c>
      <c r="C53" s="14">
        <f>'Yearly data'!BV44</f>
        <v>6.33</v>
      </c>
      <c r="D53" s="14">
        <f>'Yearly data'!BW44</f>
        <v>6.33</v>
      </c>
      <c r="E53" s="14">
        <f>'Yearly data'!BX44</f>
        <v>6.51</v>
      </c>
      <c r="F53" s="14">
        <f>'Yearly data'!BY44</f>
        <v>6.74</v>
      </c>
      <c r="G53" s="14">
        <f>'Yearly data'!BZ44</f>
        <v>7.11</v>
      </c>
      <c r="H53" s="14">
        <f>'Yearly data'!CA44</f>
        <v>7.44</v>
      </c>
      <c r="I53" s="14">
        <f>'Yearly data'!CB44</f>
        <v>8.5500000000000007</v>
      </c>
      <c r="J53" s="14">
        <f>'Yearly data'!CC44</f>
        <v>9.2200000000000006</v>
      </c>
      <c r="K53" s="14">
        <f>'Yearly data'!CD44</f>
        <v>9.8800000000000008</v>
      </c>
      <c r="L53" s="14">
        <f>'Yearly data'!CE44</f>
        <v>10.44</v>
      </c>
      <c r="M53" s="14">
        <f>'Yearly data'!CF44</f>
        <v>11.11</v>
      </c>
      <c r="N53" s="14">
        <f>'Yearly data'!CG44</f>
        <v>11.88</v>
      </c>
      <c r="O53" s="14">
        <f>'Yearly data'!CH44</f>
        <v>13.21</v>
      </c>
      <c r="P53" s="14">
        <f>'Yearly data'!CI44</f>
        <v>13.87</v>
      </c>
      <c r="Q53" s="14">
        <f>'Yearly data'!CJ44</f>
        <v>14.37</v>
      </c>
      <c r="R53" s="14">
        <f>'Yearly data'!CK44</f>
        <v>14.66</v>
      </c>
      <c r="S53" s="14">
        <f>'Yearly data'!CL44</f>
        <v>14.77</v>
      </c>
      <c r="T53" s="14">
        <f>'Yearly data'!CM44</f>
        <v>14.77</v>
      </c>
      <c r="U53" s="14">
        <f>'Yearly data'!CN44</f>
        <v>15.1</v>
      </c>
      <c r="V53" s="14">
        <f>'Yearly data'!CO44</f>
        <v>15.37</v>
      </c>
      <c r="W53" s="19">
        <f>'Yearly data'!CP44</f>
        <v>15.51</v>
      </c>
      <c r="X53" s="23"/>
      <c r="Y53" s="23"/>
    </row>
    <row r="54" spans="2:25" ht="15">
      <c r="B54" s="13">
        <v>45335</v>
      </c>
      <c r="C54" s="14">
        <f>'Yearly data'!BV45</f>
        <v>8.3000000000000007</v>
      </c>
      <c r="D54" s="14">
        <f>'Yearly data'!BW45</f>
        <v>8.34</v>
      </c>
      <c r="E54" s="14">
        <f>'Yearly data'!BX45</f>
        <v>7.44</v>
      </c>
      <c r="F54" s="14">
        <f>'Yearly data'!BY45</f>
        <v>7.77</v>
      </c>
      <c r="G54" s="14">
        <f>'Yearly data'!BZ45</f>
        <v>8.11</v>
      </c>
      <c r="H54" s="14">
        <f>'Yearly data'!CA45</f>
        <v>8.44</v>
      </c>
      <c r="I54" s="14">
        <f>'Yearly data'!CB45</f>
        <v>8.75</v>
      </c>
      <c r="J54" s="14">
        <f>'Yearly data'!CC45</f>
        <v>8.8800000000000008</v>
      </c>
      <c r="K54" s="14">
        <f>'Yearly data'!CD45</f>
        <v>11.75</v>
      </c>
      <c r="L54" s="14">
        <f>'Yearly data'!CE45</f>
        <v>11.82</v>
      </c>
      <c r="M54" s="14">
        <f>'Yearly data'!CF45</f>
        <v>11.88</v>
      </c>
      <c r="N54" s="14">
        <f>'Yearly data'!CG45</f>
        <v>12.22</v>
      </c>
      <c r="O54" s="14">
        <f>'Yearly data'!CH45</f>
        <v>12.51</v>
      </c>
      <c r="P54" s="14">
        <f>'Yearly data'!CI45</f>
        <v>13.19</v>
      </c>
      <c r="Q54" s="14">
        <f>'Yearly data'!CJ45</f>
        <v>13.14</v>
      </c>
      <c r="R54" s="14">
        <f>'Yearly data'!CK45</f>
        <v>13.44</v>
      </c>
      <c r="S54" s="14">
        <f>'Yearly data'!CL45</f>
        <v>13.74</v>
      </c>
      <c r="T54" s="14">
        <f>'Yearly data'!CM45</f>
        <v>14.11</v>
      </c>
      <c r="U54" s="14">
        <f>'Yearly data'!CN45</f>
        <v>14.41</v>
      </c>
      <c r="V54" s="14">
        <f>'Yearly data'!CO45</f>
        <v>13.85</v>
      </c>
      <c r="W54" s="19">
        <f>'Yearly data'!CP45</f>
        <v>10.91</v>
      </c>
      <c r="X54" s="23"/>
      <c r="Y54" s="23"/>
    </row>
    <row r="55" spans="2:25" ht="15">
      <c r="B55" s="13">
        <v>45336</v>
      </c>
      <c r="C55" s="14">
        <f>'Yearly data'!BV46</f>
        <v>12.98</v>
      </c>
      <c r="D55" s="14">
        <f>'Yearly data'!BW46</f>
        <v>13.03</v>
      </c>
      <c r="E55" s="14">
        <f>'Yearly data'!BX46</f>
        <v>13.02</v>
      </c>
      <c r="F55" s="14">
        <f>'Yearly data'!BY46</f>
        <v>12.99</v>
      </c>
      <c r="G55" s="14">
        <f>'Yearly data'!BZ46</f>
        <v>13.19</v>
      </c>
      <c r="H55" s="14">
        <f>'Yearly data'!CA46</f>
        <v>13.42</v>
      </c>
      <c r="I55" s="14">
        <f>'Yearly data'!CB46</f>
        <v>13.65</v>
      </c>
      <c r="J55" s="14">
        <f>'Yearly data'!CC46</f>
        <v>13.9</v>
      </c>
      <c r="K55" s="14">
        <f>'Yearly data'!CD46</f>
        <v>18.55</v>
      </c>
      <c r="L55" s="14">
        <f>'Yearly data'!CE46</f>
        <v>18.22</v>
      </c>
      <c r="M55" s="14">
        <f>'Yearly data'!CF46</f>
        <v>17.440000000000001</v>
      </c>
      <c r="N55" s="14">
        <f>'Yearly data'!CG46</f>
        <v>17.11</v>
      </c>
      <c r="O55" s="14">
        <f>'Yearly data'!CH46</f>
        <v>22.22</v>
      </c>
      <c r="P55" s="14">
        <f>'Yearly data'!CI46</f>
        <v>21.22</v>
      </c>
      <c r="Q55" s="14">
        <f>'Yearly data'!CJ46</f>
        <v>20.440000000000001</v>
      </c>
      <c r="R55" s="14">
        <f>'Yearly data'!CK46</f>
        <v>19.88</v>
      </c>
      <c r="S55" s="14">
        <f>'Yearly data'!CL46</f>
        <v>19.22</v>
      </c>
      <c r="T55" s="14">
        <f>'Yearly data'!CM46</f>
        <v>17.88</v>
      </c>
      <c r="U55" s="14">
        <f>'Yearly data'!CN46</f>
        <v>17.11</v>
      </c>
      <c r="V55" s="14">
        <f>'Yearly data'!CO46</f>
        <v>15.56</v>
      </c>
      <c r="W55" s="19">
        <f>'Yearly data'!CP46</f>
        <v>15.46</v>
      </c>
      <c r="X55" s="23"/>
      <c r="Y55" s="23"/>
    </row>
    <row r="56" spans="2:25" ht="15">
      <c r="B56" s="13">
        <v>45337</v>
      </c>
      <c r="C56" s="14">
        <f>'Yearly data'!BV47</f>
        <v>11.67</v>
      </c>
      <c r="D56" s="14">
        <f>'Yearly data'!BW47</f>
        <v>12</v>
      </c>
      <c r="E56" s="14">
        <f>'Yearly data'!BX47</f>
        <v>16.670000000000002</v>
      </c>
      <c r="F56" s="14">
        <f>'Yearly data'!BY47</f>
        <v>17.329999999999998</v>
      </c>
      <c r="G56" s="14">
        <f>'Yearly data'!BZ47</f>
        <v>15</v>
      </c>
      <c r="H56" s="14">
        <f>'Yearly data'!CA47</f>
        <v>16</v>
      </c>
      <c r="I56" s="14">
        <f>'Yearly data'!CB47</f>
        <v>17.329999999999998</v>
      </c>
      <c r="J56" s="14">
        <f>'Yearly data'!CC47</f>
        <v>18</v>
      </c>
      <c r="K56" s="14">
        <f>'Yearly data'!CD47</f>
        <v>18.670000000000002</v>
      </c>
      <c r="L56" s="14">
        <f>'Yearly data'!CE47</f>
        <v>19.329999999999998</v>
      </c>
      <c r="M56" s="14">
        <f>'Yearly data'!CF47</f>
        <v>20.67</v>
      </c>
      <c r="N56" s="14">
        <f>'Yearly data'!CG47</f>
        <v>21</v>
      </c>
      <c r="O56" s="14">
        <f>'Yearly data'!CH47</f>
        <v>16</v>
      </c>
      <c r="P56" s="14">
        <f>'Yearly data'!CI47</f>
        <v>16.329999999999998</v>
      </c>
      <c r="Q56" s="14">
        <f>'Yearly data'!CJ47</f>
        <v>16.670000000000002</v>
      </c>
      <c r="R56" s="14">
        <f>'Yearly data'!CK47</f>
        <v>17</v>
      </c>
      <c r="S56" s="14">
        <f>'Yearly data'!CL47</f>
        <v>18.329999999999998</v>
      </c>
      <c r="T56" s="14">
        <f>'Yearly data'!CM47</f>
        <v>18.670000000000002</v>
      </c>
      <c r="U56" s="14">
        <f>'Yearly data'!CN47</f>
        <v>18</v>
      </c>
      <c r="V56" s="14">
        <f>'Yearly data'!CO47</f>
        <v>17.329999999999998</v>
      </c>
      <c r="W56" s="19">
        <f>'Yearly data'!CP47</f>
        <v>17</v>
      </c>
      <c r="X56" s="23"/>
      <c r="Y56" s="23"/>
    </row>
    <row r="57" spans="2:25" ht="15">
      <c r="B57" s="13">
        <v>45338</v>
      </c>
      <c r="C57" s="14">
        <f>'Yearly data'!BV48</f>
        <v>11.33</v>
      </c>
      <c r="D57" s="14">
        <f>'Yearly data'!BW48</f>
        <v>12</v>
      </c>
      <c r="E57" s="14">
        <f>'Yearly data'!BX48</f>
        <v>12.67</v>
      </c>
      <c r="F57" s="14">
        <f>'Yearly data'!BY48</f>
        <v>13.33</v>
      </c>
      <c r="G57" s="14">
        <f>'Yearly data'!BZ48</f>
        <v>13.67</v>
      </c>
      <c r="H57" s="14">
        <f>'Yearly data'!CA48</f>
        <v>14</v>
      </c>
      <c r="I57" s="14">
        <f>'Yearly data'!CB48</f>
        <v>14.33</v>
      </c>
      <c r="J57" s="14">
        <f>'Yearly data'!CC48</f>
        <v>14.67</v>
      </c>
      <c r="K57" s="14">
        <f>'Yearly data'!CD48</f>
        <v>14.67</v>
      </c>
      <c r="L57" s="14">
        <f>'Yearly data'!CE48</f>
        <v>14.67</v>
      </c>
      <c r="M57" s="14">
        <f>'Yearly data'!CF48</f>
        <v>19.329999999999998</v>
      </c>
      <c r="N57" s="14">
        <f>'Yearly data'!CG48</f>
        <v>19</v>
      </c>
      <c r="O57" s="14">
        <f>'Yearly data'!CH48</f>
        <v>18.670000000000002</v>
      </c>
      <c r="P57" s="14">
        <f>'Yearly data'!CI48</f>
        <v>18.329999999999998</v>
      </c>
      <c r="Q57" s="14">
        <f>'Yearly data'!CJ48</f>
        <v>18</v>
      </c>
      <c r="R57" s="14">
        <f>'Yearly data'!CK48</f>
        <v>17.670000000000002</v>
      </c>
      <c r="S57" s="14">
        <f>'Yearly data'!CL48</f>
        <v>17.329999999999998</v>
      </c>
      <c r="T57" s="14">
        <f>'Yearly data'!CM48</f>
        <v>17</v>
      </c>
      <c r="U57" s="14">
        <f>'Yearly data'!CN48</f>
        <v>16.670000000000002</v>
      </c>
      <c r="V57" s="14">
        <f>'Yearly data'!CO48</f>
        <v>16</v>
      </c>
      <c r="W57" s="19">
        <f>'Yearly data'!CP48</f>
        <v>16</v>
      </c>
      <c r="X57" s="23"/>
      <c r="Y57" s="23"/>
    </row>
    <row r="58" spans="2:25" ht="15">
      <c r="B58" s="13">
        <v>45339</v>
      </c>
      <c r="C58" s="14">
        <f>'Yearly data'!BV49</f>
        <v>6.67</v>
      </c>
      <c r="D58" s="14">
        <f>'Yearly data'!BW49</f>
        <v>6.67</v>
      </c>
      <c r="E58" s="14">
        <f>'Yearly data'!BX49</f>
        <v>7.33</v>
      </c>
      <c r="F58" s="14">
        <f>'Yearly data'!BY49</f>
        <v>7.67</v>
      </c>
      <c r="G58" s="14">
        <f>'Yearly data'!BZ49</f>
        <v>8</v>
      </c>
      <c r="H58" s="14">
        <f>'Yearly data'!CA49</f>
        <v>8.33</v>
      </c>
      <c r="I58" s="14">
        <f>'Yearly data'!CB49</f>
        <v>8.67</v>
      </c>
      <c r="J58" s="14">
        <f>'Yearly data'!CC49</f>
        <v>9</v>
      </c>
      <c r="K58" s="14">
        <f>'Yearly data'!CD49</f>
        <v>9</v>
      </c>
      <c r="L58" s="14">
        <f>'Yearly data'!CE49</f>
        <v>9.33</v>
      </c>
      <c r="M58" s="14">
        <f>'Yearly data'!CF49</f>
        <v>6.67</v>
      </c>
      <c r="N58" s="14">
        <f>'Yearly data'!CG49</f>
        <v>6.67</v>
      </c>
      <c r="O58" s="14">
        <f>'Yearly data'!CH49</f>
        <v>7</v>
      </c>
      <c r="P58" s="14">
        <f>'Yearly data'!CI49</f>
        <v>7.38</v>
      </c>
      <c r="Q58" s="14">
        <f>'Yearly data'!CJ49</f>
        <v>6.67</v>
      </c>
      <c r="R58" s="14">
        <f>'Yearly data'!CK49</f>
        <v>6.67</v>
      </c>
      <c r="S58" s="14">
        <f>'Yearly data'!CL49</f>
        <v>6.67</v>
      </c>
      <c r="T58" s="14">
        <f>'Yearly data'!CM49</f>
        <v>6.67</v>
      </c>
      <c r="U58" s="14">
        <f>'Yearly data'!CN49</f>
        <v>6.67</v>
      </c>
      <c r="V58" s="14">
        <f>'Yearly data'!CO49</f>
        <v>6.67</v>
      </c>
      <c r="W58" s="19">
        <f>'Yearly data'!CP49</f>
        <v>6.67</v>
      </c>
      <c r="X58" s="23"/>
      <c r="Y58" s="23"/>
    </row>
    <row r="59" spans="2:25" ht="15">
      <c r="B59" s="13">
        <v>45340</v>
      </c>
      <c r="C59" s="14">
        <f>'Yearly data'!BV50</f>
        <v>22.53</v>
      </c>
      <c r="D59" s="14">
        <f>'Yearly data'!BW50</f>
        <v>21.71</v>
      </c>
      <c r="E59" s="14">
        <f>'Yearly data'!BX50</f>
        <v>24.44</v>
      </c>
      <c r="F59" s="14">
        <f>'Yearly data'!BY50</f>
        <v>24.11</v>
      </c>
      <c r="G59" s="14">
        <f>'Yearly data'!BZ50</f>
        <v>23.88</v>
      </c>
      <c r="H59" s="14">
        <f>'Yearly data'!CA50</f>
        <v>23.22</v>
      </c>
      <c r="I59" s="14">
        <f>'Yearly data'!CB50</f>
        <v>22.88</v>
      </c>
      <c r="J59" s="14">
        <f>'Yearly data'!CC50</f>
        <v>22.43</v>
      </c>
      <c r="K59" s="14">
        <f>'Yearly data'!CD50</f>
        <v>23.03</v>
      </c>
      <c r="L59" s="14">
        <f>'Yearly data'!CE50</f>
        <v>23.42</v>
      </c>
      <c r="M59" s="14">
        <f>'Yearly data'!CF50</f>
        <v>19.22</v>
      </c>
      <c r="N59" s="14">
        <f>'Yearly data'!CG50</f>
        <v>18.850000000000001</v>
      </c>
      <c r="O59" s="14">
        <f>'Yearly data'!CH50</f>
        <v>18.510000000000002</v>
      </c>
      <c r="P59" s="14">
        <f>'Yearly data'!CI50</f>
        <v>18.52</v>
      </c>
      <c r="Q59" s="14">
        <f>'Yearly data'!CJ50</f>
        <v>14.04</v>
      </c>
      <c r="R59" s="14">
        <f>'Yearly data'!CK50</f>
        <v>14.19</v>
      </c>
      <c r="S59" s="14">
        <f>'Yearly data'!CL50</f>
        <v>14.81</v>
      </c>
      <c r="T59" s="14">
        <f>'Yearly data'!CM50</f>
        <v>15.27</v>
      </c>
      <c r="U59" s="14">
        <f>'Yearly data'!CN50</f>
        <v>15.29</v>
      </c>
      <c r="V59" s="14">
        <f>'Yearly data'!CO50</f>
        <v>15.32</v>
      </c>
      <c r="W59" s="19">
        <f>'Yearly data'!CP50</f>
        <v>15.38</v>
      </c>
      <c r="X59" s="23"/>
      <c r="Y59" s="23"/>
    </row>
    <row r="60" spans="2:25" ht="15">
      <c r="B60" s="13">
        <v>45341</v>
      </c>
      <c r="C60" s="14">
        <f>'Yearly data'!BV51</f>
        <v>28.92</v>
      </c>
      <c r="D60" s="14">
        <f>'Yearly data'!BW51</f>
        <v>27.46</v>
      </c>
      <c r="E60" s="14">
        <f>'Yearly data'!BX51</f>
        <v>25.67</v>
      </c>
      <c r="F60" s="14">
        <f>'Yearly data'!BY51</f>
        <v>24.19</v>
      </c>
      <c r="G60" s="14">
        <f>'Yearly data'!BZ51</f>
        <v>23.53</v>
      </c>
      <c r="H60" s="14">
        <f>'Yearly data'!CA51</f>
        <v>22.55</v>
      </c>
      <c r="I60" s="14">
        <f>'Yearly data'!CB51</f>
        <v>20.309999999999999</v>
      </c>
      <c r="J60" s="14">
        <f>'Yearly data'!CC51</f>
        <v>18.41</v>
      </c>
      <c r="K60" s="14">
        <f>'Yearly data'!CD51</f>
        <v>17.420000000000002</v>
      </c>
      <c r="L60" s="14">
        <f>'Yearly data'!CE51</f>
        <v>16.600000000000001</v>
      </c>
      <c r="M60" s="14">
        <f>'Yearly data'!CF51</f>
        <v>16.52</v>
      </c>
      <c r="N60" s="14">
        <f>'Yearly data'!CG51</f>
        <v>16.079999999999998</v>
      </c>
      <c r="O60" s="14">
        <f>'Yearly data'!CH51</f>
        <v>16.2</v>
      </c>
      <c r="P60" s="14">
        <f>'Yearly data'!CI51</f>
        <v>16.38</v>
      </c>
      <c r="Q60" s="14">
        <f>'Yearly data'!CJ51</f>
        <v>10.24</v>
      </c>
      <c r="R60" s="14">
        <f>'Yearly data'!CK51</f>
        <v>10.78</v>
      </c>
      <c r="S60" s="14">
        <f>'Yearly data'!CL51</f>
        <v>11.45</v>
      </c>
      <c r="T60" s="14">
        <f>'Yearly data'!CM51</f>
        <v>11.91</v>
      </c>
      <c r="U60" s="14">
        <f>'Yearly data'!CN51</f>
        <v>12</v>
      </c>
      <c r="V60" s="14">
        <f>'Yearly data'!CO51</f>
        <v>12.36</v>
      </c>
      <c r="W60" s="19">
        <f>'Yearly data'!CP51</f>
        <v>12.63</v>
      </c>
      <c r="X60" s="23"/>
      <c r="Y60" s="23"/>
    </row>
    <row r="61" spans="2:25" ht="15">
      <c r="B61" s="13">
        <v>45342</v>
      </c>
      <c r="C61" s="14">
        <f>'Yearly data'!BV52</f>
        <v>23.06</v>
      </c>
      <c r="D61" s="14">
        <f>'Yearly data'!BW52</f>
        <v>22.28</v>
      </c>
      <c r="E61" s="14">
        <f>'Yearly data'!BX52</f>
        <v>21.89</v>
      </c>
      <c r="F61" s="14">
        <f>'Yearly data'!BY52</f>
        <v>21.7</v>
      </c>
      <c r="G61" s="14">
        <f>'Yearly data'!BZ52</f>
        <v>24.22</v>
      </c>
      <c r="H61" s="14">
        <f>'Yearly data'!CA52</f>
        <v>22.03</v>
      </c>
      <c r="I61" s="14">
        <f>'Yearly data'!CB52</f>
        <v>20.43</v>
      </c>
      <c r="J61" s="14">
        <f>'Yearly data'!CC52</f>
        <v>18.010000000000002</v>
      </c>
      <c r="K61" s="14">
        <f>'Yearly data'!CD52</f>
        <v>16.2</v>
      </c>
      <c r="L61" s="14">
        <f>'Yearly data'!CE52</f>
        <v>15.19</v>
      </c>
      <c r="M61" s="14">
        <f>'Yearly data'!CF52</f>
        <v>13.82</v>
      </c>
      <c r="N61" s="14">
        <f>'Yearly data'!CG52</f>
        <v>12.89</v>
      </c>
      <c r="O61" s="14">
        <f>'Yearly data'!CH52</f>
        <v>17.440000000000001</v>
      </c>
      <c r="P61" s="14">
        <f>'Yearly data'!CI52</f>
        <v>16.77</v>
      </c>
      <c r="Q61" s="14">
        <f>'Yearly data'!CJ52</f>
        <v>15.88</v>
      </c>
      <c r="R61" s="14">
        <f>'Yearly data'!CK52</f>
        <v>15.2</v>
      </c>
      <c r="S61" s="14">
        <f>'Yearly data'!CL52</f>
        <v>14.44</v>
      </c>
      <c r="T61" s="14">
        <f>'Yearly data'!CM52</f>
        <v>14.1</v>
      </c>
      <c r="U61" s="14">
        <f>'Yearly data'!CN52</f>
        <v>15.38</v>
      </c>
      <c r="V61" s="14">
        <f>'Yearly data'!CO52</f>
        <v>16.809999999999999</v>
      </c>
      <c r="W61" s="19">
        <f>'Yearly data'!CP52</f>
        <v>16.940000000000001</v>
      </c>
      <c r="X61" s="23"/>
      <c r="Y61" s="23"/>
    </row>
    <row r="62" spans="2:25" ht="15">
      <c r="B62" s="13">
        <v>45343</v>
      </c>
      <c r="C62" s="14">
        <f>'Yearly data'!BV53</f>
        <v>16.93</v>
      </c>
      <c r="D62" s="14">
        <f>'Yearly data'!BW53</f>
        <v>18.260000000000002</v>
      </c>
      <c r="E62" s="14">
        <f>'Yearly data'!BX53</f>
        <v>19.86</v>
      </c>
      <c r="F62" s="14">
        <f>'Yearly data'!BY53</f>
        <v>20.66</v>
      </c>
      <c r="G62" s="14">
        <f>'Yearly data'!BZ53</f>
        <v>21.33</v>
      </c>
      <c r="H62" s="14">
        <f>'Yearly data'!CA53</f>
        <v>21.59</v>
      </c>
      <c r="I62" s="14">
        <f>'Yearly data'!CB53</f>
        <v>21.14</v>
      </c>
      <c r="J62" s="14">
        <f>'Yearly data'!CC53</f>
        <v>20.34</v>
      </c>
      <c r="K62" s="14">
        <f>'Yearly data'!CD53</f>
        <v>19.53</v>
      </c>
      <c r="L62" s="14">
        <f>'Yearly data'!CE53</f>
        <v>18.91</v>
      </c>
      <c r="M62" s="14">
        <f>'Yearly data'!CF53</f>
        <v>18.78</v>
      </c>
      <c r="N62" s="14">
        <f>'Yearly data'!CG53</f>
        <v>18.45</v>
      </c>
      <c r="O62" s="14">
        <f>'Yearly data'!CH53</f>
        <v>17.170000000000002</v>
      </c>
      <c r="P62" s="14">
        <f>'Yearly data'!CI53</f>
        <v>15.81</v>
      </c>
      <c r="Q62" s="14">
        <f>'Yearly data'!CJ53</f>
        <v>14.94</v>
      </c>
      <c r="R62" s="14">
        <f>'Yearly data'!CK53</f>
        <v>14.06</v>
      </c>
      <c r="S62" s="14">
        <f>'Yearly data'!CL53</f>
        <v>16.87</v>
      </c>
      <c r="T62" s="14">
        <f>'Yearly data'!CM53</f>
        <v>16.55</v>
      </c>
      <c r="U62" s="14">
        <f>'Yearly data'!CN53</f>
        <v>16.21</v>
      </c>
      <c r="V62" s="14">
        <f>'Yearly data'!CO53</f>
        <v>15.87</v>
      </c>
      <c r="W62" s="19">
        <f>'Yearly data'!CP53</f>
        <v>15.54</v>
      </c>
      <c r="X62" s="23"/>
      <c r="Y62" s="23"/>
    </row>
    <row r="63" spans="2:25" ht="15">
      <c r="B63" s="13">
        <v>45344</v>
      </c>
      <c r="C63" s="14">
        <f>'Yearly data'!BV54</f>
        <v>11.11</v>
      </c>
      <c r="D63" s="14">
        <f>'Yearly data'!BW54</f>
        <v>10.77</v>
      </c>
      <c r="E63" s="14">
        <f>'Yearly data'!BX54</f>
        <v>10.4</v>
      </c>
      <c r="F63" s="14">
        <f>'Yearly data'!BY54</f>
        <v>9.48</v>
      </c>
      <c r="G63" s="14">
        <f>'Yearly data'!BZ54</f>
        <v>9.42</v>
      </c>
      <c r="H63" s="14">
        <f>'Yearly data'!CA54</f>
        <v>8.8699999999999992</v>
      </c>
      <c r="I63" s="14">
        <f>'Yearly data'!CB54</f>
        <v>8.86</v>
      </c>
      <c r="J63" s="14">
        <f>'Yearly data'!CC54</f>
        <v>9.11</v>
      </c>
      <c r="K63" s="14">
        <f>'Yearly data'!CD54</f>
        <v>9.5500000000000007</v>
      </c>
      <c r="L63" s="14">
        <f>'Yearly data'!CE54</f>
        <v>10.44</v>
      </c>
      <c r="M63" s="14">
        <f>'Yearly data'!CF54</f>
        <v>11.11</v>
      </c>
      <c r="N63" s="14">
        <f>'Yearly data'!CG54</f>
        <v>11.55</v>
      </c>
      <c r="O63" s="14">
        <f>'Yearly data'!CH54</f>
        <v>11.5</v>
      </c>
      <c r="P63" s="14">
        <f>'Yearly data'!CI54</f>
        <v>10.77</v>
      </c>
      <c r="Q63" s="14">
        <f>'Yearly data'!CJ54</f>
        <v>9.5</v>
      </c>
      <c r="R63" s="14">
        <f>'Yearly data'!CK54</f>
        <v>9.2200000000000006</v>
      </c>
      <c r="S63" s="14">
        <f>'Yearly data'!CL54</f>
        <v>10.55</v>
      </c>
      <c r="T63" s="14">
        <f>'Yearly data'!CM54</f>
        <v>10.56</v>
      </c>
      <c r="U63" s="14">
        <f>'Yearly data'!CN54</f>
        <v>10.95</v>
      </c>
      <c r="V63" s="14">
        <f>'Yearly data'!CO54</f>
        <v>11.09</v>
      </c>
      <c r="W63" s="19">
        <f>'Yearly data'!CP54</f>
        <v>13.74</v>
      </c>
      <c r="X63" s="23"/>
      <c r="Y63" s="23"/>
    </row>
    <row r="64" spans="2:25" ht="15">
      <c r="B64" s="13">
        <v>45345</v>
      </c>
      <c r="C64" s="14">
        <f>'Yearly data'!BV55</f>
        <v>7.33</v>
      </c>
      <c r="D64" s="14">
        <f>'Yearly data'!BW55</f>
        <v>7.33</v>
      </c>
      <c r="E64" s="14">
        <f>'Yearly data'!BX55</f>
        <v>7.33</v>
      </c>
      <c r="F64" s="14">
        <f>'Yearly data'!BY55</f>
        <v>7.33</v>
      </c>
      <c r="G64" s="14">
        <f>'Yearly data'!BZ55</f>
        <v>8.8000000000000007</v>
      </c>
      <c r="H64" s="14">
        <f>'Yearly data'!CA55</f>
        <v>8.85</v>
      </c>
      <c r="I64" s="14">
        <f>'Yearly data'!CB55</f>
        <v>8.89</v>
      </c>
      <c r="J64" s="14">
        <f>'Yearly data'!CC55</f>
        <v>9.1</v>
      </c>
      <c r="K64" s="14">
        <f>'Yearly data'!CD55</f>
        <v>9.32</v>
      </c>
      <c r="L64" s="14">
        <f>'Yearly data'!CE55</f>
        <v>9.5500000000000007</v>
      </c>
      <c r="M64" s="14">
        <f>'Yearly data'!CF55</f>
        <v>9.6199999999999992</v>
      </c>
      <c r="N64" s="14">
        <f>'Yearly data'!CG55</f>
        <v>9.67</v>
      </c>
      <c r="O64" s="14">
        <f>'Yearly data'!CH55</f>
        <v>8.7200000000000006</v>
      </c>
      <c r="P64" s="14">
        <f>'Yearly data'!CI55</f>
        <v>9.24</v>
      </c>
      <c r="Q64" s="14">
        <f>'Yearly data'!CJ55</f>
        <v>9.91</v>
      </c>
      <c r="R64" s="14">
        <f>'Yearly data'!CK55</f>
        <v>10.39</v>
      </c>
      <c r="S64" s="14">
        <f>'Yearly data'!CL55</f>
        <v>10.63</v>
      </c>
      <c r="T64" s="14">
        <f>'Yearly data'!CM55</f>
        <v>11.16</v>
      </c>
      <c r="U64" s="14">
        <f>'Yearly data'!CN55</f>
        <v>11.58</v>
      </c>
      <c r="V64" s="14">
        <f>'Yearly data'!CO55</f>
        <v>11.92</v>
      </c>
      <c r="W64" s="19">
        <f>'Yearly data'!CP55</f>
        <v>9.33</v>
      </c>
      <c r="X64" s="23"/>
      <c r="Y64" s="23"/>
    </row>
    <row r="65" spans="1:38" ht="15">
      <c r="B65" s="13">
        <v>45346</v>
      </c>
      <c r="C65" s="14">
        <f>'Yearly data'!BV56</f>
        <v>6.67</v>
      </c>
      <c r="D65" s="14">
        <f>'Yearly data'!BW56</f>
        <v>6.67</v>
      </c>
      <c r="E65" s="14">
        <f>'Yearly data'!BX56</f>
        <v>6.67</v>
      </c>
      <c r="F65" s="14">
        <f>'Yearly data'!BY56</f>
        <v>6.67</v>
      </c>
      <c r="G65" s="14">
        <f>'Yearly data'!BZ56</f>
        <v>6.67</v>
      </c>
      <c r="H65" s="14">
        <f>'Yearly data'!CA56</f>
        <v>6.67</v>
      </c>
      <c r="I65" s="14">
        <f>'Yearly data'!CB56</f>
        <v>6.67</v>
      </c>
      <c r="J65" s="14">
        <f>'Yearly data'!CC56</f>
        <v>6.67</v>
      </c>
      <c r="K65" s="14">
        <f>'Yearly data'!CD56</f>
        <v>6.67</v>
      </c>
      <c r="L65" s="14">
        <f>'Yearly data'!CE56</f>
        <v>6.67</v>
      </c>
      <c r="M65" s="14">
        <f>'Yearly data'!CF56</f>
        <v>6.67</v>
      </c>
      <c r="N65" s="14">
        <f>'Yearly data'!CG56</f>
        <v>7</v>
      </c>
      <c r="O65" s="14">
        <f>'Yearly data'!CH56</f>
        <v>7.67</v>
      </c>
      <c r="P65" s="14">
        <f>'Yearly data'!CI56</f>
        <v>7.67</v>
      </c>
      <c r="Q65" s="14">
        <f>'Yearly data'!CJ56</f>
        <v>7.67</v>
      </c>
      <c r="R65" s="14">
        <f>'Yearly data'!CK56</f>
        <v>7.67</v>
      </c>
      <c r="S65" s="14">
        <f>'Yearly data'!CL56</f>
        <v>7.67</v>
      </c>
      <c r="T65" s="14">
        <f>'Yearly data'!CM56</f>
        <v>8</v>
      </c>
      <c r="U65" s="14">
        <f>'Yearly data'!CN56</f>
        <v>7.33</v>
      </c>
      <c r="V65" s="14">
        <f>'Yearly data'!CO56</f>
        <v>7.33</v>
      </c>
      <c r="W65" s="19">
        <f>'Yearly data'!CP56</f>
        <v>7.33</v>
      </c>
      <c r="X65" s="23"/>
      <c r="Y65" s="23"/>
    </row>
    <row r="66" spans="1:38" ht="15">
      <c r="B66" s="13">
        <v>45347</v>
      </c>
      <c r="C66" s="14">
        <f>'Yearly data'!BV57</f>
        <v>8.75</v>
      </c>
      <c r="D66" s="14">
        <f>'Yearly data'!BW57</f>
        <v>8.49</v>
      </c>
      <c r="E66" s="14">
        <f>'Yearly data'!BX57</f>
        <v>8.33</v>
      </c>
      <c r="F66" s="14">
        <f>'Yearly data'!BY57</f>
        <v>8.33</v>
      </c>
      <c r="G66" s="14">
        <f>'Yearly data'!BZ57</f>
        <v>8.33</v>
      </c>
      <c r="H66" s="14">
        <f>'Yearly data'!CA57</f>
        <v>8.33</v>
      </c>
      <c r="I66" s="14">
        <f>'Yearly data'!CB57</f>
        <v>7.33</v>
      </c>
      <c r="J66" s="14">
        <f>'Yearly data'!CC57</f>
        <v>7.33</v>
      </c>
      <c r="K66" s="14">
        <f>'Yearly data'!CD57</f>
        <v>7.33</v>
      </c>
      <c r="L66" s="14">
        <f>'Yearly data'!CE57</f>
        <v>7.33</v>
      </c>
      <c r="M66" s="14">
        <f>'Yearly data'!CF57</f>
        <v>7.33</v>
      </c>
      <c r="N66" s="14">
        <f>'Yearly data'!CG57</f>
        <v>7.33</v>
      </c>
      <c r="O66" s="14">
        <f>'Yearly data'!CH57</f>
        <v>7.33</v>
      </c>
      <c r="P66" s="14">
        <f>'Yearly data'!CI57</f>
        <v>7.33</v>
      </c>
      <c r="Q66" s="14">
        <f>'Yearly data'!CJ57</f>
        <v>7.33</v>
      </c>
      <c r="R66" s="14">
        <f>'Yearly data'!CK57</f>
        <v>7.33</v>
      </c>
      <c r="S66" s="14">
        <f>'Yearly data'!CL57</f>
        <v>7.33</v>
      </c>
      <c r="T66" s="14">
        <f>'Yearly data'!CM57</f>
        <v>7.33</v>
      </c>
      <c r="U66" s="14">
        <f>'Yearly data'!CN57</f>
        <v>7.33</v>
      </c>
      <c r="V66" s="14">
        <f>'Yearly data'!CO57</f>
        <v>7.33</v>
      </c>
      <c r="W66" s="19">
        <f>'Yearly data'!CP57</f>
        <v>7.33</v>
      </c>
      <c r="X66" s="23"/>
      <c r="Y66" s="23"/>
    </row>
    <row r="67" spans="1:38" ht="15">
      <c r="B67" s="13">
        <v>45348</v>
      </c>
      <c r="C67" s="14">
        <f>'Yearly data'!BV58</f>
        <v>7.67</v>
      </c>
      <c r="D67" s="14">
        <f>'Yearly data'!BW58</f>
        <v>7.67</v>
      </c>
      <c r="E67" s="14">
        <f>'Yearly data'!BX58</f>
        <v>7.67</v>
      </c>
      <c r="F67" s="14">
        <f>'Yearly data'!BY58</f>
        <v>7.67</v>
      </c>
      <c r="G67" s="14">
        <f>'Yearly data'!BZ58</f>
        <v>11.33</v>
      </c>
      <c r="H67" s="14">
        <f>'Yearly data'!CA58</f>
        <v>11.67</v>
      </c>
      <c r="I67" s="14">
        <f>'Yearly data'!CB58</f>
        <v>17.329999999999998</v>
      </c>
      <c r="J67" s="14">
        <f>'Yearly data'!CC58</f>
        <v>18</v>
      </c>
      <c r="K67" s="14">
        <f>'Yearly data'!CD58</f>
        <v>18.329999999999998</v>
      </c>
      <c r="L67" s="14">
        <f>'Yearly data'!CE58</f>
        <v>18.670000000000002</v>
      </c>
      <c r="M67" s="14">
        <f>'Yearly data'!CF58</f>
        <v>19</v>
      </c>
      <c r="N67" s="14">
        <f>'Yearly data'!CG58</f>
        <v>19.670000000000002</v>
      </c>
      <c r="O67" s="14">
        <f>'Yearly data'!CH58</f>
        <v>20.67</v>
      </c>
      <c r="P67" s="14">
        <f>'Yearly data'!CI58</f>
        <v>22.33</v>
      </c>
      <c r="Q67" s="14">
        <f>'Yearly data'!CJ58</f>
        <v>24</v>
      </c>
      <c r="R67" s="14">
        <f>'Yearly data'!CK58</f>
        <v>24.67</v>
      </c>
      <c r="S67" s="14">
        <f>'Yearly data'!CL58</f>
        <v>24.33</v>
      </c>
      <c r="T67" s="14">
        <f>'Yearly data'!CM58</f>
        <v>33.33</v>
      </c>
      <c r="U67" s="14">
        <f>'Yearly data'!CN58</f>
        <v>33.33</v>
      </c>
      <c r="V67" s="14">
        <f>'Yearly data'!CO58</f>
        <v>33.33</v>
      </c>
      <c r="W67" s="19">
        <f>'Yearly data'!CP58</f>
        <v>38.33</v>
      </c>
      <c r="X67" s="23"/>
      <c r="Y67" s="23"/>
    </row>
    <row r="68" spans="1:38" ht="15">
      <c r="B68" s="13">
        <v>45349</v>
      </c>
      <c r="C68" s="14">
        <f>'Yearly data'!BV59</f>
        <v>15</v>
      </c>
      <c r="D68" s="14">
        <f>'Yearly data'!BW59</f>
        <v>14.73</v>
      </c>
      <c r="E68" s="14">
        <f>'Yearly data'!BX59</f>
        <v>14.42</v>
      </c>
      <c r="F68" s="14">
        <f>'Yearly data'!BY59</f>
        <v>13.97</v>
      </c>
      <c r="G68" s="14">
        <f>'Yearly data'!BZ59</f>
        <v>14.13</v>
      </c>
      <c r="H68" s="14">
        <f>'Yearly data'!CA59</f>
        <v>14.27</v>
      </c>
      <c r="I68" s="14">
        <f>'Yearly data'!CB59</f>
        <v>21.67</v>
      </c>
      <c r="J68" s="14">
        <f>'Yearly data'!CC59</f>
        <v>22.67</v>
      </c>
      <c r="K68" s="14">
        <f>'Yearly data'!CD59</f>
        <v>24</v>
      </c>
      <c r="L68" s="14">
        <f>'Yearly data'!CE59</f>
        <v>25.33</v>
      </c>
      <c r="M68" s="14">
        <f>'Yearly data'!CF59</f>
        <v>26</v>
      </c>
      <c r="N68" s="14">
        <f>'Yearly data'!CG59</f>
        <v>27</v>
      </c>
      <c r="O68" s="14">
        <f>'Yearly data'!CH59</f>
        <v>27</v>
      </c>
      <c r="P68" s="14">
        <f>'Yearly data'!CI59</f>
        <v>26.33</v>
      </c>
      <c r="Q68" s="14">
        <f>'Yearly data'!CJ59</f>
        <v>34</v>
      </c>
      <c r="R68" s="14">
        <f>'Yearly data'!CK59</f>
        <v>34.67</v>
      </c>
      <c r="S68" s="14">
        <f>'Yearly data'!CL59</f>
        <v>35</v>
      </c>
      <c r="T68" s="14">
        <f>'Yearly data'!CM59</f>
        <v>34.67</v>
      </c>
      <c r="U68" s="14">
        <f>'Yearly data'!CN59</f>
        <v>30.08</v>
      </c>
      <c r="V68" s="14">
        <f>'Yearly data'!CO59</f>
        <v>30.51</v>
      </c>
      <c r="W68" s="19">
        <f>'Yearly data'!CP59</f>
        <v>24.72</v>
      </c>
      <c r="X68" s="23"/>
      <c r="Y68" s="23"/>
    </row>
    <row r="69" spans="1:38" ht="15">
      <c r="B69" s="13">
        <v>45350</v>
      </c>
      <c r="C69" s="14">
        <f>'Yearly data'!BV60</f>
        <v>8.42</v>
      </c>
      <c r="D69" s="14">
        <f>'Yearly data'!BW60</f>
        <v>8.75</v>
      </c>
      <c r="E69" s="14">
        <f>'Yearly data'!BX60</f>
        <v>9.08</v>
      </c>
      <c r="F69" s="14">
        <f>'Yearly data'!BY60</f>
        <v>9.75</v>
      </c>
      <c r="G69" s="14">
        <f>'Yearly data'!BZ60</f>
        <v>10.08</v>
      </c>
      <c r="H69" s="14">
        <f>'Yearly data'!CA60</f>
        <v>10.75</v>
      </c>
      <c r="I69" s="14">
        <f>'Yearly data'!CB60</f>
        <v>9.42</v>
      </c>
      <c r="J69" s="14">
        <f>'Yearly data'!CC60</f>
        <v>9.73</v>
      </c>
      <c r="K69" s="14">
        <f>'Yearly data'!CD60</f>
        <v>9.8000000000000007</v>
      </c>
      <c r="L69" s="14">
        <f>'Yearly data'!CE60</f>
        <v>9.76</v>
      </c>
      <c r="M69" s="14">
        <f>'Yearly data'!CF60</f>
        <v>11.75</v>
      </c>
      <c r="N69" s="14">
        <f>'Yearly data'!CG60</f>
        <v>11.42</v>
      </c>
      <c r="O69" s="14">
        <f>'Yearly data'!CH60</f>
        <v>9.08</v>
      </c>
      <c r="P69" s="14">
        <f>'Yearly data'!CI60</f>
        <v>9.75</v>
      </c>
      <c r="Q69" s="14">
        <f>'Yearly data'!CJ60</f>
        <v>10.42</v>
      </c>
      <c r="R69" s="14">
        <f>'Yearly data'!CK60</f>
        <v>10.75</v>
      </c>
      <c r="S69" s="14">
        <f>'Yearly data'!CL60</f>
        <v>11.08</v>
      </c>
      <c r="T69" s="14">
        <f>'Yearly data'!CM60</f>
        <v>11.42</v>
      </c>
      <c r="U69" s="14">
        <f>'Yearly data'!CN60</f>
        <v>13.08</v>
      </c>
      <c r="V69" s="14">
        <f>'Yearly data'!CO60</f>
        <v>13.46</v>
      </c>
      <c r="W69" s="19">
        <f>'Yearly data'!CP60</f>
        <v>21.67</v>
      </c>
      <c r="X69" s="23"/>
      <c r="Y69" s="23"/>
    </row>
    <row r="70" spans="1:38" ht="15">
      <c r="B70" s="13">
        <v>45351</v>
      </c>
      <c r="C70" s="14">
        <f>'Yearly data'!BV61</f>
        <v>8</v>
      </c>
      <c r="D70" s="14">
        <f>'Yearly data'!BW61</f>
        <v>8</v>
      </c>
      <c r="E70" s="14">
        <f>'Yearly data'!BX61</f>
        <v>7.67</v>
      </c>
      <c r="F70" s="14">
        <f>'Yearly data'!BY61</f>
        <v>7.33</v>
      </c>
      <c r="G70" s="14">
        <f>'Yearly data'!BZ61</f>
        <v>7.33</v>
      </c>
      <c r="H70" s="14">
        <f>'Yearly data'!CA61</f>
        <v>7</v>
      </c>
      <c r="I70" s="14">
        <f>'Yearly data'!CB61</f>
        <v>6.67</v>
      </c>
      <c r="J70" s="14">
        <f>'Yearly data'!CC61</f>
        <v>6.67</v>
      </c>
      <c r="K70" s="14">
        <f>'Yearly data'!CD61</f>
        <v>6.67</v>
      </c>
      <c r="L70" s="14">
        <f>'Yearly data'!CE61</f>
        <v>6.67</v>
      </c>
      <c r="M70" s="14">
        <f>'Yearly data'!CF61</f>
        <v>6.67</v>
      </c>
      <c r="N70" s="14">
        <f>'Yearly data'!CG61</f>
        <v>6.67</v>
      </c>
      <c r="O70" s="14">
        <f>'Yearly data'!CH61</f>
        <v>6.67</v>
      </c>
      <c r="P70" s="14">
        <f>'Yearly data'!CI61</f>
        <v>6.67</v>
      </c>
      <c r="Q70" s="14">
        <f>'Yearly data'!CJ61</f>
        <v>6.67</v>
      </c>
      <c r="R70" s="14">
        <f>'Yearly data'!CK61</f>
        <v>6.67</v>
      </c>
      <c r="S70" s="14">
        <f>'Yearly data'!CL61</f>
        <v>8.33</v>
      </c>
      <c r="T70" s="14">
        <f>'Yearly data'!CM61</f>
        <v>9.01</v>
      </c>
      <c r="U70" s="14">
        <f>'Yearly data'!CN61</f>
        <v>10.85</v>
      </c>
      <c r="V70" s="14">
        <f>'Yearly data'!CO61</f>
        <v>10.69</v>
      </c>
      <c r="W70" s="14">
        <f>'Yearly data'!CP61</f>
        <v>10.85</v>
      </c>
    </row>
    <row r="71" spans="1:38">
      <c r="B71" s="8" t="s">
        <v>142</v>
      </c>
      <c r="C71" s="15">
        <f>MAX(C42:C70)</f>
        <v>28.92</v>
      </c>
      <c r="D71" s="15">
        <f t="shared" ref="D71:W71" si="11">MAX(D42:D70)</f>
        <v>27.46</v>
      </c>
      <c r="E71" s="15">
        <f t="shared" si="11"/>
        <v>25.67</v>
      </c>
      <c r="F71" s="15">
        <f t="shared" si="11"/>
        <v>24.19</v>
      </c>
      <c r="G71" s="15">
        <f t="shared" si="11"/>
        <v>24.22</v>
      </c>
      <c r="H71" s="15">
        <f t="shared" si="11"/>
        <v>23.22</v>
      </c>
      <c r="I71" s="15">
        <f t="shared" si="11"/>
        <v>22.88</v>
      </c>
      <c r="J71" s="15">
        <f t="shared" si="11"/>
        <v>22.67</v>
      </c>
      <c r="K71" s="15">
        <f t="shared" si="11"/>
        <v>24</v>
      </c>
      <c r="L71" s="15">
        <f t="shared" si="11"/>
        <v>25.33</v>
      </c>
      <c r="M71" s="15">
        <f t="shared" si="11"/>
        <v>26</v>
      </c>
      <c r="N71" s="15">
        <f t="shared" si="11"/>
        <v>27</v>
      </c>
      <c r="O71" s="15">
        <f t="shared" si="11"/>
        <v>27</v>
      </c>
      <c r="P71" s="15">
        <f t="shared" si="11"/>
        <v>26.33</v>
      </c>
      <c r="Q71" s="15">
        <f t="shared" si="11"/>
        <v>34</v>
      </c>
      <c r="R71" s="15">
        <f t="shared" si="11"/>
        <v>34.67</v>
      </c>
      <c r="S71" s="15">
        <f t="shared" si="11"/>
        <v>35</v>
      </c>
      <c r="T71" s="15">
        <f t="shared" si="11"/>
        <v>34.67</v>
      </c>
      <c r="U71" s="15">
        <f t="shared" si="11"/>
        <v>33.33</v>
      </c>
      <c r="V71" s="15">
        <f t="shared" si="11"/>
        <v>33.33</v>
      </c>
      <c r="W71" s="20">
        <f t="shared" si="11"/>
        <v>38.33</v>
      </c>
      <c r="X71" s="26"/>
      <c r="Y71" s="29"/>
    </row>
    <row r="72" spans="1:38">
      <c r="B72" s="8" t="s">
        <v>143</v>
      </c>
      <c r="C72" s="15">
        <f>AVERAGE(C42:C70)</f>
        <v>10.66689655172414</v>
      </c>
      <c r="D72" s="15">
        <f t="shared" ref="D72:W72" si="12">AVERAGE(D42:D70)</f>
        <v>10.638275862068967</v>
      </c>
      <c r="E72" s="15">
        <f t="shared" si="12"/>
        <v>11.108275862068965</v>
      </c>
      <c r="F72" s="15">
        <f t="shared" si="12"/>
        <v>11.137931034482758</v>
      </c>
      <c r="G72" s="15">
        <f t="shared" si="12"/>
        <v>11.43206896551724</v>
      </c>
      <c r="H72" s="15">
        <f t="shared" si="12"/>
        <v>11.436896551724141</v>
      </c>
      <c r="I72" s="15">
        <f t="shared" si="12"/>
        <v>11.751724137931035</v>
      </c>
      <c r="J72" s="15">
        <f t="shared" si="12"/>
        <v>11.735517241379311</v>
      </c>
      <c r="K72" s="15">
        <f t="shared" si="12"/>
        <v>11.737241379310344</v>
      </c>
      <c r="L72" s="15">
        <f t="shared" si="12"/>
        <v>11.781034482758622</v>
      </c>
      <c r="M72" s="15">
        <f t="shared" si="12"/>
        <v>11.893793103448276</v>
      </c>
      <c r="N72" s="15">
        <f t="shared" si="12"/>
        <v>11.91</v>
      </c>
      <c r="O72" s="15">
        <f t="shared" si="12"/>
        <v>12.052068965517243</v>
      </c>
      <c r="P72" s="15">
        <f t="shared" si="12"/>
        <v>12.119655172413792</v>
      </c>
      <c r="Q72" s="15">
        <f t="shared" si="12"/>
        <v>11.922413793103448</v>
      </c>
      <c r="R72" s="15">
        <f t="shared" si="12"/>
        <v>11.951034482758622</v>
      </c>
      <c r="S72" s="15">
        <f t="shared" si="12"/>
        <v>12.271379310344825</v>
      </c>
      <c r="T72" s="15">
        <f t="shared" si="12"/>
        <v>12.584827586206897</v>
      </c>
      <c r="U72" s="15">
        <f t="shared" si="12"/>
        <v>12.822758620689653</v>
      </c>
      <c r="V72" s="15">
        <f t="shared" si="12"/>
        <v>12.78275862068965</v>
      </c>
      <c r="W72" s="20">
        <f t="shared" si="12"/>
        <v>12.723793103448275</v>
      </c>
      <c r="X72" s="26"/>
      <c r="Y72" s="29"/>
    </row>
    <row r="73" spans="1:38">
      <c r="B73" s="8" t="s">
        <v>144</v>
      </c>
      <c r="C73" s="15">
        <f>C71-C72</f>
        <v>18.253103448275862</v>
      </c>
      <c r="D73" s="15">
        <f t="shared" ref="D73:V73" si="13">D71-D72</f>
        <v>16.821724137931035</v>
      </c>
      <c r="E73" s="15">
        <f t="shared" si="13"/>
        <v>14.561724137931037</v>
      </c>
      <c r="F73" s="15">
        <f t="shared" si="13"/>
        <v>13.052068965517243</v>
      </c>
      <c r="G73" s="15">
        <f t="shared" si="13"/>
        <v>12.787931034482758</v>
      </c>
      <c r="H73" s="15">
        <f t="shared" si="13"/>
        <v>11.783103448275858</v>
      </c>
      <c r="I73" s="15">
        <f t="shared" si="13"/>
        <v>11.128275862068964</v>
      </c>
      <c r="J73" s="15">
        <f t="shared" si="13"/>
        <v>10.934482758620691</v>
      </c>
      <c r="K73" s="15">
        <f t="shared" si="13"/>
        <v>12.262758620689656</v>
      </c>
      <c r="L73" s="15">
        <f t="shared" si="13"/>
        <v>13.548965517241376</v>
      </c>
      <c r="M73" s="15">
        <f t="shared" si="13"/>
        <v>14.106206896551724</v>
      </c>
      <c r="N73" s="15">
        <f t="shared" si="13"/>
        <v>15.09</v>
      </c>
      <c r="O73" s="15">
        <f t="shared" si="13"/>
        <v>14.947931034482757</v>
      </c>
      <c r="P73" s="15">
        <f t="shared" si="13"/>
        <v>14.210344827586207</v>
      </c>
      <c r="Q73" s="15">
        <f t="shared" si="13"/>
        <v>22.077586206896552</v>
      </c>
      <c r="R73" s="15">
        <f t="shared" si="13"/>
        <v>22.718965517241379</v>
      </c>
      <c r="S73" s="15">
        <f t="shared" si="13"/>
        <v>22.728620689655173</v>
      </c>
      <c r="T73" s="15">
        <f t="shared" si="13"/>
        <v>22.085172413793103</v>
      </c>
      <c r="U73" s="15">
        <f t="shared" si="13"/>
        <v>20.507241379310344</v>
      </c>
      <c r="V73" s="15">
        <f t="shared" si="13"/>
        <v>20.54724137931035</v>
      </c>
      <c r="W73" s="20">
        <f>W71-W72</f>
        <v>25.606206896551726</v>
      </c>
      <c r="X73" s="27"/>
      <c r="Y73" s="29"/>
    </row>
    <row r="74" spans="1:38">
      <c r="B74" s="8" t="s">
        <v>145</v>
      </c>
      <c r="C74" s="8">
        <f>C73/4</f>
        <v>4.5632758620689655</v>
      </c>
      <c r="D74" s="8">
        <f t="shared" ref="D74:W74" si="14">D73/4</f>
        <v>4.2054310344827588</v>
      </c>
      <c r="E74" s="8">
        <f t="shared" si="14"/>
        <v>3.6404310344827593</v>
      </c>
      <c r="F74" s="8">
        <f t="shared" si="14"/>
        <v>3.2630172413793108</v>
      </c>
      <c r="G74" s="8">
        <f t="shared" si="14"/>
        <v>3.1969827586206896</v>
      </c>
      <c r="H74" s="8">
        <f t="shared" si="14"/>
        <v>2.9457758620689645</v>
      </c>
      <c r="I74" s="8">
        <f t="shared" si="14"/>
        <v>2.782068965517241</v>
      </c>
      <c r="J74" s="8">
        <f t="shared" si="14"/>
        <v>2.7336206896551727</v>
      </c>
      <c r="K74" s="8">
        <f t="shared" si="14"/>
        <v>3.065689655172414</v>
      </c>
      <c r="L74" s="8">
        <f t="shared" si="14"/>
        <v>3.387241379310344</v>
      </c>
      <c r="M74" s="8">
        <f t="shared" si="14"/>
        <v>3.5265517241379309</v>
      </c>
      <c r="N74" s="8">
        <f t="shared" si="14"/>
        <v>3.7725</v>
      </c>
      <c r="O74" s="8">
        <f t="shared" si="14"/>
        <v>3.7369827586206892</v>
      </c>
      <c r="P74" s="8">
        <f t="shared" si="14"/>
        <v>3.5525862068965517</v>
      </c>
      <c r="Q74" s="8">
        <f t="shared" si="14"/>
        <v>5.5193965517241379</v>
      </c>
      <c r="R74" s="8">
        <f t="shared" si="14"/>
        <v>5.6797413793103448</v>
      </c>
      <c r="S74" s="8">
        <f t="shared" si="14"/>
        <v>5.6821551724137933</v>
      </c>
      <c r="T74" s="8">
        <f t="shared" si="14"/>
        <v>5.5212931034482757</v>
      </c>
      <c r="U74" s="8">
        <f t="shared" si="14"/>
        <v>5.1268103448275859</v>
      </c>
      <c r="V74" s="8">
        <f t="shared" si="14"/>
        <v>5.1368103448275875</v>
      </c>
      <c r="W74" s="21">
        <f t="shared" si="14"/>
        <v>6.4015517241379314</v>
      </c>
      <c r="X74" s="28">
        <f>SUM(C74:W74)</f>
        <v>87.439913793103443</v>
      </c>
    </row>
    <row r="76" spans="1:38">
      <c r="A76" s="70" t="s">
        <v>169</v>
      </c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</row>
    <row r="77" spans="1:38" ht="15">
      <c r="C77" s="12" t="s">
        <v>74</v>
      </c>
      <c r="D77" s="12" t="s">
        <v>75</v>
      </c>
      <c r="E77" s="12" t="s">
        <v>76</v>
      </c>
      <c r="F77" s="12" t="s">
        <v>77</v>
      </c>
      <c r="G77" s="12" t="s">
        <v>78</v>
      </c>
      <c r="H77" s="12" t="s">
        <v>79</v>
      </c>
      <c r="I77" s="12" t="s">
        <v>80</v>
      </c>
      <c r="J77" s="12" t="s">
        <v>81</v>
      </c>
      <c r="K77" s="12" t="s">
        <v>82</v>
      </c>
      <c r="L77" s="12" t="s">
        <v>83</v>
      </c>
      <c r="M77" s="12" t="s">
        <v>84</v>
      </c>
      <c r="N77" s="12" t="s">
        <v>85</v>
      </c>
      <c r="O77" s="18" t="s">
        <v>86</v>
      </c>
      <c r="P77" s="12" t="s">
        <v>87</v>
      </c>
      <c r="Q77" s="12" t="s">
        <v>88</v>
      </c>
      <c r="R77" s="12" t="s">
        <v>89</v>
      </c>
      <c r="S77" s="12" t="s">
        <v>90</v>
      </c>
      <c r="T77" s="12" t="s">
        <v>91</v>
      </c>
      <c r="U77" s="12" t="s">
        <v>92</v>
      </c>
      <c r="V77" s="12" t="s">
        <v>93</v>
      </c>
      <c r="W77" s="12" t="s">
        <v>94</v>
      </c>
      <c r="X77" s="12" t="s">
        <v>95</v>
      </c>
      <c r="Y77" s="17" t="s">
        <v>96</v>
      </c>
      <c r="Z77" s="12" t="s">
        <v>1</v>
      </c>
      <c r="AA77" s="12" t="s">
        <v>2</v>
      </c>
      <c r="AB77" s="12" t="s">
        <v>3</v>
      </c>
      <c r="AC77" s="12" t="s">
        <v>4</v>
      </c>
      <c r="AD77" s="12" t="s">
        <v>5</v>
      </c>
      <c r="AE77" s="12" t="s">
        <v>6</v>
      </c>
      <c r="AF77" s="12" t="s">
        <v>7</v>
      </c>
      <c r="AG77" s="12" t="s">
        <v>8</v>
      </c>
      <c r="AH77" s="12" t="s">
        <v>9</v>
      </c>
      <c r="AI77" s="12"/>
      <c r="AJ77" s="22"/>
      <c r="AK77" s="22"/>
      <c r="AL77" s="22"/>
    </row>
    <row r="78" spans="1:38" ht="15">
      <c r="B78" s="13">
        <v>45352</v>
      </c>
      <c r="C78" s="14">
        <f>'Yearly data'!BW62</f>
        <v>19.16</v>
      </c>
      <c r="D78" s="14">
        <f>'Yearly data'!BX62</f>
        <v>18.04</v>
      </c>
      <c r="E78" s="14">
        <f>'Yearly data'!BY62</f>
        <v>16.7</v>
      </c>
      <c r="F78" s="14">
        <f>'Yearly data'!BZ62</f>
        <v>15.27</v>
      </c>
      <c r="G78" s="14">
        <f>'Yearly data'!CA62</f>
        <v>13.89</v>
      </c>
      <c r="H78" s="14">
        <f>'Yearly data'!CB62</f>
        <v>13.33</v>
      </c>
      <c r="I78" s="14">
        <f>'Yearly data'!CC62</f>
        <v>12.67</v>
      </c>
      <c r="J78" s="14">
        <f>'Yearly data'!CD62</f>
        <v>7</v>
      </c>
      <c r="K78" s="14">
        <f>'Yearly data'!CE62</f>
        <v>7</v>
      </c>
      <c r="L78" s="14">
        <f>'Yearly data'!CF62</f>
        <v>7</v>
      </c>
      <c r="M78" s="14">
        <f>'Yearly data'!CG62</f>
        <v>7</v>
      </c>
      <c r="N78" s="14">
        <f>'Yearly data'!CH62</f>
        <v>7</v>
      </c>
      <c r="O78" s="14">
        <f>'Yearly data'!CI62</f>
        <v>7</v>
      </c>
      <c r="P78" s="14">
        <f>'Yearly data'!CJ62</f>
        <v>9.33</v>
      </c>
      <c r="Q78" s="14">
        <f>'Yearly data'!CK62</f>
        <v>9</v>
      </c>
      <c r="R78" s="14">
        <f>'Yearly data'!CL62</f>
        <v>8.67</v>
      </c>
      <c r="S78" s="14">
        <f>'Yearly data'!CM62</f>
        <v>8</v>
      </c>
      <c r="T78" s="14">
        <f>'Yearly data'!CN62</f>
        <v>7</v>
      </c>
      <c r="U78" s="14">
        <f>'Yearly data'!CO62</f>
        <v>7</v>
      </c>
      <c r="V78" s="14">
        <f>'Yearly data'!CP62</f>
        <v>7</v>
      </c>
      <c r="W78" s="14">
        <f>'Yearly data'!CQ62</f>
        <v>7</v>
      </c>
      <c r="X78" s="19">
        <f>'Yearly data'!CR62</f>
        <v>7</v>
      </c>
      <c r="Y78" s="14">
        <f>'Yearly data'!CS62</f>
        <v>7</v>
      </c>
      <c r="Z78" s="23">
        <f>'Yearly data'!B93</f>
        <v>12.67</v>
      </c>
      <c r="AA78" s="23">
        <f>'Yearly data'!C93</f>
        <v>13</v>
      </c>
      <c r="AB78" s="23">
        <f>'Yearly data'!D93</f>
        <v>13.33</v>
      </c>
      <c r="AC78" s="23">
        <f>'Yearly data'!E93</f>
        <v>14</v>
      </c>
      <c r="AD78" s="23">
        <f>'Yearly data'!F93</f>
        <v>13.67</v>
      </c>
      <c r="AE78" s="23">
        <f>'Yearly data'!G93</f>
        <v>13.67</v>
      </c>
      <c r="AF78" s="23">
        <f>'Yearly data'!H93</f>
        <v>13.33</v>
      </c>
      <c r="AG78" s="23">
        <f>'Yearly data'!I93</f>
        <v>13.33</v>
      </c>
      <c r="AH78" s="23">
        <f>'Yearly data'!J93</f>
        <v>13</v>
      </c>
      <c r="AI78" s="23"/>
      <c r="AJ78" s="23"/>
      <c r="AK78" s="23"/>
      <c r="AL78" s="23"/>
    </row>
    <row r="79" spans="1:38" ht="15">
      <c r="B79" s="13">
        <v>45353</v>
      </c>
      <c r="C79" s="14">
        <f>'Yearly data'!BW63</f>
        <v>36</v>
      </c>
      <c r="D79" s="14">
        <f>'Yearly data'!BX63</f>
        <v>36</v>
      </c>
      <c r="E79" s="14">
        <f>'Yearly data'!BY63</f>
        <v>36</v>
      </c>
      <c r="F79" s="14">
        <f>'Yearly data'!BZ63</f>
        <v>36</v>
      </c>
      <c r="G79" s="14">
        <f>'Yearly data'!CA63</f>
        <v>35.67</v>
      </c>
      <c r="H79" s="14">
        <f>'Yearly data'!CB63</f>
        <v>28.33</v>
      </c>
      <c r="I79" s="14">
        <f>'Yearly data'!CC63</f>
        <v>27.67</v>
      </c>
      <c r="J79" s="14">
        <f>'Yearly data'!CD63</f>
        <v>27</v>
      </c>
      <c r="K79" s="14">
        <f>'Yearly data'!CE63</f>
        <v>26.67</v>
      </c>
      <c r="L79" s="14">
        <f>'Yearly data'!CF63</f>
        <v>26.33</v>
      </c>
      <c r="M79" s="14">
        <f>'Yearly data'!CG63</f>
        <v>26.33</v>
      </c>
      <c r="N79" s="14">
        <f>'Yearly data'!CH63</f>
        <v>26</v>
      </c>
      <c r="O79" s="14">
        <f>'Yearly data'!CI63</f>
        <v>25.67</v>
      </c>
      <c r="P79" s="14">
        <f>'Yearly data'!CJ63</f>
        <v>25.33</v>
      </c>
      <c r="Q79" s="14">
        <f>'Yearly data'!CK63</f>
        <v>25.33</v>
      </c>
      <c r="R79" s="14">
        <f>'Yearly data'!CL63</f>
        <v>14.67</v>
      </c>
      <c r="S79" s="14">
        <f>'Yearly data'!CM63</f>
        <v>14.67</v>
      </c>
      <c r="T79" s="14">
        <f>'Yearly data'!CN63</f>
        <v>14.33</v>
      </c>
      <c r="U79" s="14">
        <f>'Yearly data'!CO63</f>
        <v>14</v>
      </c>
      <c r="V79" s="14">
        <f>'Yearly data'!CP63</f>
        <v>13.67</v>
      </c>
      <c r="W79" s="14">
        <f>'Yearly data'!CQ63</f>
        <v>13</v>
      </c>
      <c r="X79" s="19">
        <f>'Yearly data'!CR63</f>
        <v>12.33</v>
      </c>
      <c r="Y79" s="14">
        <f>'Yearly data'!CS63</f>
        <v>11.67</v>
      </c>
      <c r="Z79" s="23">
        <f>'Yearly data'!B94</f>
        <v>13.47</v>
      </c>
      <c r="AA79" s="23">
        <f>'Yearly data'!C94</f>
        <v>13.37</v>
      </c>
      <c r="AB79" s="23">
        <f>'Yearly data'!D94</f>
        <v>13.23</v>
      </c>
      <c r="AC79" s="23">
        <f>'Yearly data'!E94</f>
        <v>12.97</v>
      </c>
      <c r="AD79" s="23">
        <f>'Yearly data'!F94</f>
        <v>11.03</v>
      </c>
      <c r="AE79" s="23">
        <f>'Yearly data'!G94</f>
        <v>10.67</v>
      </c>
      <c r="AF79" s="23">
        <f>'Yearly data'!H94</f>
        <v>10.33</v>
      </c>
      <c r="AG79" s="23">
        <f>'Yearly data'!I94</f>
        <v>10.1</v>
      </c>
      <c r="AH79" s="23">
        <f>'Yearly data'!J94</f>
        <v>8.57</v>
      </c>
      <c r="AI79" s="23"/>
      <c r="AJ79" s="23"/>
      <c r="AK79" s="23"/>
      <c r="AL79" s="23"/>
    </row>
    <row r="80" spans="1:38" ht="15">
      <c r="B80" s="13">
        <v>45354</v>
      </c>
      <c r="C80" s="14">
        <f>'Yearly data'!BW64</f>
        <v>7.67</v>
      </c>
      <c r="D80" s="14">
        <f>'Yearly data'!BX64</f>
        <v>7.67</v>
      </c>
      <c r="E80" s="14">
        <f>'Yearly data'!BY64</f>
        <v>7.67</v>
      </c>
      <c r="F80" s="14">
        <f>'Yearly data'!BZ64</f>
        <v>8</v>
      </c>
      <c r="G80" s="14">
        <f>'Yearly data'!CA64</f>
        <v>8.33</v>
      </c>
      <c r="H80" s="14">
        <f>'Yearly data'!CB64</f>
        <v>7.33</v>
      </c>
      <c r="I80" s="14">
        <f>'Yearly data'!CC64</f>
        <v>7.33</v>
      </c>
      <c r="J80" s="14">
        <f>'Yearly data'!CD64</f>
        <v>7.33</v>
      </c>
      <c r="K80" s="14">
        <f>'Yearly data'!CE64</f>
        <v>7.33</v>
      </c>
      <c r="L80" s="14">
        <f>'Yearly data'!CF64</f>
        <v>7.33</v>
      </c>
      <c r="M80" s="14">
        <f>'Yearly data'!CG64</f>
        <v>7.33</v>
      </c>
      <c r="N80" s="14">
        <f>'Yearly data'!CH64</f>
        <v>7.33</v>
      </c>
      <c r="O80" s="14">
        <f>'Yearly data'!CI64</f>
        <v>7.33</v>
      </c>
      <c r="P80" s="14">
        <f>'Yearly data'!CJ64</f>
        <v>8.67</v>
      </c>
      <c r="Q80" s="14">
        <f>'Yearly data'!CK64</f>
        <v>9</v>
      </c>
      <c r="R80" s="14">
        <f>'Yearly data'!CL64</f>
        <v>7.33</v>
      </c>
      <c r="S80" s="14">
        <f>'Yearly data'!CM64</f>
        <v>7.33</v>
      </c>
      <c r="T80" s="14">
        <f>'Yearly data'!CN64</f>
        <v>7.33</v>
      </c>
      <c r="U80" s="14">
        <f>'Yearly data'!CO64</f>
        <v>7.33</v>
      </c>
      <c r="V80" s="14">
        <f>'Yearly data'!CP64</f>
        <v>7.33</v>
      </c>
      <c r="W80" s="14">
        <f>'Yearly data'!CQ64</f>
        <v>7.33</v>
      </c>
      <c r="X80" s="19">
        <f>'Yearly data'!CR64</f>
        <v>7.33</v>
      </c>
      <c r="Y80" s="14">
        <f>'Yearly data'!CS64</f>
        <v>7.33</v>
      </c>
      <c r="Z80" s="23">
        <f>'Yearly data'!B95</f>
        <v>14.52</v>
      </c>
      <c r="AA80" s="23">
        <f>'Yearly data'!C95</f>
        <v>14.44</v>
      </c>
      <c r="AB80" s="23">
        <f>'Yearly data'!D95</f>
        <v>14.35</v>
      </c>
      <c r="AC80" s="23">
        <f>'Yearly data'!E95</f>
        <v>13.78</v>
      </c>
      <c r="AD80" s="23">
        <f>'Yearly data'!F95</f>
        <v>13.69</v>
      </c>
      <c r="AE80" s="23">
        <f>'Yearly data'!G95</f>
        <v>13.68</v>
      </c>
      <c r="AF80" s="23">
        <f>'Yearly data'!H95</f>
        <v>13.67</v>
      </c>
      <c r="AG80" s="23">
        <f>'Yearly data'!I95</f>
        <v>13.45</v>
      </c>
      <c r="AH80" s="23">
        <f>'Yearly data'!J95</f>
        <v>14.75</v>
      </c>
      <c r="AI80" s="23"/>
      <c r="AJ80" s="23"/>
      <c r="AK80" s="23"/>
      <c r="AL80" s="23"/>
    </row>
    <row r="81" spans="2:38" ht="15">
      <c r="B81" s="13">
        <v>45355</v>
      </c>
      <c r="C81" s="14">
        <f>'Yearly data'!BW65</f>
        <v>7</v>
      </c>
      <c r="D81" s="14">
        <f>'Yearly data'!BX65</f>
        <v>7</v>
      </c>
      <c r="E81" s="14">
        <f>'Yearly data'!BY65</f>
        <v>7</v>
      </c>
      <c r="F81" s="14">
        <f>'Yearly data'!BZ65</f>
        <v>7</v>
      </c>
      <c r="G81" s="14">
        <f>'Yearly data'!CA65</f>
        <v>7</v>
      </c>
      <c r="H81" s="14">
        <f>'Yearly data'!CB65</f>
        <v>10.199999999999999</v>
      </c>
      <c r="I81" s="14">
        <f>'Yearly data'!CC65</f>
        <v>9.9</v>
      </c>
      <c r="J81" s="14">
        <f>'Yearly data'!CD65</f>
        <v>9.6</v>
      </c>
      <c r="K81" s="14">
        <f>'Yearly data'!CE65</f>
        <v>9.3000000000000007</v>
      </c>
      <c r="L81" s="14">
        <f>'Yearly data'!CF65</f>
        <v>9</v>
      </c>
      <c r="M81" s="14">
        <f>'Yearly data'!CG65</f>
        <v>9</v>
      </c>
      <c r="N81" s="14">
        <f>'Yearly data'!CH65</f>
        <v>9</v>
      </c>
      <c r="O81" s="14">
        <f>'Yearly data'!CI65</f>
        <v>8.6999999999999993</v>
      </c>
      <c r="P81" s="14">
        <f>'Yearly data'!CJ65</f>
        <v>7</v>
      </c>
      <c r="Q81" s="14">
        <f>'Yearly data'!CK65</f>
        <v>7</v>
      </c>
      <c r="R81" s="14">
        <f>'Yearly data'!CL65</f>
        <v>7</v>
      </c>
      <c r="S81" s="14">
        <f>'Yearly data'!CM65</f>
        <v>7</v>
      </c>
      <c r="T81" s="14">
        <f>'Yearly data'!CN65</f>
        <v>7</v>
      </c>
      <c r="U81" s="14">
        <f>'Yearly data'!CO65</f>
        <v>7</v>
      </c>
      <c r="V81" s="14">
        <f>'Yearly data'!CP65</f>
        <v>7</v>
      </c>
      <c r="W81" s="14">
        <f>'Yearly data'!CQ65</f>
        <v>7</v>
      </c>
      <c r="X81" s="19">
        <f>'Yearly data'!CR65</f>
        <v>7</v>
      </c>
      <c r="Y81" s="14">
        <f>'Yearly data'!CS65</f>
        <v>7</v>
      </c>
      <c r="Z81" s="23">
        <f>'Yearly data'!B96</f>
        <v>18.07</v>
      </c>
      <c r="AA81" s="23">
        <f>'Yearly data'!C96</f>
        <v>17.73</v>
      </c>
      <c r="AB81" s="23">
        <f>'Yearly data'!D96</f>
        <v>17.399999999999999</v>
      </c>
      <c r="AC81" s="23">
        <f>'Yearly data'!E96</f>
        <v>16.73</v>
      </c>
      <c r="AD81" s="23">
        <f>'Yearly data'!F96</f>
        <v>14.67</v>
      </c>
      <c r="AE81" s="23">
        <f>'Yearly data'!G96</f>
        <v>14.33</v>
      </c>
      <c r="AF81" s="23">
        <f>'Yearly data'!H96</f>
        <v>14</v>
      </c>
      <c r="AG81" s="23">
        <f>'Yearly data'!I96</f>
        <v>13.67</v>
      </c>
      <c r="AH81" s="23">
        <f>'Yearly data'!J96</f>
        <v>13.33</v>
      </c>
      <c r="AI81" s="23"/>
      <c r="AJ81" s="23"/>
      <c r="AK81" s="23"/>
      <c r="AL81" s="23"/>
    </row>
    <row r="82" spans="2:38" ht="15">
      <c r="B82" s="13">
        <v>45356</v>
      </c>
      <c r="C82" s="14">
        <f>'Yearly data'!BW66</f>
        <v>8</v>
      </c>
      <c r="D82" s="14">
        <f>'Yearly data'!BX66</f>
        <v>7.33</v>
      </c>
      <c r="E82" s="14">
        <f>'Yearly data'!BY66</f>
        <v>7.33</v>
      </c>
      <c r="F82" s="14">
        <f>'Yearly data'!BZ66</f>
        <v>7.33</v>
      </c>
      <c r="G82" s="14">
        <f>'Yearly data'!CA66</f>
        <v>7.33</v>
      </c>
      <c r="H82" s="14">
        <f>'Yearly data'!CB66</f>
        <v>7.33</v>
      </c>
      <c r="I82" s="14">
        <f>'Yearly data'!CC66</f>
        <v>7.33</v>
      </c>
      <c r="J82" s="14">
        <f>'Yearly data'!CD66</f>
        <v>7.33</v>
      </c>
      <c r="K82" s="14">
        <f>'Yearly data'!CE66</f>
        <v>7.33</v>
      </c>
      <c r="L82" s="14">
        <f>'Yearly data'!CF66</f>
        <v>7.33</v>
      </c>
      <c r="M82" s="14">
        <f>'Yearly data'!CG66</f>
        <v>7.33</v>
      </c>
      <c r="N82" s="14">
        <f>'Yearly data'!CH66</f>
        <v>7.33</v>
      </c>
      <c r="O82" s="14">
        <f>'Yearly data'!CI66</f>
        <v>7.33</v>
      </c>
      <c r="P82" s="14">
        <f>'Yearly data'!CJ66</f>
        <v>8</v>
      </c>
      <c r="Q82" s="14">
        <f>'Yearly data'!CK66</f>
        <v>8.67</v>
      </c>
      <c r="R82" s="14">
        <f>'Yearly data'!CL66</f>
        <v>9.33</v>
      </c>
      <c r="S82" s="14">
        <f>'Yearly data'!CM66</f>
        <v>10.33</v>
      </c>
      <c r="T82" s="14">
        <f>'Yearly data'!CN66</f>
        <v>11</v>
      </c>
      <c r="U82" s="14">
        <f>'Yearly data'!CO66</f>
        <v>11.67</v>
      </c>
      <c r="V82" s="14">
        <f>'Yearly data'!CP66</f>
        <v>12.33</v>
      </c>
      <c r="W82" s="14">
        <f>'Yearly data'!CQ66</f>
        <v>12.67</v>
      </c>
      <c r="X82" s="19">
        <f>'Yearly data'!CR66</f>
        <v>16.329999999999998</v>
      </c>
      <c r="Y82" s="14">
        <f>'Yearly data'!CS66</f>
        <v>16.670000000000002</v>
      </c>
      <c r="Z82" s="23">
        <f>'Yearly data'!B97</f>
        <v>12</v>
      </c>
      <c r="AA82" s="23">
        <f>'Yearly data'!C97</f>
        <v>12</v>
      </c>
      <c r="AB82" s="23">
        <f>'Yearly data'!D97</f>
        <v>12.33</v>
      </c>
      <c r="AC82" s="23">
        <f>'Yearly data'!E97</f>
        <v>12.33</v>
      </c>
      <c r="AD82" s="23">
        <f>'Yearly data'!F97</f>
        <v>12.67</v>
      </c>
      <c r="AE82" s="23">
        <f>'Yearly data'!G97</f>
        <v>13</v>
      </c>
      <c r="AF82" s="23">
        <f>'Yearly data'!H97</f>
        <v>18.670000000000002</v>
      </c>
      <c r="AG82" s="23">
        <f>'Yearly data'!I97</f>
        <v>18.329999999999998</v>
      </c>
      <c r="AH82" s="23">
        <f>'Yearly data'!J97</f>
        <v>18.329999999999998</v>
      </c>
      <c r="AI82" s="23"/>
      <c r="AJ82" s="23"/>
      <c r="AK82" s="23"/>
      <c r="AL82" s="23"/>
    </row>
    <row r="83" spans="2:38" ht="15">
      <c r="B83" s="13">
        <v>45357</v>
      </c>
      <c r="C83" s="14">
        <f>'Yearly data'!BW67</f>
        <v>6</v>
      </c>
      <c r="D83" s="14">
        <f>'Yearly data'!BX67</f>
        <v>6</v>
      </c>
      <c r="E83" s="14">
        <f>'Yearly data'!BY67</f>
        <v>6</v>
      </c>
      <c r="F83" s="14">
        <f>'Yearly data'!BZ67</f>
        <v>6</v>
      </c>
      <c r="G83" s="14">
        <f>'Yearly data'!CA67</f>
        <v>6</v>
      </c>
      <c r="H83" s="14">
        <f>'Yearly data'!CB67</f>
        <v>7.67</v>
      </c>
      <c r="I83" s="14">
        <f>'Yearly data'!CC67</f>
        <v>8.1199999999999992</v>
      </c>
      <c r="J83" s="14">
        <f>'Yearly data'!CD67</f>
        <v>7.33</v>
      </c>
      <c r="K83" s="14">
        <f>'Yearly data'!CE67</f>
        <v>7.33</v>
      </c>
      <c r="L83" s="14">
        <f>'Yearly data'!CF67</f>
        <v>7.33</v>
      </c>
      <c r="M83" s="14">
        <f>'Yearly data'!CG67</f>
        <v>7.33</v>
      </c>
      <c r="N83" s="14">
        <f>'Yearly data'!CH67</f>
        <v>7.33</v>
      </c>
      <c r="O83" s="14">
        <f>'Yearly data'!CI67</f>
        <v>8.8699999999999992</v>
      </c>
      <c r="P83" s="14">
        <f>'Yearly data'!CJ67</f>
        <v>10.42</v>
      </c>
      <c r="Q83" s="14">
        <f>'Yearly data'!CK67</f>
        <v>11.63</v>
      </c>
      <c r="R83" s="14">
        <f>'Yearly data'!CL67</f>
        <v>10.33</v>
      </c>
      <c r="S83" s="14">
        <f>'Yearly data'!CM67</f>
        <v>11</v>
      </c>
      <c r="T83" s="14">
        <f>'Yearly data'!CN67</f>
        <v>11.67</v>
      </c>
      <c r="U83" s="14">
        <f>'Yearly data'!CO67</f>
        <v>12.33</v>
      </c>
      <c r="V83" s="14">
        <f>'Yearly data'!CP67</f>
        <v>13</v>
      </c>
      <c r="W83" s="14">
        <f>'Yearly data'!CQ67</f>
        <v>13.67</v>
      </c>
      <c r="X83" s="19">
        <f>'Yearly data'!CR67</f>
        <v>14.33</v>
      </c>
      <c r="Y83" s="14">
        <f>'Yearly data'!CS67</f>
        <v>15</v>
      </c>
      <c r="Z83" s="23">
        <f>'Yearly data'!B98</f>
        <v>18.670000000000002</v>
      </c>
      <c r="AA83" s="23">
        <f>'Yearly data'!C98</f>
        <v>19</v>
      </c>
      <c r="AB83" s="23">
        <f>'Yearly data'!D98</f>
        <v>19</v>
      </c>
      <c r="AC83" s="23">
        <f>'Yearly data'!E98</f>
        <v>19.329999999999998</v>
      </c>
      <c r="AD83" s="23">
        <f>'Yearly data'!F98</f>
        <v>19.329999999999998</v>
      </c>
      <c r="AE83" s="23">
        <f>'Yearly data'!G98</f>
        <v>19.329999999999998</v>
      </c>
      <c r="AF83" s="23">
        <f>'Yearly data'!H98</f>
        <v>19.670000000000002</v>
      </c>
      <c r="AG83" s="23">
        <f>'Yearly data'!I98</f>
        <v>19.670000000000002</v>
      </c>
      <c r="AH83" s="23">
        <f>'Yearly data'!J98</f>
        <v>20</v>
      </c>
      <c r="AI83" s="23"/>
      <c r="AJ83" s="23"/>
      <c r="AK83" s="23"/>
      <c r="AL83" s="23"/>
    </row>
    <row r="84" spans="2:38" ht="15">
      <c r="B84" s="13">
        <v>45358</v>
      </c>
      <c r="C84" s="14">
        <f>'Yearly data'!BW68</f>
        <v>8.4499999999999993</v>
      </c>
      <c r="D84" s="14">
        <f>'Yearly data'!BX68</f>
        <v>8.48</v>
      </c>
      <c r="E84" s="14">
        <f>'Yearly data'!BY68</f>
        <v>8.52</v>
      </c>
      <c r="F84" s="14">
        <f>'Yearly data'!BZ68</f>
        <v>8.5500000000000007</v>
      </c>
      <c r="G84" s="14">
        <f>'Yearly data'!CA68</f>
        <v>8.7799999999999994</v>
      </c>
      <c r="H84" s="14">
        <f>'Yearly data'!CB68</f>
        <v>8.82</v>
      </c>
      <c r="I84" s="14">
        <f>'Yearly data'!CC68</f>
        <v>8.85</v>
      </c>
      <c r="J84" s="14">
        <f>'Yearly data'!CD68</f>
        <v>8.92</v>
      </c>
      <c r="K84" s="14">
        <f>'Yearly data'!CE68</f>
        <v>8.9499999999999993</v>
      </c>
      <c r="L84" s="14">
        <f>'Yearly data'!CF68</f>
        <v>8.98</v>
      </c>
      <c r="M84" s="14">
        <f>'Yearly data'!CG68</f>
        <v>9.1199999999999992</v>
      </c>
      <c r="N84" s="14">
        <f>'Yearly data'!CH68</f>
        <v>9</v>
      </c>
      <c r="O84" s="14">
        <f>'Yearly data'!CI68</f>
        <v>9</v>
      </c>
      <c r="P84" s="14">
        <f>'Yearly data'!CJ68</f>
        <v>9</v>
      </c>
      <c r="Q84" s="14">
        <f>'Yearly data'!CK68</f>
        <v>9</v>
      </c>
      <c r="R84" s="14">
        <f>'Yearly data'!CL68</f>
        <v>9</v>
      </c>
      <c r="S84" s="14">
        <f>'Yearly data'!CM68</f>
        <v>9</v>
      </c>
      <c r="T84" s="14">
        <f>'Yearly data'!CN68</f>
        <v>9</v>
      </c>
      <c r="U84" s="14">
        <f>'Yearly data'!CO68</f>
        <v>9</v>
      </c>
      <c r="V84" s="14">
        <f>'Yearly data'!CP68</f>
        <v>9</v>
      </c>
      <c r="W84" s="14">
        <f>'Yearly data'!CQ68</f>
        <v>9</v>
      </c>
      <c r="X84" s="19">
        <f>'Yearly data'!CR68</f>
        <v>9</v>
      </c>
      <c r="Y84" s="14">
        <f>'Yearly data'!CS68</f>
        <v>9</v>
      </c>
      <c r="Z84" s="23">
        <f>'Yearly data'!B99</f>
        <v>17.670000000000002</v>
      </c>
      <c r="AA84" s="23">
        <f>'Yearly data'!C99</f>
        <v>18</v>
      </c>
      <c r="AB84" s="23">
        <f>'Yearly data'!D99</f>
        <v>18.329999999999998</v>
      </c>
      <c r="AC84" s="23">
        <f>'Yearly data'!E99</f>
        <v>18.329999999999998</v>
      </c>
      <c r="AD84" s="23">
        <f>'Yearly data'!F99</f>
        <v>15</v>
      </c>
      <c r="AE84" s="23">
        <f>'Yearly data'!G99</f>
        <v>15</v>
      </c>
      <c r="AF84" s="23">
        <f>'Yearly data'!H99</f>
        <v>18.670000000000002</v>
      </c>
      <c r="AG84" s="23">
        <f>'Yearly data'!I99</f>
        <v>18.670000000000002</v>
      </c>
      <c r="AH84" s="23">
        <f>'Yearly data'!J99</f>
        <v>18.329999999999998</v>
      </c>
      <c r="AI84" s="23"/>
      <c r="AJ84" s="23"/>
      <c r="AK84" s="23"/>
      <c r="AL84" s="23"/>
    </row>
    <row r="85" spans="2:38" ht="15">
      <c r="B85" s="13">
        <v>45359</v>
      </c>
      <c r="C85" s="14">
        <f>'Yearly data'!BW69</f>
        <v>6.67</v>
      </c>
      <c r="D85" s="14">
        <f>'Yearly data'!BX69</f>
        <v>6.67</v>
      </c>
      <c r="E85" s="14">
        <f>'Yearly data'!BY69</f>
        <v>6.67</v>
      </c>
      <c r="F85" s="14">
        <f>'Yearly data'!BZ69</f>
        <v>6.67</v>
      </c>
      <c r="G85" s="14">
        <f>'Yearly data'!CA69</f>
        <v>6.67</v>
      </c>
      <c r="H85" s="14">
        <f>'Yearly data'!CB69</f>
        <v>6.67</v>
      </c>
      <c r="I85" s="14">
        <f>'Yearly data'!CC69</f>
        <v>6.67</v>
      </c>
      <c r="J85" s="14">
        <f>'Yearly data'!CD69</f>
        <v>6.67</v>
      </c>
      <c r="K85" s="14">
        <f>'Yearly data'!CE69</f>
        <v>6.67</v>
      </c>
      <c r="L85" s="14">
        <f>'Yearly data'!CF69</f>
        <v>6.67</v>
      </c>
      <c r="M85" s="14">
        <f>'Yearly data'!CG69</f>
        <v>6.67</v>
      </c>
      <c r="N85" s="14">
        <f>'Yearly data'!CH69</f>
        <v>8.33</v>
      </c>
      <c r="O85" s="14">
        <f>'Yearly data'!CI69</f>
        <v>8.33</v>
      </c>
      <c r="P85" s="14">
        <f>'Yearly data'!CJ69</f>
        <v>10</v>
      </c>
      <c r="Q85" s="14">
        <f>'Yearly data'!CK69</f>
        <v>10</v>
      </c>
      <c r="R85" s="14">
        <f>'Yearly data'!CL69</f>
        <v>10</v>
      </c>
      <c r="S85" s="14">
        <f>'Yearly data'!CM69</f>
        <v>10</v>
      </c>
      <c r="T85" s="14">
        <f>'Yearly data'!CN69</f>
        <v>13.33</v>
      </c>
      <c r="U85" s="14">
        <f>'Yearly data'!CO69</f>
        <v>13.33</v>
      </c>
      <c r="V85" s="14">
        <f>'Yearly data'!CP69</f>
        <v>13</v>
      </c>
      <c r="W85" s="14">
        <f>'Yearly data'!CQ69</f>
        <v>12.67</v>
      </c>
      <c r="X85" s="19">
        <f>'Yearly data'!CR69</f>
        <v>12.67</v>
      </c>
      <c r="Y85" s="14">
        <f>'Yearly data'!CS69</f>
        <v>12.67</v>
      </c>
      <c r="Z85" s="23">
        <f>'Yearly data'!B100</f>
        <v>16.329999999999998</v>
      </c>
      <c r="AA85" s="23">
        <f>'Yearly data'!C100</f>
        <v>16.329999999999998</v>
      </c>
      <c r="AB85" s="23">
        <f>'Yearly data'!D100</f>
        <v>15.67</v>
      </c>
      <c r="AC85" s="23">
        <f>'Yearly data'!E100</f>
        <v>15.67</v>
      </c>
      <c r="AD85" s="23">
        <f>'Yearly data'!F100</f>
        <v>15.33</v>
      </c>
      <c r="AE85" s="23">
        <f>'Yearly data'!G100</f>
        <v>15</v>
      </c>
      <c r="AF85" s="23">
        <f>'Yearly data'!H100</f>
        <v>11.67</v>
      </c>
      <c r="AG85" s="23">
        <f>'Yearly data'!I100</f>
        <v>11.33</v>
      </c>
      <c r="AH85" s="23">
        <f>'Yearly data'!J100</f>
        <v>11</v>
      </c>
      <c r="AI85" s="23"/>
      <c r="AJ85" s="23"/>
      <c r="AK85" s="23"/>
      <c r="AL85" s="23"/>
    </row>
    <row r="86" spans="2:38" ht="15">
      <c r="B86" s="13">
        <v>45360</v>
      </c>
      <c r="C86" s="14">
        <f>'Yearly data'!BW70</f>
        <v>7.19</v>
      </c>
      <c r="D86" s="14">
        <f>'Yearly data'!BX70</f>
        <v>7.1</v>
      </c>
      <c r="E86" s="14">
        <f>'Yearly data'!BY70</f>
        <v>7.05</v>
      </c>
      <c r="F86" s="14">
        <f>'Yearly data'!BZ70</f>
        <v>7.25</v>
      </c>
      <c r="G86" s="14">
        <f>'Yearly data'!CA70</f>
        <v>7.47</v>
      </c>
      <c r="H86" s="14">
        <f>'Yearly data'!CB70</f>
        <v>7.61</v>
      </c>
      <c r="I86" s="14">
        <f>'Yearly data'!CC70</f>
        <v>7.75</v>
      </c>
      <c r="J86" s="14">
        <f>'Yearly data'!CD70</f>
        <v>7.86</v>
      </c>
      <c r="K86" s="14">
        <f>'Yearly data'!CE70</f>
        <v>7.96</v>
      </c>
      <c r="L86" s="14">
        <f>'Yearly data'!CF70</f>
        <v>8.16</v>
      </c>
      <c r="M86" s="14">
        <f>'Yearly data'!CG70</f>
        <v>8.3800000000000008</v>
      </c>
      <c r="N86" s="14">
        <f>'Yearly data'!CH70</f>
        <v>8.81</v>
      </c>
      <c r="O86" s="14">
        <f>'Yearly data'!CI70</f>
        <v>9.24</v>
      </c>
      <c r="P86" s="14">
        <f>'Yearly data'!CJ70</f>
        <v>14.62</v>
      </c>
      <c r="Q86" s="14">
        <f>'Yearly data'!CK70</f>
        <v>14.44</v>
      </c>
      <c r="R86" s="14">
        <f>'Yearly data'!CL70</f>
        <v>14.43</v>
      </c>
      <c r="S86" s="14">
        <f>'Yearly data'!CM70</f>
        <v>14.27</v>
      </c>
      <c r="T86" s="14">
        <f>'Yearly data'!CN70</f>
        <v>12.12</v>
      </c>
      <c r="U86" s="14">
        <f>'Yearly data'!CO70</f>
        <v>11.9</v>
      </c>
      <c r="V86" s="14">
        <f>'Yearly data'!CP70</f>
        <v>11.82</v>
      </c>
      <c r="W86" s="14">
        <f>'Yearly data'!CQ70</f>
        <v>10.82</v>
      </c>
      <c r="X86" s="19">
        <f>'Yearly data'!CR70</f>
        <v>10.8</v>
      </c>
      <c r="Y86" s="14">
        <f>'Yearly data'!CS70</f>
        <v>10.16</v>
      </c>
      <c r="Z86" s="23">
        <f>'Yearly data'!B101</f>
        <v>10.67</v>
      </c>
      <c r="AA86" s="23">
        <f>'Yearly data'!C101</f>
        <v>10.67</v>
      </c>
      <c r="AB86" s="23">
        <f>'Yearly data'!D101</f>
        <v>10.67</v>
      </c>
      <c r="AC86" s="23">
        <f>'Yearly data'!E101</f>
        <v>10.33</v>
      </c>
      <c r="AD86" s="23">
        <f>'Yearly data'!F101</f>
        <v>10.33</v>
      </c>
      <c r="AE86" s="23">
        <f>'Yearly data'!G101</f>
        <v>10.67</v>
      </c>
      <c r="AF86" s="23">
        <f>'Yearly data'!H101</f>
        <v>9.33</v>
      </c>
      <c r="AG86" s="23">
        <f>'Yearly data'!I101</f>
        <v>8.67</v>
      </c>
      <c r="AH86" s="23">
        <f>'Yearly data'!J101</f>
        <v>8.33</v>
      </c>
      <c r="AI86" s="23"/>
      <c r="AJ86" s="23"/>
      <c r="AK86" s="23"/>
      <c r="AL86" s="23"/>
    </row>
    <row r="87" spans="2:38" ht="15">
      <c r="B87" s="13">
        <v>45361</v>
      </c>
      <c r="C87" s="14">
        <f>'Yearly data'!BW71</f>
        <v>7.14</v>
      </c>
      <c r="D87" s="14">
        <f>'Yearly data'!BX71</f>
        <v>7.14</v>
      </c>
      <c r="E87" s="14">
        <f>'Yearly data'!BY71</f>
        <v>7.14</v>
      </c>
      <c r="F87" s="14">
        <f>'Yearly data'!BZ71</f>
        <v>7.14</v>
      </c>
      <c r="G87" s="14">
        <f>'Yearly data'!CA71</f>
        <v>7.14</v>
      </c>
      <c r="H87" s="14">
        <f>'Yearly data'!CB71</f>
        <v>7.14</v>
      </c>
      <c r="I87" s="14">
        <f>'Yearly data'!CC71</f>
        <v>7.33</v>
      </c>
      <c r="J87" s="14">
        <f>'Yearly data'!CD71</f>
        <v>8</v>
      </c>
      <c r="K87" s="14">
        <f>'Yearly data'!CE71</f>
        <v>8.67</v>
      </c>
      <c r="L87" s="14">
        <f>'Yearly data'!CF71</f>
        <v>7</v>
      </c>
      <c r="M87" s="14">
        <f>'Yearly data'!CG71</f>
        <v>7</v>
      </c>
      <c r="N87" s="14">
        <f>'Yearly data'!CH71</f>
        <v>7.13</v>
      </c>
      <c r="O87" s="14">
        <f>'Yearly data'!CI71</f>
        <v>7.78</v>
      </c>
      <c r="P87" s="14">
        <f>'Yearly data'!CJ71</f>
        <v>8.48</v>
      </c>
      <c r="Q87" s="14">
        <f>'Yearly data'!CK71</f>
        <v>9.35</v>
      </c>
      <c r="R87" s="14">
        <f>'Yearly data'!CL71</f>
        <v>9.75</v>
      </c>
      <c r="S87" s="14">
        <f>'Yearly data'!CM71</f>
        <v>9.9600000000000009</v>
      </c>
      <c r="T87" s="14">
        <f>'Yearly data'!CN71</f>
        <v>8.4499999999999993</v>
      </c>
      <c r="U87" s="14">
        <f>'Yearly data'!CO71</f>
        <v>8.81</v>
      </c>
      <c r="V87" s="14">
        <f>'Yearly data'!CP71</f>
        <v>9.1199999999999992</v>
      </c>
      <c r="W87" s="14">
        <f>'Yearly data'!CQ71</f>
        <v>9.14</v>
      </c>
      <c r="X87" s="19">
        <f>'Yearly data'!CR71</f>
        <v>8.91</v>
      </c>
      <c r="Y87" s="14">
        <f>'Yearly data'!CS71</f>
        <v>9.59</v>
      </c>
      <c r="Z87" s="23">
        <f>'Yearly data'!B102</f>
        <v>17.329999999999998</v>
      </c>
      <c r="AA87" s="23">
        <f>'Yearly data'!C102</f>
        <v>17.329999999999998</v>
      </c>
      <c r="AB87" s="23">
        <f>'Yearly data'!D102</f>
        <v>17.329999999999998</v>
      </c>
      <c r="AC87" s="23">
        <f>'Yearly data'!E102</f>
        <v>23.33</v>
      </c>
      <c r="AD87" s="23">
        <f>'Yearly data'!F102</f>
        <v>22.67</v>
      </c>
      <c r="AE87" s="23">
        <f>'Yearly data'!G102</f>
        <v>22.33</v>
      </c>
      <c r="AF87" s="23">
        <f>'Yearly data'!H102</f>
        <v>21.67</v>
      </c>
      <c r="AG87" s="23">
        <f>'Yearly data'!I102</f>
        <v>21</v>
      </c>
      <c r="AH87" s="23">
        <f>'Yearly data'!J102</f>
        <v>20.329999999999998</v>
      </c>
      <c r="AI87" s="23"/>
      <c r="AJ87" s="23"/>
      <c r="AK87" s="23"/>
      <c r="AL87" s="23"/>
    </row>
    <row r="88" spans="2:38" ht="15">
      <c r="B88" s="13">
        <v>45362</v>
      </c>
      <c r="C88" s="14">
        <f>'Yearly data'!BW72</f>
        <v>11.45</v>
      </c>
      <c r="D88" s="14">
        <f>'Yearly data'!BX72</f>
        <v>10.83</v>
      </c>
      <c r="E88" s="14">
        <f>'Yearly data'!BY72</f>
        <v>10.220000000000001</v>
      </c>
      <c r="F88" s="14">
        <f>'Yearly data'!BZ72</f>
        <v>9.67</v>
      </c>
      <c r="G88" s="14">
        <f>'Yearly data'!CA72</f>
        <v>9.2200000000000006</v>
      </c>
      <c r="H88" s="14">
        <f>'Yearly data'!CB72</f>
        <v>9.15</v>
      </c>
      <c r="I88" s="14">
        <f>'Yearly data'!CC72</f>
        <v>9.6199999999999992</v>
      </c>
      <c r="J88" s="14">
        <f>'Yearly data'!CD72</f>
        <v>10.07</v>
      </c>
      <c r="K88" s="14">
        <f>'Yearly data'!CE72</f>
        <v>10.029999999999999</v>
      </c>
      <c r="L88" s="14">
        <f>'Yearly data'!CF72</f>
        <v>9.5</v>
      </c>
      <c r="M88" s="14">
        <f>'Yearly data'!CG72</f>
        <v>8.9600000000000009</v>
      </c>
      <c r="N88" s="14">
        <f>'Yearly data'!CH72</f>
        <v>8.4600000000000009</v>
      </c>
      <c r="O88" s="14">
        <f>'Yearly data'!CI72</f>
        <v>8.14</v>
      </c>
      <c r="P88" s="14">
        <f>'Yearly data'!CJ72</f>
        <v>12.22</v>
      </c>
      <c r="Q88" s="14">
        <f>'Yearly data'!CK72</f>
        <v>11.88</v>
      </c>
      <c r="R88" s="14">
        <f>'Yearly data'!CL72</f>
        <v>11.11</v>
      </c>
      <c r="S88" s="14">
        <f>'Yearly data'!CM72</f>
        <v>10.44</v>
      </c>
      <c r="T88" s="14">
        <f>'Yearly data'!CN72</f>
        <v>10.11</v>
      </c>
      <c r="U88" s="14">
        <f>'Yearly data'!CO72</f>
        <v>9.9499999999999993</v>
      </c>
      <c r="V88" s="14">
        <f>'Yearly data'!CP72</f>
        <v>10</v>
      </c>
      <c r="W88" s="14">
        <f>'Yearly data'!CQ72</f>
        <v>10.44</v>
      </c>
      <c r="X88" s="19">
        <f>'Yearly data'!CR72</f>
        <v>11.46</v>
      </c>
      <c r="Y88" s="14">
        <f>'Yearly data'!CS72</f>
        <v>12.13</v>
      </c>
      <c r="Z88" s="23">
        <f>'Yearly data'!B103</f>
        <v>11.67</v>
      </c>
      <c r="AA88" s="23">
        <f>'Yearly data'!C103</f>
        <v>12</v>
      </c>
      <c r="AB88" s="23">
        <f>'Yearly data'!D103</f>
        <v>12.33</v>
      </c>
      <c r="AC88" s="23">
        <f>'Yearly data'!E103</f>
        <v>12.33</v>
      </c>
      <c r="AD88" s="23">
        <f>'Yearly data'!F103</f>
        <v>12.67</v>
      </c>
      <c r="AE88" s="23">
        <f>'Yearly data'!G103</f>
        <v>12.67</v>
      </c>
      <c r="AF88" s="23">
        <f>'Yearly data'!H103</f>
        <v>12.67</v>
      </c>
      <c r="AG88" s="23">
        <f>'Yearly data'!I103</f>
        <v>13</v>
      </c>
      <c r="AH88" s="23">
        <f>'Yearly data'!J103</f>
        <v>13.33</v>
      </c>
      <c r="AI88" s="23"/>
      <c r="AJ88" s="23"/>
      <c r="AK88" s="23"/>
      <c r="AL88" s="23"/>
    </row>
    <row r="89" spans="2:38" ht="15">
      <c r="B89" s="13">
        <v>45363</v>
      </c>
      <c r="C89" s="14">
        <f>'Yearly data'!BW73</f>
        <v>15.33</v>
      </c>
      <c r="D89" s="14">
        <f>'Yearly data'!BX73</f>
        <v>15.33</v>
      </c>
      <c r="E89" s="14">
        <f>'Yearly data'!BY73</f>
        <v>15.33</v>
      </c>
      <c r="F89" s="14">
        <f>'Yearly data'!BZ73</f>
        <v>20.329999999999998</v>
      </c>
      <c r="G89" s="14">
        <f>'Yearly data'!CA73</f>
        <v>21</v>
      </c>
      <c r="H89" s="14">
        <f>'Yearly data'!CB73</f>
        <v>21.67</v>
      </c>
      <c r="I89" s="14">
        <f>'Yearly data'!CC73</f>
        <v>22.33</v>
      </c>
      <c r="J89" s="14">
        <f>'Yearly data'!CD73</f>
        <v>21.67</v>
      </c>
      <c r="K89" s="14">
        <f>'Yearly data'!CE73</f>
        <v>22</v>
      </c>
      <c r="L89" s="14">
        <f>'Yearly data'!CF73</f>
        <v>22.33</v>
      </c>
      <c r="M89" s="14">
        <f>'Yearly data'!CG73</f>
        <v>22.67</v>
      </c>
      <c r="N89" s="14">
        <f>'Yearly data'!CH73</f>
        <v>20.329999999999998</v>
      </c>
      <c r="O89" s="14">
        <f>'Yearly data'!CI73</f>
        <v>20.67</v>
      </c>
      <c r="P89" s="14">
        <f>'Yearly data'!CJ73</f>
        <v>20.67</v>
      </c>
      <c r="Q89" s="14">
        <f>'Yearly data'!CK73</f>
        <v>21</v>
      </c>
      <c r="R89" s="14">
        <f>'Yearly data'!CL73</f>
        <v>21</v>
      </c>
      <c r="S89" s="14">
        <f>'Yearly data'!CM73</f>
        <v>21</v>
      </c>
      <c r="T89" s="14">
        <f>'Yearly data'!CN73</f>
        <v>16.670000000000002</v>
      </c>
      <c r="U89" s="14">
        <f>'Yearly data'!CO73</f>
        <v>17</v>
      </c>
      <c r="V89" s="14">
        <f>'Yearly data'!CP73</f>
        <v>17.329999999999998</v>
      </c>
      <c r="W89" s="14">
        <f>'Yearly data'!CQ73</f>
        <v>17.329999999999998</v>
      </c>
      <c r="X89" s="19">
        <f>'Yearly data'!CR73</f>
        <v>17.670000000000002</v>
      </c>
      <c r="Y89" s="14">
        <f>'Yearly data'!CS73</f>
        <v>18</v>
      </c>
      <c r="Z89" s="23">
        <f>'Yearly data'!B104</f>
        <v>14</v>
      </c>
      <c r="AA89" s="23">
        <f>'Yearly data'!C104</f>
        <v>13.67</v>
      </c>
      <c r="AB89" s="23">
        <f>'Yearly data'!D104</f>
        <v>13.33</v>
      </c>
      <c r="AC89" s="23">
        <f>'Yearly data'!E104</f>
        <v>13.33</v>
      </c>
      <c r="AD89" s="23">
        <f>'Yearly data'!F104</f>
        <v>13.33</v>
      </c>
      <c r="AE89" s="23">
        <f>'Yearly data'!G104</f>
        <v>13.33</v>
      </c>
      <c r="AF89" s="23">
        <f>'Yearly data'!H104</f>
        <v>11.67</v>
      </c>
      <c r="AG89" s="23">
        <f>'Yearly data'!I104</f>
        <v>11.33</v>
      </c>
      <c r="AH89" s="23">
        <f>'Yearly data'!J104</f>
        <v>11</v>
      </c>
      <c r="AI89" s="23"/>
      <c r="AJ89" s="23"/>
      <c r="AK89" s="23"/>
      <c r="AL89" s="23"/>
    </row>
    <row r="90" spans="2:38" ht="15">
      <c r="B90" s="13">
        <v>45364</v>
      </c>
      <c r="C90" s="14">
        <f>'Yearly data'!BW74</f>
        <v>22.33</v>
      </c>
      <c r="D90" s="14">
        <f>'Yearly data'!BX74</f>
        <v>22.06</v>
      </c>
      <c r="E90" s="14">
        <f>'Yearly data'!BY74</f>
        <v>22.15</v>
      </c>
      <c r="F90" s="14">
        <f>'Yearly data'!BZ74</f>
        <v>17</v>
      </c>
      <c r="G90" s="14">
        <f>'Yearly data'!CA74</f>
        <v>17.329999999999998</v>
      </c>
      <c r="H90" s="14">
        <f>'Yearly data'!CB74</f>
        <v>15</v>
      </c>
      <c r="I90" s="14">
        <f>'Yearly data'!CC74</f>
        <v>15.33</v>
      </c>
      <c r="J90" s="14">
        <f>'Yearly data'!CD74</f>
        <v>16</v>
      </c>
      <c r="K90" s="14">
        <f>'Yearly data'!CE74</f>
        <v>16.670000000000002</v>
      </c>
      <c r="L90" s="14">
        <f>'Yearly data'!CF74</f>
        <v>16.670000000000002</v>
      </c>
      <c r="M90" s="14">
        <f>'Yearly data'!CG74</f>
        <v>16.670000000000002</v>
      </c>
      <c r="N90" s="14">
        <f>'Yearly data'!CH74</f>
        <v>16.670000000000002</v>
      </c>
      <c r="O90" s="14">
        <f>'Yearly data'!CI74</f>
        <v>16.670000000000002</v>
      </c>
      <c r="P90" s="14">
        <f>'Yearly data'!CJ74</f>
        <v>16.670000000000002</v>
      </c>
      <c r="Q90" s="14">
        <f>'Yearly data'!CK74</f>
        <v>16.670000000000002</v>
      </c>
      <c r="R90" s="14">
        <f>'Yearly data'!CL74</f>
        <v>16.670000000000002</v>
      </c>
      <c r="S90" s="14">
        <f>'Yearly data'!CM74</f>
        <v>16.670000000000002</v>
      </c>
      <c r="T90" s="14">
        <f>'Yearly data'!CN74</f>
        <v>12.33</v>
      </c>
      <c r="U90" s="14">
        <f>'Yearly data'!CO74</f>
        <v>12.33</v>
      </c>
      <c r="V90" s="14">
        <f>'Yearly data'!CP74</f>
        <v>12.67</v>
      </c>
      <c r="W90" s="14">
        <f>'Yearly data'!CQ74</f>
        <v>12.67</v>
      </c>
      <c r="X90" s="19">
        <f>'Yearly data'!CR74</f>
        <v>13</v>
      </c>
      <c r="Y90" s="14">
        <f>'Yearly data'!CS74</f>
        <v>13.33</v>
      </c>
      <c r="Z90" s="23">
        <f>'Yearly data'!B105</f>
        <v>12.67</v>
      </c>
      <c r="AA90" s="23">
        <f>'Yearly data'!C105</f>
        <v>12.33</v>
      </c>
      <c r="AB90" s="23">
        <f>'Yearly data'!D105</f>
        <v>12.33</v>
      </c>
      <c r="AC90" s="23">
        <f>'Yearly data'!E105</f>
        <v>12.33</v>
      </c>
      <c r="AD90" s="23">
        <f>'Yearly data'!F105</f>
        <v>12.67</v>
      </c>
      <c r="AE90" s="23">
        <f>'Yearly data'!G105</f>
        <v>12.67</v>
      </c>
      <c r="AF90" s="23">
        <f>'Yearly data'!H105</f>
        <v>13</v>
      </c>
      <c r="AG90" s="23">
        <f>'Yearly data'!I105</f>
        <v>13.33</v>
      </c>
      <c r="AH90" s="23">
        <f>'Yearly data'!J105</f>
        <v>17.329999999999998</v>
      </c>
      <c r="AI90" s="23"/>
      <c r="AJ90" s="23"/>
      <c r="AK90" s="23"/>
      <c r="AL90" s="23"/>
    </row>
    <row r="91" spans="2:38" ht="15">
      <c r="B91" s="13">
        <v>45365</v>
      </c>
      <c r="C91" s="14">
        <f>'Yearly data'!BW75</f>
        <v>8.33</v>
      </c>
      <c r="D91" s="14">
        <f>'Yearly data'!BX75</f>
        <v>8.33</v>
      </c>
      <c r="E91" s="14">
        <f>'Yearly data'!BY75</f>
        <v>8.33</v>
      </c>
      <c r="F91" s="14">
        <f>'Yearly data'!BZ75</f>
        <v>8.33</v>
      </c>
      <c r="G91" s="14">
        <f>'Yearly data'!CA75</f>
        <v>8.33</v>
      </c>
      <c r="H91" s="14">
        <f>'Yearly data'!CB75</f>
        <v>8.33</v>
      </c>
      <c r="I91" s="14">
        <f>'Yearly data'!CC75</f>
        <v>8.33</v>
      </c>
      <c r="J91" s="14">
        <f>'Yearly data'!CD75</f>
        <v>10</v>
      </c>
      <c r="K91" s="14">
        <f>'Yearly data'!CE75</f>
        <v>10.33</v>
      </c>
      <c r="L91" s="14">
        <f>'Yearly data'!CF75</f>
        <v>10.67</v>
      </c>
      <c r="M91" s="14">
        <f>'Yearly data'!CG75</f>
        <v>11</v>
      </c>
      <c r="N91" s="14">
        <f>'Yearly data'!CH75</f>
        <v>11</v>
      </c>
      <c r="O91" s="14">
        <f>'Yearly data'!CI75</f>
        <v>11</v>
      </c>
      <c r="P91" s="14">
        <f>'Yearly data'!CJ75</f>
        <v>11</v>
      </c>
      <c r="Q91" s="14">
        <f>'Yearly data'!CK75</f>
        <v>11</v>
      </c>
      <c r="R91" s="14">
        <f>'Yearly data'!CL75</f>
        <v>11</v>
      </c>
      <c r="S91" s="14">
        <f>'Yearly data'!CM75</f>
        <v>11</v>
      </c>
      <c r="T91" s="14">
        <f>'Yearly data'!CN75</f>
        <v>11</v>
      </c>
      <c r="U91" s="14">
        <f>'Yearly data'!CO75</f>
        <v>11</v>
      </c>
      <c r="V91" s="14">
        <f>'Yearly data'!CP75</f>
        <v>8.33</v>
      </c>
      <c r="W91" s="14">
        <f>'Yearly data'!CQ75</f>
        <v>8.33</v>
      </c>
      <c r="X91" s="19">
        <f>'Yearly data'!CR75</f>
        <v>8.33</v>
      </c>
      <c r="Y91" s="14">
        <f>'Yearly data'!CS75</f>
        <v>8.33</v>
      </c>
      <c r="Z91" s="23">
        <f>'Yearly data'!B106</f>
        <v>9.33</v>
      </c>
      <c r="AA91" s="23">
        <f>'Yearly data'!C106</f>
        <v>9.33</v>
      </c>
      <c r="AB91" s="23">
        <f>'Yearly data'!D106</f>
        <v>9.67</v>
      </c>
      <c r="AC91" s="23">
        <f>'Yearly data'!E106</f>
        <v>10</v>
      </c>
      <c r="AD91" s="23">
        <f>'Yearly data'!F106</f>
        <v>10</v>
      </c>
      <c r="AE91" s="23">
        <f>'Yearly data'!G106</f>
        <v>10.33</v>
      </c>
      <c r="AF91" s="23">
        <f>'Yearly data'!H106</f>
        <v>10.67</v>
      </c>
      <c r="AG91" s="23">
        <f>'Yearly data'!I106</f>
        <v>11</v>
      </c>
      <c r="AH91" s="23">
        <f>'Yearly data'!J106</f>
        <v>12.67</v>
      </c>
      <c r="AI91" s="23"/>
      <c r="AJ91" s="23"/>
      <c r="AK91" s="23"/>
      <c r="AL91" s="23"/>
    </row>
    <row r="92" spans="2:38" ht="15">
      <c r="B92" s="13">
        <v>45366</v>
      </c>
      <c r="C92" s="14">
        <f>'Yearly data'!BW76</f>
        <v>6.67</v>
      </c>
      <c r="D92" s="14">
        <f>'Yearly data'!BX76</f>
        <v>6.67</v>
      </c>
      <c r="E92" s="14">
        <f>'Yearly data'!BY76</f>
        <v>6.67</v>
      </c>
      <c r="F92" s="14">
        <f>'Yearly data'!BZ76</f>
        <v>6.67</v>
      </c>
      <c r="G92" s="14">
        <f>'Yearly data'!CA76</f>
        <v>6.67</v>
      </c>
      <c r="H92" s="14">
        <f>'Yearly data'!CB76</f>
        <v>6.67</v>
      </c>
      <c r="I92" s="14">
        <f>'Yearly data'!CC76</f>
        <v>6.67</v>
      </c>
      <c r="J92" s="14">
        <f>'Yearly data'!CD76</f>
        <v>7.67</v>
      </c>
      <c r="K92" s="14">
        <f>'Yearly data'!CE76</f>
        <v>8</v>
      </c>
      <c r="L92" s="14">
        <f>'Yearly data'!CF76</f>
        <v>12.67</v>
      </c>
      <c r="M92" s="14">
        <f>'Yearly data'!CG76</f>
        <v>12.67</v>
      </c>
      <c r="N92" s="14">
        <f>'Yearly data'!CH76</f>
        <v>13</v>
      </c>
      <c r="O92" s="14">
        <f>'Yearly data'!CI76</f>
        <v>13</v>
      </c>
      <c r="P92" s="14">
        <f>'Yearly data'!CJ76</f>
        <v>14.67</v>
      </c>
      <c r="Q92" s="14">
        <f>'Yearly data'!CK76</f>
        <v>13.67</v>
      </c>
      <c r="R92" s="14">
        <f>'Yearly data'!CL76</f>
        <v>15.33</v>
      </c>
      <c r="S92" s="14">
        <f>'Yearly data'!CM76</f>
        <v>15</v>
      </c>
      <c r="T92" s="14">
        <f>'Yearly data'!CN76</f>
        <v>16.670000000000002</v>
      </c>
      <c r="U92" s="14">
        <f>'Yearly data'!CO76</f>
        <v>16.670000000000002</v>
      </c>
      <c r="V92" s="14">
        <f>'Yearly data'!CP76</f>
        <v>16.329999999999998</v>
      </c>
      <c r="W92" s="14">
        <f>'Yearly data'!CQ76</f>
        <v>16</v>
      </c>
      <c r="X92" s="19">
        <f>'Yearly data'!CR76</f>
        <v>15.67</v>
      </c>
      <c r="Y92" s="14">
        <f>'Yearly data'!CS76</f>
        <v>15.33</v>
      </c>
      <c r="Z92" s="23">
        <f>'Yearly data'!B107</f>
        <v>7</v>
      </c>
      <c r="AA92" s="23">
        <f>'Yearly data'!C107</f>
        <v>7</v>
      </c>
      <c r="AB92" s="23">
        <f>'Yearly data'!D107</f>
        <v>7</v>
      </c>
      <c r="AC92" s="23">
        <f>'Yearly data'!E107</f>
        <v>7</v>
      </c>
      <c r="AD92" s="23">
        <f>'Yearly data'!F107</f>
        <v>7</v>
      </c>
      <c r="AE92" s="23">
        <f>'Yearly data'!G107</f>
        <v>7</v>
      </c>
      <c r="AF92" s="23">
        <f>'Yearly data'!H107</f>
        <v>7</v>
      </c>
      <c r="AG92" s="23">
        <f>'Yearly data'!I107</f>
        <v>7</v>
      </c>
      <c r="AH92" s="23">
        <f>'Yearly data'!J107</f>
        <v>6.67</v>
      </c>
      <c r="AI92" s="23"/>
      <c r="AJ92" s="23"/>
      <c r="AK92" s="23"/>
      <c r="AL92" s="23"/>
    </row>
    <row r="93" spans="2:38" ht="15">
      <c r="B93" s="13">
        <v>45367</v>
      </c>
      <c r="C93" s="14">
        <f>'Yearly data'!BW77</f>
        <v>7</v>
      </c>
      <c r="D93" s="14">
        <f>'Yearly data'!BX77</f>
        <v>7</v>
      </c>
      <c r="E93" s="14">
        <f>'Yearly data'!BY77</f>
        <v>7</v>
      </c>
      <c r="F93" s="14">
        <f>'Yearly data'!BZ77</f>
        <v>7</v>
      </c>
      <c r="G93" s="14">
        <f>'Yearly data'!CA77</f>
        <v>7</v>
      </c>
      <c r="H93" s="14">
        <f>'Yearly data'!CB77</f>
        <v>11.67</v>
      </c>
      <c r="I93" s="14">
        <f>'Yearly data'!CC77</f>
        <v>12.33</v>
      </c>
      <c r="J93" s="14">
        <f>'Yearly data'!CD77</f>
        <v>12.67</v>
      </c>
      <c r="K93" s="14">
        <f>'Yearly data'!CE77</f>
        <v>14</v>
      </c>
      <c r="L93" s="14">
        <f>'Yearly data'!CF77</f>
        <v>17.329999999999998</v>
      </c>
      <c r="M93" s="14">
        <f>'Yearly data'!CG77</f>
        <v>18.329999999999998</v>
      </c>
      <c r="N93" s="14">
        <f>'Yearly data'!CH77</f>
        <v>18.329999999999998</v>
      </c>
      <c r="O93" s="14">
        <f>'Yearly data'!CI77</f>
        <v>18.329999999999998</v>
      </c>
      <c r="P93" s="14">
        <f>'Yearly data'!CJ77</f>
        <v>18.329999999999998</v>
      </c>
      <c r="Q93" s="14">
        <f>'Yearly data'!CK77</f>
        <v>18.329999999999998</v>
      </c>
      <c r="R93" s="14">
        <f>'Yearly data'!CL77</f>
        <v>10.33</v>
      </c>
      <c r="S93" s="14">
        <f>'Yearly data'!CM77</f>
        <v>10.67</v>
      </c>
      <c r="T93" s="14">
        <f>'Yearly data'!CN77</f>
        <v>11</v>
      </c>
      <c r="U93" s="14">
        <f>'Yearly data'!CO77</f>
        <v>11</v>
      </c>
      <c r="V93" s="14">
        <f>'Yearly data'!CP77</f>
        <v>11.33</v>
      </c>
      <c r="W93" s="14">
        <f>'Yearly data'!CQ77</f>
        <v>11</v>
      </c>
      <c r="X93" s="19">
        <f>'Yearly data'!CR77</f>
        <v>10.33</v>
      </c>
      <c r="Y93" s="14">
        <f>'Yearly data'!CS77</f>
        <v>9.33</v>
      </c>
      <c r="Z93" s="23">
        <f>'Yearly data'!B108</f>
        <v>7.67</v>
      </c>
      <c r="AA93" s="23">
        <f>'Yearly data'!C108</f>
        <v>7.67</v>
      </c>
      <c r="AB93" s="23">
        <f>'Yearly data'!D108</f>
        <v>8</v>
      </c>
      <c r="AC93" s="23">
        <f>'Yearly data'!E108</f>
        <v>8</v>
      </c>
      <c r="AD93" s="23">
        <f>'Yearly data'!F108</f>
        <v>7.33</v>
      </c>
      <c r="AE93" s="23">
        <f>'Yearly data'!G108</f>
        <v>7.33</v>
      </c>
      <c r="AF93" s="23">
        <f>'Yearly data'!H108</f>
        <v>7.33</v>
      </c>
      <c r="AG93" s="23">
        <f>'Yearly data'!I108</f>
        <v>7.33</v>
      </c>
      <c r="AH93" s="23">
        <f>'Yearly data'!J108</f>
        <v>7.33</v>
      </c>
      <c r="AI93" s="23"/>
      <c r="AJ93" s="23"/>
      <c r="AK93" s="23"/>
      <c r="AL93" s="23"/>
    </row>
    <row r="94" spans="2:38" ht="15">
      <c r="B94" s="13">
        <v>45368</v>
      </c>
      <c r="C94" s="14">
        <f>'Yearly data'!BW78</f>
        <v>8.67</v>
      </c>
      <c r="D94" s="14">
        <f>'Yearly data'!BX78</f>
        <v>9.33</v>
      </c>
      <c r="E94" s="14">
        <f>'Yearly data'!BY78</f>
        <v>10</v>
      </c>
      <c r="F94" s="14">
        <f>'Yearly data'!BZ78</f>
        <v>9.67</v>
      </c>
      <c r="G94" s="14">
        <f>'Yearly data'!CA78</f>
        <v>9.67</v>
      </c>
      <c r="H94" s="14">
        <f>'Yearly data'!CB78</f>
        <v>10.67</v>
      </c>
      <c r="I94" s="14">
        <f>'Yearly data'!CC78</f>
        <v>11.33</v>
      </c>
      <c r="J94" s="14">
        <f>'Yearly data'!CD78</f>
        <v>11.33</v>
      </c>
      <c r="K94" s="14">
        <f>'Yearly data'!CE78</f>
        <v>11</v>
      </c>
      <c r="L94" s="14">
        <f>'Yearly data'!CF78</f>
        <v>8.33</v>
      </c>
      <c r="M94" s="14">
        <f>'Yearly data'!CG78</f>
        <v>8.33</v>
      </c>
      <c r="N94" s="14">
        <f>'Yearly data'!CH78</f>
        <v>8.33</v>
      </c>
      <c r="O94" s="14">
        <f>'Yearly data'!CI78</f>
        <v>8.33</v>
      </c>
      <c r="P94" s="14">
        <f>'Yearly data'!CJ78</f>
        <v>6.67</v>
      </c>
      <c r="Q94" s="14">
        <f>'Yearly data'!CK78</f>
        <v>6.67</v>
      </c>
      <c r="R94" s="14">
        <f>'Yearly data'!CL78</f>
        <v>6.67</v>
      </c>
      <c r="S94" s="14">
        <f>'Yearly data'!CM78</f>
        <v>6.67</v>
      </c>
      <c r="T94" s="14">
        <f>'Yearly data'!CN78</f>
        <v>6.67</v>
      </c>
      <c r="U94" s="14">
        <f>'Yearly data'!CO78</f>
        <v>6.67</v>
      </c>
      <c r="V94" s="14">
        <f>'Yearly data'!CP78</f>
        <v>6.67</v>
      </c>
      <c r="W94" s="14">
        <f>'Yearly data'!CQ78</f>
        <v>6.67</v>
      </c>
      <c r="X94" s="19">
        <f>'Yearly data'!CR78</f>
        <v>6.67</v>
      </c>
      <c r="Y94" s="14">
        <f>'Yearly data'!CS78</f>
        <v>6.67</v>
      </c>
      <c r="Z94" s="23">
        <f>'Yearly data'!B109</f>
        <v>7.33</v>
      </c>
      <c r="AA94" s="23">
        <f>'Yearly data'!C109</f>
        <v>7.33</v>
      </c>
      <c r="AB94" s="23">
        <f>'Yearly data'!D109</f>
        <v>7.33</v>
      </c>
      <c r="AC94" s="23">
        <f>'Yearly data'!E109</f>
        <v>7.33</v>
      </c>
      <c r="AD94" s="23">
        <f>'Yearly data'!F109</f>
        <v>7.33</v>
      </c>
      <c r="AE94" s="23">
        <f>'Yearly data'!G109</f>
        <v>7.33</v>
      </c>
      <c r="AF94" s="23">
        <f>'Yearly data'!H109</f>
        <v>7.33</v>
      </c>
      <c r="AG94" s="23">
        <f>'Yearly data'!I109</f>
        <v>7.33</v>
      </c>
      <c r="AH94" s="23">
        <f>'Yearly data'!J109</f>
        <v>7.33</v>
      </c>
      <c r="AI94" s="23"/>
      <c r="AJ94" s="23"/>
      <c r="AK94" s="23"/>
      <c r="AL94" s="23"/>
    </row>
    <row r="95" spans="2:38" ht="15">
      <c r="B95" s="13">
        <v>45369</v>
      </c>
      <c r="C95" s="14">
        <f>'Yearly data'!BW79</f>
        <v>6.67</v>
      </c>
      <c r="D95" s="14">
        <f>'Yearly data'!BX79</f>
        <v>8</v>
      </c>
      <c r="E95" s="14">
        <f>'Yearly data'!BY79</f>
        <v>8</v>
      </c>
      <c r="F95" s="14">
        <f>'Yearly data'!BZ79</f>
        <v>8.33</v>
      </c>
      <c r="G95" s="14">
        <f>'Yearly data'!CA79</f>
        <v>8.33</v>
      </c>
      <c r="H95" s="14">
        <f>'Yearly data'!CB79</f>
        <v>8.33</v>
      </c>
      <c r="I95" s="14">
        <f>'Yearly data'!CC79</f>
        <v>8.33</v>
      </c>
      <c r="J95" s="14">
        <f>'Yearly data'!CD79</f>
        <v>8.33</v>
      </c>
      <c r="K95" s="14">
        <f>'Yearly data'!CE79</f>
        <v>8.33</v>
      </c>
      <c r="L95" s="14">
        <f>'Yearly data'!CF79</f>
        <v>8.33</v>
      </c>
      <c r="M95" s="14">
        <f>'Yearly data'!CG79</f>
        <v>8.33</v>
      </c>
      <c r="N95" s="14">
        <f>'Yearly data'!CH79</f>
        <v>6.67</v>
      </c>
      <c r="O95" s="14">
        <f>'Yearly data'!CI79</f>
        <v>6.67</v>
      </c>
      <c r="P95" s="14">
        <f>'Yearly data'!CJ79</f>
        <v>6.67</v>
      </c>
      <c r="Q95" s="14">
        <f>'Yearly data'!CK79</f>
        <v>6.67</v>
      </c>
      <c r="R95" s="14">
        <f>'Yearly data'!CL79</f>
        <v>6.67</v>
      </c>
      <c r="S95" s="14">
        <f>'Yearly data'!CM79</f>
        <v>6.67</v>
      </c>
      <c r="T95" s="14">
        <f>'Yearly data'!CN79</f>
        <v>6.67</v>
      </c>
      <c r="U95" s="14">
        <f>'Yearly data'!CO79</f>
        <v>6.67</v>
      </c>
      <c r="V95" s="14">
        <f>'Yearly data'!CP79</f>
        <v>6.67</v>
      </c>
      <c r="W95" s="14">
        <f>'Yearly data'!CQ79</f>
        <v>6.67</v>
      </c>
      <c r="X95" s="19">
        <f>'Yearly data'!CR79</f>
        <v>6.67</v>
      </c>
      <c r="Y95" s="14">
        <f>'Yearly data'!CS79</f>
        <v>6.67</v>
      </c>
      <c r="Z95" s="23">
        <f>'Yearly data'!B110</f>
        <v>12.47</v>
      </c>
      <c r="AA95" s="23">
        <f>'Yearly data'!C110</f>
        <v>12.8</v>
      </c>
      <c r="AB95" s="23">
        <f>'Yearly data'!D110</f>
        <v>12.73</v>
      </c>
      <c r="AC95" s="23">
        <f>'Yearly data'!E110</f>
        <v>12.83</v>
      </c>
      <c r="AD95" s="23">
        <f>'Yearly data'!F110</f>
        <v>12.77</v>
      </c>
      <c r="AE95" s="23">
        <f>'Yearly data'!G110</f>
        <v>13.07</v>
      </c>
      <c r="AF95" s="23">
        <f>'Yearly data'!H110</f>
        <v>10.9</v>
      </c>
      <c r="AG95" s="23">
        <f>'Yearly data'!I110</f>
        <v>10.9</v>
      </c>
      <c r="AH95" s="23">
        <f>'Yearly data'!J110</f>
        <v>14.93</v>
      </c>
      <c r="AI95" s="23"/>
      <c r="AJ95" s="23"/>
      <c r="AK95" s="23"/>
      <c r="AL95" s="23"/>
    </row>
    <row r="96" spans="2:38" ht="15">
      <c r="B96" s="13">
        <v>45370</v>
      </c>
      <c r="C96" s="14">
        <f>'Yearly data'!BW80</f>
        <v>14</v>
      </c>
      <c r="D96" s="14">
        <f>'Yearly data'!BX80</f>
        <v>16.329999999999998</v>
      </c>
      <c r="E96" s="14">
        <f>'Yearly data'!BY80</f>
        <v>17.670000000000002</v>
      </c>
      <c r="F96" s="14">
        <f>'Yearly data'!BZ80</f>
        <v>24.67</v>
      </c>
      <c r="G96" s="14">
        <f>'Yearly data'!CA80</f>
        <v>24</v>
      </c>
      <c r="H96" s="14">
        <f>'Yearly data'!CB80</f>
        <v>17.329999999999998</v>
      </c>
      <c r="I96" s="14">
        <f>'Yearly data'!CC80</f>
        <v>16.670000000000002</v>
      </c>
      <c r="J96" s="14">
        <f>'Yearly data'!CD80</f>
        <v>15.67</v>
      </c>
      <c r="K96" s="14">
        <f>'Yearly data'!CE80</f>
        <v>15</v>
      </c>
      <c r="L96" s="14">
        <f>'Yearly data'!CF80</f>
        <v>14</v>
      </c>
      <c r="M96" s="14">
        <f>'Yearly data'!CG80</f>
        <v>12.67</v>
      </c>
      <c r="N96" s="14">
        <f>'Yearly data'!CH80</f>
        <v>12</v>
      </c>
      <c r="O96" s="14">
        <f>'Yearly data'!CI80</f>
        <v>11.67</v>
      </c>
      <c r="P96" s="14">
        <f>'Yearly data'!CJ80</f>
        <v>11.67</v>
      </c>
      <c r="Q96" s="14">
        <f>'Yearly data'!CK80</f>
        <v>11.33</v>
      </c>
      <c r="R96" s="14">
        <f>'Yearly data'!CL80</f>
        <v>10.33</v>
      </c>
      <c r="S96" s="14">
        <f>'Yearly data'!CM80</f>
        <v>10.33</v>
      </c>
      <c r="T96" s="14">
        <f>'Yearly data'!CN80</f>
        <v>10.33</v>
      </c>
      <c r="U96" s="14">
        <f>'Yearly data'!CO80</f>
        <v>10.33</v>
      </c>
      <c r="V96" s="14">
        <f>'Yearly data'!CP80</f>
        <v>10</v>
      </c>
      <c r="W96" s="14">
        <f>'Yearly data'!CQ80</f>
        <v>9.67</v>
      </c>
      <c r="X96" s="19">
        <f>'Yearly data'!CR80</f>
        <v>9.33</v>
      </c>
      <c r="Y96" s="14">
        <f>'Yearly data'!CS80</f>
        <v>10</v>
      </c>
      <c r="Z96" s="23">
        <f>'Yearly data'!B111</f>
        <v>11.6</v>
      </c>
      <c r="AA96" s="23">
        <f>'Yearly data'!C111</f>
        <v>11.63</v>
      </c>
      <c r="AB96" s="23">
        <f>'Yearly data'!D111</f>
        <v>11.93</v>
      </c>
      <c r="AC96" s="23">
        <f>'Yearly data'!E111</f>
        <v>12.33</v>
      </c>
      <c r="AD96" s="23">
        <f>'Yearly data'!F111</f>
        <v>12.53</v>
      </c>
      <c r="AE96" s="23">
        <f>'Yearly data'!G111</f>
        <v>12.83</v>
      </c>
      <c r="AF96" s="23">
        <f>'Yearly data'!H111</f>
        <v>12.73</v>
      </c>
      <c r="AG96" s="23">
        <f>'Yearly data'!I111</f>
        <v>12.63</v>
      </c>
      <c r="AH96" s="23">
        <f>'Yearly data'!J111</f>
        <v>14.93</v>
      </c>
      <c r="AI96" s="23"/>
      <c r="AJ96" s="23"/>
      <c r="AK96" s="23"/>
      <c r="AL96" s="23"/>
    </row>
    <row r="97" spans="2:38" ht="15">
      <c r="B97" s="13">
        <v>45371</v>
      </c>
      <c r="C97" s="14">
        <f>'Yearly data'!BW81</f>
        <v>0</v>
      </c>
      <c r="D97" s="14">
        <f>'Yearly data'!BX81</f>
        <v>6.67</v>
      </c>
      <c r="E97" s="14">
        <f>'Yearly data'!BY81</f>
        <v>6.67</v>
      </c>
      <c r="F97" s="14">
        <f>'Yearly data'!BZ81</f>
        <v>6.67</v>
      </c>
      <c r="G97" s="14">
        <f>'Yearly data'!CA81</f>
        <v>6.67</v>
      </c>
      <c r="H97" s="14">
        <f>'Yearly data'!CB81</f>
        <v>6.67</v>
      </c>
      <c r="I97" s="14">
        <f>'Yearly data'!CC81</f>
        <v>6.67</v>
      </c>
      <c r="J97" s="14">
        <f>'Yearly data'!CD81</f>
        <v>6.67</v>
      </c>
      <c r="K97" s="14">
        <f>'Yearly data'!CE81</f>
        <v>6.67</v>
      </c>
      <c r="L97" s="14">
        <f>'Yearly data'!CF81</f>
        <v>6.67</v>
      </c>
      <c r="M97" s="14">
        <f>'Yearly data'!CG81</f>
        <v>6.67</v>
      </c>
      <c r="N97" s="14">
        <f>'Yearly data'!CH81</f>
        <v>6.67</v>
      </c>
      <c r="O97" s="14">
        <f>'Yearly data'!CI81</f>
        <v>6.67</v>
      </c>
      <c r="P97" s="14">
        <f>'Yearly data'!CJ81</f>
        <v>6.67</v>
      </c>
      <c r="Q97" s="14">
        <f>'Yearly data'!CK81</f>
        <v>6.67</v>
      </c>
      <c r="R97" s="14">
        <f>'Yearly data'!CL81</f>
        <v>9.67</v>
      </c>
      <c r="S97" s="14">
        <f>'Yearly data'!CM81</f>
        <v>10.33</v>
      </c>
      <c r="T97" s="14">
        <f>'Yearly data'!CN81</f>
        <v>11.33</v>
      </c>
      <c r="U97" s="14">
        <f>'Yearly data'!CO81</f>
        <v>11.33</v>
      </c>
      <c r="V97" s="14">
        <f>'Yearly data'!CP81</f>
        <v>11.33</v>
      </c>
      <c r="W97" s="14">
        <f>'Yearly data'!CQ81</f>
        <v>11.67</v>
      </c>
      <c r="X97" s="19">
        <f>'Yearly data'!CR81</f>
        <v>11.67</v>
      </c>
      <c r="Y97" s="14">
        <f>'Yearly data'!CS81</f>
        <v>11.67</v>
      </c>
      <c r="Z97" s="23">
        <f>'Yearly data'!B112</f>
        <v>15</v>
      </c>
      <c r="AA97" s="23">
        <f>'Yearly data'!C112</f>
        <v>15.33</v>
      </c>
      <c r="AB97" s="23">
        <f>'Yearly data'!D112</f>
        <v>15.67</v>
      </c>
      <c r="AC97" s="23">
        <f>'Yearly data'!E112</f>
        <v>15.67</v>
      </c>
      <c r="AD97" s="23">
        <f>'Yearly data'!F112</f>
        <v>16</v>
      </c>
      <c r="AE97" s="23">
        <f>'Yearly data'!G112</f>
        <v>13.33</v>
      </c>
      <c r="AF97" s="23">
        <f>'Yearly data'!H112</f>
        <v>14.09</v>
      </c>
      <c r="AG97" s="23">
        <f>'Yearly data'!I112</f>
        <v>14.03</v>
      </c>
      <c r="AH97" s="23">
        <f>'Yearly data'!J112</f>
        <v>14.24</v>
      </c>
      <c r="AI97" s="23"/>
      <c r="AJ97" s="23"/>
      <c r="AK97" s="23"/>
      <c r="AL97" s="23"/>
    </row>
    <row r="98" spans="2:38" ht="15">
      <c r="B98" s="13">
        <v>45372</v>
      </c>
      <c r="C98" s="14">
        <f>'Yearly data'!BW82</f>
        <v>0</v>
      </c>
      <c r="D98" s="14">
        <f>'Yearly data'!BX82</f>
        <v>0</v>
      </c>
      <c r="E98" s="14">
        <f>'Yearly data'!BY82</f>
        <v>0</v>
      </c>
      <c r="F98" s="14">
        <f>'Yearly data'!BZ82</f>
        <v>0</v>
      </c>
      <c r="G98" s="14">
        <f>'Yearly data'!CA82</f>
        <v>0</v>
      </c>
      <c r="H98" s="14">
        <f>'Yearly data'!CB82</f>
        <v>6.67</v>
      </c>
      <c r="I98" s="14">
        <f>'Yearly data'!CC82</f>
        <v>6.67</v>
      </c>
      <c r="J98" s="14">
        <f>'Yearly data'!CD82</f>
        <v>6.67</v>
      </c>
      <c r="K98" s="14">
        <f>'Yearly data'!CE82</f>
        <v>6.67</v>
      </c>
      <c r="L98" s="14">
        <f>'Yearly data'!CF82</f>
        <v>6.67</v>
      </c>
      <c r="M98" s="14">
        <f>'Yearly data'!CG82</f>
        <v>6.67</v>
      </c>
      <c r="N98" s="14">
        <f>'Yearly data'!CH82</f>
        <v>9</v>
      </c>
      <c r="O98" s="14">
        <f>'Yearly data'!CI82</f>
        <v>9.33</v>
      </c>
      <c r="P98" s="14">
        <f>'Yearly data'!CJ82</f>
        <v>9.33</v>
      </c>
      <c r="Q98" s="14">
        <f>'Yearly data'!CK82</f>
        <v>9.33</v>
      </c>
      <c r="R98" s="14">
        <f>'Yearly data'!CL82</f>
        <v>9.67</v>
      </c>
      <c r="S98" s="14">
        <f>'Yearly data'!CM82</f>
        <v>9.67</v>
      </c>
      <c r="T98" s="14">
        <f>'Yearly data'!CN82</f>
        <v>11.67</v>
      </c>
      <c r="U98" s="14">
        <f>'Yearly data'!CO82</f>
        <v>11.33</v>
      </c>
      <c r="V98" s="14">
        <f>'Yearly data'!CP82</f>
        <v>11</v>
      </c>
      <c r="W98" s="14">
        <f>'Yearly data'!CQ82</f>
        <v>11</v>
      </c>
      <c r="X98" s="19">
        <f>'Yearly data'!CR82</f>
        <v>11</v>
      </c>
      <c r="Y98" s="14">
        <f>'Yearly data'!CS82</f>
        <v>11</v>
      </c>
      <c r="Z98" s="23">
        <f>'Yearly data'!B113</f>
        <v>13.58</v>
      </c>
      <c r="AA98" s="23">
        <f>'Yearly data'!C113</f>
        <v>13.23</v>
      </c>
      <c r="AB98" s="23">
        <f>'Yearly data'!D113</f>
        <v>12.85</v>
      </c>
      <c r="AC98" s="23">
        <f>'Yearly data'!E113</f>
        <v>16.670000000000002</v>
      </c>
      <c r="AD98" s="23">
        <f>'Yearly data'!F113</f>
        <v>16</v>
      </c>
      <c r="AE98" s="23">
        <f>'Yearly data'!G113</f>
        <v>15.67</v>
      </c>
      <c r="AF98" s="23">
        <f>'Yearly data'!H113</f>
        <v>15.33</v>
      </c>
      <c r="AG98" s="23">
        <f>'Yearly data'!I113</f>
        <v>15</v>
      </c>
      <c r="AH98" s="23">
        <f>'Yearly data'!J113</f>
        <v>15</v>
      </c>
      <c r="AI98" s="23"/>
      <c r="AJ98" s="23"/>
      <c r="AK98" s="23"/>
      <c r="AL98" s="23"/>
    </row>
    <row r="99" spans="2:38" ht="15">
      <c r="B99" s="13">
        <v>45373</v>
      </c>
      <c r="C99" s="14">
        <f>'Yearly data'!BW83</f>
        <v>0</v>
      </c>
      <c r="D99" s="14">
        <f>'Yearly data'!BX83</f>
        <v>0</v>
      </c>
      <c r="E99" s="14">
        <f>'Yearly data'!BY83</f>
        <v>0</v>
      </c>
      <c r="F99" s="14">
        <f>'Yearly data'!BZ83</f>
        <v>0</v>
      </c>
      <c r="G99" s="14">
        <f>'Yearly data'!CA83</f>
        <v>0</v>
      </c>
      <c r="H99" s="14">
        <f>'Yearly data'!CB83</f>
        <v>8.33</v>
      </c>
      <c r="I99" s="14">
        <f>'Yearly data'!CC83</f>
        <v>8.67</v>
      </c>
      <c r="J99" s="14">
        <f>'Yearly data'!CD83</f>
        <v>9.33</v>
      </c>
      <c r="K99" s="14">
        <f>'Yearly data'!CE83</f>
        <v>10.67</v>
      </c>
      <c r="L99" s="14">
        <f>'Yearly data'!CF83</f>
        <v>11.33</v>
      </c>
      <c r="M99" s="14">
        <f>'Yearly data'!CG83</f>
        <v>11.67</v>
      </c>
      <c r="N99" s="14">
        <f>'Yearly data'!CH83</f>
        <v>11</v>
      </c>
      <c r="O99" s="14">
        <f>'Yearly data'!CI83</f>
        <v>11</v>
      </c>
      <c r="P99" s="14">
        <f>'Yearly data'!CJ83</f>
        <v>18.329999999999998</v>
      </c>
      <c r="Q99" s="14">
        <f>'Yearly data'!CK83</f>
        <v>17.329999999999998</v>
      </c>
      <c r="R99" s="14">
        <f>'Yearly data'!CL83</f>
        <v>21.67</v>
      </c>
      <c r="S99" s="14">
        <f>'Yearly data'!CM83</f>
        <v>20.67</v>
      </c>
      <c r="T99" s="14">
        <f>'Yearly data'!CN83</f>
        <v>20</v>
      </c>
      <c r="U99" s="14">
        <f>'Yearly data'!CO83</f>
        <v>19.329999999999998</v>
      </c>
      <c r="V99" s="14">
        <f>'Yearly data'!CP83</f>
        <v>26</v>
      </c>
      <c r="W99" s="14">
        <f>'Yearly data'!CQ83</f>
        <v>25.67</v>
      </c>
      <c r="X99" s="19">
        <f>'Yearly data'!CR83</f>
        <v>25.33</v>
      </c>
      <c r="Y99" s="14">
        <f>'Yearly data'!CS83</f>
        <v>25</v>
      </c>
      <c r="Z99" s="23">
        <f>'Yearly data'!B114</f>
        <v>28</v>
      </c>
      <c r="AA99" s="23">
        <f>'Yearly data'!C114</f>
        <v>27.67</v>
      </c>
      <c r="AB99" s="23">
        <f>'Yearly data'!D114</f>
        <v>27.33</v>
      </c>
      <c r="AC99" s="23">
        <f>'Yearly data'!E114</f>
        <v>27</v>
      </c>
      <c r="AD99" s="23">
        <f>'Yearly data'!F114</f>
        <v>26</v>
      </c>
      <c r="AE99" s="23">
        <f>'Yearly data'!G114</f>
        <v>25.33</v>
      </c>
      <c r="AF99" s="23">
        <f>'Yearly data'!H114</f>
        <v>28.67</v>
      </c>
      <c r="AG99" s="23">
        <f>'Yearly data'!I114</f>
        <v>28.33</v>
      </c>
      <c r="AH99" s="23">
        <f>'Yearly data'!J114</f>
        <v>28.67</v>
      </c>
      <c r="AI99" s="23"/>
      <c r="AJ99" s="23"/>
      <c r="AK99" s="23"/>
      <c r="AL99" s="23"/>
    </row>
    <row r="100" spans="2:38" ht="15">
      <c r="B100" s="13">
        <v>45374</v>
      </c>
      <c r="C100" s="14">
        <f>'Yearly data'!BW84</f>
        <v>23.33</v>
      </c>
      <c r="D100" s="14">
        <f>'Yearly data'!BX84</f>
        <v>25.12</v>
      </c>
      <c r="E100" s="14">
        <f>'Yearly data'!BY84</f>
        <v>24.99</v>
      </c>
      <c r="F100" s="14">
        <f>'Yearly data'!BZ84</f>
        <v>20</v>
      </c>
      <c r="G100" s="14">
        <f>'Yearly data'!CA84</f>
        <v>20</v>
      </c>
      <c r="H100" s="14">
        <f>'Yearly data'!CB84</f>
        <v>19.670000000000002</v>
      </c>
      <c r="I100" s="14">
        <f>'Yearly data'!CC84</f>
        <v>19.670000000000002</v>
      </c>
      <c r="J100" s="14">
        <f>'Yearly data'!CD84</f>
        <v>19</v>
      </c>
      <c r="K100" s="14">
        <f>'Yearly data'!CE84</f>
        <v>18.329999999999998</v>
      </c>
      <c r="L100" s="14">
        <f>'Yearly data'!CF84</f>
        <v>18.329999999999998</v>
      </c>
      <c r="M100" s="14">
        <f>'Yearly data'!CG84</f>
        <v>18.329999999999998</v>
      </c>
      <c r="N100" s="14">
        <f>'Yearly data'!CH84</f>
        <v>13.33</v>
      </c>
      <c r="O100" s="14">
        <f>'Yearly data'!CI84</f>
        <v>13.33</v>
      </c>
      <c r="P100" s="14">
        <f>'Yearly data'!CJ84</f>
        <v>13.67</v>
      </c>
      <c r="Q100" s="14">
        <f>'Yearly data'!CK84</f>
        <v>13.67</v>
      </c>
      <c r="R100" s="14">
        <f>'Yearly data'!CL84</f>
        <v>14.33</v>
      </c>
      <c r="S100" s="14">
        <f>'Yearly data'!CM84</f>
        <v>14.33</v>
      </c>
      <c r="T100" s="14">
        <f>'Yearly data'!CN84</f>
        <v>15</v>
      </c>
      <c r="U100" s="14">
        <f>'Yearly data'!CO84</f>
        <v>15</v>
      </c>
      <c r="V100" s="14">
        <f>'Yearly data'!CP84</f>
        <v>15.67</v>
      </c>
      <c r="W100" s="14">
        <f>'Yearly data'!CQ84</f>
        <v>15.67</v>
      </c>
      <c r="X100" s="19">
        <f>'Yearly data'!CR84</f>
        <v>16</v>
      </c>
      <c r="Y100" s="14">
        <f>'Yearly data'!CS84</f>
        <v>16</v>
      </c>
      <c r="Z100" s="23">
        <f>'Yearly data'!B115</f>
        <v>18.670000000000002</v>
      </c>
      <c r="AA100" s="23">
        <f>'Yearly data'!C115</f>
        <v>18.670000000000002</v>
      </c>
      <c r="AB100" s="23">
        <f>'Yearly data'!D115</f>
        <v>18.329999999999998</v>
      </c>
      <c r="AC100" s="23">
        <f>'Yearly data'!E115</f>
        <v>17.670000000000002</v>
      </c>
      <c r="AD100" s="23">
        <f>'Yearly data'!F115</f>
        <v>17.670000000000002</v>
      </c>
      <c r="AE100" s="23">
        <f>'Yearly data'!G115</f>
        <v>17.670000000000002</v>
      </c>
      <c r="AF100" s="23">
        <f>'Yearly data'!H115</f>
        <v>17.329999999999998</v>
      </c>
      <c r="AG100" s="23">
        <f>'Yearly data'!I115</f>
        <v>17.329999999999998</v>
      </c>
      <c r="AH100" s="23">
        <f>'Yearly data'!J115</f>
        <v>17.329999999999998</v>
      </c>
      <c r="AI100" s="23"/>
      <c r="AJ100" s="23"/>
      <c r="AK100" s="23"/>
      <c r="AL100" s="23"/>
    </row>
    <row r="101" spans="2:38" ht="15">
      <c r="B101" s="13">
        <v>45375</v>
      </c>
      <c r="C101" s="14">
        <f>'Yearly data'!BW85</f>
        <v>20</v>
      </c>
      <c r="D101" s="14">
        <f>'Yearly data'!BX85</f>
        <v>19.670000000000002</v>
      </c>
      <c r="E101" s="14">
        <f>'Yearly data'!BY85</f>
        <v>19.329999999999998</v>
      </c>
      <c r="F101" s="14">
        <f>'Yearly data'!BZ85</f>
        <v>18.670000000000002</v>
      </c>
      <c r="G101" s="14">
        <f>'Yearly data'!CA85</f>
        <v>17</v>
      </c>
      <c r="H101" s="14">
        <f>'Yearly data'!CB85</f>
        <v>16.329999999999998</v>
      </c>
      <c r="I101" s="14">
        <f>'Yearly data'!CC85</f>
        <v>15.67</v>
      </c>
      <c r="J101" s="14">
        <f>'Yearly data'!CD85</f>
        <v>15.67</v>
      </c>
      <c r="K101" s="14">
        <f>'Yearly data'!CE85</f>
        <v>15.67</v>
      </c>
      <c r="L101" s="14">
        <f>'Yearly data'!CF85</f>
        <v>15.67</v>
      </c>
      <c r="M101" s="14">
        <f>'Yearly data'!CG85</f>
        <v>16.329999999999998</v>
      </c>
      <c r="N101" s="14">
        <f>'Yearly data'!CH85</f>
        <v>16.670000000000002</v>
      </c>
      <c r="O101" s="14">
        <f>'Yearly data'!CI85</f>
        <v>17.329999999999998</v>
      </c>
      <c r="P101" s="14">
        <f>'Yearly data'!CJ85</f>
        <v>18</v>
      </c>
      <c r="Q101" s="14">
        <f>'Yearly data'!CK85</f>
        <v>19</v>
      </c>
      <c r="R101" s="14">
        <f>'Yearly data'!CL85</f>
        <v>18.670000000000002</v>
      </c>
      <c r="S101" s="14">
        <f>'Yearly data'!CM85</f>
        <v>18.670000000000002</v>
      </c>
      <c r="T101" s="14">
        <f>'Yearly data'!CN85</f>
        <v>18.670000000000002</v>
      </c>
      <c r="U101" s="14">
        <f>'Yearly data'!CO85</f>
        <v>19.329999999999998</v>
      </c>
      <c r="V101" s="14">
        <f>'Yearly data'!CP85</f>
        <v>19</v>
      </c>
      <c r="W101" s="14">
        <f>'Yearly data'!CQ85</f>
        <v>19</v>
      </c>
      <c r="X101" s="19">
        <f>'Yearly data'!CR85</f>
        <v>17.670000000000002</v>
      </c>
      <c r="Y101" s="14">
        <f>'Yearly data'!CS85</f>
        <v>17.670000000000002</v>
      </c>
      <c r="Z101" s="23">
        <f>'Yearly data'!B116</f>
        <v>12.33</v>
      </c>
      <c r="AA101" s="23">
        <f>'Yearly data'!C116</f>
        <v>12.67</v>
      </c>
      <c r="AB101" s="23">
        <f>'Yearly data'!D116</f>
        <v>12.67</v>
      </c>
      <c r="AC101" s="23">
        <f>'Yearly data'!E116</f>
        <v>13</v>
      </c>
      <c r="AD101" s="23">
        <f>'Yearly data'!F116</f>
        <v>13.33</v>
      </c>
      <c r="AE101" s="23">
        <f>'Yearly data'!G116</f>
        <v>13.67</v>
      </c>
      <c r="AF101" s="23">
        <f>'Yearly data'!H116</f>
        <v>14</v>
      </c>
      <c r="AG101" s="23">
        <f>'Yearly data'!I116</f>
        <v>13.67</v>
      </c>
      <c r="AH101" s="23">
        <f>'Yearly data'!J116</f>
        <v>16</v>
      </c>
      <c r="AI101" s="23"/>
      <c r="AJ101" s="23"/>
      <c r="AK101" s="23"/>
      <c r="AL101" s="23"/>
    </row>
    <row r="102" spans="2:38" ht="15">
      <c r="B102" s="13">
        <v>45376</v>
      </c>
      <c r="C102" s="14">
        <f>'Yearly data'!BW86</f>
        <v>13.33</v>
      </c>
      <c r="D102" s="14">
        <f>'Yearly data'!BX86</f>
        <v>13.67</v>
      </c>
      <c r="E102" s="14">
        <f>'Yearly data'!BY86</f>
        <v>14</v>
      </c>
      <c r="F102" s="14">
        <f>'Yearly data'!BZ86</f>
        <v>16.670000000000002</v>
      </c>
      <c r="G102" s="14">
        <f>'Yearly data'!CA86</f>
        <v>16.670000000000002</v>
      </c>
      <c r="H102" s="14">
        <f>'Yearly data'!CB86</f>
        <v>21.33</v>
      </c>
      <c r="I102" s="14">
        <f>'Yearly data'!CC86</f>
        <v>21</v>
      </c>
      <c r="J102" s="14">
        <f>'Yearly data'!CD86</f>
        <v>20.67</v>
      </c>
      <c r="K102" s="14">
        <f>'Yearly data'!CE86</f>
        <v>20.329999999999998</v>
      </c>
      <c r="L102" s="14">
        <f>'Yearly data'!CF86</f>
        <v>16.670000000000002</v>
      </c>
      <c r="M102" s="14">
        <f>'Yearly data'!CG86</f>
        <v>16.670000000000002</v>
      </c>
      <c r="N102" s="14">
        <f>'Yearly data'!CH86</f>
        <v>16.670000000000002</v>
      </c>
      <c r="O102" s="14">
        <f>'Yearly data'!CI86</f>
        <v>16.670000000000002</v>
      </c>
      <c r="P102" s="14">
        <f>'Yearly data'!CJ86</f>
        <v>16.670000000000002</v>
      </c>
      <c r="Q102" s="14">
        <f>'Yearly data'!CK86</f>
        <v>17.329999999999998</v>
      </c>
      <c r="R102" s="14">
        <f>'Yearly data'!CL86</f>
        <v>18</v>
      </c>
      <c r="S102" s="14">
        <f>'Yearly data'!CM86</f>
        <v>18.329999999999998</v>
      </c>
      <c r="T102" s="14">
        <f>'Yearly data'!CN86</f>
        <v>14</v>
      </c>
      <c r="U102" s="14">
        <f>'Yearly data'!CO86</f>
        <v>14</v>
      </c>
      <c r="V102" s="14">
        <f>'Yearly data'!CP86</f>
        <v>14.33</v>
      </c>
      <c r="W102" s="14">
        <f>'Yearly data'!CQ86</f>
        <v>14.67</v>
      </c>
      <c r="X102" s="19">
        <f>'Yearly data'!CR86</f>
        <v>14.33</v>
      </c>
      <c r="Y102" s="14">
        <f>'Yearly data'!CS86</f>
        <v>13.67</v>
      </c>
      <c r="Z102" s="23">
        <f>'Yearly data'!B117</f>
        <v>14</v>
      </c>
      <c r="AA102" s="23">
        <f>'Yearly data'!C117</f>
        <v>14</v>
      </c>
      <c r="AB102" s="23">
        <f>'Yearly data'!D117</f>
        <v>14</v>
      </c>
      <c r="AC102" s="23">
        <f>'Yearly data'!E117</f>
        <v>14.67</v>
      </c>
      <c r="AD102" s="23">
        <f>'Yearly data'!F117</f>
        <v>15</v>
      </c>
      <c r="AE102" s="23">
        <f>'Yearly data'!G117</f>
        <v>15</v>
      </c>
      <c r="AF102" s="23">
        <f>'Yearly data'!H117</f>
        <v>14.33</v>
      </c>
      <c r="AG102" s="23">
        <f>'Yearly data'!I117</f>
        <v>13.67</v>
      </c>
      <c r="AH102" s="23">
        <f>'Yearly data'!J117</f>
        <v>13.33</v>
      </c>
      <c r="AI102" s="23"/>
      <c r="AJ102" s="23"/>
      <c r="AK102" s="23"/>
      <c r="AL102" s="23"/>
    </row>
    <row r="103" spans="2:38" ht="15">
      <c r="B103" s="13">
        <v>45377</v>
      </c>
      <c r="C103" s="14">
        <f>'Yearly data'!BW87</f>
        <v>17.670000000000002</v>
      </c>
      <c r="D103" s="14">
        <f>'Yearly data'!BX87</f>
        <v>21</v>
      </c>
      <c r="E103" s="14">
        <f>'Yearly data'!BY87</f>
        <v>21.17</v>
      </c>
      <c r="F103" s="14">
        <f>'Yearly data'!BZ87</f>
        <v>21.33</v>
      </c>
      <c r="G103" s="14">
        <f>'Yearly data'!CA87</f>
        <v>21.5</v>
      </c>
      <c r="H103" s="14">
        <f>'Yearly data'!CB87</f>
        <v>21.67</v>
      </c>
      <c r="I103" s="14">
        <f>'Yearly data'!CC87</f>
        <v>21.83</v>
      </c>
      <c r="J103" s="14">
        <f>'Yearly data'!CD87</f>
        <v>22</v>
      </c>
      <c r="K103" s="14">
        <f>'Yearly data'!CE87</f>
        <v>22.17</v>
      </c>
      <c r="L103" s="14">
        <f>'Yearly data'!CF87</f>
        <v>19</v>
      </c>
      <c r="M103" s="14">
        <f>'Yearly data'!CG87</f>
        <v>18.670000000000002</v>
      </c>
      <c r="N103" s="14">
        <f>'Yearly data'!CH87</f>
        <v>18.329999999999998</v>
      </c>
      <c r="O103" s="14">
        <f>'Yearly data'!CI87</f>
        <v>17.670000000000002</v>
      </c>
      <c r="P103" s="14">
        <f>'Yearly data'!CJ87</f>
        <v>12.67</v>
      </c>
      <c r="Q103" s="14">
        <f>'Yearly data'!CK87</f>
        <v>12.33</v>
      </c>
      <c r="R103" s="14">
        <f>'Yearly data'!CL87</f>
        <v>12</v>
      </c>
      <c r="S103" s="14">
        <f>'Yearly data'!CM87</f>
        <v>11.67</v>
      </c>
      <c r="T103" s="14">
        <f>'Yearly data'!CN87</f>
        <v>11.33</v>
      </c>
      <c r="U103" s="14">
        <f>'Yearly data'!CO87</f>
        <v>11.33</v>
      </c>
      <c r="V103" s="14">
        <f>'Yearly data'!CP87</f>
        <v>11</v>
      </c>
      <c r="W103" s="14">
        <f>'Yearly data'!CQ87</f>
        <v>10.67</v>
      </c>
      <c r="X103" s="19">
        <f>'Yearly data'!CR87</f>
        <v>10.33</v>
      </c>
      <c r="Y103" s="14">
        <f>'Yearly data'!CS87</f>
        <v>10</v>
      </c>
      <c r="Z103" s="23">
        <f>'Yearly data'!B118</f>
        <v>21</v>
      </c>
      <c r="AA103" s="23">
        <f>'Yearly data'!C118</f>
        <v>20.67</v>
      </c>
      <c r="AB103" s="23">
        <f>'Yearly data'!D118</f>
        <v>20.67</v>
      </c>
      <c r="AC103" s="23">
        <f>'Yearly data'!E118</f>
        <v>20.329999999999998</v>
      </c>
      <c r="AD103" s="23">
        <f>'Yearly data'!F118</f>
        <v>20</v>
      </c>
      <c r="AE103" s="23">
        <f>'Yearly data'!G118</f>
        <v>20</v>
      </c>
      <c r="AF103" s="23">
        <f>'Yearly data'!H118</f>
        <v>19.670000000000002</v>
      </c>
      <c r="AG103" s="23">
        <f>'Yearly data'!I118</f>
        <v>19</v>
      </c>
      <c r="AH103" s="23">
        <f>'Yearly data'!J118</f>
        <v>22.67</v>
      </c>
      <c r="AI103" s="23"/>
      <c r="AJ103" s="23"/>
      <c r="AK103" s="23"/>
      <c r="AL103" s="23"/>
    </row>
    <row r="104" spans="2:38" ht="15">
      <c r="B104" s="13">
        <v>45378</v>
      </c>
      <c r="C104" s="14">
        <f>'Yearly data'!BW88</f>
        <v>13.33</v>
      </c>
      <c r="D104" s="14">
        <f>'Yearly data'!BX88</f>
        <v>12.33</v>
      </c>
      <c r="E104" s="14">
        <f>'Yearly data'!BY88</f>
        <v>11.67</v>
      </c>
      <c r="F104" s="14">
        <f>'Yearly data'!BZ88</f>
        <v>11</v>
      </c>
      <c r="G104" s="14">
        <f>'Yearly data'!CA88</f>
        <v>11.33</v>
      </c>
      <c r="H104" s="14">
        <f>'Yearly data'!CB88</f>
        <v>10.67</v>
      </c>
      <c r="I104" s="14">
        <f>'Yearly data'!CC88</f>
        <v>10</v>
      </c>
      <c r="J104" s="14">
        <f>'Yearly data'!CD88</f>
        <v>9.67</v>
      </c>
      <c r="K104" s="14">
        <f>'Yearly data'!CE88</f>
        <v>9</v>
      </c>
      <c r="L104" s="14">
        <f>'Yearly data'!CF88</f>
        <v>9</v>
      </c>
      <c r="M104" s="14">
        <f>'Yearly data'!CG88</f>
        <v>9.33</v>
      </c>
      <c r="N104" s="14">
        <f>'Yearly data'!CH88</f>
        <v>9</v>
      </c>
      <c r="O104" s="14">
        <f>'Yearly data'!CI88</f>
        <v>9</v>
      </c>
      <c r="P104" s="14">
        <f>'Yearly data'!CJ88</f>
        <v>8.67</v>
      </c>
      <c r="Q104" s="14">
        <f>'Yearly data'!CK88</f>
        <v>8.67</v>
      </c>
      <c r="R104" s="14">
        <f>'Yearly data'!CL88</f>
        <v>8.67</v>
      </c>
      <c r="S104" s="14">
        <f>'Yearly data'!CM88</f>
        <v>9</v>
      </c>
      <c r="T104" s="14">
        <f>'Yearly data'!CN88</f>
        <v>9.33</v>
      </c>
      <c r="U104" s="14">
        <f>'Yearly data'!CO88</f>
        <v>8.33</v>
      </c>
      <c r="V104" s="14">
        <f>'Yearly data'!CP88</f>
        <v>8.67</v>
      </c>
      <c r="W104" s="14">
        <f>'Yearly data'!CQ88</f>
        <v>8.67</v>
      </c>
      <c r="X104" s="19">
        <f>'Yearly data'!CR88</f>
        <v>9</v>
      </c>
      <c r="Y104" s="14">
        <f>'Yearly data'!CS88</f>
        <v>9</v>
      </c>
      <c r="Z104" s="23">
        <f>'Yearly data'!B119</f>
        <v>14</v>
      </c>
      <c r="AA104" s="23">
        <f>'Yearly data'!C119</f>
        <v>13.33</v>
      </c>
      <c r="AB104" s="23">
        <f>'Yearly data'!D119</f>
        <v>13.67</v>
      </c>
      <c r="AC104" s="23">
        <f>'Yearly data'!E119</f>
        <v>12.67</v>
      </c>
      <c r="AD104" s="23">
        <f>'Yearly data'!F119</f>
        <v>12.33</v>
      </c>
      <c r="AE104" s="23">
        <f>'Yearly data'!G119</f>
        <v>12.33</v>
      </c>
      <c r="AF104" s="23">
        <f>'Yearly data'!H119</f>
        <v>12</v>
      </c>
      <c r="AG104" s="23">
        <f>'Yearly data'!I119</f>
        <v>12.33</v>
      </c>
      <c r="AH104" s="23">
        <f>'Yearly data'!J119</f>
        <v>18.329999999999998</v>
      </c>
      <c r="AI104" s="23"/>
      <c r="AJ104" s="23"/>
      <c r="AK104" s="23"/>
      <c r="AL104" s="23"/>
    </row>
    <row r="105" spans="2:38" ht="15">
      <c r="B105" s="13">
        <v>45379</v>
      </c>
      <c r="C105" s="14">
        <f>'Yearly data'!BW89</f>
        <v>12</v>
      </c>
      <c r="D105" s="14">
        <f>'Yearly data'!BX89</f>
        <v>12</v>
      </c>
      <c r="E105" s="14">
        <f>'Yearly data'!BY89</f>
        <v>11.67</v>
      </c>
      <c r="F105" s="14">
        <f>'Yearly data'!BZ89</f>
        <v>11.67</v>
      </c>
      <c r="G105" s="14">
        <f>'Yearly data'!CA89</f>
        <v>11.67</v>
      </c>
      <c r="H105" s="14">
        <f>'Yearly data'!CB89</f>
        <v>11.33</v>
      </c>
      <c r="I105" s="14">
        <f>'Yearly data'!CC89</f>
        <v>11.33</v>
      </c>
      <c r="J105" s="14">
        <f>'Yearly data'!CD89</f>
        <v>11</v>
      </c>
      <c r="K105" s="14">
        <f>'Yearly data'!CE89</f>
        <v>11</v>
      </c>
      <c r="L105" s="14">
        <f>'Yearly data'!CF89</f>
        <v>10.67</v>
      </c>
      <c r="M105" s="14">
        <f>'Yearly data'!CG89</f>
        <v>10.33</v>
      </c>
      <c r="N105" s="14">
        <f>'Yearly data'!CH89</f>
        <v>9.67</v>
      </c>
      <c r="O105" s="14">
        <f>'Yearly data'!CI89</f>
        <v>9.67</v>
      </c>
      <c r="P105" s="14">
        <f>'Yearly data'!CJ89</f>
        <v>9.33</v>
      </c>
      <c r="Q105" s="14">
        <f>'Yearly data'!CK89</f>
        <v>9</v>
      </c>
      <c r="R105" s="14">
        <f>'Yearly data'!CL89</f>
        <v>9</v>
      </c>
      <c r="S105" s="14">
        <f>'Yearly data'!CM89</f>
        <v>9</v>
      </c>
      <c r="T105" s="14">
        <f>'Yearly data'!CN89</f>
        <v>8.67</v>
      </c>
      <c r="U105" s="14">
        <f>'Yearly data'!CO89</f>
        <v>8.33</v>
      </c>
      <c r="V105" s="14">
        <f>'Yearly data'!CP89</f>
        <v>8</v>
      </c>
      <c r="W105" s="14">
        <f>'Yearly data'!CQ89</f>
        <v>7.67</v>
      </c>
      <c r="X105" s="19">
        <f>'Yearly data'!CR89</f>
        <v>7.67</v>
      </c>
      <c r="Y105" s="14">
        <f>'Yearly data'!CS89</f>
        <v>7.67</v>
      </c>
      <c r="Z105" s="23">
        <f>'Yearly data'!B120</f>
        <v>13</v>
      </c>
      <c r="AA105" s="23">
        <f>'Yearly data'!C120</f>
        <v>13.67</v>
      </c>
      <c r="AB105" s="23">
        <f>'Yearly data'!D120</f>
        <v>14</v>
      </c>
      <c r="AC105" s="23">
        <f>'Yearly data'!E120</f>
        <v>12.67</v>
      </c>
      <c r="AD105" s="23">
        <f>'Yearly data'!F120</f>
        <v>13.33</v>
      </c>
      <c r="AE105" s="23">
        <f>'Yearly data'!G120</f>
        <v>13.67</v>
      </c>
      <c r="AF105" s="23">
        <f>'Yearly data'!H120</f>
        <v>14</v>
      </c>
      <c r="AG105" s="23">
        <f>'Yearly data'!I120</f>
        <v>14.33</v>
      </c>
      <c r="AH105" s="23">
        <f>'Yearly data'!J120</f>
        <v>15</v>
      </c>
      <c r="AI105" s="23"/>
      <c r="AJ105" s="23"/>
      <c r="AK105" s="23"/>
      <c r="AL105" s="23"/>
    </row>
    <row r="106" spans="2:38" ht="15">
      <c r="B106" s="13">
        <v>45380</v>
      </c>
      <c r="C106" s="14">
        <f>'Yearly data'!BW90</f>
        <v>15</v>
      </c>
      <c r="D106" s="14">
        <f>'Yearly data'!BX90</f>
        <v>14.67</v>
      </c>
      <c r="E106" s="14">
        <f>'Yearly data'!BY90</f>
        <v>14.33</v>
      </c>
      <c r="F106" s="14">
        <f>'Yearly data'!BZ90</f>
        <v>13.67</v>
      </c>
      <c r="G106" s="14">
        <f>'Yearly data'!CA90</f>
        <v>13.33</v>
      </c>
      <c r="H106" s="14">
        <f>'Yearly data'!CB90</f>
        <v>12.67</v>
      </c>
      <c r="I106" s="14">
        <f>'Yearly data'!CC90</f>
        <v>12.33</v>
      </c>
      <c r="J106" s="14">
        <f>'Yearly data'!CD90</f>
        <v>12</v>
      </c>
      <c r="K106" s="14">
        <f>'Yearly data'!CE90</f>
        <v>12</v>
      </c>
      <c r="L106" s="14">
        <f>'Yearly data'!CF90</f>
        <v>12</v>
      </c>
      <c r="M106" s="14">
        <f>'Yearly data'!CG90</f>
        <v>12</v>
      </c>
      <c r="N106" s="14">
        <f>'Yearly data'!CH90</f>
        <v>12</v>
      </c>
      <c r="O106" s="14">
        <f>'Yearly data'!CI90</f>
        <v>12</v>
      </c>
      <c r="P106" s="14">
        <f>'Yearly data'!CJ90</f>
        <v>11.67</v>
      </c>
      <c r="Q106" s="14">
        <f>'Yearly data'!CK90</f>
        <v>12</v>
      </c>
      <c r="R106" s="14">
        <f>'Yearly data'!CL90</f>
        <v>12.33</v>
      </c>
      <c r="S106" s="14">
        <f>'Yearly data'!CM90</f>
        <v>12.67</v>
      </c>
      <c r="T106" s="14">
        <f>'Yearly data'!CN90</f>
        <v>12.67</v>
      </c>
      <c r="U106" s="14">
        <f>'Yearly data'!CO90</f>
        <v>13</v>
      </c>
      <c r="V106" s="14">
        <f>'Yearly data'!CP90</f>
        <v>10</v>
      </c>
      <c r="W106" s="14">
        <f>'Yearly data'!CQ90</f>
        <v>10</v>
      </c>
      <c r="X106" s="19">
        <f>'Yearly data'!CR90</f>
        <v>10</v>
      </c>
      <c r="Y106" s="14">
        <f>'Yearly data'!CS90</f>
        <v>10</v>
      </c>
      <c r="Z106" s="23">
        <f>'Yearly data'!B121</f>
        <v>19</v>
      </c>
      <c r="AA106" s="23">
        <f>'Yearly data'!C121</f>
        <v>19</v>
      </c>
      <c r="AB106" s="23">
        <f>'Yearly data'!D121</f>
        <v>19.329999999999998</v>
      </c>
      <c r="AC106" s="23">
        <f>'Yearly data'!E121</f>
        <v>19</v>
      </c>
      <c r="AD106" s="23">
        <f>'Yearly data'!F121</f>
        <v>19.670000000000002</v>
      </c>
      <c r="AE106" s="23">
        <f>'Yearly data'!G121</f>
        <v>20</v>
      </c>
      <c r="AF106" s="23">
        <f>'Yearly data'!H121</f>
        <v>21.33</v>
      </c>
      <c r="AG106" s="23">
        <f>'Yearly data'!I121</f>
        <v>22.33</v>
      </c>
      <c r="AH106" s="23">
        <f>'Yearly data'!J121</f>
        <v>18.329999999999998</v>
      </c>
      <c r="AI106" s="23"/>
      <c r="AJ106" s="23"/>
      <c r="AK106" s="23"/>
      <c r="AL106" s="23"/>
    </row>
    <row r="107" spans="2:38" ht="15">
      <c r="B107" s="13">
        <v>45381</v>
      </c>
      <c r="C107" s="14">
        <f>'Yearly data'!BW91</f>
        <v>12</v>
      </c>
      <c r="D107" s="14">
        <f>'Yearly data'!BX91</f>
        <v>12</v>
      </c>
      <c r="E107" s="14">
        <f>'Yearly data'!BY91</f>
        <v>12</v>
      </c>
      <c r="F107" s="14">
        <f>'Yearly data'!BZ91</f>
        <v>14.33</v>
      </c>
      <c r="G107" s="14">
        <f>'Yearly data'!CA91</f>
        <v>14</v>
      </c>
      <c r="H107" s="14">
        <f>'Yearly data'!CB91</f>
        <v>15.33</v>
      </c>
      <c r="I107" s="14">
        <f>'Yearly data'!CC91</f>
        <v>15</v>
      </c>
      <c r="J107" s="14">
        <f>'Yearly data'!CD91</f>
        <v>14.67</v>
      </c>
      <c r="K107" s="14">
        <f>'Yearly data'!CE91</f>
        <v>14.33</v>
      </c>
      <c r="L107" s="14">
        <f>'Yearly data'!CF91</f>
        <v>11.33</v>
      </c>
      <c r="M107" s="14">
        <f>'Yearly data'!CG91</f>
        <v>11</v>
      </c>
      <c r="N107" s="14">
        <f>'Yearly data'!CH91</f>
        <v>10.67</v>
      </c>
      <c r="O107" s="14">
        <f>'Yearly data'!CI91</f>
        <v>10.33</v>
      </c>
      <c r="P107" s="14">
        <f>'Yearly data'!CJ91</f>
        <v>12</v>
      </c>
      <c r="Q107" s="14">
        <f>'Yearly data'!CK91</f>
        <v>11.67</v>
      </c>
      <c r="R107" s="14">
        <f>'Yearly data'!CL91</f>
        <v>11.33</v>
      </c>
      <c r="S107" s="14">
        <f>'Yearly data'!CM91</f>
        <v>10.67</v>
      </c>
      <c r="T107" s="14">
        <f>'Yearly data'!CN91</f>
        <v>10</v>
      </c>
      <c r="U107" s="14">
        <f>'Yearly data'!CO91</f>
        <v>10</v>
      </c>
      <c r="V107" s="14">
        <f>'Yearly data'!CP91</f>
        <v>10</v>
      </c>
      <c r="W107" s="14">
        <f>'Yearly data'!CQ91</f>
        <v>10</v>
      </c>
      <c r="X107" s="19">
        <f>'Yearly data'!CR91</f>
        <v>10</v>
      </c>
      <c r="Y107" s="14">
        <f>'Yearly data'!CS91</f>
        <v>10</v>
      </c>
      <c r="Z107" s="23">
        <f>'Yearly data'!B122</f>
        <v>16</v>
      </c>
      <c r="AA107" s="23">
        <f>'Yearly data'!C122</f>
        <v>16.329999999999998</v>
      </c>
      <c r="AB107" s="23">
        <f>'Yearly data'!D122</f>
        <v>16.670000000000002</v>
      </c>
      <c r="AC107" s="23">
        <f>'Yearly data'!E122</f>
        <v>17</v>
      </c>
      <c r="AD107" s="23">
        <f>'Yearly data'!F122</f>
        <v>22</v>
      </c>
      <c r="AE107" s="23">
        <f>'Yearly data'!G122</f>
        <v>21.67</v>
      </c>
      <c r="AF107" s="23">
        <f>'Yearly data'!H122</f>
        <v>21.67</v>
      </c>
      <c r="AG107" s="23">
        <f>'Yearly data'!I122</f>
        <v>21</v>
      </c>
      <c r="AH107" s="23">
        <f>'Yearly data'!J122</f>
        <v>16.670000000000002</v>
      </c>
      <c r="AI107" s="23"/>
      <c r="AJ107" s="23"/>
      <c r="AK107" s="23"/>
      <c r="AL107" s="23"/>
    </row>
    <row r="108" spans="2:38" ht="15">
      <c r="B108" s="13">
        <v>45382</v>
      </c>
      <c r="C108" s="14">
        <f>'Yearly data'!BW92</f>
        <v>8.67</v>
      </c>
      <c r="D108" s="14">
        <f>'Yearly data'!BX92</f>
        <v>8.67</v>
      </c>
      <c r="E108" s="14">
        <f>'Yearly data'!BY92</f>
        <v>9</v>
      </c>
      <c r="F108" s="14">
        <f>'Yearly data'!BZ92</f>
        <v>9</v>
      </c>
      <c r="G108" s="14">
        <f>'Yearly data'!CA92</f>
        <v>9.33</v>
      </c>
      <c r="H108" s="14">
        <f>'Yearly data'!CB92</f>
        <v>14.67</v>
      </c>
      <c r="I108" s="14">
        <f>'Yearly data'!CC92</f>
        <v>14</v>
      </c>
      <c r="J108" s="14">
        <f>'Yearly data'!CD92</f>
        <v>13.67</v>
      </c>
      <c r="K108" s="14">
        <f>'Yearly data'!CE92</f>
        <v>13.33</v>
      </c>
      <c r="L108" s="14">
        <f>'Yearly data'!CF92</f>
        <v>10</v>
      </c>
      <c r="M108" s="14">
        <f>'Yearly data'!CG92</f>
        <v>10.33</v>
      </c>
      <c r="N108" s="14">
        <f>'Yearly data'!CH92</f>
        <v>10.67</v>
      </c>
      <c r="O108" s="14">
        <f>'Yearly data'!CI92</f>
        <v>10.33</v>
      </c>
      <c r="P108" s="14">
        <f>'Yearly data'!CJ92</f>
        <v>10.67</v>
      </c>
      <c r="Q108" s="14">
        <f>'Yearly data'!CK92</f>
        <v>10.67</v>
      </c>
      <c r="R108" s="14">
        <f>'Yearly data'!CL92</f>
        <v>10.67</v>
      </c>
      <c r="S108" s="14">
        <f>'Yearly data'!CM92</f>
        <v>11</v>
      </c>
      <c r="T108" s="14">
        <f>'Yearly data'!CN92</f>
        <v>13.33</v>
      </c>
      <c r="U108" s="14">
        <f>'Yearly data'!CO92</f>
        <v>13</v>
      </c>
      <c r="V108" s="14">
        <f>'Yearly data'!CP92</f>
        <v>10.67</v>
      </c>
      <c r="W108" s="14">
        <f>'Yearly data'!CQ92</f>
        <v>10</v>
      </c>
      <c r="X108" s="19">
        <f>'Yearly data'!CR92</f>
        <v>9.33</v>
      </c>
      <c r="Y108" s="14">
        <f>'Yearly data'!CS92</f>
        <v>8.67</v>
      </c>
      <c r="Z108" s="23" t="e">
        <f>'Yearly data'!#REF!</f>
        <v>#REF!</v>
      </c>
      <c r="AA108" s="23" t="e">
        <f>'Yearly data'!#REF!</f>
        <v>#REF!</v>
      </c>
      <c r="AB108" s="23" t="e">
        <f>'Yearly data'!#REF!</f>
        <v>#REF!</v>
      </c>
      <c r="AC108" s="23" t="e">
        <f>'Yearly data'!#REF!</f>
        <v>#REF!</v>
      </c>
      <c r="AD108" s="23" t="e">
        <f>'Yearly data'!#REF!</f>
        <v>#REF!</v>
      </c>
      <c r="AE108" s="23" t="e">
        <f>'Yearly data'!#REF!</f>
        <v>#REF!</v>
      </c>
      <c r="AF108" s="23" t="e">
        <f>'Yearly data'!#REF!</f>
        <v>#REF!</v>
      </c>
      <c r="AG108" s="23" t="e">
        <f>'Yearly data'!#REF!</f>
        <v>#REF!</v>
      </c>
      <c r="AH108" s="23" t="e">
        <f>'Yearly data'!#REF!</f>
        <v>#REF!</v>
      </c>
      <c r="AI108" s="23"/>
      <c r="AJ108" s="23"/>
      <c r="AK108" s="23"/>
      <c r="AL108" s="23"/>
    </row>
    <row r="109" spans="2:38">
      <c r="Y109" s="8"/>
    </row>
    <row r="110" spans="2:38">
      <c r="B110" s="8" t="s">
        <v>146</v>
      </c>
      <c r="C110" s="15">
        <f t="shared" ref="C110:Y110" si="15">MAX(C78:C108)</f>
        <v>36</v>
      </c>
      <c r="D110" s="15">
        <f t="shared" si="15"/>
        <v>36</v>
      </c>
      <c r="E110" s="15">
        <f t="shared" si="15"/>
        <v>36</v>
      </c>
      <c r="F110" s="15">
        <f t="shared" si="15"/>
        <v>36</v>
      </c>
      <c r="G110" s="15">
        <f t="shared" si="15"/>
        <v>35.67</v>
      </c>
      <c r="H110" s="15">
        <f t="shared" si="15"/>
        <v>28.33</v>
      </c>
      <c r="I110" s="15">
        <f t="shared" si="15"/>
        <v>27.67</v>
      </c>
      <c r="J110" s="15">
        <f t="shared" si="15"/>
        <v>27</v>
      </c>
      <c r="K110" s="15">
        <f t="shared" si="15"/>
        <v>26.67</v>
      </c>
      <c r="L110" s="15">
        <f t="shared" si="15"/>
        <v>26.33</v>
      </c>
      <c r="M110" s="15">
        <f t="shared" si="15"/>
        <v>26.33</v>
      </c>
      <c r="N110" s="15">
        <f t="shared" si="15"/>
        <v>26</v>
      </c>
      <c r="O110" s="15">
        <f t="shared" si="15"/>
        <v>25.67</v>
      </c>
      <c r="P110" s="15">
        <f t="shared" si="15"/>
        <v>25.33</v>
      </c>
      <c r="Q110" s="15">
        <f t="shared" si="15"/>
        <v>25.33</v>
      </c>
      <c r="R110" s="15">
        <f t="shared" si="15"/>
        <v>21.67</v>
      </c>
      <c r="S110" s="15">
        <f t="shared" si="15"/>
        <v>21</v>
      </c>
      <c r="T110" s="15">
        <f t="shared" si="15"/>
        <v>20</v>
      </c>
      <c r="U110" s="15">
        <f t="shared" si="15"/>
        <v>19.329999999999998</v>
      </c>
      <c r="V110" s="15">
        <f t="shared" si="15"/>
        <v>26</v>
      </c>
      <c r="W110" s="15">
        <f t="shared" si="15"/>
        <v>25.67</v>
      </c>
      <c r="X110" s="20">
        <f t="shared" si="15"/>
        <v>25.33</v>
      </c>
      <c r="Y110" s="15">
        <f t="shared" si="15"/>
        <v>25</v>
      </c>
      <c r="Z110" s="15" t="e">
        <f t="shared" ref="Z110:AH110" si="16">MAX(Z78:Z108)</f>
        <v>#REF!</v>
      </c>
      <c r="AA110" s="15" t="e">
        <f t="shared" si="16"/>
        <v>#REF!</v>
      </c>
      <c r="AB110" s="15" t="e">
        <f t="shared" si="16"/>
        <v>#REF!</v>
      </c>
      <c r="AC110" s="15" t="e">
        <f t="shared" si="16"/>
        <v>#REF!</v>
      </c>
      <c r="AD110" s="15" t="e">
        <f t="shared" si="16"/>
        <v>#REF!</v>
      </c>
      <c r="AE110" s="15" t="e">
        <f t="shared" si="16"/>
        <v>#REF!</v>
      </c>
      <c r="AF110" s="15" t="e">
        <f t="shared" si="16"/>
        <v>#REF!</v>
      </c>
      <c r="AG110" s="15" t="e">
        <f t="shared" si="16"/>
        <v>#REF!</v>
      </c>
      <c r="AH110" s="15" t="e">
        <f t="shared" si="16"/>
        <v>#REF!</v>
      </c>
      <c r="AI110" s="15"/>
      <c r="AJ110" s="29"/>
      <c r="AK110" s="29"/>
      <c r="AL110" s="29"/>
    </row>
    <row r="111" spans="2:38">
      <c r="B111" s="8" t="s">
        <v>147</v>
      </c>
      <c r="C111" s="15">
        <f t="shared" ref="C111:Y111" si="17">AVERAGE(C78:C108)</f>
        <v>11.259999999999998</v>
      </c>
      <c r="D111" s="15">
        <f t="shared" si="17"/>
        <v>11.648709677419355</v>
      </c>
      <c r="E111" s="15">
        <f t="shared" si="17"/>
        <v>11.621935483870969</v>
      </c>
      <c r="F111" s="15">
        <f t="shared" si="17"/>
        <v>11.738387096774193</v>
      </c>
      <c r="G111" s="15">
        <f t="shared" si="17"/>
        <v>11.655806451612902</v>
      </c>
      <c r="H111" s="15">
        <f t="shared" si="17"/>
        <v>12.212580645161289</v>
      </c>
      <c r="I111" s="15">
        <f t="shared" si="17"/>
        <v>12.174193548387096</v>
      </c>
      <c r="J111" s="15">
        <f t="shared" si="17"/>
        <v>11.982903225806455</v>
      </c>
      <c r="K111" s="15">
        <f t="shared" si="17"/>
        <v>12.023870967741935</v>
      </c>
      <c r="L111" s="15">
        <f t="shared" si="17"/>
        <v>11.687096774193549</v>
      </c>
      <c r="M111" s="15">
        <f t="shared" si="17"/>
        <v>11.71354838709677</v>
      </c>
      <c r="N111" s="15">
        <f t="shared" si="17"/>
        <v>11.475161290322584</v>
      </c>
      <c r="O111" s="15">
        <f t="shared" si="17"/>
        <v>11.518064516129032</v>
      </c>
      <c r="P111" s="15">
        <f t="shared" si="17"/>
        <v>12.164516129032261</v>
      </c>
      <c r="Q111" s="15">
        <f t="shared" si="17"/>
        <v>12.203548387096774</v>
      </c>
      <c r="R111" s="15">
        <f t="shared" si="17"/>
        <v>11.794516129032258</v>
      </c>
      <c r="S111" s="15">
        <f t="shared" si="17"/>
        <v>11.80709677419355</v>
      </c>
      <c r="T111" s="15">
        <f t="shared" si="17"/>
        <v>11.57032258064516</v>
      </c>
      <c r="U111" s="15">
        <f t="shared" si="17"/>
        <v>11.558064516129031</v>
      </c>
      <c r="V111" s="15">
        <f t="shared" si="17"/>
        <v>11.55709677419355</v>
      </c>
      <c r="W111" s="15">
        <f t="shared" si="17"/>
        <v>11.476451612903228</v>
      </c>
      <c r="X111" s="20">
        <f t="shared" si="17"/>
        <v>11.521290322580644</v>
      </c>
      <c r="Y111" s="15">
        <f t="shared" si="17"/>
        <v>11.491290322580648</v>
      </c>
      <c r="Z111" s="15" t="e">
        <f t="shared" ref="Z111:AH111" si="18">AVERAGE(Z78:Z108)</f>
        <v>#REF!</v>
      </c>
      <c r="AA111" s="15" t="e">
        <f t="shared" si="18"/>
        <v>#REF!</v>
      </c>
      <c r="AB111" s="15" t="e">
        <f t="shared" si="18"/>
        <v>#REF!</v>
      </c>
      <c r="AC111" s="15" t="e">
        <f t="shared" si="18"/>
        <v>#REF!</v>
      </c>
      <c r="AD111" s="15" t="e">
        <f t="shared" si="18"/>
        <v>#REF!</v>
      </c>
      <c r="AE111" s="15" t="e">
        <f t="shared" si="18"/>
        <v>#REF!</v>
      </c>
      <c r="AF111" s="15" t="e">
        <f t="shared" si="18"/>
        <v>#REF!</v>
      </c>
      <c r="AG111" s="15" t="e">
        <f t="shared" si="18"/>
        <v>#REF!</v>
      </c>
      <c r="AH111" s="15" t="e">
        <f t="shared" si="18"/>
        <v>#REF!</v>
      </c>
      <c r="AI111" s="15"/>
      <c r="AJ111" s="29"/>
      <c r="AK111" s="29"/>
      <c r="AL111" s="29"/>
    </row>
    <row r="112" spans="2:38">
      <c r="B112" s="8" t="s">
        <v>148</v>
      </c>
      <c r="C112" s="15">
        <f t="shared" ref="C112:Y112" si="19">C110-C111</f>
        <v>24.740000000000002</v>
      </c>
      <c r="D112" s="15">
        <f t="shared" si="19"/>
        <v>24.351290322580645</v>
      </c>
      <c r="E112" s="15">
        <f t="shared" si="19"/>
        <v>24.378064516129029</v>
      </c>
      <c r="F112" s="15">
        <f t="shared" si="19"/>
        <v>24.261612903225807</v>
      </c>
      <c r="G112" s="15">
        <f t="shared" si="19"/>
        <v>24.014193548387098</v>
      </c>
      <c r="H112" s="15">
        <f t="shared" si="19"/>
        <v>16.117419354838709</v>
      </c>
      <c r="I112" s="15">
        <f t="shared" si="19"/>
        <v>15.495806451612905</v>
      </c>
      <c r="J112" s="15">
        <f t="shared" si="19"/>
        <v>15.017096774193545</v>
      </c>
      <c r="K112" s="15">
        <f t="shared" si="19"/>
        <v>14.646129032258067</v>
      </c>
      <c r="L112" s="15">
        <f t="shared" si="19"/>
        <v>14.64290322580645</v>
      </c>
      <c r="M112" s="15">
        <f t="shared" si="19"/>
        <v>14.616451612903228</v>
      </c>
      <c r="N112" s="15">
        <f t="shared" si="19"/>
        <v>14.524838709677416</v>
      </c>
      <c r="O112" s="15">
        <f t="shared" si="19"/>
        <v>14.15193548387097</v>
      </c>
      <c r="P112" s="15">
        <f t="shared" si="19"/>
        <v>13.165483870967737</v>
      </c>
      <c r="Q112" s="15">
        <f t="shared" si="19"/>
        <v>13.126451612903224</v>
      </c>
      <c r="R112" s="15">
        <f t="shared" si="19"/>
        <v>9.8754838709677433</v>
      </c>
      <c r="S112" s="15">
        <f t="shared" si="19"/>
        <v>9.1929032258064503</v>
      </c>
      <c r="T112" s="15">
        <f t="shared" si="19"/>
        <v>8.4296774193548405</v>
      </c>
      <c r="U112" s="15">
        <f t="shared" si="19"/>
        <v>7.7719354838709673</v>
      </c>
      <c r="V112" s="15">
        <f t="shared" si="19"/>
        <v>14.44290322580645</v>
      </c>
      <c r="W112" s="15">
        <f t="shared" si="19"/>
        <v>14.193548387096774</v>
      </c>
      <c r="X112" s="20">
        <f t="shared" si="19"/>
        <v>13.808709677419355</v>
      </c>
      <c r="Y112" s="15">
        <f t="shared" si="19"/>
        <v>13.508709677419352</v>
      </c>
      <c r="Z112" s="15" t="e">
        <f t="shared" ref="Z112:AH112" si="20">Z110-Z111</f>
        <v>#REF!</v>
      </c>
      <c r="AA112" s="15" t="e">
        <f t="shared" si="20"/>
        <v>#REF!</v>
      </c>
      <c r="AB112" s="15" t="e">
        <f t="shared" si="20"/>
        <v>#REF!</v>
      </c>
      <c r="AC112" s="15" t="e">
        <f t="shared" si="20"/>
        <v>#REF!</v>
      </c>
      <c r="AD112" s="15" t="e">
        <f t="shared" si="20"/>
        <v>#REF!</v>
      </c>
      <c r="AE112" s="15" t="e">
        <f t="shared" si="20"/>
        <v>#REF!</v>
      </c>
      <c r="AF112" s="15" t="e">
        <f t="shared" si="20"/>
        <v>#REF!</v>
      </c>
      <c r="AG112" s="15" t="e">
        <f t="shared" si="20"/>
        <v>#REF!</v>
      </c>
      <c r="AH112" s="15" t="e">
        <f t="shared" si="20"/>
        <v>#REF!</v>
      </c>
      <c r="AI112" s="15"/>
      <c r="AJ112" s="29"/>
      <c r="AK112" s="29"/>
      <c r="AL112" s="29"/>
    </row>
    <row r="113" spans="2:42">
      <c r="B113" s="8" t="s">
        <v>145</v>
      </c>
      <c r="C113" s="8">
        <f t="shared" ref="C113:Y113" si="21">C112/4</f>
        <v>6.1850000000000005</v>
      </c>
      <c r="D113" s="8">
        <f t="shared" si="21"/>
        <v>6.0878225806451614</v>
      </c>
      <c r="E113" s="8">
        <f t="shared" si="21"/>
        <v>6.0945161290322574</v>
      </c>
      <c r="F113" s="8">
        <f t="shared" si="21"/>
        <v>6.0654032258064516</v>
      </c>
      <c r="G113" s="8">
        <f t="shared" si="21"/>
        <v>6.0035483870967745</v>
      </c>
      <c r="H113" s="8">
        <f t="shared" si="21"/>
        <v>4.0293548387096774</v>
      </c>
      <c r="I113" s="8">
        <f t="shared" si="21"/>
        <v>3.8739516129032263</v>
      </c>
      <c r="J113" s="8">
        <f t="shared" si="21"/>
        <v>3.7542741935483863</v>
      </c>
      <c r="K113" s="8">
        <f t="shared" si="21"/>
        <v>3.6615322580645167</v>
      </c>
      <c r="L113" s="8">
        <f t="shared" si="21"/>
        <v>3.6607258064516124</v>
      </c>
      <c r="M113" s="8">
        <f t="shared" si="21"/>
        <v>3.6541129032258071</v>
      </c>
      <c r="N113" s="8">
        <f t="shared" si="21"/>
        <v>3.6312096774193541</v>
      </c>
      <c r="O113" s="8">
        <f t="shared" si="21"/>
        <v>3.5379838709677425</v>
      </c>
      <c r="P113" s="8">
        <f t="shared" si="21"/>
        <v>3.2913709677419343</v>
      </c>
      <c r="Q113" s="8">
        <f t="shared" si="21"/>
        <v>3.2816129032258061</v>
      </c>
      <c r="R113" s="8">
        <f t="shared" si="21"/>
        <v>2.4688709677419358</v>
      </c>
      <c r="S113" s="8">
        <f t="shared" si="21"/>
        <v>2.2982258064516126</v>
      </c>
      <c r="T113" s="8">
        <f t="shared" si="21"/>
        <v>2.1074193548387101</v>
      </c>
      <c r="U113" s="8">
        <f t="shared" si="21"/>
        <v>1.9429838709677418</v>
      </c>
      <c r="V113" s="8">
        <f t="shared" si="21"/>
        <v>3.6107258064516126</v>
      </c>
      <c r="W113" s="8">
        <f t="shared" si="21"/>
        <v>3.5483870967741935</v>
      </c>
      <c r="X113" s="21">
        <f t="shared" si="21"/>
        <v>3.4521774193548387</v>
      </c>
      <c r="Y113" s="8">
        <f t="shared" si="21"/>
        <v>3.3771774193548381</v>
      </c>
      <c r="Z113" s="8" t="e">
        <f t="shared" ref="Z113:AH113" si="22">Z112/4</f>
        <v>#REF!</v>
      </c>
      <c r="AA113" s="8" t="e">
        <f t="shared" si="22"/>
        <v>#REF!</v>
      </c>
      <c r="AB113" s="8" t="e">
        <f t="shared" si="22"/>
        <v>#REF!</v>
      </c>
      <c r="AC113" s="8" t="e">
        <f t="shared" si="22"/>
        <v>#REF!</v>
      </c>
      <c r="AD113" s="8" t="e">
        <f t="shared" si="22"/>
        <v>#REF!</v>
      </c>
      <c r="AE113" s="8" t="e">
        <f t="shared" si="22"/>
        <v>#REF!</v>
      </c>
      <c r="AF113" s="8" t="e">
        <f t="shared" si="22"/>
        <v>#REF!</v>
      </c>
      <c r="AG113" s="8" t="e">
        <f t="shared" si="22"/>
        <v>#REF!</v>
      </c>
      <c r="AH113" s="8" t="e">
        <f t="shared" si="22"/>
        <v>#REF!</v>
      </c>
      <c r="AI113" s="31" t="e">
        <f>SUM(C113:AH113)</f>
        <v>#REF!</v>
      </c>
    </row>
    <row r="115" spans="2:42">
      <c r="B115" s="70" t="s">
        <v>170</v>
      </c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</row>
    <row r="116" spans="2:42" ht="15">
      <c r="C116" s="12" t="s">
        <v>73</v>
      </c>
      <c r="D116" s="12" t="s">
        <v>74</v>
      </c>
      <c r="E116" s="12" t="s">
        <v>75</v>
      </c>
      <c r="F116" s="12" t="s">
        <v>76</v>
      </c>
      <c r="G116" s="12" t="s">
        <v>77</v>
      </c>
      <c r="H116" s="12" t="s">
        <v>78</v>
      </c>
      <c r="I116" s="12" t="s">
        <v>79</v>
      </c>
      <c r="J116" s="12" t="s">
        <v>80</v>
      </c>
      <c r="K116" s="12" t="s">
        <v>81</v>
      </c>
      <c r="L116" s="12" t="s">
        <v>82</v>
      </c>
      <c r="M116" s="12" t="s">
        <v>83</v>
      </c>
      <c r="N116" s="12" t="s">
        <v>84</v>
      </c>
      <c r="O116" s="12" t="s">
        <v>85</v>
      </c>
      <c r="P116" s="18" t="s">
        <v>86</v>
      </c>
      <c r="Q116" s="12" t="s">
        <v>87</v>
      </c>
      <c r="R116" s="12" t="s">
        <v>88</v>
      </c>
      <c r="S116" s="12" t="s">
        <v>89</v>
      </c>
      <c r="T116" s="12" t="s">
        <v>90</v>
      </c>
      <c r="U116" s="12" t="s">
        <v>91</v>
      </c>
      <c r="V116" s="12" t="s">
        <v>92</v>
      </c>
      <c r="W116" s="12" t="s">
        <v>93</v>
      </c>
      <c r="X116" s="12" t="s">
        <v>94</v>
      </c>
      <c r="Y116" s="12" t="s">
        <v>95</v>
      </c>
      <c r="Z116" s="17" t="s">
        <v>96</v>
      </c>
      <c r="AA116" s="12" t="s">
        <v>1</v>
      </c>
      <c r="AB116" s="12" t="s">
        <v>2</v>
      </c>
      <c r="AC116" s="12" t="s">
        <v>3</v>
      </c>
      <c r="AD116" s="12" t="s">
        <v>4</v>
      </c>
      <c r="AE116" s="12" t="s">
        <v>5</v>
      </c>
      <c r="AF116" s="12" t="s">
        <v>6</v>
      </c>
      <c r="AG116" s="12" t="s">
        <v>7</v>
      </c>
      <c r="AH116" s="12" t="s">
        <v>8</v>
      </c>
      <c r="AI116" s="12" t="s">
        <v>9</v>
      </c>
      <c r="AJ116" s="12" t="s">
        <v>10</v>
      </c>
      <c r="AK116" s="12" t="s">
        <v>11</v>
      </c>
      <c r="AL116" s="12" t="s">
        <v>12</v>
      </c>
      <c r="AM116" s="12" t="s">
        <v>13</v>
      </c>
      <c r="AN116" s="12" t="s">
        <v>14</v>
      </c>
      <c r="AO116" s="12" t="s">
        <v>15</v>
      </c>
      <c r="AP116" s="12" t="s">
        <v>16</v>
      </c>
    </row>
    <row r="117" spans="2:42" ht="15">
      <c r="B117" s="13">
        <v>45383</v>
      </c>
      <c r="C117" s="25">
        <f>'Yearly data'!BV93</f>
        <v>10</v>
      </c>
      <c r="D117" s="25">
        <f>'Yearly data'!BW93</f>
        <v>10.33</v>
      </c>
      <c r="E117" s="25">
        <f>'Yearly data'!BX93</f>
        <v>13</v>
      </c>
      <c r="F117" s="25">
        <f>'Yearly data'!BY93</f>
        <v>12.67</v>
      </c>
      <c r="G117" s="25">
        <f>'Yearly data'!BZ93</f>
        <v>12.33</v>
      </c>
      <c r="H117" s="25">
        <f>'Yearly data'!CA93</f>
        <v>12</v>
      </c>
      <c r="I117" s="25">
        <f>'Yearly data'!CB93</f>
        <v>12</v>
      </c>
      <c r="J117" s="25">
        <f>'Yearly data'!CC93</f>
        <v>12</v>
      </c>
      <c r="K117" s="25">
        <f>'Yearly data'!CD93</f>
        <v>15</v>
      </c>
      <c r="L117" s="25">
        <f>'Yearly data'!CE93</f>
        <v>14.67</v>
      </c>
      <c r="M117" s="25">
        <f>'Yearly data'!CF93</f>
        <v>14</v>
      </c>
      <c r="N117" s="25">
        <f>'Yearly data'!CG93</f>
        <v>13.33</v>
      </c>
      <c r="O117" s="25">
        <f>'Yearly data'!CH93</f>
        <v>11</v>
      </c>
      <c r="P117" s="25">
        <f>'Yearly data'!CI93</f>
        <v>10.67</v>
      </c>
      <c r="Q117" s="25">
        <f>'Yearly data'!CJ93</f>
        <v>10.33</v>
      </c>
      <c r="R117" s="25">
        <f>'Yearly data'!CK93</f>
        <v>10</v>
      </c>
      <c r="S117" s="25">
        <f>'Yearly data'!CL93</f>
        <v>13</v>
      </c>
      <c r="T117" s="25">
        <f>'Yearly data'!CM93</f>
        <v>12.67</v>
      </c>
      <c r="U117" s="25">
        <f>'Yearly data'!CN93</f>
        <v>14</v>
      </c>
      <c r="V117" s="25">
        <f>'Yearly data'!CO93</f>
        <v>13.67</v>
      </c>
      <c r="W117" s="25">
        <f>'Yearly data'!CP93</f>
        <v>13.33</v>
      </c>
      <c r="X117" s="25">
        <f>'Yearly data'!CQ93</f>
        <v>13</v>
      </c>
      <c r="Y117" s="25">
        <f>'Yearly data'!CR93</f>
        <v>12.67</v>
      </c>
      <c r="Z117" s="30">
        <f>'Yearly data'!CS93</f>
        <v>12.67</v>
      </c>
      <c r="AA117" s="7">
        <f>'Yearly data'!B93</f>
        <v>12.67</v>
      </c>
      <c r="AB117" s="7">
        <f>'Yearly data'!C93</f>
        <v>13</v>
      </c>
      <c r="AC117" s="7">
        <f>'Yearly data'!D93</f>
        <v>13.33</v>
      </c>
      <c r="AD117" s="7">
        <f>'Yearly data'!E93</f>
        <v>14</v>
      </c>
      <c r="AE117" s="7">
        <f>'Yearly data'!F93</f>
        <v>13.67</v>
      </c>
      <c r="AF117" s="7">
        <f>'Yearly data'!G93</f>
        <v>13.67</v>
      </c>
      <c r="AG117" s="7">
        <f>'Yearly data'!H93</f>
        <v>13.33</v>
      </c>
      <c r="AH117" s="7">
        <f>'Yearly data'!I93</f>
        <v>13.33</v>
      </c>
      <c r="AI117" s="7">
        <f>'Yearly data'!J93</f>
        <v>13</v>
      </c>
      <c r="AJ117" s="7">
        <f>'Yearly data'!K93</f>
        <v>12.33</v>
      </c>
      <c r="AK117" s="7">
        <f>'Yearly data'!L93</f>
        <v>10</v>
      </c>
      <c r="AL117" s="7">
        <f>'Yearly data'!M93</f>
        <v>10</v>
      </c>
      <c r="AM117" s="7">
        <f>'Yearly data'!N93</f>
        <v>10</v>
      </c>
      <c r="AN117" s="7">
        <f>'Yearly data'!O93</f>
        <v>10</v>
      </c>
      <c r="AO117" s="7">
        <f>'Yearly data'!P93</f>
        <v>10</v>
      </c>
      <c r="AP117" s="7">
        <f>'Yearly data'!Q93</f>
        <v>10</v>
      </c>
    </row>
    <row r="118" spans="2:42" ht="15">
      <c r="B118" s="13">
        <v>45384</v>
      </c>
      <c r="C118" s="25">
        <f>'Yearly data'!BV94</f>
        <v>24</v>
      </c>
      <c r="D118" s="25">
        <f>'Yearly data'!BW94</f>
        <v>23.67</v>
      </c>
      <c r="E118" s="25">
        <f>'Yearly data'!BX94</f>
        <v>23.33</v>
      </c>
      <c r="F118" s="25">
        <f>'Yearly data'!BY94</f>
        <v>23</v>
      </c>
      <c r="G118" s="25">
        <f>'Yearly data'!BZ94</f>
        <v>22.33</v>
      </c>
      <c r="H118" s="25">
        <f>'Yearly data'!CA94</f>
        <v>21.67</v>
      </c>
      <c r="I118" s="25">
        <f>'Yearly data'!CB94</f>
        <v>21</v>
      </c>
      <c r="J118" s="25">
        <f>'Yearly data'!CC94</f>
        <v>20.67</v>
      </c>
      <c r="K118" s="25">
        <f>'Yearly data'!CD94</f>
        <v>20.329999999999998</v>
      </c>
      <c r="L118" s="25">
        <f>'Yearly data'!CE94</f>
        <v>19.670000000000002</v>
      </c>
      <c r="M118" s="25">
        <f>'Yearly data'!CF94</f>
        <v>19.670000000000002</v>
      </c>
      <c r="N118" s="25">
        <f>'Yearly data'!CG94</f>
        <v>19.329999999999998</v>
      </c>
      <c r="O118" s="25">
        <f>'Yearly data'!CH94</f>
        <v>14.67</v>
      </c>
      <c r="P118" s="25">
        <f>'Yearly data'!CI94</f>
        <v>14</v>
      </c>
      <c r="Q118" s="25">
        <f>'Yearly data'!CJ94</f>
        <v>13.33</v>
      </c>
      <c r="R118" s="25">
        <f>'Yearly data'!CK94</f>
        <v>12</v>
      </c>
      <c r="S118" s="25">
        <f>'Yearly data'!CL94</f>
        <v>11.67</v>
      </c>
      <c r="T118" s="25">
        <f>'Yearly data'!CM94</f>
        <v>11</v>
      </c>
      <c r="U118" s="25">
        <f>'Yearly data'!CN94</f>
        <v>12.67</v>
      </c>
      <c r="V118" s="25">
        <f>'Yearly data'!CO94</f>
        <v>13.33</v>
      </c>
      <c r="W118" s="25">
        <f>'Yearly data'!CP94</f>
        <v>14</v>
      </c>
      <c r="X118" s="25">
        <f>'Yearly data'!CQ94</f>
        <v>15</v>
      </c>
      <c r="Y118" s="25">
        <f>'Yearly data'!CR94</f>
        <v>15</v>
      </c>
      <c r="Z118" s="30">
        <f>'Yearly data'!CS94</f>
        <v>15.33</v>
      </c>
      <c r="AA118" s="7">
        <f>'Yearly data'!B94</f>
        <v>13.47</v>
      </c>
      <c r="AB118" s="7">
        <f>'Yearly data'!C94</f>
        <v>13.37</v>
      </c>
      <c r="AC118" s="7">
        <f>'Yearly data'!D94</f>
        <v>13.23</v>
      </c>
      <c r="AD118" s="7">
        <f>'Yearly data'!E94</f>
        <v>12.97</v>
      </c>
      <c r="AE118" s="7">
        <f>'Yearly data'!F94</f>
        <v>11.03</v>
      </c>
      <c r="AF118" s="7">
        <f>'Yearly data'!G94</f>
        <v>10.67</v>
      </c>
      <c r="AG118" s="7">
        <f>'Yearly data'!H94</f>
        <v>10.33</v>
      </c>
      <c r="AH118" s="7">
        <f>'Yearly data'!I94</f>
        <v>10.1</v>
      </c>
      <c r="AI118" s="7">
        <f>'Yearly data'!J94</f>
        <v>8.57</v>
      </c>
      <c r="AJ118" s="7">
        <f>'Yearly data'!K94</f>
        <v>8.57</v>
      </c>
      <c r="AK118" s="7">
        <f>'Yearly data'!L94</f>
        <v>8.5</v>
      </c>
      <c r="AL118" s="7">
        <f>'Yearly data'!M94</f>
        <v>8.4</v>
      </c>
      <c r="AM118" s="7">
        <f>'Yearly data'!N94</f>
        <v>8.3699999999999992</v>
      </c>
      <c r="AN118" s="7">
        <f>'Yearly data'!O94</f>
        <v>8.23</v>
      </c>
      <c r="AO118" s="7">
        <f>'Yearly data'!P94</f>
        <v>7.93</v>
      </c>
      <c r="AP118" s="7">
        <f>'Yearly data'!Q94</f>
        <v>7.67</v>
      </c>
    </row>
    <row r="119" spans="2:42" ht="15">
      <c r="B119" s="13">
        <v>45385</v>
      </c>
      <c r="C119" s="25">
        <f>'Yearly data'!BV95</f>
        <v>25</v>
      </c>
      <c r="D119" s="25">
        <f>'Yearly data'!BW95</f>
        <v>24.33</v>
      </c>
      <c r="E119" s="25">
        <f>'Yearly data'!BX95</f>
        <v>23.67</v>
      </c>
      <c r="F119" s="25">
        <f>'Yearly data'!BY95</f>
        <v>22.67</v>
      </c>
      <c r="G119" s="25">
        <f>'Yearly data'!BZ95</f>
        <v>21.67</v>
      </c>
      <c r="H119" s="25">
        <f>'Yearly data'!CA95</f>
        <v>20.67</v>
      </c>
      <c r="I119" s="25">
        <f>'Yearly data'!CB95</f>
        <v>20.329999999999998</v>
      </c>
      <c r="J119" s="25">
        <f>'Yearly data'!CC95</f>
        <v>19.329999999999998</v>
      </c>
      <c r="K119" s="25">
        <f>'Yearly data'!CD95</f>
        <v>18.329999999999998</v>
      </c>
      <c r="L119" s="25">
        <f>'Yearly data'!CE95</f>
        <v>17.329999999999998</v>
      </c>
      <c r="M119" s="25">
        <f>'Yearly data'!CF95</f>
        <v>16.329999999999998</v>
      </c>
      <c r="N119" s="25">
        <f>'Yearly data'!CG95</f>
        <v>15</v>
      </c>
      <c r="O119" s="25">
        <f>'Yearly data'!CH95</f>
        <v>14.33</v>
      </c>
      <c r="P119" s="25">
        <f>'Yearly data'!CI95</f>
        <v>14</v>
      </c>
      <c r="Q119" s="25">
        <f>'Yearly data'!CJ95</f>
        <v>14</v>
      </c>
      <c r="R119" s="25">
        <f>'Yearly data'!CK95</f>
        <v>14</v>
      </c>
      <c r="S119" s="25">
        <f>'Yearly data'!CL95</f>
        <v>13.67</v>
      </c>
      <c r="T119" s="25">
        <f>'Yearly data'!CM95</f>
        <v>14</v>
      </c>
      <c r="U119" s="25">
        <f>'Yearly data'!CN95</f>
        <v>14.67</v>
      </c>
      <c r="V119" s="25">
        <f>'Yearly data'!CO95</f>
        <v>14.67</v>
      </c>
      <c r="W119" s="25">
        <f>'Yearly data'!CP95</f>
        <v>14</v>
      </c>
      <c r="X119" s="25">
        <f>'Yearly data'!CQ95</f>
        <v>14.33</v>
      </c>
      <c r="Y119" s="25">
        <f>'Yearly data'!CR95</f>
        <v>18.399999999999999</v>
      </c>
      <c r="Z119" s="30">
        <f>'Yearly data'!CS95</f>
        <v>18.399999999999999</v>
      </c>
      <c r="AA119" s="7">
        <f>'Yearly data'!B95</f>
        <v>14.52</v>
      </c>
      <c r="AB119" s="7">
        <f>'Yearly data'!C95</f>
        <v>14.44</v>
      </c>
      <c r="AC119" s="7">
        <f>'Yearly data'!D95</f>
        <v>14.35</v>
      </c>
      <c r="AD119" s="7">
        <f>'Yearly data'!E95</f>
        <v>13.78</v>
      </c>
      <c r="AE119" s="7">
        <f>'Yearly data'!F95</f>
        <v>13.69</v>
      </c>
      <c r="AF119" s="7">
        <f>'Yearly data'!G95</f>
        <v>13.68</v>
      </c>
      <c r="AG119" s="7">
        <f>'Yearly data'!H95</f>
        <v>13.67</v>
      </c>
      <c r="AH119" s="7">
        <f>'Yearly data'!I95</f>
        <v>13.45</v>
      </c>
      <c r="AI119" s="7">
        <f>'Yearly data'!J95</f>
        <v>14.75</v>
      </c>
      <c r="AJ119" s="7">
        <f>'Yearly data'!K95</f>
        <v>14.66</v>
      </c>
      <c r="AK119" s="7">
        <f>'Yearly data'!L95</f>
        <v>14.64</v>
      </c>
      <c r="AL119" s="7">
        <f>'Yearly data'!M95</f>
        <v>14.21</v>
      </c>
      <c r="AM119" s="7">
        <f>'Yearly data'!N95</f>
        <v>13.37</v>
      </c>
      <c r="AN119" s="7">
        <f>'Yearly data'!O95</f>
        <v>13.46</v>
      </c>
      <c r="AO119" s="7">
        <f>'Yearly data'!P95</f>
        <v>13.2</v>
      </c>
      <c r="AP119" s="7">
        <f>'Yearly data'!Q95</f>
        <v>12.6</v>
      </c>
    </row>
    <row r="120" spans="2:42" ht="15">
      <c r="B120" s="13">
        <v>45386</v>
      </c>
      <c r="C120" s="25">
        <f>'Yearly data'!BV96</f>
        <v>10.33</v>
      </c>
      <c r="D120" s="25">
        <f>'Yearly data'!BW96</f>
        <v>10.33</v>
      </c>
      <c r="E120" s="25">
        <f>'Yearly data'!BX96</f>
        <v>10.33</v>
      </c>
      <c r="F120" s="25">
        <f>'Yearly data'!BY96</f>
        <v>10.33</v>
      </c>
      <c r="G120" s="25">
        <f>'Yearly data'!BZ96</f>
        <v>10.33</v>
      </c>
      <c r="H120" s="25">
        <f>'Yearly data'!CA96</f>
        <v>9.67</v>
      </c>
      <c r="I120" s="25">
        <f>'Yearly data'!CB96</f>
        <v>9.67</v>
      </c>
      <c r="J120" s="25">
        <f>'Yearly data'!CC96</f>
        <v>9.67</v>
      </c>
      <c r="K120" s="25">
        <f>'Yearly data'!CD96</f>
        <v>11.67</v>
      </c>
      <c r="L120" s="25">
        <f>'Yearly data'!CE96</f>
        <v>11.33</v>
      </c>
      <c r="M120" s="25">
        <f>'Yearly data'!CF96</f>
        <v>11</v>
      </c>
      <c r="N120" s="25">
        <f>'Yearly data'!CG96</f>
        <v>10.33</v>
      </c>
      <c r="O120" s="25">
        <f>'Yearly data'!CH96</f>
        <v>10</v>
      </c>
      <c r="P120" s="25">
        <f>'Yearly data'!CI96</f>
        <v>9.67</v>
      </c>
      <c r="Q120" s="25">
        <f>'Yearly data'!CJ96</f>
        <v>11.67</v>
      </c>
      <c r="R120" s="25">
        <f>'Yearly data'!CK96</f>
        <v>11.67</v>
      </c>
      <c r="S120" s="25">
        <f>'Yearly data'!CL96</f>
        <v>11.67</v>
      </c>
      <c r="T120" s="25">
        <f>'Yearly data'!CM96</f>
        <v>11.67</v>
      </c>
      <c r="U120" s="25">
        <f>'Yearly data'!CN96</f>
        <v>11.33</v>
      </c>
      <c r="V120" s="25">
        <f>'Yearly data'!CO96</f>
        <v>11.33</v>
      </c>
      <c r="W120" s="25">
        <f>'Yearly data'!CP96</f>
        <v>11.67</v>
      </c>
      <c r="X120" s="25">
        <f>'Yearly data'!CQ96</f>
        <v>11.67</v>
      </c>
      <c r="Y120" s="25">
        <f>'Yearly data'!CR96</f>
        <v>12</v>
      </c>
      <c r="Z120" s="30">
        <f>'Yearly data'!CS96</f>
        <v>12</v>
      </c>
      <c r="AA120" s="7">
        <f>'Yearly data'!B96</f>
        <v>18.07</v>
      </c>
      <c r="AB120" s="7">
        <f>'Yearly data'!C96</f>
        <v>17.73</v>
      </c>
      <c r="AC120" s="7">
        <f>'Yearly data'!D96</f>
        <v>17.399999999999999</v>
      </c>
      <c r="AD120" s="7">
        <f>'Yearly data'!E96</f>
        <v>16.73</v>
      </c>
      <c r="AE120" s="7">
        <f>'Yearly data'!F96</f>
        <v>14.67</v>
      </c>
      <c r="AF120" s="7">
        <f>'Yearly data'!G96</f>
        <v>14.33</v>
      </c>
      <c r="AG120" s="7">
        <f>'Yearly data'!H96</f>
        <v>14</v>
      </c>
      <c r="AH120" s="7">
        <f>'Yearly data'!I96</f>
        <v>13.67</v>
      </c>
      <c r="AI120" s="7">
        <f>'Yearly data'!J96</f>
        <v>13.33</v>
      </c>
      <c r="AJ120" s="7">
        <f>'Yearly data'!K96</f>
        <v>13</v>
      </c>
      <c r="AK120" s="7">
        <f>'Yearly data'!L96</f>
        <v>13</v>
      </c>
      <c r="AL120" s="7">
        <f>'Yearly data'!M96</f>
        <v>12.67</v>
      </c>
      <c r="AM120" s="7">
        <f>'Yearly data'!N96</f>
        <v>12</v>
      </c>
      <c r="AN120" s="7">
        <f>'Yearly data'!O96</f>
        <v>11.33</v>
      </c>
      <c r="AO120" s="7">
        <f>'Yearly data'!P96</f>
        <v>11</v>
      </c>
      <c r="AP120" s="7">
        <f>'Yearly data'!Q96</f>
        <v>11</v>
      </c>
    </row>
    <row r="121" spans="2:42" ht="15">
      <c r="B121" s="13">
        <v>45387</v>
      </c>
      <c r="C121" s="25">
        <f>'Yearly data'!BV97</f>
        <v>23</v>
      </c>
      <c r="D121" s="25">
        <f>'Yearly data'!BW97</f>
        <v>22</v>
      </c>
      <c r="E121" s="25">
        <f>'Yearly data'!BX97</f>
        <v>23.67</v>
      </c>
      <c r="F121" s="25">
        <f>'Yearly data'!BY97</f>
        <v>23</v>
      </c>
      <c r="G121" s="25">
        <f>'Yearly data'!BZ97</f>
        <v>22.67</v>
      </c>
      <c r="H121" s="25">
        <f>'Yearly data'!CA97</f>
        <v>22.33</v>
      </c>
      <c r="I121" s="25">
        <f>'Yearly data'!CB97</f>
        <v>20</v>
      </c>
      <c r="J121" s="25">
        <f>'Yearly data'!CC97</f>
        <v>19.670000000000002</v>
      </c>
      <c r="K121" s="25">
        <f>'Yearly data'!CD97</f>
        <v>18.670000000000002</v>
      </c>
      <c r="L121" s="25">
        <f>'Yearly data'!CE97</f>
        <v>17.670000000000002</v>
      </c>
      <c r="M121" s="25">
        <f>'Yearly data'!CF97</f>
        <v>17.329999999999998</v>
      </c>
      <c r="N121" s="25">
        <f>'Yearly data'!CG97</f>
        <v>17</v>
      </c>
      <c r="O121" s="25">
        <f>'Yearly data'!CH97</f>
        <v>14.57</v>
      </c>
      <c r="P121" s="25">
        <f>'Yearly data'!CI97</f>
        <v>14.43</v>
      </c>
      <c r="Q121" s="25">
        <f>'Yearly data'!CJ97</f>
        <v>19</v>
      </c>
      <c r="R121" s="25">
        <f>'Yearly data'!CK97</f>
        <v>18.670000000000002</v>
      </c>
      <c r="S121" s="25">
        <f>'Yearly data'!CL97</f>
        <v>19.329999999999998</v>
      </c>
      <c r="T121" s="25">
        <f>'Yearly data'!CM97</f>
        <v>18.329999999999998</v>
      </c>
      <c r="U121" s="25">
        <f>'Yearly data'!CN97</f>
        <v>18</v>
      </c>
      <c r="V121" s="25">
        <f>'Yearly data'!CO97</f>
        <v>18</v>
      </c>
      <c r="W121" s="25">
        <f>'Yearly data'!CP97</f>
        <v>18.670000000000002</v>
      </c>
      <c r="X121" s="25">
        <f>'Yearly data'!CQ97</f>
        <v>19.329999999999998</v>
      </c>
      <c r="Y121" s="25">
        <f>'Yearly data'!CR97</f>
        <v>20.67</v>
      </c>
      <c r="Z121" s="30">
        <f>'Yearly data'!CS97</f>
        <v>21.67</v>
      </c>
      <c r="AA121" s="7">
        <f>'Yearly data'!B97</f>
        <v>12</v>
      </c>
      <c r="AB121" s="7">
        <f>'Yearly data'!C97</f>
        <v>12</v>
      </c>
      <c r="AC121" s="7">
        <f>'Yearly data'!D97</f>
        <v>12.33</v>
      </c>
      <c r="AD121" s="7">
        <f>'Yearly data'!E97</f>
        <v>12.33</v>
      </c>
      <c r="AE121" s="7">
        <f>'Yearly data'!F97</f>
        <v>12.67</v>
      </c>
      <c r="AF121" s="7">
        <f>'Yearly data'!G97</f>
        <v>13</v>
      </c>
      <c r="AG121" s="7">
        <f>'Yearly data'!H97</f>
        <v>18.670000000000002</v>
      </c>
      <c r="AH121" s="7">
        <f>'Yearly data'!I97</f>
        <v>18.329999999999998</v>
      </c>
      <c r="AI121" s="7">
        <f>'Yearly data'!J97</f>
        <v>18.329999999999998</v>
      </c>
      <c r="AJ121" s="7">
        <f>'Yearly data'!K97</f>
        <v>18.329999999999998</v>
      </c>
      <c r="AK121" s="7">
        <f>'Yearly data'!L97</f>
        <v>17.670000000000002</v>
      </c>
      <c r="AL121" s="7">
        <f>'Yearly data'!M97</f>
        <v>17.329999999999998</v>
      </c>
      <c r="AM121" s="7">
        <f>'Yearly data'!N97</f>
        <v>16.329999999999998</v>
      </c>
      <c r="AN121" s="7">
        <f>'Yearly data'!O97</f>
        <v>16.329999999999998</v>
      </c>
      <c r="AO121" s="7">
        <f>'Yearly data'!P97</f>
        <v>16.329999999999998</v>
      </c>
      <c r="AP121" s="7">
        <f>'Yearly data'!Q97</f>
        <v>16.329999999999998</v>
      </c>
    </row>
    <row r="122" spans="2:42" ht="15">
      <c r="B122" s="13">
        <v>45388</v>
      </c>
      <c r="C122" s="25">
        <f>'Yearly data'!BV98</f>
        <v>29.67</v>
      </c>
      <c r="D122" s="25">
        <f>'Yearly data'!BW98</f>
        <v>29.33</v>
      </c>
      <c r="E122" s="25">
        <f>'Yearly data'!BX98</f>
        <v>25.67</v>
      </c>
      <c r="F122" s="25">
        <f>'Yearly data'!BY98</f>
        <v>25.67</v>
      </c>
      <c r="G122" s="25">
        <f>'Yearly data'!BZ98</f>
        <v>25</v>
      </c>
      <c r="H122" s="25">
        <f>'Yearly data'!CA98</f>
        <v>25</v>
      </c>
      <c r="I122" s="25">
        <f>'Yearly data'!CB98</f>
        <v>18.670000000000002</v>
      </c>
      <c r="J122" s="25">
        <f>'Yearly data'!CC98</f>
        <v>19</v>
      </c>
      <c r="K122" s="25">
        <f>'Yearly data'!CD98</f>
        <v>19.329999999999998</v>
      </c>
      <c r="L122" s="25">
        <f>'Yearly data'!CE98</f>
        <v>19</v>
      </c>
      <c r="M122" s="25">
        <f>'Yearly data'!CF98</f>
        <v>15.33</v>
      </c>
      <c r="N122" s="25">
        <f>'Yearly data'!CG98</f>
        <v>15</v>
      </c>
      <c r="O122" s="25">
        <f>'Yearly data'!CH98</f>
        <v>19.329999999999998</v>
      </c>
      <c r="P122" s="25">
        <f>'Yearly data'!CI98</f>
        <v>18.670000000000002</v>
      </c>
      <c r="Q122" s="25">
        <f>'Yearly data'!CJ98</f>
        <v>20.100000000000001</v>
      </c>
      <c r="R122" s="25">
        <f>'Yearly data'!CK98</f>
        <v>19.43</v>
      </c>
      <c r="S122" s="25">
        <f>'Yearly data'!CL98</f>
        <v>19.100000000000001</v>
      </c>
      <c r="T122" s="25">
        <f>'Yearly data'!CM98</f>
        <v>18.77</v>
      </c>
      <c r="U122" s="25">
        <f>'Yearly data'!CN98</f>
        <v>18.100000000000001</v>
      </c>
      <c r="V122" s="25">
        <f>'Yearly data'!CO98</f>
        <v>17.43</v>
      </c>
      <c r="W122" s="25">
        <f>'Yearly data'!CP98</f>
        <v>17.100000000000001</v>
      </c>
      <c r="X122" s="25">
        <f>'Yearly data'!CQ98</f>
        <v>17.100000000000001</v>
      </c>
      <c r="Y122" s="25">
        <f>'Yearly data'!CR98</f>
        <v>17.100000000000001</v>
      </c>
      <c r="Z122" s="30">
        <f>'Yearly data'!CS98</f>
        <v>16.77</v>
      </c>
      <c r="AA122" s="7">
        <f>'Yearly data'!B98</f>
        <v>18.670000000000002</v>
      </c>
      <c r="AB122" s="7">
        <f>'Yearly data'!C98</f>
        <v>19</v>
      </c>
      <c r="AC122" s="7">
        <f>'Yearly data'!D98</f>
        <v>19</v>
      </c>
      <c r="AD122" s="7">
        <f>'Yearly data'!E98</f>
        <v>19.329999999999998</v>
      </c>
      <c r="AE122" s="7">
        <f>'Yearly data'!F98</f>
        <v>19.329999999999998</v>
      </c>
      <c r="AF122" s="7">
        <f>'Yearly data'!G98</f>
        <v>19.329999999999998</v>
      </c>
      <c r="AG122" s="7">
        <f>'Yearly data'!H98</f>
        <v>19.670000000000002</v>
      </c>
      <c r="AH122" s="7">
        <f>'Yearly data'!I98</f>
        <v>19.670000000000002</v>
      </c>
      <c r="AI122" s="7">
        <f>'Yearly data'!J98</f>
        <v>20</v>
      </c>
      <c r="AJ122" s="7">
        <f>'Yearly data'!K98</f>
        <v>20</v>
      </c>
      <c r="AK122" s="7">
        <f>'Yearly data'!L98</f>
        <v>20.329999999999998</v>
      </c>
      <c r="AL122" s="7">
        <f>'Yearly data'!M98</f>
        <v>20.67</v>
      </c>
      <c r="AM122" s="7">
        <f>'Yearly data'!N98</f>
        <v>21</v>
      </c>
      <c r="AN122" s="7">
        <f>'Yearly data'!O98</f>
        <v>21</v>
      </c>
      <c r="AO122" s="7">
        <f>'Yearly data'!P98</f>
        <v>21</v>
      </c>
      <c r="AP122" s="7">
        <f>'Yearly data'!Q98</f>
        <v>21</v>
      </c>
    </row>
    <row r="123" spans="2:42" ht="15">
      <c r="B123" s="13">
        <v>45389</v>
      </c>
      <c r="C123" s="25">
        <f>'Yearly data'!BV99</f>
        <v>15.33</v>
      </c>
      <c r="D123" s="25">
        <f>'Yearly data'!BW99</f>
        <v>17</v>
      </c>
      <c r="E123" s="25">
        <f>'Yearly data'!BX99</f>
        <v>12.67</v>
      </c>
      <c r="F123" s="25">
        <f>'Yearly data'!BY99</f>
        <v>13</v>
      </c>
      <c r="G123" s="25">
        <f>'Yearly data'!BZ99</f>
        <v>13.33</v>
      </c>
      <c r="H123" s="25">
        <f>'Yearly data'!CA99</f>
        <v>14</v>
      </c>
      <c r="I123" s="25">
        <f>'Yearly data'!CB99</f>
        <v>18</v>
      </c>
      <c r="J123" s="25">
        <f>'Yearly data'!CC99</f>
        <v>17.329999999999998</v>
      </c>
      <c r="K123" s="25">
        <f>'Yearly data'!CD99</f>
        <v>16.670000000000002</v>
      </c>
      <c r="L123" s="25">
        <f>'Yearly data'!CE99</f>
        <v>16</v>
      </c>
      <c r="M123" s="25">
        <f>'Yearly data'!CF99</f>
        <v>15.67</v>
      </c>
      <c r="N123" s="25">
        <f>'Yearly data'!CG99</f>
        <v>15.33</v>
      </c>
      <c r="O123" s="25">
        <f>'Yearly data'!CH99</f>
        <v>15</v>
      </c>
      <c r="P123" s="25">
        <f>'Yearly data'!CI99</f>
        <v>14.33</v>
      </c>
      <c r="Q123" s="25">
        <f>'Yearly data'!CJ99</f>
        <v>14</v>
      </c>
      <c r="R123" s="25">
        <f>'Yearly data'!CK99</f>
        <v>13.33</v>
      </c>
      <c r="S123" s="25">
        <f>'Yearly data'!CL99</f>
        <v>13.32</v>
      </c>
      <c r="T123" s="25">
        <f>'Yearly data'!CM99</f>
        <v>13.09</v>
      </c>
      <c r="U123" s="25">
        <f>'Yearly data'!CN99</f>
        <v>18.52</v>
      </c>
      <c r="V123" s="25">
        <f>'Yearly data'!CO99</f>
        <v>18.79</v>
      </c>
      <c r="W123" s="25">
        <f>'Yearly data'!CP99</f>
        <v>18.91</v>
      </c>
      <c r="X123" s="25">
        <f>'Yearly data'!CQ99</f>
        <v>19.03</v>
      </c>
      <c r="Y123" s="25">
        <f>'Yearly data'!CR99</f>
        <v>19.13</v>
      </c>
      <c r="Z123" s="30">
        <f>'Yearly data'!CS99</f>
        <v>19.25</v>
      </c>
      <c r="AA123" s="7">
        <f>'Yearly data'!B99</f>
        <v>17.670000000000002</v>
      </c>
      <c r="AB123" s="7">
        <f>'Yearly data'!C99</f>
        <v>18</v>
      </c>
      <c r="AC123" s="7">
        <f>'Yearly data'!D99</f>
        <v>18.329999999999998</v>
      </c>
      <c r="AD123" s="7">
        <f>'Yearly data'!E99</f>
        <v>18.329999999999998</v>
      </c>
      <c r="AE123" s="7">
        <f>'Yearly data'!F99</f>
        <v>15</v>
      </c>
      <c r="AF123" s="7">
        <f>'Yearly data'!G99</f>
        <v>15</v>
      </c>
      <c r="AG123" s="7">
        <f>'Yearly data'!H99</f>
        <v>18.670000000000002</v>
      </c>
      <c r="AH123" s="7">
        <f>'Yearly data'!I99</f>
        <v>18.670000000000002</v>
      </c>
      <c r="AI123" s="7">
        <f>'Yearly data'!J99</f>
        <v>18.329999999999998</v>
      </c>
      <c r="AJ123" s="7">
        <f>'Yearly data'!K99</f>
        <v>18.329999999999998</v>
      </c>
      <c r="AK123" s="7">
        <f>'Yearly data'!L99</f>
        <v>14.33</v>
      </c>
      <c r="AL123" s="7">
        <f>'Yearly data'!M99</f>
        <v>14.67</v>
      </c>
      <c r="AM123" s="7">
        <f>'Yearly data'!N99</f>
        <v>14.67</v>
      </c>
      <c r="AN123" s="7">
        <f>'Yearly data'!O99</f>
        <v>14.67</v>
      </c>
      <c r="AO123" s="7">
        <f>'Yearly data'!P99</f>
        <v>15.33</v>
      </c>
      <c r="AP123" s="7">
        <f>'Yearly data'!Q99</f>
        <v>15.67</v>
      </c>
    </row>
    <row r="124" spans="2:42" ht="15">
      <c r="B124" s="13">
        <v>45390</v>
      </c>
      <c r="C124" s="25">
        <f>'Yearly data'!BV100</f>
        <v>13.67</v>
      </c>
      <c r="D124" s="25">
        <f>'Yearly data'!BW100</f>
        <v>14.33</v>
      </c>
      <c r="E124" s="25">
        <f>'Yearly data'!BX100</f>
        <v>15.33</v>
      </c>
      <c r="F124" s="25">
        <f>'Yearly data'!BY100</f>
        <v>16</v>
      </c>
      <c r="G124" s="25">
        <f>'Yearly data'!BZ100</f>
        <v>16.329999999999998</v>
      </c>
      <c r="H124" s="25">
        <f>'Yearly data'!CA100</f>
        <v>17</v>
      </c>
      <c r="I124" s="25">
        <f>'Yearly data'!CB100</f>
        <v>18.670000000000002</v>
      </c>
      <c r="J124" s="25">
        <f>'Yearly data'!CC100</f>
        <v>18.670000000000002</v>
      </c>
      <c r="K124" s="25">
        <f>'Yearly data'!CD100</f>
        <v>18.670000000000002</v>
      </c>
      <c r="L124" s="25">
        <f>'Yearly data'!CE100</f>
        <v>18.329999999999998</v>
      </c>
      <c r="M124" s="25">
        <f>'Yearly data'!CF100</f>
        <v>18</v>
      </c>
      <c r="N124" s="25">
        <f>'Yearly data'!CG100</f>
        <v>17.670000000000002</v>
      </c>
      <c r="O124" s="25">
        <f>'Yearly data'!CH100</f>
        <v>17.670000000000002</v>
      </c>
      <c r="P124" s="25">
        <f>'Yearly data'!CI100</f>
        <v>17.670000000000002</v>
      </c>
      <c r="Q124" s="25">
        <f>'Yearly data'!CJ100</f>
        <v>17.329999999999998</v>
      </c>
      <c r="R124" s="25">
        <f>'Yearly data'!CK100</f>
        <v>17</v>
      </c>
      <c r="S124" s="25">
        <f>'Yearly data'!CL100</f>
        <v>16.670000000000002</v>
      </c>
      <c r="T124" s="25">
        <f>'Yearly data'!CM100</f>
        <v>16.329999999999998</v>
      </c>
      <c r="U124" s="25">
        <f>'Yearly data'!CN100</f>
        <v>16.329999999999998</v>
      </c>
      <c r="V124" s="25">
        <f>'Yearly data'!CO100</f>
        <v>16</v>
      </c>
      <c r="W124" s="25">
        <f>'Yearly data'!CP100</f>
        <v>15.67</v>
      </c>
      <c r="X124" s="25">
        <f>'Yearly data'!CQ100</f>
        <v>16</v>
      </c>
      <c r="Y124" s="25">
        <f>'Yearly data'!CR100</f>
        <v>16</v>
      </c>
      <c r="Z124" s="30">
        <f>'Yearly data'!CS100</f>
        <v>16</v>
      </c>
      <c r="AA124" s="7">
        <f>'Yearly data'!B100</f>
        <v>16.329999999999998</v>
      </c>
      <c r="AB124" s="7">
        <f>'Yearly data'!C100</f>
        <v>16.329999999999998</v>
      </c>
      <c r="AC124" s="7">
        <f>'Yearly data'!D100</f>
        <v>15.67</v>
      </c>
      <c r="AD124" s="7">
        <f>'Yearly data'!E100</f>
        <v>15.67</v>
      </c>
      <c r="AE124" s="7">
        <f>'Yearly data'!F100</f>
        <v>15.33</v>
      </c>
      <c r="AF124" s="7">
        <f>'Yearly data'!G100</f>
        <v>15</v>
      </c>
      <c r="AG124" s="7">
        <f>'Yearly data'!H100</f>
        <v>11.67</v>
      </c>
      <c r="AH124" s="7">
        <f>'Yearly data'!I100</f>
        <v>11.33</v>
      </c>
      <c r="AI124" s="7">
        <f>'Yearly data'!J100</f>
        <v>11</v>
      </c>
      <c r="AJ124" s="7">
        <f>'Yearly data'!K100</f>
        <v>11</v>
      </c>
      <c r="AK124" s="7">
        <f>'Yearly data'!L100</f>
        <v>11</v>
      </c>
      <c r="AL124" s="7">
        <f>'Yearly data'!M100</f>
        <v>10.67</v>
      </c>
      <c r="AM124" s="7">
        <f>'Yearly data'!N100</f>
        <v>10.67</v>
      </c>
      <c r="AN124" s="7">
        <f>'Yearly data'!O100</f>
        <v>10.67</v>
      </c>
      <c r="AO124" s="7">
        <f>'Yearly data'!P100</f>
        <v>8.33</v>
      </c>
      <c r="AP124" s="7">
        <f>'Yearly data'!Q100</f>
        <v>8.33</v>
      </c>
    </row>
    <row r="125" spans="2:42" ht="15">
      <c r="B125" s="13">
        <v>45391</v>
      </c>
      <c r="C125" s="25">
        <f>'Yearly data'!BV101</f>
        <v>18.329999999999998</v>
      </c>
      <c r="D125" s="25">
        <f>'Yearly data'!BW101</f>
        <v>18.329999999999998</v>
      </c>
      <c r="E125" s="25">
        <f>'Yearly data'!BX101</f>
        <v>18.329999999999998</v>
      </c>
      <c r="F125" s="25">
        <f>'Yearly data'!BY101</f>
        <v>18.329999999999998</v>
      </c>
      <c r="G125" s="25">
        <f>'Yearly data'!BZ101</f>
        <v>18.329999999999998</v>
      </c>
      <c r="H125" s="25">
        <f>'Yearly data'!CA101</f>
        <v>18.329999999999998</v>
      </c>
      <c r="I125" s="25">
        <f>'Yearly data'!CB101</f>
        <v>18.329999999999998</v>
      </c>
      <c r="J125" s="25">
        <f>'Yearly data'!CC101</f>
        <v>18.329999999999998</v>
      </c>
      <c r="K125" s="25">
        <f>'Yearly data'!CD101</f>
        <v>18.329999999999998</v>
      </c>
      <c r="L125" s="25">
        <f>'Yearly data'!CE101</f>
        <v>18.329999999999998</v>
      </c>
      <c r="M125" s="25">
        <f>'Yearly data'!CF101</f>
        <v>17.670000000000002</v>
      </c>
      <c r="N125" s="25">
        <f>'Yearly data'!CG101</f>
        <v>17</v>
      </c>
      <c r="O125" s="25">
        <f>'Yearly data'!CH101</f>
        <v>11.67</v>
      </c>
      <c r="P125" s="25">
        <f>'Yearly data'!CI101</f>
        <v>11.67</v>
      </c>
      <c r="Q125" s="25">
        <f>'Yearly data'!CJ101</f>
        <v>11.67</v>
      </c>
      <c r="R125" s="25">
        <f>'Yearly data'!CK101</f>
        <v>11.67</v>
      </c>
      <c r="S125" s="25">
        <f>'Yearly data'!CL101</f>
        <v>15.33</v>
      </c>
      <c r="T125" s="25">
        <f>'Yearly data'!CM101</f>
        <v>15</v>
      </c>
      <c r="U125" s="25">
        <f>'Yearly data'!CN101</f>
        <v>14.67</v>
      </c>
      <c r="V125" s="25">
        <f>'Yearly data'!CO101</f>
        <v>14.33</v>
      </c>
      <c r="W125" s="25">
        <f>'Yearly data'!CP101</f>
        <v>14</v>
      </c>
      <c r="X125" s="25">
        <f>'Yearly data'!CQ101</f>
        <v>13.67</v>
      </c>
      <c r="Y125" s="25">
        <f>'Yearly data'!CR101</f>
        <v>13.33</v>
      </c>
      <c r="Z125" s="30">
        <f>'Yearly data'!CS101</f>
        <v>13.33</v>
      </c>
      <c r="AA125" s="7">
        <f>'Yearly data'!B101</f>
        <v>10.67</v>
      </c>
      <c r="AB125" s="7">
        <f>'Yearly data'!C101</f>
        <v>10.67</v>
      </c>
      <c r="AC125" s="7">
        <f>'Yearly data'!D101</f>
        <v>10.67</v>
      </c>
      <c r="AD125" s="7">
        <f>'Yearly data'!E101</f>
        <v>10.33</v>
      </c>
      <c r="AE125" s="7">
        <f>'Yearly data'!F101</f>
        <v>10.33</v>
      </c>
      <c r="AF125" s="7">
        <f>'Yearly data'!G101</f>
        <v>10.67</v>
      </c>
      <c r="AG125" s="7">
        <f>'Yearly data'!H101</f>
        <v>9.33</v>
      </c>
      <c r="AH125" s="7">
        <f>'Yearly data'!I101</f>
        <v>8.67</v>
      </c>
      <c r="AI125" s="7">
        <f>'Yearly data'!J101</f>
        <v>8.33</v>
      </c>
      <c r="AJ125" s="7">
        <f>'Yearly data'!K101</f>
        <v>8</v>
      </c>
      <c r="AK125" s="7">
        <f>'Yearly data'!L101</f>
        <v>8</v>
      </c>
      <c r="AL125" s="7">
        <f>'Yearly data'!M101</f>
        <v>8.33</v>
      </c>
      <c r="AM125" s="7">
        <f>'Yearly data'!N101</f>
        <v>9</v>
      </c>
      <c r="AN125" s="7">
        <f>'Yearly data'!O101</f>
        <v>9.33</v>
      </c>
      <c r="AO125" s="7">
        <f>'Yearly data'!P101</f>
        <v>10.33</v>
      </c>
      <c r="AP125" s="7">
        <f>'Yearly data'!Q101</f>
        <v>11</v>
      </c>
    </row>
    <row r="126" spans="2:42" ht="15">
      <c r="B126" s="13">
        <v>45392</v>
      </c>
      <c r="C126" s="25">
        <f>'Yearly data'!BV102</f>
        <v>27</v>
      </c>
      <c r="D126" s="25">
        <f>'Yearly data'!BW102</f>
        <v>26</v>
      </c>
      <c r="E126" s="25">
        <f>'Yearly data'!BX102</f>
        <v>25</v>
      </c>
      <c r="F126" s="25">
        <f>'Yearly data'!BY102</f>
        <v>24.33</v>
      </c>
      <c r="G126" s="25">
        <f>'Yearly data'!BZ102</f>
        <v>23</v>
      </c>
      <c r="H126" s="25">
        <f>'Yearly data'!CA102</f>
        <v>21.67</v>
      </c>
      <c r="I126" s="25">
        <f>'Yearly data'!CB102</f>
        <v>14</v>
      </c>
      <c r="J126" s="25">
        <f>'Yearly data'!CC102</f>
        <v>13.33</v>
      </c>
      <c r="K126" s="25">
        <f>'Yearly data'!CD102</f>
        <v>12.67</v>
      </c>
      <c r="L126" s="25">
        <f>'Yearly data'!CE102</f>
        <v>12</v>
      </c>
      <c r="M126" s="25">
        <f>'Yearly data'!CF102</f>
        <v>11.33</v>
      </c>
      <c r="N126" s="25">
        <f>'Yearly data'!CG102</f>
        <v>11.33</v>
      </c>
      <c r="O126" s="25">
        <f>'Yearly data'!CH102</f>
        <v>11.33</v>
      </c>
      <c r="P126" s="25">
        <f>'Yearly data'!CI102</f>
        <v>11.33</v>
      </c>
      <c r="Q126" s="25">
        <f>'Yearly data'!CJ102</f>
        <v>11.33</v>
      </c>
      <c r="R126" s="25">
        <f>'Yearly data'!CK102</f>
        <v>11.33</v>
      </c>
      <c r="S126" s="25">
        <f>'Yearly data'!CL102</f>
        <v>11.33</v>
      </c>
      <c r="T126" s="25">
        <f>'Yearly data'!CM102</f>
        <v>12</v>
      </c>
      <c r="U126" s="25">
        <f>'Yearly data'!CN102</f>
        <v>12.67</v>
      </c>
      <c r="V126" s="25">
        <f>'Yearly data'!CO102</f>
        <v>13.33</v>
      </c>
      <c r="W126" s="25">
        <f>'Yearly data'!CP102</f>
        <v>16.670000000000002</v>
      </c>
      <c r="X126" s="25">
        <f>'Yearly data'!CQ102</f>
        <v>16.670000000000002</v>
      </c>
      <c r="Y126" s="25">
        <f>'Yearly data'!CR102</f>
        <v>16.670000000000002</v>
      </c>
      <c r="Z126" s="30">
        <f>'Yearly data'!CS102</f>
        <v>16.670000000000002</v>
      </c>
      <c r="AA126" s="7">
        <f>'Yearly data'!B102</f>
        <v>17.329999999999998</v>
      </c>
      <c r="AB126" s="7">
        <f>'Yearly data'!C102</f>
        <v>17.329999999999998</v>
      </c>
      <c r="AC126" s="7">
        <f>'Yearly data'!D102</f>
        <v>17.329999999999998</v>
      </c>
      <c r="AD126" s="7">
        <f>'Yearly data'!E102</f>
        <v>23.33</v>
      </c>
      <c r="AE126" s="7">
        <f>'Yearly data'!F102</f>
        <v>22.67</v>
      </c>
      <c r="AF126" s="7">
        <f>'Yearly data'!G102</f>
        <v>22.33</v>
      </c>
      <c r="AG126" s="7">
        <f>'Yearly data'!H102</f>
        <v>21.67</v>
      </c>
      <c r="AH126" s="7">
        <f>'Yearly data'!I102</f>
        <v>21</v>
      </c>
      <c r="AI126" s="7">
        <f>'Yearly data'!J102</f>
        <v>20.329999999999998</v>
      </c>
      <c r="AJ126" s="7">
        <f>'Yearly data'!K102</f>
        <v>19.329999999999998</v>
      </c>
      <c r="AK126" s="7">
        <f>'Yearly data'!L102</f>
        <v>16.670000000000002</v>
      </c>
      <c r="AL126" s="7">
        <f>'Yearly data'!M102</f>
        <v>16.329999999999998</v>
      </c>
      <c r="AM126" s="7">
        <f>'Yearly data'!N102</f>
        <v>15.33</v>
      </c>
      <c r="AN126" s="7">
        <f>'Yearly data'!O102</f>
        <v>14.33</v>
      </c>
      <c r="AO126" s="7">
        <f>'Yearly data'!P102</f>
        <v>14</v>
      </c>
      <c r="AP126" s="7">
        <f>'Yearly data'!Q102</f>
        <v>13.33</v>
      </c>
    </row>
    <row r="127" spans="2:42" ht="15">
      <c r="B127" s="13">
        <v>45393</v>
      </c>
      <c r="C127" s="25">
        <f>'Yearly data'!BV103</f>
        <v>16</v>
      </c>
      <c r="D127" s="25">
        <f>'Yearly data'!BW103</f>
        <v>15.33</v>
      </c>
      <c r="E127" s="25">
        <f>'Yearly data'!BX103</f>
        <v>14.67</v>
      </c>
      <c r="F127" s="25">
        <f>'Yearly data'!BY103</f>
        <v>14</v>
      </c>
      <c r="G127" s="25">
        <f>'Yearly data'!BZ103</f>
        <v>13.33</v>
      </c>
      <c r="H127" s="25">
        <f>'Yearly data'!CA103</f>
        <v>12.67</v>
      </c>
      <c r="I127" s="25">
        <f>'Yearly data'!CB103</f>
        <v>17</v>
      </c>
      <c r="J127" s="25">
        <f>'Yearly data'!CC103</f>
        <v>16.329999999999998</v>
      </c>
      <c r="K127" s="25">
        <f>'Yearly data'!CD103</f>
        <v>15.67</v>
      </c>
      <c r="L127" s="25">
        <f>'Yearly data'!CE103</f>
        <v>15</v>
      </c>
      <c r="M127" s="25">
        <f>'Yearly data'!CF103</f>
        <v>15.33</v>
      </c>
      <c r="N127" s="25">
        <f>'Yearly data'!CG103</f>
        <v>15.67</v>
      </c>
      <c r="O127" s="25">
        <f>'Yearly data'!CH103</f>
        <v>16</v>
      </c>
      <c r="P127" s="25">
        <f>'Yearly data'!CI103</f>
        <v>16.670000000000002</v>
      </c>
      <c r="Q127" s="25">
        <f>'Yearly data'!CJ103</f>
        <v>13.07</v>
      </c>
      <c r="R127" s="25">
        <f>'Yearly data'!CK103</f>
        <v>13.4</v>
      </c>
      <c r="S127" s="25">
        <f>'Yearly data'!CL103</f>
        <v>13.73</v>
      </c>
      <c r="T127" s="25">
        <f>'Yearly data'!CM103</f>
        <v>14.07</v>
      </c>
      <c r="U127" s="25">
        <f>'Yearly data'!CN103</f>
        <v>12.07</v>
      </c>
      <c r="V127" s="25">
        <f>'Yearly data'!CO103</f>
        <v>12.4</v>
      </c>
      <c r="W127" s="25">
        <f>'Yearly data'!CP103</f>
        <v>12.4</v>
      </c>
      <c r="X127" s="25">
        <f>'Yearly data'!CQ103</f>
        <v>12.4</v>
      </c>
      <c r="Y127" s="25">
        <f>'Yearly data'!CR103</f>
        <v>12.4</v>
      </c>
      <c r="Z127" s="30">
        <f>'Yearly data'!CS103</f>
        <v>12.4</v>
      </c>
      <c r="AA127" s="7">
        <f>'Yearly data'!B103</f>
        <v>11.67</v>
      </c>
      <c r="AB127" s="7">
        <f>'Yearly data'!C103</f>
        <v>12</v>
      </c>
      <c r="AC127" s="7">
        <f>'Yearly data'!D103</f>
        <v>12.33</v>
      </c>
      <c r="AD127" s="7">
        <f>'Yearly data'!E103</f>
        <v>12.33</v>
      </c>
      <c r="AE127" s="7">
        <f>'Yearly data'!F103</f>
        <v>12.67</v>
      </c>
      <c r="AF127" s="7">
        <f>'Yearly data'!G103</f>
        <v>12.67</v>
      </c>
      <c r="AG127" s="7">
        <f>'Yearly data'!H103</f>
        <v>12.67</v>
      </c>
      <c r="AH127" s="7">
        <f>'Yearly data'!I103</f>
        <v>13</v>
      </c>
      <c r="AI127" s="7">
        <f>'Yearly data'!J103</f>
        <v>13.33</v>
      </c>
      <c r="AJ127" s="7">
        <f>'Yearly data'!K103</f>
        <v>13.67</v>
      </c>
      <c r="AK127" s="7">
        <f>'Yearly data'!L103</f>
        <v>14.33</v>
      </c>
      <c r="AL127" s="7">
        <f>'Yearly data'!M103</f>
        <v>14.33</v>
      </c>
      <c r="AM127" s="7">
        <f>'Yearly data'!N103</f>
        <v>12.51</v>
      </c>
      <c r="AN127" s="7">
        <f>'Yearly data'!O103</f>
        <v>12.26</v>
      </c>
      <c r="AO127" s="7">
        <f>'Yearly data'!P103</f>
        <v>11.87</v>
      </c>
      <c r="AP127" s="7">
        <f>'Yearly data'!Q103</f>
        <v>11.6</v>
      </c>
    </row>
    <row r="128" spans="2:42" ht="15">
      <c r="B128" s="13">
        <v>45394</v>
      </c>
      <c r="C128" s="25">
        <f>'Yearly data'!BV104</f>
        <v>18</v>
      </c>
      <c r="D128" s="25">
        <f>'Yearly data'!BW104</f>
        <v>17.670000000000002</v>
      </c>
      <c r="E128" s="25">
        <f>'Yearly data'!BX104</f>
        <v>17.329999999999998</v>
      </c>
      <c r="F128" s="25">
        <f>'Yearly data'!BY104</f>
        <v>17.329999999999998</v>
      </c>
      <c r="G128" s="25">
        <f>'Yearly data'!BZ104</f>
        <v>17.329999999999998</v>
      </c>
      <c r="H128" s="25">
        <f>'Yearly data'!CA104</f>
        <v>17</v>
      </c>
      <c r="I128" s="25">
        <f>'Yearly data'!CB104</f>
        <v>22</v>
      </c>
      <c r="J128" s="25">
        <f>'Yearly data'!CC104</f>
        <v>21.33</v>
      </c>
      <c r="K128" s="25">
        <f>'Yearly data'!CD104</f>
        <v>20.67</v>
      </c>
      <c r="L128" s="25">
        <f>'Yearly data'!CE104</f>
        <v>20.329999999999998</v>
      </c>
      <c r="M128" s="25">
        <f>'Yearly data'!CF104</f>
        <v>15.33</v>
      </c>
      <c r="N128" s="25">
        <f>'Yearly data'!CG104</f>
        <v>15.33</v>
      </c>
      <c r="O128" s="25">
        <f>'Yearly data'!CH104</f>
        <v>14.33</v>
      </c>
      <c r="P128" s="25">
        <f>'Yearly data'!CI104</f>
        <v>14.33</v>
      </c>
      <c r="Q128" s="25">
        <f>'Yearly data'!CJ104</f>
        <v>14.33</v>
      </c>
      <c r="R128" s="25">
        <f>'Yearly data'!CK104</f>
        <v>14.33</v>
      </c>
      <c r="S128" s="25">
        <f>'Yearly data'!CL104</f>
        <v>19.329999999999998</v>
      </c>
      <c r="T128" s="25">
        <f>'Yearly data'!CM104</f>
        <v>18.329999999999998</v>
      </c>
      <c r="U128" s="25">
        <f>'Yearly data'!CN104</f>
        <v>17.329999999999998</v>
      </c>
      <c r="V128" s="25">
        <f>'Yearly data'!CO104</f>
        <v>17.329999999999998</v>
      </c>
      <c r="W128" s="25">
        <f>'Yearly data'!CP104</f>
        <v>17.329999999999998</v>
      </c>
      <c r="X128" s="25">
        <f>'Yearly data'!CQ104</f>
        <v>17.670000000000002</v>
      </c>
      <c r="Y128" s="25">
        <f>'Yearly data'!CR104</f>
        <v>17.329999999999998</v>
      </c>
      <c r="Z128" s="30">
        <f>'Yearly data'!CS104</f>
        <v>16.670000000000002</v>
      </c>
      <c r="AA128" s="7">
        <f>'Yearly data'!B104</f>
        <v>14</v>
      </c>
      <c r="AB128" s="7">
        <f>'Yearly data'!C104</f>
        <v>13.67</v>
      </c>
      <c r="AC128" s="7">
        <f>'Yearly data'!D104</f>
        <v>13.33</v>
      </c>
      <c r="AD128" s="7">
        <f>'Yearly data'!E104</f>
        <v>13.33</v>
      </c>
      <c r="AE128" s="7">
        <f>'Yearly data'!F104</f>
        <v>13.33</v>
      </c>
      <c r="AF128" s="7">
        <f>'Yearly data'!G104</f>
        <v>13.33</v>
      </c>
      <c r="AG128" s="7">
        <f>'Yearly data'!H104</f>
        <v>11.67</v>
      </c>
      <c r="AH128" s="7">
        <f>'Yearly data'!I104</f>
        <v>11.33</v>
      </c>
      <c r="AI128" s="7">
        <f>'Yearly data'!J104</f>
        <v>11</v>
      </c>
      <c r="AJ128" s="7">
        <f>'Yearly data'!K104</f>
        <v>11</v>
      </c>
      <c r="AK128" s="7">
        <f>'Yearly data'!L104</f>
        <v>8.33</v>
      </c>
      <c r="AL128" s="7">
        <f>'Yearly data'!M104</f>
        <v>8</v>
      </c>
      <c r="AM128" s="7">
        <f>'Yearly data'!N104</f>
        <v>8</v>
      </c>
      <c r="AN128" s="7">
        <f>'Yearly data'!O104</f>
        <v>8</v>
      </c>
      <c r="AO128" s="7">
        <f>'Yearly data'!P104</f>
        <v>7.33</v>
      </c>
      <c r="AP128" s="7">
        <f>'Yearly data'!Q104</f>
        <v>7.33</v>
      </c>
    </row>
    <row r="129" spans="2:42" ht="15">
      <c r="B129" s="13">
        <v>45395</v>
      </c>
      <c r="C129" s="25">
        <f>'Yearly data'!BV105</f>
        <v>24.02</v>
      </c>
      <c r="D129" s="25">
        <f>'Yearly data'!BW105</f>
        <v>23.66</v>
      </c>
      <c r="E129" s="25">
        <f>'Yearly data'!BX105</f>
        <v>27.62</v>
      </c>
      <c r="F129" s="25">
        <f>'Yearly data'!BY105</f>
        <v>27.14</v>
      </c>
      <c r="G129" s="25">
        <f>'Yearly data'!BZ105</f>
        <v>26.24</v>
      </c>
      <c r="H129" s="25">
        <f>'Yearly data'!CA105</f>
        <v>25.27</v>
      </c>
      <c r="I129" s="25">
        <f>'Yearly data'!CB105</f>
        <v>16</v>
      </c>
      <c r="J129" s="25">
        <f>'Yearly data'!CC105</f>
        <v>15.33</v>
      </c>
      <c r="K129" s="25">
        <f>'Yearly data'!CD105</f>
        <v>14.05</v>
      </c>
      <c r="L129" s="25">
        <f>'Yearly data'!CE105</f>
        <v>13.66</v>
      </c>
      <c r="M129" s="25">
        <f>'Yearly data'!CF105</f>
        <v>13.32</v>
      </c>
      <c r="N129" s="25">
        <f>'Yearly data'!CG105</f>
        <v>13.32</v>
      </c>
      <c r="O129" s="25">
        <f>'Yearly data'!CH105</f>
        <v>8.33</v>
      </c>
      <c r="P129" s="25">
        <f>'Yearly data'!CI105</f>
        <v>8.33</v>
      </c>
      <c r="Q129" s="25">
        <f>'Yearly data'!CJ105</f>
        <v>8.33</v>
      </c>
      <c r="R129" s="25">
        <f>'Yearly data'!CK105</f>
        <v>8.33</v>
      </c>
      <c r="S129" s="25">
        <f>'Yearly data'!CL105</f>
        <v>8.33</v>
      </c>
      <c r="T129" s="25">
        <f>'Yearly data'!CM105</f>
        <v>8.33</v>
      </c>
      <c r="U129" s="25">
        <f>'Yearly data'!CN105</f>
        <v>8.33</v>
      </c>
      <c r="V129" s="25">
        <f>'Yearly data'!CO105</f>
        <v>8.33</v>
      </c>
      <c r="W129" s="25">
        <f>'Yearly data'!CP105</f>
        <v>8.33</v>
      </c>
      <c r="X129" s="25">
        <f>'Yearly data'!CQ105</f>
        <v>8.33</v>
      </c>
      <c r="Y129" s="25">
        <f>'Yearly data'!CR105</f>
        <v>8.33</v>
      </c>
      <c r="Z129" s="30">
        <f>'Yearly data'!CS105</f>
        <v>8.33</v>
      </c>
      <c r="AA129" s="7">
        <f>'Yearly data'!B105</f>
        <v>12.67</v>
      </c>
      <c r="AB129" s="7">
        <f>'Yearly data'!C105</f>
        <v>12.33</v>
      </c>
      <c r="AC129" s="7">
        <f>'Yearly data'!D105</f>
        <v>12.33</v>
      </c>
      <c r="AD129" s="7">
        <f>'Yearly data'!E105</f>
        <v>12.33</v>
      </c>
      <c r="AE129" s="7">
        <f>'Yearly data'!F105</f>
        <v>12.67</v>
      </c>
      <c r="AF129" s="7">
        <f>'Yearly data'!G105</f>
        <v>12.67</v>
      </c>
      <c r="AG129" s="7">
        <f>'Yearly data'!H105</f>
        <v>13</v>
      </c>
      <c r="AH129" s="7">
        <f>'Yearly data'!I105</f>
        <v>13.33</v>
      </c>
      <c r="AI129" s="7">
        <f>'Yearly data'!J105</f>
        <v>17.329999999999998</v>
      </c>
      <c r="AJ129" s="7">
        <f>'Yearly data'!K105</f>
        <v>17</v>
      </c>
      <c r="AK129" s="7">
        <f>'Yearly data'!L105</f>
        <v>16.670000000000002</v>
      </c>
      <c r="AL129" s="7">
        <f>'Yearly data'!M105</f>
        <v>16</v>
      </c>
      <c r="AM129" s="7">
        <f>'Yearly data'!N105</f>
        <v>15</v>
      </c>
      <c r="AN129" s="7">
        <f>'Yearly data'!O105</f>
        <v>14</v>
      </c>
      <c r="AO129" s="7">
        <f>'Yearly data'!P105</f>
        <v>15</v>
      </c>
      <c r="AP129" s="7">
        <f>'Yearly data'!Q105</f>
        <v>15</v>
      </c>
    </row>
    <row r="130" spans="2:42" ht="15">
      <c r="B130" s="13">
        <v>45396</v>
      </c>
      <c r="C130" s="25">
        <f>'Yearly data'!BV106</f>
        <v>35</v>
      </c>
      <c r="D130" s="25">
        <f>'Yearly data'!BW106</f>
        <v>31.67</v>
      </c>
      <c r="E130" s="25">
        <f>'Yearly data'!BX106</f>
        <v>16</v>
      </c>
      <c r="F130" s="25">
        <f>'Yearly data'!BY106</f>
        <v>15</v>
      </c>
      <c r="G130" s="25">
        <f>'Yearly data'!BZ106</f>
        <v>13.33</v>
      </c>
      <c r="H130" s="25">
        <f>'Yearly data'!CA106</f>
        <v>11.67</v>
      </c>
      <c r="I130" s="25">
        <f>'Yearly data'!CB106</f>
        <v>11.67</v>
      </c>
      <c r="J130" s="25">
        <f>'Yearly data'!CC106</f>
        <v>11.67</v>
      </c>
      <c r="K130" s="25">
        <f>'Yearly data'!CD106</f>
        <v>11.67</v>
      </c>
      <c r="L130" s="25">
        <f>'Yearly data'!CE106</f>
        <v>10</v>
      </c>
      <c r="M130" s="25">
        <f>'Yearly data'!CF106</f>
        <v>8.33</v>
      </c>
      <c r="N130" s="25">
        <f>'Yearly data'!CG106</f>
        <v>7.67</v>
      </c>
      <c r="O130" s="25">
        <f>'Yearly data'!CH106</f>
        <v>8.33</v>
      </c>
      <c r="P130" s="25">
        <f>'Yearly data'!CI106</f>
        <v>8.67</v>
      </c>
      <c r="Q130" s="25">
        <f>'Yearly data'!CJ106</f>
        <v>9</v>
      </c>
      <c r="R130" s="25">
        <f>'Yearly data'!CK106</f>
        <v>9</v>
      </c>
      <c r="S130" s="25">
        <f>'Yearly data'!CL106</f>
        <v>7.33</v>
      </c>
      <c r="T130" s="25">
        <f>'Yearly data'!CM106</f>
        <v>7.33</v>
      </c>
      <c r="U130" s="25">
        <f>'Yearly data'!CN106</f>
        <v>7.33</v>
      </c>
      <c r="V130" s="25">
        <f>'Yearly data'!CO106</f>
        <v>7.33</v>
      </c>
      <c r="W130" s="25">
        <f>'Yearly data'!CP106</f>
        <v>7.33</v>
      </c>
      <c r="X130" s="25">
        <f>'Yearly data'!CQ106</f>
        <v>7.33</v>
      </c>
      <c r="Y130" s="25">
        <f>'Yearly data'!CR106</f>
        <v>7.33</v>
      </c>
      <c r="Z130" s="30">
        <f>'Yearly data'!CS106</f>
        <v>7.33</v>
      </c>
      <c r="AA130" s="7">
        <f>'Yearly data'!B106</f>
        <v>9.33</v>
      </c>
      <c r="AB130" s="7">
        <f>'Yearly data'!C106</f>
        <v>9.33</v>
      </c>
      <c r="AC130" s="7">
        <f>'Yearly data'!D106</f>
        <v>9.67</v>
      </c>
      <c r="AD130" s="7">
        <f>'Yearly data'!E106</f>
        <v>10</v>
      </c>
      <c r="AE130" s="7">
        <f>'Yearly data'!F106</f>
        <v>10</v>
      </c>
      <c r="AF130" s="7">
        <f>'Yearly data'!G106</f>
        <v>10.33</v>
      </c>
      <c r="AG130" s="7">
        <f>'Yearly data'!H106</f>
        <v>10.67</v>
      </c>
      <c r="AH130" s="7">
        <f>'Yearly data'!I106</f>
        <v>11</v>
      </c>
      <c r="AI130" s="7">
        <f>'Yearly data'!J106</f>
        <v>12.67</v>
      </c>
      <c r="AJ130" s="7">
        <f>'Yearly data'!K106</f>
        <v>12.33</v>
      </c>
      <c r="AK130" s="7">
        <f>'Yearly data'!L106</f>
        <v>13.17</v>
      </c>
      <c r="AL130" s="7">
        <f>'Yearly data'!M106</f>
        <v>12.83</v>
      </c>
      <c r="AM130" s="7">
        <f>'Yearly data'!N106</f>
        <v>16.829999999999998</v>
      </c>
      <c r="AN130" s="7">
        <f>'Yearly data'!O106</f>
        <v>16.399999999999999</v>
      </c>
      <c r="AO130" s="7">
        <f>'Yearly data'!P106</f>
        <v>18.329999999999998</v>
      </c>
      <c r="AP130" s="7">
        <f>'Yearly data'!Q106</f>
        <v>17.670000000000002</v>
      </c>
    </row>
    <row r="131" spans="2:42" ht="15">
      <c r="B131" s="13">
        <v>45397</v>
      </c>
      <c r="C131" s="25">
        <f>'Yearly data'!BV107</f>
        <v>12</v>
      </c>
      <c r="D131" s="25">
        <f>'Yearly data'!BW107</f>
        <v>12.67</v>
      </c>
      <c r="E131" s="25">
        <f>'Yearly data'!BX107</f>
        <v>13.33</v>
      </c>
      <c r="F131" s="25">
        <f>'Yearly data'!BY107</f>
        <v>14</v>
      </c>
      <c r="G131" s="25">
        <f>'Yearly data'!BZ107</f>
        <v>15</v>
      </c>
      <c r="H131" s="25">
        <f>'Yearly data'!CA107</f>
        <v>15</v>
      </c>
      <c r="I131" s="25">
        <f>'Yearly data'!CB107</f>
        <v>15</v>
      </c>
      <c r="J131" s="25">
        <f>'Yearly data'!CC107</f>
        <v>14</v>
      </c>
      <c r="K131" s="25">
        <f>'Yearly data'!CD107</f>
        <v>13.33</v>
      </c>
      <c r="L131" s="25">
        <f>'Yearly data'!CE107</f>
        <v>12.67</v>
      </c>
      <c r="M131" s="25">
        <f>'Yearly data'!CF107</f>
        <v>11.67</v>
      </c>
      <c r="N131" s="25">
        <f>'Yearly data'!CG107</f>
        <v>10.67</v>
      </c>
      <c r="O131" s="25">
        <f>'Yearly data'!CH107</f>
        <v>9.67</v>
      </c>
      <c r="P131" s="25">
        <f>'Yearly data'!CI107</f>
        <v>9.67</v>
      </c>
      <c r="Q131" s="25">
        <f>'Yearly data'!CJ107</f>
        <v>9.67</v>
      </c>
      <c r="R131" s="25">
        <f>'Yearly data'!CK107</f>
        <v>9.67</v>
      </c>
      <c r="S131" s="25">
        <f>'Yearly data'!CL107</f>
        <v>9.67</v>
      </c>
      <c r="T131" s="25">
        <f>'Yearly data'!CM107</f>
        <v>9.67</v>
      </c>
      <c r="U131" s="25">
        <f>'Yearly data'!CN107</f>
        <v>9.67</v>
      </c>
      <c r="V131" s="25">
        <f>'Yearly data'!CO107</f>
        <v>9.67</v>
      </c>
      <c r="W131" s="25">
        <f>'Yearly data'!CP107</f>
        <v>9.67</v>
      </c>
      <c r="X131" s="25">
        <f>'Yearly data'!CQ107</f>
        <v>9.67</v>
      </c>
      <c r="Y131" s="25">
        <f>'Yearly data'!CR107</f>
        <v>9.67</v>
      </c>
      <c r="Z131" s="30">
        <f>'Yearly data'!CS107</f>
        <v>9.67</v>
      </c>
      <c r="AA131" s="7">
        <f>'Yearly data'!B107</f>
        <v>7</v>
      </c>
      <c r="AB131" s="7">
        <f>'Yearly data'!C107</f>
        <v>7</v>
      </c>
      <c r="AC131" s="7">
        <f>'Yearly data'!D107</f>
        <v>7</v>
      </c>
      <c r="AD131" s="7">
        <f>'Yearly data'!E107</f>
        <v>7</v>
      </c>
      <c r="AE131" s="7">
        <f>'Yearly data'!F107</f>
        <v>7</v>
      </c>
      <c r="AF131" s="7">
        <f>'Yearly data'!G107</f>
        <v>7</v>
      </c>
      <c r="AG131" s="7">
        <f>'Yearly data'!H107</f>
        <v>7</v>
      </c>
      <c r="AH131" s="7">
        <f>'Yearly data'!I107</f>
        <v>7</v>
      </c>
      <c r="AI131" s="7">
        <f>'Yearly data'!J107</f>
        <v>6.67</v>
      </c>
      <c r="AJ131" s="7">
        <f>'Yearly data'!K107</f>
        <v>6.67</v>
      </c>
      <c r="AK131" s="7">
        <f>'Yearly data'!L107</f>
        <v>6.67</v>
      </c>
      <c r="AL131" s="7">
        <f>'Yearly data'!M107</f>
        <v>6.67</v>
      </c>
      <c r="AM131" s="7">
        <f>'Yearly data'!N107</f>
        <v>6.67</v>
      </c>
      <c r="AN131" s="7">
        <f>'Yearly data'!O107</f>
        <v>6.67</v>
      </c>
      <c r="AO131" s="7">
        <f>'Yearly data'!P107</f>
        <v>6.67</v>
      </c>
      <c r="AP131" s="7">
        <f>'Yearly data'!Q107</f>
        <v>6.67</v>
      </c>
    </row>
    <row r="132" spans="2:42" ht="15">
      <c r="B132" s="13">
        <v>45398</v>
      </c>
      <c r="C132" s="25">
        <f>'Yearly data'!BV108</f>
        <v>7.33</v>
      </c>
      <c r="D132" s="25">
        <f>'Yearly data'!BW108</f>
        <v>7.33</v>
      </c>
      <c r="E132" s="25">
        <f>'Yearly data'!BX108</f>
        <v>7.33</v>
      </c>
      <c r="F132" s="25">
        <f>'Yearly data'!BY108</f>
        <v>7.33</v>
      </c>
      <c r="G132" s="25">
        <f>'Yearly data'!BZ108</f>
        <v>7.33</v>
      </c>
      <c r="H132" s="25">
        <f>'Yearly data'!CA108</f>
        <v>6.67</v>
      </c>
      <c r="I132" s="25">
        <f>'Yearly data'!CB108</f>
        <v>6.67</v>
      </c>
      <c r="J132" s="25">
        <f>'Yearly data'!CC108</f>
        <v>6.67</v>
      </c>
      <c r="K132" s="25">
        <f>'Yearly data'!CD108</f>
        <v>6.67</v>
      </c>
      <c r="L132" s="25">
        <f>'Yearly data'!CE108</f>
        <v>6.67</v>
      </c>
      <c r="M132" s="25">
        <f>'Yearly data'!CF108</f>
        <v>6.67</v>
      </c>
      <c r="N132" s="25">
        <f>'Yearly data'!CG108</f>
        <v>6.67</v>
      </c>
      <c r="O132" s="25">
        <f>'Yearly data'!CH108</f>
        <v>6.67</v>
      </c>
      <c r="P132" s="25">
        <f>'Yearly data'!CI108</f>
        <v>6.67</v>
      </c>
      <c r="Q132" s="25">
        <f>'Yearly data'!CJ108</f>
        <v>6.67</v>
      </c>
      <c r="R132" s="25">
        <f>'Yearly data'!CK108</f>
        <v>6.67</v>
      </c>
      <c r="S132" s="25">
        <f>'Yearly data'!CL108</f>
        <v>6.67</v>
      </c>
      <c r="T132" s="25">
        <f>'Yearly data'!CM108</f>
        <v>6.67</v>
      </c>
      <c r="U132" s="25">
        <f>'Yearly data'!CN108</f>
        <v>6.67</v>
      </c>
      <c r="V132" s="25">
        <f>'Yearly data'!CO108</f>
        <v>6.67</v>
      </c>
      <c r="W132" s="25">
        <f>'Yearly data'!CP108</f>
        <v>6.67</v>
      </c>
      <c r="X132" s="25">
        <f>'Yearly data'!CQ108</f>
        <v>6.67</v>
      </c>
      <c r="Y132" s="25">
        <f>'Yearly data'!CR108</f>
        <v>6.67</v>
      </c>
      <c r="Z132" s="30">
        <f>'Yearly data'!CS108</f>
        <v>6.67</v>
      </c>
      <c r="AA132" s="7">
        <f>'Yearly data'!B108</f>
        <v>7.67</v>
      </c>
      <c r="AB132" s="7">
        <f>'Yearly data'!C108</f>
        <v>7.67</v>
      </c>
      <c r="AC132" s="7">
        <f>'Yearly data'!D108</f>
        <v>8</v>
      </c>
      <c r="AD132" s="7">
        <f>'Yearly data'!E108</f>
        <v>8</v>
      </c>
      <c r="AE132" s="7">
        <f>'Yearly data'!F108</f>
        <v>7.33</v>
      </c>
      <c r="AF132" s="7">
        <f>'Yearly data'!G108</f>
        <v>7.33</v>
      </c>
      <c r="AG132" s="7">
        <f>'Yearly data'!H108</f>
        <v>7.33</v>
      </c>
      <c r="AH132" s="7">
        <f>'Yearly data'!I108</f>
        <v>7.33</v>
      </c>
      <c r="AI132" s="7">
        <f>'Yearly data'!J108</f>
        <v>7.33</v>
      </c>
      <c r="AJ132" s="7">
        <f>'Yearly data'!K108</f>
        <v>7.33</v>
      </c>
      <c r="AK132" s="7">
        <f>'Yearly data'!L108</f>
        <v>7.33</v>
      </c>
      <c r="AL132" s="7">
        <f>'Yearly data'!M108</f>
        <v>7.33</v>
      </c>
      <c r="AM132" s="7">
        <f>'Yearly data'!N108</f>
        <v>7.33</v>
      </c>
      <c r="AN132" s="7">
        <f>'Yearly data'!O108</f>
        <v>7.33</v>
      </c>
      <c r="AO132" s="7">
        <f>'Yearly data'!P108</f>
        <v>7.33</v>
      </c>
      <c r="AP132" s="7">
        <f>'Yearly data'!Q108</f>
        <v>7.33</v>
      </c>
    </row>
    <row r="133" spans="2:42" ht="15">
      <c r="B133" s="13">
        <v>45399</v>
      </c>
      <c r="C133" s="25">
        <f>'Yearly data'!BV109</f>
        <v>22.33</v>
      </c>
      <c r="D133" s="25">
        <f>'Yearly data'!BW109</f>
        <v>21.67</v>
      </c>
      <c r="E133" s="25">
        <f>'Yearly data'!BX109</f>
        <v>21.33</v>
      </c>
      <c r="F133" s="25">
        <f>'Yearly data'!BY109</f>
        <v>18</v>
      </c>
      <c r="G133" s="25">
        <f>'Yearly data'!BZ109</f>
        <v>17.329999999999998</v>
      </c>
      <c r="H133" s="25">
        <f>'Yearly data'!CA109</f>
        <v>16.329999999999998</v>
      </c>
      <c r="I133" s="25">
        <f>'Yearly data'!CB109</f>
        <v>14.33</v>
      </c>
      <c r="J133" s="25">
        <f>'Yearly data'!CC109</f>
        <v>14</v>
      </c>
      <c r="K133" s="25">
        <f>'Yearly data'!CD109</f>
        <v>11.33</v>
      </c>
      <c r="L133" s="25">
        <f>'Yearly data'!CE109</f>
        <v>10.67</v>
      </c>
      <c r="M133" s="25">
        <f>'Yearly data'!CF109</f>
        <v>10.33</v>
      </c>
      <c r="N133" s="25">
        <f>'Yearly data'!CG109</f>
        <v>10</v>
      </c>
      <c r="O133" s="25">
        <f>'Yearly data'!CH109</f>
        <v>10</v>
      </c>
      <c r="P133" s="25">
        <f>'Yearly data'!CI109</f>
        <v>10.33</v>
      </c>
      <c r="Q133" s="25">
        <f>'Yearly data'!CJ109</f>
        <v>10.33</v>
      </c>
      <c r="R133" s="25">
        <f>'Yearly data'!CK109</f>
        <v>10.67</v>
      </c>
      <c r="S133" s="25">
        <f>'Yearly data'!CL109</f>
        <v>10.33</v>
      </c>
      <c r="T133" s="25">
        <f>'Yearly data'!CM109</f>
        <v>10.33</v>
      </c>
      <c r="U133" s="25">
        <f>'Yearly data'!CN109</f>
        <v>10.33</v>
      </c>
      <c r="V133" s="25">
        <f>'Yearly data'!CO109</f>
        <v>10.67</v>
      </c>
      <c r="W133" s="25">
        <f>'Yearly data'!CP109</f>
        <v>11</v>
      </c>
      <c r="X133" s="25">
        <f>'Yearly data'!CQ109</f>
        <v>11</v>
      </c>
      <c r="Y133" s="25">
        <f>'Yearly data'!CR109</f>
        <v>12.67</v>
      </c>
      <c r="Z133" s="30">
        <f>'Yearly data'!CS109</f>
        <v>13.33</v>
      </c>
      <c r="AA133" s="7">
        <f>'Yearly data'!B109</f>
        <v>7.33</v>
      </c>
      <c r="AB133" s="7">
        <f>'Yearly data'!C109</f>
        <v>7.33</v>
      </c>
      <c r="AC133" s="7">
        <f>'Yearly data'!D109</f>
        <v>7.33</v>
      </c>
      <c r="AD133" s="7">
        <f>'Yearly data'!E109</f>
        <v>7.33</v>
      </c>
      <c r="AE133" s="7">
        <f>'Yearly data'!F109</f>
        <v>7.33</v>
      </c>
      <c r="AF133" s="7">
        <f>'Yearly data'!G109</f>
        <v>7.33</v>
      </c>
      <c r="AG133" s="7">
        <f>'Yearly data'!H109</f>
        <v>7.33</v>
      </c>
      <c r="AH133" s="7">
        <f>'Yearly data'!I109</f>
        <v>7.33</v>
      </c>
      <c r="AI133" s="7">
        <f>'Yearly data'!J109</f>
        <v>7.33</v>
      </c>
      <c r="AJ133" s="7">
        <f>'Yearly data'!K109</f>
        <v>7.33</v>
      </c>
      <c r="AK133" s="7">
        <f>'Yearly data'!L109</f>
        <v>7.33</v>
      </c>
      <c r="AL133" s="7">
        <f>'Yearly data'!M109</f>
        <v>7.33</v>
      </c>
      <c r="AM133" s="7">
        <f>'Yearly data'!N109</f>
        <v>6.67</v>
      </c>
      <c r="AN133" s="7">
        <f>'Yearly data'!O109</f>
        <v>6.67</v>
      </c>
      <c r="AO133" s="7">
        <f>'Yearly data'!P109</f>
        <v>6.67</v>
      </c>
      <c r="AP133" s="7">
        <f>'Yearly data'!Q109</f>
        <v>6.67</v>
      </c>
    </row>
    <row r="134" spans="2:42" ht="15">
      <c r="B134" s="13">
        <v>45400</v>
      </c>
      <c r="C134" s="25">
        <f>'Yearly data'!BV110</f>
        <v>19.329999999999998</v>
      </c>
      <c r="D134" s="25">
        <f>'Yearly data'!BW110</f>
        <v>18.329999999999998</v>
      </c>
      <c r="E134" s="25">
        <f>'Yearly data'!BX110</f>
        <v>18</v>
      </c>
      <c r="F134" s="25">
        <f>'Yearly data'!BY110</f>
        <v>17</v>
      </c>
      <c r="G134" s="25">
        <f>'Yearly data'!BZ110</f>
        <v>15</v>
      </c>
      <c r="H134" s="25">
        <f>'Yearly data'!CA110</f>
        <v>14</v>
      </c>
      <c r="I134" s="25">
        <f>'Yearly data'!CB110</f>
        <v>13.33</v>
      </c>
      <c r="J134" s="25">
        <f>'Yearly data'!CC110</f>
        <v>13</v>
      </c>
      <c r="K134" s="25">
        <f>'Yearly data'!CD110</f>
        <v>12.67</v>
      </c>
      <c r="L134" s="25">
        <f>'Yearly data'!CE110</f>
        <v>12</v>
      </c>
      <c r="M134" s="25">
        <f>'Yearly data'!CF110</f>
        <v>11.33</v>
      </c>
      <c r="N134" s="25">
        <f>'Yearly data'!CG110</f>
        <v>11</v>
      </c>
      <c r="O134" s="25">
        <f>'Yearly data'!CH110</f>
        <v>10</v>
      </c>
      <c r="P134" s="25">
        <f>'Yearly data'!CI110</f>
        <v>10.33</v>
      </c>
      <c r="Q134" s="25">
        <f>'Yearly data'!CJ110</f>
        <v>10.33</v>
      </c>
      <c r="R134" s="25">
        <f>'Yearly data'!CK110</f>
        <v>10.33</v>
      </c>
      <c r="S134" s="25">
        <f>'Yearly data'!CL110</f>
        <v>10.67</v>
      </c>
      <c r="T134" s="25">
        <f>'Yearly data'!CM110</f>
        <v>11</v>
      </c>
      <c r="U134" s="25">
        <f>'Yearly data'!CN110</f>
        <v>11</v>
      </c>
      <c r="V134" s="25">
        <f>'Yearly data'!CO110</f>
        <v>11.33</v>
      </c>
      <c r="W134" s="25">
        <f>'Yearly data'!CP110</f>
        <v>12</v>
      </c>
      <c r="X134" s="25">
        <f>'Yearly data'!CQ110</f>
        <v>12.33</v>
      </c>
      <c r="Y134" s="25">
        <f>'Yearly data'!CR110</f>
        <v>12.67</v>
      </c>
      <c r="Z134" s="30">
        <f>'Yearly data'!CS110</f>
        <v>12.33</v>
      </c>
      <c r="AA134" s="7">
        <f>'Yearly data'!B110</f>
        <v>12.47</v>
      </c>
      <c r="AB134" s="7">
        <f>'Yearly data'!C110</f>
        <v>12.8</v>
      </c>
      <c r="AC134" s="7">
        <f>'Yearly data'!D110</f>
        <v>12.73</v>
      </c>
      <c r="AD134" s="7">
        <f>'Yearly data'!E110</f>
        <v>12.83</v>
      </c>
      <c r="AE134" s="7">
        <f>'Yearly data'!F110</f>
        <v>12.77</v>
      </c>
      <c r="AF134" s="7">
        <f>'Yearly data'!G110</f>
        <v>13.07</v>
      </c>
      <c r="AG134" s="7">
        <f>'Yearly data'!H110</f>
        <v>10.9</v>
      </c>
      <c r="AH134" s="7">
        <f>'Yearly data'!I110</f>
        <v>10.9</v>
      </c>
      <c r="AI134" s="7">
        <f>'Yearly data'!J110</f>
        <v>14.93</v>
      </c>
      <c r="AJ134" s="7">
        <f>'Yearly data'!K110</f>
        <v>15</v>
      </c>
      <c r="AK134" s="7">
        <f>'Yearly data'!L110</f>
        <v>15.03</v>
      </c>
      <c r="AL134" s="7">
        <f>'Yearly data'!M110</f>
        <v>15.1</v>
      </c>
      <c r="AM134" s="7">
        <f>'Yearly data'!N110</f>
        <v>15</v>
      </c>
      <c r="AN134" s="7">
        <f>'Yearly data'!O110</f>
        <v>14.5</v>
      </c>
      <c r="AO134" s="7">
        <f>'Yearly data'!P110</f>
        <v>14.17</v>
      </c>
      <c r="AP134" s="7">
        <f>'Yearly data'!Q110</f>
        <v>13.77</v>
      </c>
    </row>
    <row r="135" spans="2:42" ht="15">
      <c r="B135" s="13">
        <v>45401</v>
      </c>
      <c r="C135" s="25">
        <f>'Yearly data'!BV111</f>
        <v>27.67</v>
      </c>
      <c r="D135" s="25">
        <f>'Yearly data'!BW111</f>
        <v>27.33</v>
      </c>
      <c r="E135" s="25">
        <f>'Yearly data'!BX111</f>
        <v>26</v>
      </c>
      <c r="F135" s="25">
        <f>'Yearly data'!BY111</f>
        <v>24.67</v>
      </c>
      <c r="G135" s="25">
        <f>'Yearly data'!BZ111</f>
        <v>23.67</v>
      </c>
      <c r="H135" s="25">
        <f>'Yearly data'!CA111</f>
        <v>23.33</v>
      </c>
      <c r="I135" s="25">
        <f>'Yearly data'!CB111</f>
        <v>23</v>
      </c>
      <c r="J135" s="25">
        <f>'Yearly data'!CC111</f>
        <v>22.33</v>
      </c>
      <c r="K135" s="25">
        <f>'Yearly data'!CD111</f>
        <v>21.67</v>
      </c>
      <c r="L135" s="25">
        <f>'Yearly data'!CE111</f>
        <v>21</v>
      </c>
      <c r="M135" s="25">
        <f>'Yearly data'!CF111</f>
        <v>20</v>
      </c>
      <c r="N135" s="25">
        <f>'Yearly data'!CG111</f>
        <v>19</v>
      </c>
      <c r="O135" s="25">
        <f>'Yearly data'!CH111</f>
        <v>18.670000000000002</v>
      </c>
      <c r="P135" s="25">
        <f>'Yearly data'!CI111</f>
        <v>18.329999999999998</v>
      </c>
      <c r="Q135" s="25">
        <f>'Yearly data'!CJ111</f>
        <v>17</v>
      </c>
      <c r="R135" s="25">
        <f>'Yearly data'!CK111</f>
        <v>16.670000000000002</v>
      </c>
      <c r="S135" s="25">
        <f>'Yearly data'!CL111</f>
        <v>16.329999999999998</v>
      </c>
      <c r="T135" s="25">
        <f>'Yearly data'!CM111</f>
        <v>16.329999999999998</v>
      </c>
      <c r="U135" s="25">
        <f>'Yearly data'!CN111</f>
        <v>16.329999999999998</v>
      </c>
      <c r="V135" s="25">
        <f>'Yearly data'!CO111</f>
        <v>16.329999999999998</v>
      </c>
      <c r="W135" s="25">
        <f>'Yearly data'!CP111</f>
        <v>16.329999999999998</v>
      </c>
      <c r="X135" s="25">
        <f>'Yearly data'!CQ111</f>
        <v>16.329999999999998</v>
      </c>
      <c r="Y135" s="25">
        <f>'Yearly data'!CR111</f>
        <v>16.670000000000002</v>
      </c>
      <c r="Z135" s="30">
        <f>'Yearly data'!CS111</f>
        <v>17.329999999999998</v>
      </c>
      <c r="AA135" s="7">
        <f>'Yearly data'!B111</f>
        <v>11.6</v>
      </c>
      <c r="AB135" s="7">
        <f>'Yearly data'!C111</f>
        <v>11.63</v>
      </c>
      <c r="AC135" s="7">
        <f>'Yearly data'!D111</f>
        <v>11.93</v>
      </c>
      <c r="AD135" s="7">
        <f>'Yearly data'!E111</f>
        <v>12.33</v>
      </c>
      <c r="AE135" s="7">
        <f>'Yearly data'!F111</f>
        <v>12.53</v>
      </c>
      <c r="AF135" s="7">
        <f>'Yearly data'!G111</f>
        <v>12.83</v>
      </c>
      <c r="AG135" s="7">
        <f>'Yearly data'!H111</f>
        <v>12.73</v>
      </c>
      <c r="AH135" s="7">
        <f>'Yearly data'!I111</f>
        <v>12.63</v>
      </c>
      <c r="AI135" s="7">
        <f>'Yearly data'!J111</f>
        <v>14.93</v>
      </c>
      <c r="AJ135" s="7">
        <f>'Yearly data'!K111</f>
        <v>14.8</v>
      </c>
      <c r="AK135" s="7">
        <f>'Yearly data'!L111</f>
        <v>14.53</v>
      </c>
      <c r="AL135" s="7">
        <f>'Yearly data'!M111</f>
        <v>14.3</v>
      </c>
      <c r="AM135" s="7">
        <f>'Yearly data'!N111</f>
        <v>13.97</v>
      </c>
      <c r="AN135" s="7">
        <f>'Yearly data'!O111</f>
        <v>13.87</v>
      </c>
      <c r="AO135" s="7">
        <f>'Yearly data'!P111</f>
        <v>13.87</v>
      </c>
      <c r="AP135" s="7">
        <f>'Yearly data'!Q111</f>
        <v>13.73</v>
      </c>
    </row>
    <row r="136" spans="2:42" ht="15">
      <c r="B136" s="13">
        <v>45402</v>
      </c>
      <c r="C136" s="25">
        <f>'Yearly data'!BV112</f>
        <v>16.670000000000002</v>
      </c>
      <c r="D136" s="25">
        <f>'Yearly data'!BW112</f>
        <v>16.670000000000002</v>
      </c>
      <c r="E136" s="25">
        <f>'Yearly data'!BX112</f>
        <v>20.67</v>
      </c>
      <c r="F136" s="25">
        <f>'Yearly data'!BY112</f>
        <v>20.329999999999998</v>
      </c>
      <c r="G136" s="25">
        <f>'Yearly data'!BZ112</f>
        <v>20</v>
      </c>
      <c r="H136" s="25">
        <f>'Yearly data'!CA112</f>
        <v>19.329999999999998</v>
      </c>
      <c r="I136" s="25">
        <f>'Yearly data'!CB112</f>
        <v>18.670000000000002</v>
      </c>
      <c r="J136" s="25">
        <f>'Yearly data'!CC112</f>
        <v>17.329999999999998</v>
      </c>
      <c r="K136" s="25">
        <f>'Yearly data'!CD112</f>
        <v>17.329999999999998</v>
      </c>
      <c r="L136" s="25">
        <f>'Yearly data'!CE112</f>
        <v>17</v>
      </c>
      <c r="M136" s="25">
        <f>'Yearly data'!CF112</f>
        <v>16.329999999999998</v>
      </c>
      <c r="N136" s="25">
        <f>'Yearly data'!CG112</f>
        <v>16</v>
      </c>
      <c r="O136" s="25">
        <f>'Yearly data'!CH112</f>
        <v>15.67</v>
      </c>
      <c r="P136" s="25">
        <f>'Yearly data'!CI112</f>
        <v>15.33</v>
      </c>
      <c r="Q136" s="25">
        <f>'Yearly data'!CJ112</f>
        <v>15</v>
      </c>
      <c r="R136" s="25">
        <f>'Yearly data'!CK112</f>
        <v>14.67</v>
      </c>
      <c r="S136" s="25">
        <f>'Yearly data'!CL112</f>
        <v>14.67</v>
      </c>
      <c r="T136" s="25">
        <f>'Yearly data'!CM112</f>
        <v>14.67</v>
      </c>
      <c r="U136" s="25">
        <f>'Yearly data'!CN112</f>
        <v>14.67</v>
      </c>
      <c r="V136" s="25">
        <f>'Yearly data'!CO112</f>
        <v>14.67</v>
      </c>
      <c r="W136" s="25">
        <f>'Yearly data'!CP112</f>
        <v>14.67</v>
      </c>
      <c r="X136" s="25">
        <f>'Yearly data'!CQ112</f>
        <v>14.67</v>
      </c>
      <c r="Y136" s="25">
        <f>'Yearly data'!CR112</f>
        <v>15</v>
      </c>
      <c r="Z136" s="30">
        <f>'Yearly data'!CS112</f>
        <v>15.33</v>
      </c>
      <c r="AA136" s="7">
        <f>'Yearly data'!B112</f>
        <v>15</v>
      </c>
      <c r="AB136" s="7">
        <f>'Yearly data'!C112</f>
        <v>15.33</v>
      </c>
      <c r="AC136" s="7">
        <f>'Yearly data'!D112</f>
        <v>15.67</v>
      </c>
      <c r="AD136" s="7">
        <f>'Yearly data'!E112</f>
        <v>15.67</v>
      </c>
      <c r="AE136" s="7">
        <f>'Yearly data'!F112</f>
        <v>16</v>
      </c>
      <c r="AF136" s="7">
        <f>'Yearly data'!G112</f>
        <v>13.33</v>
      </c>
      <c r="AG136" s="7">
        <f>'Yearly data'!H112</f>
        <v>14.09</v>
      </c>
      <c r="AH136" s="7">
        <f>'Yearly data'!I112</f>
        <v>14.03</v>
      </c>
      <c r="AI136" s="7">
        <f>'Yearly data'!J112</f>
        <v>14.24</v>
      </c>
      <c r="AJ136" s="7">
        <f>'Yearly data'!K112</f>
        <v>14.45</v>
      </c>
      <c r="AK136" s="7">
        <f>'Yearly data'!L112</f>
        <v>11</v>
      </c>
      <c r="AL136" s="7">
        <f>'Yearly data'!M112</f>
        <v>11.33</v>
      </c>
      <c r="AM136" s="7">
        <f>'Yearly data'!N112</f>
        <v>14.33</v>
      </c>
      <c r="AN136" s="7">
        <f>'Yearly data'!O112</f>
        <v>14</v>
      </c>
      <c r="AO136" s="7">
        <f>'Yearly data'!P112</f>
        <v>15</v>
      </c>
      <c r="AP136" s="7">
        <f>'Yearly data'!Q112</f>
        <v>15</v>
      </c>
    </row>
    <row r="137" spans="2:42" ht="15">
      <c r="B137" s="13">
        <v>45403</v>
      </c>
      <c r="C137" s="25">
        <f>'Yearly data'!BV113</f>
        <v>26.67</v>
      </c>
      <c r="D137" s="25">
        <f>'Yearly data'!BW113</f>
        <v>26.33</v>
      </c>
      <c r="E137" s="25">
        <f>'Yearly data'!BX113</f>
        <v>26</v>
      </c>
      <c r="F137" s="25">
        <f>'Yearly data'!BY113</f>
        <v>25.67</v>
      </c>
      <c r="G137" s="25">
        <f>'Yearly data'!BZ113</f>
        <v>25</v>
      </c>
      <c r="H137" s="25">
        <f>'Yearly data'!CA113</f>
        <v>24</v>
      </c>
      <c r="I137" s="25">
        <f>'Yearly data'!CB113</f>
        <v>22.67</v>
      </c>
      <c r="J137" s="25">
        <f>'Yearly data'!CC113</f>
        <v>20.67</v>
      </c>
      <c r="K137" s="25">
        <f>'Yearly data'!CD113</f>
        <v>18.670000000000002</v>
      </c>
      <c r="L137" s="25">
        <f>'Yearly data'!CE113</f>
        <v>17.329999999999998</v>
      </c>
      <c r="M137" s="25">
        <f>'Yearly data'!CF113</f>
        <v>16.329999999999998</v>
      </c>
      <c r="N137" s="25">
        <f>'Yearly data'!CG113</f>
        <v>15.33</v>
      </c>
      <c r="O137" s="25">
        <f>'Yearly data'!CH113</f>
        <v>19.329999999999998</v>
      </c>
      <c r="P137" s="25">
        <f>'Yearly data'!CI113</f>
        <v>19.329999999999998</v>
      </c>
      <c r="Q137" s="25">
        <f>'Yearly data'!CJ113</f>
        <v>19.670000000000002</v>
      </c>
      <c r="R137" s="25">
        <f>'Yearly data'!CK113</f>
        <v>20.329999999999998</v>
      </c>
      <c r="S137" s="25">
        <f>'Yearly data'!CL113</f>
        <v>26.67</v>
      </c>
      <c r="T137" s="25">
        <f>'Yearly data'!CM113</f>
        <v>26</v>
      </c>
      <c r="U137" s="25">
        <f>'Yearly data'!CN113</f>
        <v>25.67</v>
      </c>
      <c r="V137" s="25">
        <f>'Yearly data'!CO113</f>
        <v>25.33</v>
      </c>
      <c r="W137" s="25">
        <f>'Yearly data'!CP113</f>
        <v>24.67</v>
      </c>
      <c r="X137" s="25">
        <f>'Yearly data'!CQ113</f>
        <v>24</v>
      </c>
      <c r="Y137" s="25">
        <f>'Yearly data'!CR113</f>
        <v>24</v>
      </c>
      <c r="Z137" s="30">
        <f>'Yearly data'!CS113</f>
        <v>23.33</v>
      </c>
      <c r="AA137" s="7">
        <f>'Yearly data'!B113</f>
        <v>13.58</v>
      </c>
      <c r="AB137" s="7">
        <f>'Yearly data'!C113</f>
        <v>13.23</v>
      </c>
      <c r="AC137" s="7">
        <f>'Yearly data'!D113</f>
        <v>12.85</v>
      </c>
      <c r="AD137" s="7">
        <f>'Yearly data'!E113</f>
        <v>16.670000000000002</v>
      </c>
      <c r="AE137" s="7">
        <f>'Yearly data'!F113</f>
        <v>16</v>
      </c>
      <c r="AF137" s="7">
        <f>'Yearly data'!G113</f>
        <v>15.67</v>
      </c>
      <c r="AG137" s="7">
        <f>'Yearly data'!H113</f>
        <v>15.33</v>
      </c>
      <c r="AH137" s="7">
        <f>'Yearly data'!I113</f>
        <v>15</v>
      </c>
      <c r="AI137" s="7">
        <f>'Yearly data'!J113</f>
        <v>15</v>
      </c>
      <c r="AJ137" s="7">
        <f>'Yearly data'!K113</f>
        <v>14.98</v>
      </c>
      <c r="AK137" s="7">
        <f>'Yearly data'!L113</f>
        <v>18.329999999999998</v>
      </c>
      <c r="AL137" s="7">
        <f>'Yearly data'!M113</f>
        <v>17.670000000000002</v>
      </c>
      <c r="AM137" s="7">
        <f>'Yearly data'!N113</f>
        <v>17</v>
      </c>
      <c r="AN137" s="7">
        <f>'Yearly data'!O113</f>
        <v>16.670000000000002</v>
      </c>
      <c r="AO137" s="7">
        <f>'Yearly data'!P113</f>
        <v>18.329999999999998</v>
      </c>
      <c r="AP137" s="7">
        <f>'Yearly data'!Q113</f>
        <v>18</v>
      </c>
    </row>
    <row r="138" spans="2:42" ht="15">
      <c r="B138" s="13">
        <v>45404</v>
      </c>
      <c r="C138" s="25">
        <f>'Yearly data'!BV114</f>
        <v>29.53</v>
      </c>
      <c r="D138" s="25">
        <f>'Yearly data'!BW114</f>
        <v>29.2</v>
      </c>
      <c r="E138" s="25">
        <f>'Yearly data'!BX114</f>
        <v>28.53</v>
      </c>
      <c r="F138" s="25">
        <f>'Yearly data'!BY114</f>
        <v>27.87</v>
      </c>
      <c r="G138" s="25">
        <f>'Yearly data'!BZ114</f>
        <v>27.2</v>
      </c>
      <c r="H138" s="25">
        <f>'Yearly data'!CA114</f>
        <v>26.53</v>
      </c>
      <c r="I138" s="25">
        <f>'Yearly data'!CB114</f>
        <v>25.87</v>
      </c>
      <c r="J138" s="25">
        <f>'Yearly data'!CC114</f>
        <v>25.53</v>
      </c>
      <c r="K138" s="25">
        <f>'Yearly data'!CD114</f>
        <v>25.53</v>
      </c>
      <c r="L138" s="25">
        <f>'Yearly data'!CE114</f>
        <v>25.2</v>
      </c>
      <c r="M138" s="25">
        <f>'Yearly data'!CF114</f>
        <v>24.53</v>
      </c>
      <c r="N138" s="25">
        <f>'Yearly data'!CG114</f>
        <v>24.53</v>
      </c>
      <c r="O138" s="25">
        <f>'Yearly data'!CH114</f>
        <v>24.53</v>
      </c>
      <c r="P138" s="25">
        <f>'Yearly data'!CI114</f>
        <v>24.2</v>
      </c>
      <c r="Q138" s="25">
        <f>'Yearly data'!CJ114</f>
        <v>23.87</v>
      </c>
      <c r="R138" s="25">
        <f>'Yearly data'!CK114</f>
        <v>24.87</v>
      </c>
      <c r="S138" s="25">
        <f>'Yearly data'!CL114</f>
        <v>20.67</v>
      </c>
      <c r="T138" s="25">
        <f>'Yearly data'!CM114</f>
        <v>20.53</v>
      </c>
      <c r="U138" s="25">
        <f>'Yearly data'!CN114</f>
        <v>17.87</v>
      </c>
      <c r="V138" s="25">
        <f>'Yearly data'!CO114</f>
        <v>18.2</v>
      </c>
      <c r="W138" s="25">
        <f>'Yearly data'!CP114</f>
        <v>18.329999999999998</v>
      </c>
      <c r="X138" s="25">
        <f>'Yearly data'!CQ114</f>
        <v>18.87</v>
      </c>
      <c r="Y138" s="25">
        <f>'Yearly data'!CR114</f>
        <v>19</v>
      </c>
      <c r="Z138" s="30">
        <f>'Yearly data'!CS114</f>
        <v>19.329999999999998</v>
      </c>
      <c r="AA138" s="7">
        <f>'Yearly data'!B114</f>
        <v>28</v>
      </c>
      <c r="AB138" s="7">
        <f>'Yearly data'!C114</f>
        <v>27.67</v>
      </c>
      <c r="AC138" s="7">
        <f>'Yearly data'!D114</f>
        <v>27.33</v>
      </c>
      <c r="AD138" s="7">
        <f>'Yearly data'!E114</f>
        <v>27</v>
      </c>
      <c r="AE138" s="7">
        <f>'Yearly data'!F114</f>
        <v>26</v>
      </c>
      <c r="AF138" s="7">
        <f>'Yearly data'!G114</f>
        <v>25.33</v>
      </c>
      <c r="AG138" s="7">
        <f>'Yearly data'!H114</f>
        <v>28.67</v>
      </c>
      <c r="AH138" s="7">
        <f>'Yearly data'!I114</f>
        <v>28.33</v>
      </c>
      <c r="AI138" s="7">
        <f>'Yearly data'!J114</f>
        <v>28.67</v>
      </c>
      <c r="AJ138" s="7">
        <f>'Yearly data'!K114</f>
        <v>28.33</v>
      </c>
      <c r="AK138" s="7">
        <f>'Yearly data'!L114</f>
        <v>27.33</v>
      </c>
      <c r="AL138" s="7">
        <f>'Yearly data'!M114</f>
        <v>26.33</v>
      </c>
      <c r="AM138" s="7">
        <f>'Yearly data'!N114</f>
        <v>23.33</v>
      </c>
      <c r="AN138" s="7">
        <f>'Yearly data'!O114</f>
        <v>22.67</v>
      </c>
      <c r="AO138" s="7">
        <f>'Yearly data'!P114</f>
        <v>21</v>
      </c>
      <c r="AP138" s="7">
        <f>'Yearly data'!Q114</f>
        <v>20.329999999999998</v>
      </c>
    </row>
    <row r="139" spans="2:42" ht="15">
      <c r="B139" s="13">
        <v>45405</v>
      </c>
      <c r="C139" s="25">
        <f>'Yearly data'!BV115</f>
        <v>26.67</v>
      </c>
      <c r="D139" s="25">
        <f>'Yearly data'!BW115</f>
        <v>26.67</v>
      </c>
      <c r="E139" s="25">
        <f>'Yearly data'!BX115</f>
        <v>23</v>
      </c>
      <c r="F139" s="25">
        <f>'Yearly data'!BY115</f>
        <v>22.33</v>
      </c>
      <c r="G139" s="25">
        <f>'Yearly data'!BZ115</f>
        <v>22</v>
      </c>
      <c r="H139" s="25">
        <f>'Yearly data'!CA115</f>
        <v>22</v>
      </c>
      <c r="I139" s="25">
        <f>'Yearly data'!CB115</f>
        <v>18.670000000000002</v>
      </c>
      <c r="J139" s="25">
        <f>'Yearly data'!CC115</f>
        <v>18.329999999999998</v>
      </c>
      <c r="K139" s="25">
        <f>'Yearly data'!CD115</f>
        <v>17.329999999999998</v>
      </c>
      <c r="L139" s="25">
        <f>'Yearly data'!CE115</f>
        <v>16.670000000000002</v>
      </c>
      <c r="M139" s="25">
        <f>'Yearly data'!CF115</f>
        <v>19</v>
      </c>
      <c r="N139" s="25">
        <f>'Yearly data'!CG115</f>
        <v>18.670000000000002</v>
      </c>
      <c r="O139" s="25">
        <f>'Yearly data'!CH115</f>
        <v>18.329999999999998</v>
      </c>
      <c r="P139" s="25">
        <f>'Yearly data'!CI115</f>
        <v>18.329999999999998</v>
      </c>
      <c r="Q139" s="25">
        <f>'Yearly data'!CJ115</f>
        <v>16</v>
      </c>
      <c r="R139" s="25">
        <f>'Yearly data'!CK115</f>
        <v>15.67</v>
      </c>
      <c r="S139" s="25">
        <f>'Yearly data'!CL115</f>
        <v>15.33</v>
      </c>
      <c r="T139" s="25">
        <f>'Yearly data'!CM115</f>
        <v>16</v>
      </c>
      <c r="U139" s="25">
        <f>'Yearly data'!CN115</f>
        <v>16.329999999999998</v>
      </c>
      <c r="V139" s="25">
        <f>'Yearly data'!CO115</f>
        <v>16.670000000000002</v>
      </c>
      <c r="W139" s="25">
        <f>'Yearly data'!CP115</f>
        <v>17.329999999999998</v>
      </c>
      <c r="X139" s="25">
        <f>'Yearly data'!CQ115</f>
        <v>17.670000000000002</v>
      </c>
      <c r="Y139" s="25">
        <f>'Yearly data'!CR115</f>
        <v>18</v>
      </c>
      <c r="Z139" s="30">
        <f>'Yearly data'!CS115</f>
        <v>18.329999999999998</v>
      </c>
      <c r="AA139" s="7">
        <f>'Yearly data'!B115</f>
        <v>18.670000000000002</v>
      </c>
      <c r="AB139" s="7">
        <f>'Yearly data'!C115</f>
        <v>18.670000000000002</v>
      </c>
      <c r="AC139" s="7">
        <f>'Yearly data'!D115</f>
        <v>18.329999999999998</v>
      </c>
      <c r="AD139" s="7">
        <f>'Yearly data'!E115</f>
        <v>17.670000000000002</v>
      </c>
      <c r="AE139" s="7">
        <f>'Yearly data'!F115</f>
        <v>17.670000000000002</v>
      </c>
      <c r="AF139" s="7">
        <f>'Yearly data'!G115</f>
        <v>17.670000000000002</v>
      </c>
      <c r="AG139" s="7">
        <f>'Yearly data'!H115</f>
        <v>17.329999999999998</v>
      </c>
      <c r="AH139" s="7">
        <f>'Yearly data'!I115</f>
        <v>17.329999999999998</v>
      </c>
      <c r="AI139" s="7">
        <f>'Yearly data'!J115</f>
        <v>17.329999999999998</v>
      </c>
      <c r="AJ139" s="7">
        <f>'Yearly data'!K115</f>
        <v>16.670000000000002</v>
      </c>
      <c r="AK139" s="7">
        <f>'Yearly data'!L115</f>
        <v>18</v>
      </c>
      <c r="AL139" s="7">
        <f>'Yearly data'!M115</f>
        <v>18</v>
      </c>
      <c r="AM139" s="7">
        <f>'Yearly data'!N115</f>
        <v>17.329999999999998</v>
      </c>
      <c r="AN139" s="7">
        <f>'Yearly data'!O115</f>
        <v>16.329999999999998</v>
      </c>
      <c r="AO139" s="7">
        <f>'Yearly data'!P115</f>
        <v>16</v>
      </c>
      <c r="AP139" s="7">
        <f>'Yearly data'!Q115</f>
        <v>15.33</v>
      </c>
    </row>
    <row r="140" spans="2:42" ht="15">
      <c r="B140" s="13">
        <v>45406</v>
      </c>
      <c r="C140" s="25">
        <f>'Yearly data'!BV116</f>
        <v>22.33</v>
      </c>
      <c r="D140" s="25">
        <f>'Yearly data'!BW116</f>
        <v>22</v>
      </c>
      <c r="E140" s="25">
        <f>'Yearly data'!BX116</f>
        <v>17.5</v>
      </c>
      <c r="F140" s="25">
        <f>'Yearly data'!BY116</f>
        <v>17.170000000000002</v>
      </c>
      <c r="G140" s="25">
        <f>'Yearly data'!BZ116</f>
        <v>16.829999999999998</v>
      </c>
      <c r="H140" s="25">
        <f>'Yearly data'!CA116</f>
        <v>16.5</v>
      </c>
      <c r="I140" s="25">
        <f>'Yearly data'!CB116</f>
        <v>16.170000000000002</v>
      </c>
      <c r="J140" s="25">
        <f>'Yearly data'!CC116</f>
        <v>15.5</v>
      </c>
      <c r="K140" s="25">
        <f>'Yearly data'!CD116</f>
        <v>15.17</v>
      </c>
      <c r="L140" s="25">
        <f>'Yearly data'!CE116</f>
        <v>15.17</v>
      </c>
      <c r="M140" s="25">
        <f>'Yearly data'!CF116</f>
        <v>11.67</v>
      </c>
      <c r="N140" s="25">
        <f>'Yearly data'!CG116</f>
        <v>12</v>
      </c>
      <c r="O140" s="25">
        <f>'Yearly data'!CH116</f>
        <v>12.33</v>
      </c>
      <c r="P140" s="25">
        <f>'Yearly data'!CI116</f>
        <v>12.33</v>
      </c>
      <c r="Q140" s="25">
        <f>'Yearly data'!CJ116</f>
        <v>12.67</v>
      </c>
      <c r="R140" s="25">
        <f>'Yearly data'!CK116</f>
        <v>12.83</v>
      </c>
      <c r="S140" s="25">
        <f>'Yearly data'!CL116</f>
        <v>12.83</v>
      </c>
      <c r="T140" s="25">
        <f>'Yearly data'!CM116</f>
        <v>12.83</v>
      </c>
      <c r="U140" s="25">
        <f>'Yearly data'!CN116</f>
        <v>14</v>
      </c>
      <c r="V140" s="25">
        <f>'Yearly data'!CO116</f>
        <v>14.67</v>
      </c>
      <c r="W140" s="25">
        <f>'Yearly data'!CP116</f>
        <v>15.33</v>
      </c>
      <c r="X140" s="25">
        <f>'Yearly data'!CQ116</f>
        <v>16</v>
      </c>
      <c r="Y140" s="25">
        <f>'Yearly data'!CR116</f>
        <v>16</v>
      </c>
      <c r="Z140" s="30">
        <f>'Yearly data'!CS116</f>
        <v>16</v>
      </c>
      <c r="AA140" s="7">
        <f>'Yearly data'!B116</f>
        <v>12.33</v>
      </c>
      <c r="AB140" s="7">
        <f>'Yearly data'!C116</f>
        <v>12.67</v>
      </c>
      <c r="AC140" s="7">
        <f>'Yearly data'!D116</f>
        <v>12.67</v>
      </c>
      <c r="AD140" s="7">
        <f>'Yearly data'!E116</f>
        <v>13</v>
      </c>
      <c r="AE140" s="7">
        <f>'Yearly data'!F116</f>
        <v>13.33</v>
      </c>
      <c r="AF140" s="7">
        <f>'Yearly data'!G116</f>
        <v>13.67</v>
      </c>
      <c r="AG140" s="7">
        <f>'Yearly data'!H116</f>
        <v>14</v>
      </c>
      <c r="AH140" s="7">
        <f>'Yearly data'!I116</f>
        <v>13.67</v>
      </c>
      <c r="AI140" s="7">
        <f>'Yearly data'!J116</f>
        <v>16</v>
      </c>
      <c r="AJ140" s="7">
        <f>'Yearly data'!K116</f>
        <v>16.329999999999998</v>
      </c>
      <c r="AK140" s="7">
        <f>'Yearly data'!L116</f>
        <v>16.329999999999998</v>
      </c>
      <c r="AL140" s="7">
        <f>'Yearly data'!M116</f>
        <v>16</v>
      </c>
      <c r="AM140" s="7">
        <f>'Yearly data'!N116</f>
        <v>15.67</v>
      </c>
      <c r="AN140" s="7">
        <f>'Yearly data'!O116</f>
        <v>15.67</v>
      </c>
      <c r="AO140" s="7">
        <f>'Yearly data'!P116</f>
        <v>11.67</v>
      </c>
      <c r="AP140" s="7">
        <f>'Yearly data'!Q116</f>
        <v>11</v>
      </c>
    </row>
    <row r="141" spans="2:42" ht="15">
      <c r="B141" s="13">
        <v>45407</v>
      </c>
      <c r="C141" s="25">
        <f>'Yearly data'!BV117</f>
        <v>22</v>
      </c>
      <c r="D141" s="25">
        <f>'Yearly data'!BW117</f>
        <v>21.33</v>
      </c>
      <c r="E141" s="25">
        <f>'Yearly data'!BX117</f>
        <v>24</v>
      </c>
      <c r="F141" s="25">
        <f>'Yearly data'!BY117</f>
        <v>23.33</v>
      </c>
      <c r="G141" s="25">
        <f>'Yearly data'!BZ117</f>
        <v>22.67</v>
      </c>
      <c r="H141" s="25">
        <f>'Yearly data'!CA117</f>
        <v>22</v>
      </c>
      <c r="I141" s="25">
        <f>'Yearly data'!CB117</f>
        <v>26.67</v>
      </c>
      <c r="J141" s="25">
        <f>'Yearly data'!CC117</f>
        <v>26.33</v>
      </c>
      <c r="K141" s="25">
        <f>'Yearly data'!CD117</f>
        <v>26</v>
      </c>
      <c r="L141" s="25">
        <f>'Yearly data'!CE117</f>
        <v>25.67</v>
      </c>
      <c r="M141" s="25">
        <f>'Yearly data'!CF117</f>
        <v>25.33</v>
      </c>
      <c r="N141" s="25">
        <f>'Yearly data'!CG117</f>
        <v>24.67</v>
      </c>
      <c r="O141" s="25">
        <f>'Yearly data'!CH117</f>
        <v>19.670000000000002</v>
      </c>
      <c r="P141" s="25">
        <f>'Yearly data'!CI117</f>
        <v>19.329999999999998</v>
      </c>
      <c r="Q141" s="25">
        <f>'Yearly data'!CJ117</f>
        <v>19.329999999999998</v>
      </c>
      <c r="R141" s="25">
        <f>'Yearly data'!CK117</f>
        <v>19</v>
      </c>
      <c r="S141" s="25">
        <f>'Yearly data'!CL117</f>
        <v>16.670000000000002</v>
      </c>
      <c r="T141" s="25">
        <f>'Yearly data'!CM117</f>
        <v>16.670000000000002</v>
      </c>
      <c r="U141" s="25">
        <f>'Yearly data'!CN117</f>
        <v>16.670000000000002</v>
      </c>
      <c r="V141" s="25">
        <f>'Yearly data'!CO117</f>
        <v>16.670000000000002</v>
      </c>
      <c r="W141" s="25">
        <f>'Yearly data'!CP117</f>
        <v>16.670000000000002</v>
      </c>
      <c r="X141" s="25">
        <f>'Yearly data'!CQ117</f>
        <v>17</v>
      </c>
      <c r="Y141" s="25">
        <f>'Yearly data'!CR117</f>
        <v>17.329999999999998</v>
      </c>
      <c r="Z141" s="30">
        <f>'Yearly data'!CS117</f>
        <v>17.670000000000002</v>
      </c>
      <c r="AA141" s="7">
        <f>'Yearly data'!B117</f>
        <v>14</v>
      </c>
      <c r="AB141" s="7">
        <f>'Yearly data'!C117</f>
        <v>14</v>
      </c>
      <c r="AC141" s="7">
        <f>'Yearly data'!D117</f>
        <v>14</v>
      </c>
      <c r="AD141" s="7">
        <f>'Yearly data'!E117</f>
        <v>14.67</v>
      </c>
      <c r="AE141" s="7">
        <f>'Yearly data'!F117</f>
        <v>15</v>
      </c>
      <c r="AF141" s="7">
        <f>'Yearly data'!G117</f>
        <v>15</v>
      </c>
      <c r="AG141" s="7">
        <f>'Yearly data'!H117</f>
        <v>14.33</v>
      </c>
      <c r="AH141" s="7">
        <f>'Yearly data'!I117</f>
        <v>13.67</v>
      </c>
      <c r="AI141" s="7">
        <f>'Yearly data'!J117</f>
        <v>13.33</v>
      </c>
      <c r="AJ141" s="7">
        <f>'Yearly data'!K117</f>
        <v>13.33</v>
      </c>
      <c r="AK141" s="7">
        <f>'Yearly data'!L117</f>
        <v>16</v>
      </c>
      <c r="AL141" s="7">
        <f>'Yearly data'!M117</f>
        <v>15.67</v>
      </c>
      <c r="AM141" s="7">
        <f>'Yearly data'!N117</f>
        <v>15</v>
      </c>
      <c r="AN141" s="7">
        <f>'Yearly data'!O117</f>
        <v>14</v>
      </c>
      <c r="AO141" s="7">
        <f>'Yearly data'!P117</f>
        <v>13.33</v>
      </c>
      <c r="AP141" s="7">
        <f>'Yearly data'!Q117</f>
        <v>12.67</v>
      </c>
    </row>
    <row r="142" spans="2:42" ht="15">
      <c r="B142" s="13">
        <v>45408</v>
      </c>
      <c r="C142" s="25">
        <f>'Yearly data'!BV118</f>
        <v>26</v>
      </c>
      <c r="D142" s="25">
        <f>'Yearly data'!BW118</f>
        <v>25.67</v>
      </c>
      <c r="E142" s="25">
        <f>'Yearly data'!BX118</f>
        <v>25.33</v>
      </c>
      <c r="F142" s="25">
        <f>'Yearly data'!BY118</f>
        <v>24.33</v>
      </c>
      <c r="G142" s="25">
        <f>'Yearly data'!BZ118</f>
        <v>24</v>
      </c>
      <c r="H142" s="25">
        <f>'Yearly data'!CA118</f>
        <v>23.67</v>
      </c>
      <c r="I142" s="25">
        <f>'Yearly data'!CB118</f>
        <v>25</v>
      </c>
      <c r="J142" s="25">
        <f>'Yearly data'!CC118</f>
        <v>25</v>
      </c>
      <c r="K142" s="25">
        <f>'Yearly data'!CD118</f>
        <v>24.67</v>
      </c>
      <c r="L142" s="25">
        <f>'Yearly data'!CE118</f>
        <v>24.33</v>
      </c>
      <c r="M142" s="25">
        <f>'Yearly data'!CF118</f>
        <v>23.33</v>
      </c>
      <c r="N142" s="25">
        <f>'Yearly data'!CG118</f>
        <v>23</v>
      </c>
      <c r="O142" s="25">
        <f>'Yearly data'!CH118</f>
        <v>21.67</v>
      </c>
      <c r="P142" s="25">
        <f>'Yearly data'!CI118</f>
        <v>21</v>
      </c>
      <c r="Q142" s="25">
        <f>'Yearly data'!CJ118</f>
        <v>18.329999999999998</v>
      </c>
      <c r="R142" s="25">
        <f>'Yearly data'!CK118</f>
        <v>17.329999999999998</v>
      </c>
      <c r="S142" s="25">
        <f>'Yearly data'!CL118</f>
        <v>16.670000000000002</v>
      </c>
      <c r="T142" s="25">
        <f>'Yearly data'!CM118</f>
        <v>16</v>
      </c>
      <c r="U142" s="25">
        <f>'Yearly data'!CN118</f>
        <v>13.33</v>
      </c>
      <c r="V142" s="25">
        <f>'Yearly data'!CO118</f>
        <v>12.67</v>
      </c>
      <c r="W142" s="25">
        <f>'Yearly data'!CP118</f>
        <v>12</v>
      </c>
      <c r="X142" s="25">
        <f>'Yearly data'!CQ118</f>
        <v>11.67</v>
      </c>
      <c r="Y142" s="25">
        <f>'Yearly data'!CR118</f>
        <v>16.670000000000002</v>
      </c>
      <c r="Z142" s="30">
        <f>'Yearly data'!CS118</f>
        <v>16.670000000000002</v>
      </c>
      <c r="AA142" s="7">
        <f>'Yearly data'!B118</f>
        <v>21</v>
      </c>
      <c r="AB142" s="7">
        <f>'Yearly data'!C118</f>
        <v>20.67</v>
      </c>
      <c r="AC142" s="7">
        <f>'Yearly data'!D118</f>
        <v>20.67</v>
      </c>
      <c r="AD142" s="7">
        <f>'Yearly data'!E118</f>
        <v>20.329999999999998</v>
      </c>
      <c r="AE142" s="7">
        <f>'Yearly data'!F118</f>
        <v>20</v>
      </c>
      <c r="AF142" s="7">
        <f>'Yearly data'!G118</f>
        <v>20</v>
      </c>
      <c r="AG142" s="7">
        <f>'Yearly data'!H118</f>
        <v>19.670000000000002</v>
      </c>
      <c r="AH142" s="7">
        <f>'Yearly data'!I118</f>
        <v>19</v>
      </c>
      <c r="AI142" s="7">
        <f>'Yearly data'!J118</f>
        <v>22.67</v>
      </c>
      <c r="AJ142" s="7">
        <f>'Yearly data'!K118</f>
        <v>22.67</v>
      </c>
      <c r="AK142" s="7">
        <f>'Yearly data'!L118</f>
        <v>22.67</v>
      </c>
      <c r="AL142" s="7">
        <f>'Yearly data'!M118</f>
        <v>22</v>
      </c>
      <c r="AM142" s="7">
        <f>'Yearly data'!N118</f>
        <v>20.329999999999998</v>
      </c>
      <c r="AN142" s="7">
        <f>'Yearly data'!O118</f>
        <v>19.670000000000002</v>
      </c>
      <c r="AO142" s="7">
        <f>'Yearly data'!P118</f>
        <v>23.33</v>
      </c>
      <c r="AP142" s="7">
        <f>'Yearly data'!Q118</f>
        <v>23</v>
      </c>
    </row>
    <row r="143" spans="2:42" ht="15">
      <c r="B143" s="13">
        <v>45409</v>
      </c>
      <c r="C143" s="25">
        <f>'Yearly data'!BV119</f>
        <v>17.670000000000002</v>
      </c>
      <c r="D143" s="25">
        <f>'Yearly data'!BW119</f>
        <v>22.33</v>
      </c>
      <c r="E143" s="25">
        <f>'Yearly data'!BX119</f>
        <v>22.33</v>
      </c>
      <c r="F143" s="25">
        <f>'Yearly data'!BY119</f>
        <v>22.33</v>
      </c>
      <c r="G143" s="25">
        <f>'Yearly data'!BZ119</f>
        <v>22.33</v>
      </c>
      <c r="H143" s="25">
        <f>'Yearly data'!CA119</f>
        <v>22</v>
      </c>
      <c r="I143" s="25">
        <f>'Yearly data'!CB119</f>
        <v>21.33</v>
      </c>
      <c r="J143" s="25">
        <f>'Yearly data'!CC119</f>
        <v>19.329999999999998</v>
      </c>
      <c r="K143" s="25">
        <f>'Yearly data'!CD119</f>
        <v>15</v>
      </c>
      <c r="L143" s="25">
        <f>'Yearly data'!CE119</f>
        <v>14.67</v>
      </c>
      <c r="M143" s="25">
        <f>'Yearly data'!CF119</f>
        <v>14</v>
      </c>
      <c r="N143" s="25">
        <f>'Yearly data'!CG119</f>
        <v>13.67</v>
      </c>
      <c r="O143" s="25">
        <f>'Yearly data'!CH119</f>
        <v>11</v>
      </c>
      <c r="P143" s="25">
        <f>'Yearly data'!CI119</f>
        <v>10.67</v>
      </c>
      <c r="Q143" s="25">
        <f>'Yearly data'!CJ119</f>
        <v>10.33</v>
      </c>
      <c r="R143" s="25">
        <f>'Yearly data'!CK119</f>
        <v>10</v>
      </c>
      <c r="S143" s="25">
        <f>'Yearly data'!CL119</f>
        <v>8.33</v>
      </c>
      <c r="T143" s="25">
        <f>'Yearly data'!CM119</f>
        <v>8.33</v>
      </c>
      <c r="U143" s="25">
        <f>'Yearly data'!CN119</f>
        <v>8.33</v>
      </c>
      <c r="V143" s="25">
        <f>'Yearly data'!CO119</f>
        <v>8.33</v>
      </c>
      <c r="W143" s="25">
        <f>'Yearly data'!CP119</f>
        <v>8.67</v>
      </c>
      <c r="X143" s="25">
        <f>'Yearly data'!CQ119</f>
        <v>9</v>
      </c>
      <c r="Y143" s="25">
        <f>'Yearly data'!CR119</f>
        <v>9.33</v>
      </c>
      <c r="Z143" s="30">
        <f>'Yearly data'!CS119</f>
        <v>9.67</v>
      </c>
      <c r="AA143" s="7">
        <f>'Yearly data'!B119</f>
        <v>14</v>
      </c>
      <c r="AB143" s="7">
        <f>'Yearly data'!C119</f>
        <v>13.33</v>
      </c>
      <c r="AC143" s="7">
        <f>'Yearly data'!D119</f>
        <v>13.67</v>
      </c>
      <c r="AD143" s="7">
        <f>'Yearly data'!E119</f>
        <v>12.67</v>
      </c>
      <c r="AE143" s="7">
        <f>'Yearly data'!F119</f>
        <v>12.33</v>
      </c>
      <c r="AF143" s="7">
        <f>'Yearly data'!G119</f>
        <v>12.33</v>
      </c>
      <c r="AG143" s="7">
        <f>'Yearly data'!H119</f>
        <v>12</v>
      </c>
      <c r="AH143" s="7">
        <f>'Yearly data'!I119</f>
        <v>12.33</v>
      </c>
      <c r="AI143" s="7">
        <f>'Yearly data'!J119</f>
        <v>18.329999999999998</v>
      </c>
      <c r="AJ143" s="7">
        <f>'Yearly data'!K119</f>
        <v>18</v>
      </c>
      <c r="AK143" s="7">
        <f>'Yearly data'!L119</f>
        <v>17.329999999999998</v>
      </c>
      <c r="AL143" s="7">
        <f>'Yearly data'!M119</f>
        <v>17.329999999999998</v>
      </c>
      <c r="AM143" s="7">
        <f>'Yearly data'!N119</f>
        <v>16.670000000000002</v>
      </c>
      <c r="AN143" s="7">
        <f>'Yearly data'!O119</f>
        <v>16.329999999999998</v>
      </c>
      <c r="AO143" s="7">
        <f>'Yearly data'!P119</f>
        <v>18.329999999999998</v>
      </c>
      <c r="AP143" s="7">
        <f>'Yearly data'!Q119</f>
        <v>18</v>
      </c>
    </row>
    <row r="144" spans="2:42" ht="15">
      <c r="B144" s="13">
        <v>45410</v>
      </c>
      <c r="C144" s="25">
        <f>'Yearly data'!BV120</f>
        <v>15</v>
      </c>
      <c r="D144" s="25">
        <f>'Yearly data'!BW120</f>
        <v>14.67</v>
      </c>
      <c r="E144" s="25">
        <f>'Yearly data'!BX120</f>
        <v>18</v>
      </c>
      <c r="F144" s="25">
        <f>'Yearly data'!BY120</f>
        <v>17.670000000000002</v>
      </c>
      <c r="G144" s="25">
        <f>'Yearly data'!BZ120</f>
        <v>21.67</v>
      </c>
      <c r="H144" s="25">
        <f>'Yearly data'!CA120</f>
        <v>21.33</v>
      </c>
      <c r="I144" s="25">
        <f>'Yearly data'!CB120</f>
        <v>21</v>
      </c>
      <c r="J144" s="25">
        <f>'Yearly data'!CC120</f>
        <v>20.67</v>
      </c>
      <c r="K144" s="25">
        <f>'Yearly data'!CD120</f>
        <v>20.67</v>
      </c>
      <c r="L144" s="25">
        <f>'Yearly data'!CE120</f>
        <v>20.329999999999998</v>
      </c>
      <c r="M144" s="25">
        <f>'Yearly data'!CF120</f>
        <v>20</v>
      </c>
      <c r="N144" s="25">
        <f>'Yearly data'!CG120</f>
        <v>19.670000000000002</v>
      </c>
      <c r="O144" s="25">
        <f>'Yearly data'!CH120</f>
        <v>15</v>
      </c>
      <c r="P144" s="25">
        <f>'Yearly data'!CI120</f>
        <v>14</v>
      </c>
      <c r="Q144" s="25">
        <f>'Yearly data'!CJ120</f>
        <v>13.67</v>
      </c>
      <c r="R144" s="25">
        <f>'Yearly data'!CK120</f>
        <v>13.33</v>
      </c>
      <c r="S144" s="25">
        <f>'Yearly data'!CL120</f>
        <v>13</v>
      </c>
      <c r="T144" s="25">
        <f>'Yearly data'!CM120</f>
        <v>12.67</v>
      </c>
      <c r="U144" s="25">
        <f>'Yearly data'!CN120</f>
        <v>13</v>
      </c>
      <c r="V144" s="25">
        <f>'Yearly data'!CO120</f>
        <v>13.33</v>
      </c>
      <c r="W144" s="25">
        <f>'Yearly data'!CP120</f>
        <v>13.67</v>
      </c>
      <c r="X144" s="25">
        <f>'Yearly data'!CQ120</f>
        <v>14</v>
      </c>
      <c r="Y144" s="25">
        <f>'Yearly data'!CR120</f>
        <v>14.33</v>
      </c>
      <c r="Z144" s="30">
        <f>'Yearly data'!CS120</f>
        <v>14.67</v>
      </c>
      <c r="AA144" s="7">
        <f>'Yearly data'!B120</f>
        <v>13</v>
      </c>
      <c r="AB144" s="7">
        <f>'Yearly data'!C120</f>
        <v>13.67</v>
      </c>
      <c r="AC144" s="7">
        <f>'Yearly data'!D120</f>
        <v>14</v>
      </c>
      <c r="AD144" s="7">
        <f>'Yearly data'!E120</f>
        <v>12.67</v>
      </c>
      <c r="AE144" s="7">
        <f>'Yearly data'!F120</f>
        <v>13.33</v>
      </c>
      <c r="AF144" s="7">
        <f>'Yearly data'!G120</f>
        <v>13.67</v>
      </c>
      <c r="AG144" s="7">
        <f>'Yearly data'!H120</f>
        <v>14</v>
      </c>
      <c r="AH144" s="7">
        <f>'Yearly data'!I120</f>
        <v>14.33</v>
      </c>
      <c r="AI144" s="7">
        <f>'Yearly data'!J120</f>
        <v>15</v>
      </c>
      <c r="AJ144" s="7">
        <f>'Yearly data'!K120</f>
        <v>15.67</v>
      </c>
      <c r="AK144" s="7">
        <f>'Yearly data'!L120</f>
        <v>16</v>
      </c>
      <c r="AL144" s="7">
        <f>'Yearly data'!M120</f>
        <v>16.670000000000002</v>
      </c>
      <c r="AM144" s="7">
        <f>'Yearly data'!N120</f>
        <v>17.670000000000002</v>
      </c>
      <c r="AN144" s="7">
        <f>'Yearly data'!O120</f>
        <v>17.670000000000002</v>
      </c>
      <c r="AO144" s="7">
        <f>'Yearly data'!P120</f>
        <v>11.67</v>
      </c>
      <c r="AP144" s="7">
        <f>'Yearly data'!Q120</f>
        <v>12</v>
      </c>
    </row>
    <row r="145" spans="2:43" ht="15">
      <c r="B145" s="13">
        <v>45411</v>
      </c>
      <c r="C145" s="25">
        <f>'Yearly data'!BV121</f>
        <v>15</v>
      </c>
      <c r="D145" s="25">
        <f>'Yearly data'!BW121</f>
        <v>15</v>
      </c>
      <c r="E145" s="25">
        <f>'Yearly data'!BX121</f>
        <v>17</v>
      </c>
      <c r="F145" s="25">
        <f>'Yearly data'!BY121</f>
        <v>18.670000000000002</v>
      </c>
      <c r="G145" s="25">
        <f>'Yearly data'!BZ121</f>
        <v>15</v>
      </c>
      <c r="H145" s="25">
        <f>'Yearly data'!CA121</f>
        <v>15</v>
      </c>
      <c r="I145" s="25">
        <f>'Yearly data'!CB121</f>
        <v>13.33</v>
      </c>
      <c r="J145" s="25">
        <f>'Yearly data'!CC121</f>
        <v>13.33</v>
      </c>
      <c r="K145" s="25">
        <f>'Yearly data'!CD121</f>
        <v>11.67</v>
      </c>
      <c r="L145" s="25">
        <f>'Yearly data'!CE121</f>
        <v>11.67</v>
      </c>
      <c r="M145" s="25">
        <f>'Yearly data'!CF121</f>
        <v>11.67</v>
      </c>
      <c r="N145" s="25">
        <f>'Yearly data'!CG121</f>
        <v>12.67</v>
      </c>
      <c r="O145" s="25">
        <f>'Yearly data'!CH121</f>
        <v>13.67</v>
      </c>
      <c r="P145" s="25">
        <f>'Yearly data'!CI121</f>
        <v>15.33</v>
      </c>
      <c r="Q145" s="25">
        <f>'Yearly data'!CJ121</f>
        <v>16.329999999999998</v>
      </c>
      <c r="R145" s="25">
        <f>'Yearly data'!CK121</f>
        <v>16</v>
      </c>
      <c r="S145" s="25">
        <f>'Yearly data'!CL121</f>
        <v>15.67</v>
      </c>
      <c r="T145" s="25">
        <f>'Yearly data'!CM121</f>
        <v>15.33</v>
      </c>
      <c r="U145" s="25">
        <f>'Yearly data'!CN121</f>
        <v>15.33</v>
      </c>
      <c r="V145" s="25">
        <f>'Yearly data'!CO121</f>
        <v>15.33</v>
      </c>
      <c r="W145" s="25">
        <f>'Yearly data'!CP121</f>
        <v>15.33</v>
      </c>
      <c r="X145" s="25">
        <f>'Yearly data'!CQ121</f>
        <v>15.33</v>
      </c>
      <c r="Y145" s="25">
        <f>'Yearly data'!CR121</f>
        <v>15.33</v>
      </c>
      <c r="Z145" s="30">
        <f>'Yearly data'!CS121</f>
        <v>15.33</v>
      </c>
      <c r="AA145" s="7">
        <f>'Yearly data'!B121</f>
        <v>19</v>
      </c>
      <c r="AB145" s="7">
        <f>'Yearly data'!C121</f>
        <v>19</v>
      </c>
      <c r="AC145" s="7">
        <f>'Yearly data'!D121</f>
        <v>19.329999999999998</v>
      </c>
      <c r="AD145" s="7">
        <f>'Yearly data'!E121</f>
        <v>19</v>
      </c>
      <c r="AE145" s="7">
        <f>'Yearly data'!F121</f>
        <v>19.670000000000002</v>
      </c>
      <c r="AF145" s="7">
        <f>'Yearly data'!G121</f>
        <v>20</v>
      </c>
      <c r="AG145" s="7">
        <f>'Yearly data'!H121</f>
        <v>21.33</v>
      </c>
      <c r="AH145" s="7">
        <f>'Yearly data'!I121</f>
        <v>22.33</v>
      </c>
      <c r="AI145" s="7">
        <f>'Yearly data'!J121</f>
        <v>18.329999999999998</v>
      </c>
      <c r="AJ145" s="7">
        <f>'Yearly data'!K121</f>
        <v>18</v>
      </c>
      <c r="AK145" s="7">
        <f>'Yearly data'!L121</f>
        <v>17.329999999999998</v>
      </c>
      <c r="AL145" s="7">
        <f>'Yearly data'!M121</f>
        <v>16.670000000000002</v>
      </c>
      <c r="AM145" s="7">
        <f>'Yearly data'!N121</f>
        <v>14.67</v>
      </c>
      <c r="AN145" s="7">
        <f>'Yearly data'!O121</f>
        <v>14.33</v>
      </c>
      <c r="AO145" s="7">
        <f>'Yearly data'!P121</f>
        <v>14</v>
      </c>
      <c r="AP145" s="7">
        <f>'Yearly data'!Q121</f>
        <v>14</v>
      </c>
    </row>
    <row r="146" spans="2:43" ht="15">
      <c r="B146" s="13">
        <v>45412</v>
      </c>
      <c r="C146" s="25">
        <f>'Yearly data'!BV122</f>
        <v>22</v>
      </c>
      <c r="D146" s="25">
        <f>'Yearly data'!BW122</f>
        <v>22.33</v>
      </c>
      <c r="E146" s="25">
        <f>'Yearly data'!BX122</f>
        <v>23.33</v>
      </c>
      <c r="F146" s="25">
        <f>'Yearly data'!BY122</f>
        <v>24.33</v>
      </c>
      <c r="G146" s="25">
        <f>'Yearly data'!BZ122</f>
        <v>24</v>
      </c>
      <c r="H146" s="25">
        <f>'Yearly data'!CA122</f>
        <v>23.67</v>
      </c>
      <c r="I146" s="25">
        <f>'Yearly data'!CB122</f>
        <v>22.67</v>
      </c>
      <c r="J146" s="25">
        <f>'Yearly data'!CC122</f>
        <v>22</v>
      </c>
      <c r="K146" s="25">
        <f>'Yearly data'!CD122</f>
        <v>28.33</v>
      </c>
      <c r="L146" s="25">
        <f>'Yearly data'!CE122</f>
        <v>28.33</v>
      </c>
      <c r="M146" s="25">
        <f>'Yearly data'!CF122</f>
        <v>28.33</v>
      </c>
      <c r="N146" s="25">
        <f>'Yearly data'!CG122</f>
        <v>28.33</v>
      </c>
      <c r="O146" s="25">
        <f>'Yearly data'!CH122</f>
        <v>28.33</v>
      </c>
      <c r="P146" s="25">
        <f>'Yearly data'!CI122</f>
        <v>28.33</v>
      </c>
      <c r="Q146" s="25">
        <f>'Yearly data'!CJ122</f>
        <v>28.33</v>
      </c>
      <c r="R146" s="25">
        <f>'Yearly data'!CK122</f>
        <v>28</v>
      </c>
      <c r="S146" s="25">
        <f>'Yearly data'!CL122</f>
        <v>27.67</v>
      </c>
      <c r="T146" s="25">
        <f>'Yearly data'!CM122</f>
        <v>27.33</v>
      </c>
      <c r="U146" s="25">
        <f>'Yearly data'!CN122</f>
        <v>27</v>
      </c>
      <c r="V146" s="25">
        <f>'Yearly data'!CO122</f>
        <v>26.67</v>
      </c>
      <c r="W146" s="25">
        <f>'Yearly data'!CP122</f>
        <v>26.67</v>
      </c>
      <c r="X146" s="25">
        <f>'Yearly data'!CQ122</f>
        <v>26.67</v>
      </c>
      <c r="Y146" s="25">
        <f>'Yearly data'!CR122</f>
        <v>26.67</v>
      </c>
      <c r="Z146" s="30">
        <f>'Yearly data'!CS122</f>
        <v>26.67</v>
      </c>
      <c r="AA146" s="7">
        <f>'Yearly data'!B122</f>
        <v>16</v>
      </c>
      <c r="AB146" s="7">
        <f>'Yearly data'!C122</f>
        <v>16.329999999999998</v>
      </c>
      <c r="AC146" s="7">
        <f>'Yearly data'!D122</f>
        <v>16.670000000000002</v>
      </c>
      <c r="AD146" s="7">
        <f>'Yearly data'!E122</f>
        <v>17</v>
      </c>
      <c r="AE146" s="7">
        <f>'Yearly data'!F122</f>
        <v>22</v>
      </c>
      <c r="AF146" s="7">
        <f>'Yearly data'!G122</f>
        <v>21.67</v>
      </c>
      <c r="AG146" s="7">
        <f>'Yearly data'!H122</f>
        <v>21.67</v>
      </c>
      <c r="AH146" s="7">
        <f>'Yearly data'!I122</f>
        <v>21</v>
      </c>
      <c r="AI146" s="7">
        <f>'Yearly data'!J122</f>
        <v>16.670000000000002</v>
      </c>
      <c r="AJ146" s="7">
        <f>'Yearly data'!K122</f>
        <v>16.329999999999998</v>
      </c>
      <c r="AK146" s="7">
        <f>'Yearly data'!L122</f>
        <v>16.670000000000002</v>
      </c>
      <c r="AL146" s="7">
        <f>'Yearly data'!M122</f>
        <v>16.329999999999998</v>
      </c>
      <c r="AM146" s="7">
        <f>'Yearly data'!N122</f>
        <v>16.329999999999998</v>
      </c>
      <c r="AN146" s="7">
        <f>'Yearly data'!O122</f>
        <v>16</v>
      </c>
      <c r="AO146" s="7">
        <f>'Yearly data'!P122</f>
        <v>16</v>
      </c>
      <c r="AP146" s="7">
        <f>'Yearly data'!Q122</f>
        <v>15.67</v>
      </c>
    </row>
    <row r="147" spans="2:43">
      <c r="AA147" s="8"/>
      <c r="AB147" s="8"/>
      <c r="AC147" s="8"/>
    </row>
    <row r="148" spans="2:43">
      <c r="B148" s="8" t="s">
        <v>146</v>
      </c>
      <c r="C148" s="15">
        <f t="shared" ref="C148:D148" si="23">MAX(C117:C146)</f>
        <v>35</v>
      </c>
      <c r="D148" s="15">
        <f t="shared" si="23"/>
        <v>31.67</v>
      </c>
      <c r="E148" s="15">
        <f t="shared" ref="E148:Z148" si="24">MAX(E117:E146)</f>
        <v>28.53</v>
      </c>
      <c r="F148" s="15">
        <f t="shared" si="24"/>
        <v>27.87</v>
      </c>
      <c r="G148" s="15">
        <f t="shared" si="24"/>
        <v>27.2</v>
      </c>
      <c r="H148" s="15">
        <f t="shared" si="24"/>
        <v>26.53</v>
      </c>
      <c r="I148" s="15">
        <f t="shared" si="24"/>
        <v>26.67</v>
      </c>
      <c r="J148" s="15">
        <f t="shared" si="24"/>
        <v>26.33</v>
      </c>
      <c r="K148" s="15">
        <f t="shared" si="24"/>
        <v>28.33</v>
      </c>
      <c r="L148" s="15">
        <f t="shared" si="24"/>
        <v>28.33</v>
      </c>
      <c r="M148" s="15">
        <f t="shared" si="24"/>
        <v>28.33</v>
      </c>
      <c r="N148" s="15">
        <f t="shared" si="24"/>
        <v>28.33</v>
      </c>
      <c r="O148" s="15">
        <f t="shared" si="24"/>
        <v>28.33</v>
      </c>
      <c r="P148" s="15">
        <f t="shared" si="24"/>
        <v>28.33</v>
      </c>
      <c r="Q148" s="15">
        <f t="shared" si="24"/>
        <v>28.33</v>
      </c>
      <c r="R148" s="15">
        <f t="shared" si="24"/>
        <v>28</v>
      </c>
      <c r="S148" s="15">
        <f t="shared" si="24"/>
        <v>27.67</v>
      </c>
      <c r="T148" s="15">
        <f t="shared" si="24"/>
        <v>27.33</v>
      </c>
      <c r="U148" s="15">
        <f t="shared" si="24"/>
        <v>27</v>
      </c>
      <c r="V148" s="15">
        <f t="shared" si="24"/>
        <v>26.67</v>
      </c>
      <c r="W148" s="15">
        <f t="shared" si="24"/>
        <v>26.67</v>
      </c>
      <c r="X148" s="15">
        <f t="shared" si="24"/>
        <v>26.67</v>
      </c>
      <c r="Y148" s="15">
        <f t="shared" si="24"/>
        <v>26.67</v>
      </c>
      <c r="Z148" s="20">
        <f t="shared" si="24"/>
        <v>26.67</v>
      </c>
      <c r="AA148" s="15">
        <f t="shared" ref="AA148:AB148" si="25">MAX(AA117:AA146)</f>
        <v>28</v>
      </c>
      <c r="AB148" s="15">
        <f t="shared" si="25"/>
        <v>27.67</v>
      </c>
      <c r="AC148" s="15">
        <f t="shared" ref="AC148:AP148" si="26">MAX(AC117:AC146)</f>
        <v>27.33</v>
      </c>
      <c r="AD148" s="15">
        <f t="shared" si="26"/>
        <v>27</v>
      </c>
      <c r="AE148" s="15">
        <f t="shared" si="26"/>
        <v>26</v>
      </c>
      <c r="AF148" s="15">
        <f t="shared" si="26"/>
        <v>25.33</v>
      </c>
      <c r="AG148" s="15">
        <f t="shared" si="26"/>
        <v>28.67</v>
      </c>
      <c r="AH148" s="15">
        <f t="shared" si="26"/>
        <v>28.33</v>
      </c>
      <c r="AI148" s="15">
        <f t="shared" si="26"/>
        <v>28.67</v>
      </c>
      <c r="AJ148" s="15">
        <f t="shared" si="26"/>
        <v>28.33</v>
      </c>
      <c r="AK148" s="15">
        <f t="shared" si="26"/>
        <v>27.33</v>
      </c>
      <c r="AL148" s="15">
        <f t="shared" si="26"/>
        <v>26.33</v>
      </c>
      <c r="AM148" s="15">
        <f t="shared" si="26"/>
        <v>23.33</v>
      </c>
      <c r="AN148" s="15">
        <f t="shared" si="26"/>
        <v>22.67</v>
      </c>
      <c r="AO148" s="15">
        <f t="shared" si="26"/>
        <v>23.33</v>
      </c>
      <c r="AP148" s="15">
        <f t="shared" si="26"/>
        <v>23</v>
      </c>
    </row>
    <row r="149" spans="2:43">
      <c r="B149" s="8" t="s">
        <v>147</v>
      </c>
      <c r="C149" s="15">
        <f t="shared" ref="C149:D149" si="27">AVERAGE(C117:C146)</f>
        <v>20.584999999999997</v>
      </c>
      <c r="D149" s="15">
        <f t="shared" si="27"/>
        <v>20.450333333333333</v>
      </c>
      <c r="E149" s="15">
        <f t="shared" ref="E149:Z149" si="28">AVERAGE(E117:E146)</f>
        <v>19.943333333333335</v>
      </c>
      <c r="F149" s="15">
        <f t="shared" si="28"/>
        <v>19.583333333333329</v>
      </c>
      <c r="G149" s="15">
        <f t="shared" si="28"/>
        <v>19.152666666666669</v>
      </c>
      <c r="H149" s="15">
        <f t="shared" si="28"/>
        <v>18.677</v>
      </c>
      <c r="I149" s="15">
        <f t="shared" si="28"/>
        <v>18.057333333333336</v>
      </c>
      <c r="J149" s="15">
        <f t="shared" si="28"/>
        <v>17.556000000000001</v>
      </c>
      <c r="K149" s="15">
        <f t="shared" si="28"/>
        <v>17.259000000000004</v>
      </c>
      <c r="L149" s="15">
        <f t="shared" si="28"/>
        <v>16.756666666666664</v>
      </c>
      <c r="M149" s="15">
        <f t="shared" si="28"/>
        <v>15.972000000000001</v>
      </c>
      <c r="N149" s="15">
        <f t="shared" si="28"/>
        <v>15.639666666666669</v>
      </c>
      <c r="O149" s="15">
        <f t="shared" si="28"/>
        <v>14.703333333333335</v>
      </c>
      <c r="P149" s="15">
        <f t="shared" si="28"/>
        <v>14.598333333333333</v>
      </c>
      <c r="Q149" s="15">
        <f t="shared" si="28"/>
        <v>14.500666666666666</v>
      </c>
      <c r="R149" s="15">
        <f t="shared" si="28"/>
        <v>14.34</v>
      </c>
      <c r="S149" s="15">
        <f t="shared" si="28"/>
        <v>14.522</v>
      </c>
      <c r="T149" s="15">
        <f t="shared" si="28"/>
        <v>14.375999999999999</v>
      </c>
      <c r="U149" s="15">
        <f t="shared" si="28"/>
        <v>14.407333333333332</v>
      </c>
      <c r="V149" s="15">
        <f t="shared" si="28"/>
        <v>14.449333333333334</v>
      </c>
      <c r="W149" s="15">
        <f t="shared" si="28"/>
        <v>14.614000000000003</v>
      </c>
      <c r="X149" s="15">
        <f t="shared" si="28"/>
        <v>14.747000000000003</v>
      </c>
      <c r="Y149" s="15">
        <f t="shared" si="28"/>
        <v>15.212333333333333</v>
      </c>
      <c r="Z149" s="20">
        <f t="shared" si="28"/>
        <v>15.305</v>
      </c>
      <c r="AA149" s="15">
        <f t="shared" ref="AA149:AB149" si="29">AVERAGE(AA117:AA146)</f>
        <v>14.324</v>
      </c>
      <c r="AB149" s="15">
        <f t="shared" si="29"/>
        <v>14.340000000000003</v>
      </c>
      <c r="AC149" s="15">
        <f t="shared" ref="AC149:AP149" si="30">AVERAGE(AC117:AC146)</f>
        <v>14.382666666666669</v>
      </c>
      <c r="AD149" s="15">
        <f t="shared" si="30"/>
        <v>14.621000000000006</v>
      </c>
      <c r="AE149" s="15">
        <f t="shared" si="30"/>
        <v>14.511666666666665</v>
      </c>
      <c r="AF149" s="15">
        <f t="shared" si="30"/>
        <v>14.419333333333336</v>
      </c>
      <c r="AG149" s="15">
        <f t="shared" si="30"/>
        <v>14.557666666666666</v>
      </c>
      <c r="AH149" s="15">
        <f t="shared" si="30"/>
        <v>14.436333333333332</v>
      </c>
      <c r="AI149" s="15">
        <f t="shared" si="30"/>
        <v>14.901999999999999</v>
      </c>
      <c r="AJ149" s="15">
        <f t="shared" si="30"/>
        <v>14.781333333333334</v>
      </c>
      <c r="AK149" s="15">
        <f t="shared" si="30"/>
        <v>14.484</v>
      </c>
      <c r="AL149" s="15">
        <f t="shared" si="30"/>
        <v>14.305666666666669</v>
      </c>
      <c r="AM149" s="15">
        <f t="shared" si="30"/>
        <v>14.034999999999998</v>
      </c>
      <c r="AN149" s="15">
        <f t="shared" si="30"/>
        <v>13.746333333333332</v>
      </c>
      <c r="AO149" s="15">
        <f t="shared" si="30"/>
        <v>13.578333333333331</v>
      </c>
      <c r="AP149" s="15">
        <f t="shared" si="30"/>
        <v>13.390000000000002</v>
      </c>
    </row>
    <row r="150" spans="2:43">
      <c r="B150" s="8" t="s">
        <v>148</v>
      </c>
      <c r="C150" s="15">
        <f t="shared" ref="C150" si="31">C148-C149</f>
        <v>14.415000000000003</v>
      </c>
      <c r="D150" s="15">
        <f t="shared" ref="D150" si="32">D148-D149</f>
        <v>11.219666666666669</v>
      </c>
      <c r="E150" s="15">
        <f t="shared" ref="E150:Z150" si="33">E148-E149</f>
        <v>8.586666666666666</v>
      </c>
      <c r="F150" s="15">
        <f t="shared" si="33"/>
        <v>8.2866666666666724</v>
      </c>
      <c r="G150" s="15">
        <f t="shared" si="33"/>
        <v>8.0473333333333308</v>
      </c>
      <c r="H150" s="15">
        <f t="shared" si="33"/>
        <v>7.8530000000000015</v>
      </c>
      <c r="I150" s="15">
        <f t="shared" si="33"/>
        <v>8.6126666666666658</v>
      </c>
      <c r="J150" s="15">
        <f t="shared" si="33"/>
        <v>8.7739999999999974</v>
      </c>
      <c r="K150" s="15">
        <f t="shared" si="33"/>
        <v>11.070999999999994</v>
      </c>
      <c r="L150" s="15">
        <f t="shared" si="33"/>
        <v>11.573333333333334</v>
      </c>
      <c r="M150" s="15">
        <f t="shared" si="33"/>
        <v>12.357999999999997</v>
      </c>
      <c r="N150" s="15">
        <f t="shared" si="33"/>
        <v>12.69033333333333</v>
      </c>
      <c r="O150" s="15">
        <f t="shared" si="33"/>
        <v>13.626666666666663</v>
      </c>
      <c r="P150" s="15">
        <f t="shared" si="33"/>
        <v>13.731666666666666</v>
      </c>
      <c r="Q150" s="15">
        <f t="shared" si="33"/>
        <v>13.829333333333333</v>
      </c>
      <c r="R150" s="15">
        <f t="shared" si="33"/>
        <v>13.66</v>
      </c>
      <c r="S150" s="15">
        <f t="shared" si="33"/>
        <v>13.148000000000001</v>
      </c>
      <c r="T150" s="15">
        <f t="shared" si="33"/>
        <v>12.953999999999999</v>
      </c>
      <c r="U150" s="15">
        <f t="shared" si="33"/>
        <v>12.592666666666668</v>
      </c>
      <c r="V150" s="15">
        <f t="shared" si="33"/>
        <v>12.220666666666668</v>
      </c>
      <c r="W150" s="15">
        <f t="shared" si="33"/>
        <v>12.055999999999999</v>
      </c>
      <c r="X150" s="15">
        <f t="shared" si="33"/>
        <v>11.922999999999998</v>
      </c>
      <c r="Y150" s="15">
        <f t="shared" si="33"/>
        <v>11.457666666666668</v>
      </c>
      <c r="Z150" s="20">
        <f t="shared" si="33"/>
        <v>11.365000000000002</v>
      </c>
      <c r="AA150" s="15">
        <f t="shared" ref="AA150:AC150" si="34">AA148-AA149</f>
        <v>13.676</v>
      </c>
      <c r="AB150" s="15">
        <f t="shared" si="34"/>
        <v>13.329999999999998</v>
      </c>
      <c r="AC150" s="15">
        <f t="shared" si="34"/>
        <v>12.947333333333329</v>
      </c>
      <c r="AD150" s="15">
        <f t="shared" ref="AD150:AP150" si="35">AD148-AD149</f>
        <v>12.378999999999994</v>
      </c>
      <c r="AE150" s="15">
        <f t="shared" si="35"/>
        <v>11.488333333333335</v>
      </c>
      <c r="AF150" s="15">
        <f t="shared" si="35"/>
        <v>10.910666666666662</v>
      </c>
      <c r="AG150" s="15">
        <f t="shared" si="35"/>
        <v>14.112333333333336</v>
      </c>
      <c r="AH150" s="15">
        <f t="shared" si="35"/>
        <v>13.893666666666666</v>
      </c>
      <c r="AI150" s="15">
        <f t="shared" si="35"/>
        <v>13.768000000000002</v>
      </c>
      <c r="AJ150" s="15">
        <f t="shared" si="35"/>
        <v>13.548666666666664</v>
      </c>
      <c r="AK150" s="15">
        <f t="shared" si="35"/>
        <v>12.845999999999998</v>
      </c>
      <c r="AL150" s="15">
        <f t="shared" si="35"/>
        <v>12.024333333333329</v>
      </c>
      <c r="AM150" s="15">
        <f t="shared" si="35"/>
        <v>9.2949999999999999</v>
      </c>
      <c r="AN150" s="15">
        <f t="shared" si="35"/>
        <v>8.9236666666666693</v>
      </c>
      <c r="AO150" s="15">
        <f t="shared" si="35"/>
        <v>9.7516666666666669</v>
      </c>
      <c r="AP150" s="15">
        <f t="shared" si="35"/>
        <v>9.6099999999999977</v>
      </c>
    </row>
    <row r="151" spans="2:43">
      <c r="B151" s="8" t="s">
        <v>145</v>
      </c>
      <c r="C151" s="8">
        <f t="shared" ref="C151" si="36">C150/4</f>
        <v>3.6037500000000007</v>
      </c>
      <c r="D151" s="8">
        <f t="shared" ref="D151" si="37">D150/4</f>
        <v>2.8049166666666672</v>
      </c>
      <c r="E151" s="8">
        <f t="shared" ref="E151:Z151" si="38">E150/4</f>
        <v>2.1466666666666665</v>
      </c>
      <c r="F151" s="8">
        <f t="shared" si="38"/>
        <v>2.0716666666666681</v>
      </c>
      <c r="G151" s="8">
        <f t="shared" si="38"/>
        <v>2.0118333333333327</v>
      </c>
      <c r="H151" s="8">
        <f t="shared" si="38"/>
        <v>1.9632500000000004</v>
      </c>
      <c r="I151" s="8">
        <f t="shared" si="38"/>
        <v>2.1531666666666665</v>
      </c>
      <c r="J151" s="8">
        <f t="shared" si="38"/>
        <v>2.1934999999999993</v>
      </c>
      <c r="K151" s="8">
        <f t="shared" si="38"/>
        <v>2.7677499999999986</v>
      </c>
      <c r="L151" s="8">
        <f t="shared" si="38"/>
        <v>2.8933333333333335</v>
      </c>
      <c r="M151" s="8">
        <f t="shared" si="38"/>
        <v>3.0894999999999992</v>
      </c>
      <c r="N151" s="8">
        <f t="shared" si="38"/>
        <v>3.1725833333333324</v>
      </c>
      <c r="O151" s="8">
        <f t="shared" si="38"/>
        <v>3.4066666666666658</v>
      </c>
      <c r="P151" s="8">
        <f t="shared" si="38"/>
        <v>3.4329166666666664</v>
      </c>
      <c r="Q151" s="8">
        <f t="shared" si="38"/>
        <v>3.4573333333333331</v>
      </c>
      <c r="R151" s="8">
        <f t="shared" si="38"/>
        <v>3.415</v>
      </c>
      <c r="S151" s="8">
        <f t="shared" si="38"/>
        <v>3.2870000000000004</v>
      </c>
      <c r="T151" s="8">
        <f t="shared" si="38"/>
        <v>3.2384999999999997</v>
      </c>
      <c r="U151" s="8">
        <f t="shared" si="38"/>
        <v>3.148166666666667</v>
      </c>
      <c r="V151" s="8">
        <f t="shared" si="38"/>
        <v>3.055166666666667</v>
      </c>
      <c r="W151" s="8">
        <f t="shared" si="38"/>
        <v>3.0139999999999998</v>
      </c>
      <c r="X151" s="8">
        <f t="shared" si="38"/>
        <v>2.9807499999999996</v>
      </c>
      <c r="Y151" s="8">
        <f t="shared" si="38"/>
        <v>2.8644166666666671</v>
      </c>
      <c r="Z151" s="21">
        <f t="shared" si="38"/>
        <v>2.8412500000000005</v>
      </c>
      <c r="AA151" s="8">
        <f t="shared" ref="AA151:AC151" si="39">AA150/4</f>
        <v>3.419</v>
      </c>
      <c r="AB151" s="8">
        <f t="shared" si="39"/>
        <v>3.3324999999999996</v>
      </c>
      <c r="AC151" s="8">
        <f t="shared" si="39"/>
        <v>3.2368333333333323</v>
      </c>
      <c r="AD151" s="8">
        <f t="shared" ref="AD151:AP151" si="40">AD150/4</f>
        <v>3.0947499999999986</v>
      </c>
      <c r="AE151" s="8">
        <f t="shared" si="40"/>
        <v>2.8720833333333338</v>
      </c>
      <c r="AF151" s="8">
        <f t="shared" si="40"/>
        <v>2.7276666666666656</v>
      </c>
      <c r="AG151" s="8">
        <f t="shared" si="40"/>
        <v>3.5280833333333339</v>
      </c>
      <c r="AH151" s="8">
        <f t="shared" si="40"/>
        <v>3.4734166666666666</v>
      </c>
      <c r="AI151" s="8">
        <f t="shared" si="40"/>
        <v>3.4420000000000006</v>
      </c>
      <c r="AJ151" s="8">
        <f t="shared" si="40"/>
        <v>3.387166666666666</v>
      </c>
      <c r="AK151" s="8">
        <f t="shared" si="40"/>
        <v>3.2114999999999996</v>
      </c>
      <c r="AL151" s="8">
        <f t="shared" si="40"/>
        <v>3.0060833333333323</v>
      </c>
      <c r="AM151" s="8">
        <f t="shared" si="40"/>
        <v>2.32375</v>
      </c>
      <c r="AN151" s="8">
        <f t="shared" si="40"/>
        <v>2.2309166666666673</v>
      </c>
      <c r="AO151" s="8">
        <f t="shared" si="40"/>
        <v>2.4379166666666667</v>
      </c>
      <c r="AP151" s="8">
        <f t="shared" si="40"/>
        <v>2.4024999999999994</v>
      </c>
      <c r="AQ151" s="8">
        <f>SUM(C151:AP151)</f>
        <v>117.13925000000002</v>
      </c>
    </row>
    <row r="153" spans="2:43">
      <c r="B153" s="70" t="s">
        <v>171</v>
      </c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</row>
    <row r="154" spans="2:43" ht="15">
      <c r="C154" s="12" t="s">
        <v>76</v>
      </c>
      <c r="D154" s="12" t="s">
        <v>77</v>
      </c>
      <c r="E154" s="12" t="s">
        <v>78</v>
      </c>
      <c r="F154" s="12" t="s">
        <v>79</v>
      </c>
      <c r="G154" s="12" t="s">
        <v>80</v>
      </c>
      <c r="H154" s="12" t="s">
        <v>81</v>
      </c>
      <c r="I154" s="12" t="s">
        <v>82</v>
      </c>
      <c r="J154" s="12" t="s">
        <v>83</v>
      </c>
      <c r="K154" s="12" t="s">
        <v>84</v>
      </c>
      <c r="L154" s="12" t="s">
        <v>85</v>
      </c>
      <c r="M154" s="18" t="s">
        <v>86</v>
      </c>
      <c r="N154" s="12" t="s">
        <v>87</v>
      </c>
      <c r="O154" s="12" t="s">
        <v>88</v>
      </c>
      <c r="P154" s="12" t="s">
        <v>89</v>
      </c>
      <c r="Q154" s="12" t="s">
        <v>90</v>
      </c>
      <c r="R154" s="12" t="s">
        <v>91</v>
      </c>
      <c r="S154" s="12" t="s">
        <v>92</v>
      </c>
      <c r="T154" s="12" t="s">
        <v>93</v>
      </c>
      <c r="U154" s="12" t="s">
        <v>94</v>
      </c>
      <c r="V154" s="12" t="s">
        <v>95</v>
      </c>
      <c r="W154" s="12" t="s">
        <v>96</v>
      </c>
      <c r="X154" s="12" t="s">
        <v>1</v>
      </c>
      <c r="Y154" s="12" t="s">
        <v>2</v>
      </c>
      <c r="Z154" s="12" t="s">
        <v>3</v>
      </c>
      <c r="AA154" s="17" t="s">
        <v>4</v>
      </c>
      <c r="AB154" s="12" t="s">
        <v>5</v>
      </c>
      <c r="AC154" s="12" t="s">
        <v>6</v>
      </c>
      <c r="AD154" s="12" t="s">
        <v>7</v>
      </c>
      <c r="AE154" s="12" t="s">
        <v>8</v>
      </c>
      <c r="AF154" s="12" t="s">
        <v>9</v>
      </c>
      <c r="AG154" s="12" t="s">
        <v>10</v>
      </c>
      <c r="AH154" s="12" t="s">
        <v>11</v>
      </c>
      <c r="AI154" s="22"/>
      <c r="AJ154" s="22"/>
      <c r="AK154" s="22"/>
    </row>
    <row r="155" spans="2:43" ht="15">
      <c r="B155" s="13">
        <v>45413</v>
      </c>
      <c r="C155" s="25">
        <f>'Yearly data'!BY123</f>
        <v>22.33</v>
      </c>
      <c r="D155" s="25">
        <f>'Yearly data'!BZ123</f>
        <v>22.67</v>
      </c>
      <c r="E155" s="25">
        <f>'Yearly data'!CA123</f>
        <v>23</v>
      </c>
      <c r="F155" s="25">
        <f>'Yearly data'!CB123</f>
        <v>20.67</v>
      </c>
      <c r="G155" s="25">
        <f>'Yearly data'!CC123</f>
        <v>20.67</v>
      </c>
      <c r="H155" s="25">
        <f>'Yearly data'!CD123</f>
        <v>21</v>
      </c>
      <c r="I155" s="25">
        <f>'Yearly data'!CE123</f>
        <v>21.33</v>
      </c>
      <c r="J155" s="25">
        <f>'Yearly data'!CF123</f>
        <v>21.67</v>
      </c>
      <c r="K155" s="25">
        <f>'Yearly data'!CG123</f>
        <v>21.67</v>
      </c>
      <c r="L155" s="25">
        <f>'Yearly data'!CH123</f>
        <v>21.33</v>
      </c>
      <c r="M155" s="25">
        <f>'Yearly data'!CI123</f>
        <v>21</v>
      </c>
      <c r="N155" s="25">
        <f>'Yearly data'!CJ123</f>
        <v>20.67</v>
      </c>
      <c r="O155" s="25">
        <f>'Yearly data'!CK123</f>
        <v>20</v>
      </c>
      <c r="P155" s="25">
        <f>'Yearly data'!CL123</f>
        <v>16.329999999999998</v>
      </c>
      <c r="Q155" s="25">
        <f>'Yearly data'!CM123</f>
        <v>16</v>
      </c>
      <c r="R155" s="25">
        <f>'Yearly data'!CN123</f>
        <v>15.67</v>
      </c>
      <c r="S155" s="25">
        <f>'Yearly data'!CO123</f>
        <v>15</v>
      </c>
      <c r="T155" s="25">
        <f>'Yearly data'!CP123</f>
        <v>13.74</v>
      </c>
      <c r="U155" s="25">
        <f>'Yearly data'!CQ123</f>
        <v>13.18</v>
      </c>
      <c r="V155" s="25">
        <f>'Yearly data'!CR123</f>
        <v>12.17</v>
      </c>
      <c r="W155" s="25">
        <f>'Yearly data'!CS123</f>
        <v>12</v>
      </c>
      <c r="X155" s="25">
        <f>'Yearly data'!B123</f>
        <v>28.33</v>
      </c>
      <c r="Y155" s="25">
        <f>'Yearly data'!C123</f>
        <v>28.33</v>
      </c>
      <c r="Z155" s="25">
        <f>'Yearly data'!D123</f>
        <v>28.33</v>
      </c>
      <c r="AA155" s="30">
        <f>'Yearly data'!E123</f>
        <v>28.33</v>
      </c>
      <c r="AB155" s="25">
        <f>'Yearly data'!F123</f>
        <v>25.33</v>
      </c>
      <c r="AC155" s="25">
        <f>'Yearly data'!G123</f>
        <v>25.33</v>
      </c>
      <c r="AD155" s="25">
        <f>'Yearly data'!H123</f>
        <v>26</v>
      </c>
      <c r="AE155" s="25">
        <f>'Yearly data'!I123</f>
        <v>26.67</v>
      </c>
      <c r="AF155" s="25">
        <f>'Yearly data'!J123</f>
        <v>26.67</v>
      </c>
      <c r="AG155" s="25">
        <f>'Yearly data'!K123</f>
        <v>26.67</v>
      </c>
      <c r="AH155" s="30">
        <f>'Yearly data'!L123</f>
        <v>27</v>
      </c>
      <c r="AI155" s="32"/>
      <c r="AJ155" s="32"/>
      <c r="AK155" s="32"/>
    </row>
    <row r="156" spans="2:43" ht="15">
      <c r="B156" s="13">
        <v>45414</v>
      </c>
      <c r="C156" s="25">
        <f>'Yearly data'!BY124</f>
        <v>19.329999999999998</v>
      </c>
      <c r="D156" s="25">
        <f>'Yearly data'!BZ124</f>
        <v>25</v>
      </c>
      <c r="E156" s="25">
        <f>'Yearly data'!CA124</f>
        <v>24.67</v>
      </c>
      <c r="F156" s="25">
        <f>'Yearly data'!CB124</f>
        <v>23.67</v>
      </c>
      <c r="G156" s="25">
        <f>'Yearly data'!CC124</f>
        <v>22.67</v>
      </c>
      <c r="H156" s="25">
        <f>'Yearly data'!CD124</f>
        <v>17</v>
      </c>
      <c r="I156" s="25">
        <f>'Yearly data'!CE124</f>
        <v>16.329999999999998</v>
      </c>
      <c r="J156" s="25">
        <f>'Yearly data'!CF124</f>
        <v>20.67</v>
      </c>
      <c r="K156" s="25">
        <f>'Yearly data'!CG124</f>
        <v>20</v>
      </c>
      <c r="L156" s="25">
        <f>'Yearly data'!CH124</f>
        <v>19.329999999999998</v>
      </c>
      <c r="M156" s="25">
        <f>'Yearly data'!CI124</f>
        <v>18.670000000000002</v>
      </c>
      <c r="N156" s="25">
        <f>'Yearly data'!CJ124</f>
        <v>12</v>
      </c>
      <c r="O156" s="25">
        <f>'Yearly data'!CK124</f>
        <v>12</v>
      </c>
      <c r="P156" s="25">
        <f>'Yearly data'!CL124</f>
        <v>12</v>
      </c>
      <c r="Q156" s="25">
        <f>'Yearly data'!CM124</f>
        <v>12</v>
      </c>
      <c r="R156" s="25">
        <f>'Yearly data'!CN124</f>
        <v>12</v>
      </c>
      <c r="S156" s="25">
        <f>'Yearly data'!CO124</f>
        <v>12</v>
      </c>
      <c r="T156" s="25">
        <f>'Yearly data'!CP124</f>
        <v>12.67</v>
      </c>
      <c r="U156" s="25">
        <f>'Yearly data'!CQ124</f>
        <v>13</v>
      </c>
      <c r="V156" s="25">
        <f>'Yearly data'!CR124</f>
        <v>13.33</v>
      </c>
      <c r="W156" s="25">
        <f>'Yearly data'!CS124</f>
        <v>13.67</v>
      </c>
      <c r="X156" s="25">
        <f>'Yearly data'!B124</f>
        <v>14</v>
      </c>
      <c r="Y156" s="25">
        <f>'Yearly data'!C124</f>
        <v>14.33</v>
      </c>
      <c r="Z156" s="25">
        <f>'Yearly data'!D124</f>
        <v>14.33</v>
      </c>
      <c r="AA156" s="30">
        <f>'Yearly data'!E124</f>
        <v>14.33</v>
      </c>
      <c r="AB156" s="25">
        <f>'Yearly data'!F124</f>
        <v>14</v>
      </c>
      <c r="AC156" s="25">
        <f>'Yearly data'!G124</f>
        <v>11.33</v>
      </c>
      <c r="AD156" s="25">
        <f>'Yearly data'!H124</f>
        <v>11.33</v>
      </c>
      <c r="AE156" s="25">
        <f>'Yearly data'!I124</f>
        <v>11.33</v>
      </c>
      <c r="AF156" s="25">
        <f>'Yearly data'!J124</f>
        <v>11.33</v>
      </c>
      <c r="AG156" s="25">
        <f>'Yearly data'!K124</f>
        <v>11.67</v>
      </c>
      <c r="AH156" s="30">
        <f>'Yearly data'!L124</f>
        <v>11.67</v>
      </c>
      <c r="AI156" s="32"/>
      <c r="AJ156" s="32"/>
      <c r="AK156" s="32"/>
    </row>
    <row r="157" spans="2:43" ht="15">
      <c r="B157" s="13">
        <v>45415</v>
      </c>
      <c r="C157" s="25">
        <f>'Yearly data'!BY125</f>
        <v>16</v>
      </c>
      <c r="D157" s="25">
        <f>'Yearly data'!BZ125</f>
        <v>15.33</v>
      </c>
      <c r="E157" s="25">
        <f>'Yearly data'!CA125</f>
        <v>15</v>
      </c>
      <c r="F157" s="25">
        <f>'Yearly data'!CB125</f>
        <v>18.670000000000002</v>
      </c>
      <c r="G157" s="25">
        <f>'Yearly data'!CC125</f>
        <v>18</v>
      </c>
      <c r="H157" s="25">
        <f>'Yearly data'!CD125</f>
        <v>17.329999999999998</v>
      </c>
      <c r="I157" s="25">
        <f>'Yearly data'!CE125</f>
        <v>16.670000000000002</v>
      </c>
      <c r="J157" s="25">
        <f>'Yearly data'!CF125</f>
        <v>16</v>
      </c>
      <c r="K157" s="25">
        <f>'Yearly data'!CG125</f>
        <v>15</v>
      </c>
      <c r="L157" s="25">
        <f>'Yearly data'!CH125</f>
        <v>14</v>
      </c>
      <c r="M157" s="25">
        <f>'Yearly data'!CI125</f>
        <v>12.67</v>
      </c>
      <c r="N157" s="25">
        <f>'Yearly data'!CJ125</f>
        <v>12.67</v>
      </c>
      <c r="O157" s="25">
        <f>'Yearly data'!CK125</f>
        <v>12.67</v>
      </c>
      <c r="P157" s="25">
        <f>'Yearly data'!CL125</f>
        <v>9.33</v>
      </c>
      <c r="Q157" s="25">
        <f>'Yearly data'!CM125</f>
        <v>9.33</v>
      </c>
      <c r="R157" s="25">
        <f>'Yearly data'!CN125</f>
        <v>10.67</v>
      </c>
      <c r="S157" s="25">
        <f>'Yearly data'!CO125</f>
        <v>11.67</v>
      </c>
      <c r="T157" s="25">
        <f>'Yearly data'!CP125</f>
        <v>11.67</v>
      </c>
      <c r="U157" s="25">
        <f>'Yearly data'!CQ125</f>
        <v>11.67</v>
      </c>
      <c r="V157" s="25">
        <f>'Yearly data'!CR125</f>
        <v>12.33</v>
      </c>
      <c r="W157" s="25">
        <f>'Yearly data'!CS125</f>
        <v>12.33</v>
      </c>
      <c r="X157" s="25">
        <f>'Yearly data'!B125</f>
        <v>11.67</v>
      </c>
      <c r="Y157" s="25">
        <f>'Yearly data'!C125</f>
        <v>11.67</v>
      </c>
      <c r="Z157" s="25">
        <f>'Yearly data'!D125</f>
        <v>12</v>
      </c>
      <c r="AA157" s="30">
        <f>'Yearly data'!E125</f>
        <v>12</v>
      </c>
      <c r="AB157" s="25">
        <f>'Yearly data'!F125</f>
        <v>12</v>
      </c>
      <c r="AC157" s="25">
        <f>'Yearly data'!G125</f>
        <v>12</v>
      </c>
      <c r="AD157" s="25">
        <f>'Yearly data'!H125</f>
        <v>12</v>
      </c>
      <c r="AE157" s="25">
        <f>'Yearly data'!I125</f>
        <v>12.33</v>
      </c>
      <c r="AF157" s="25">
        <f>'Yearly data'!J125</f>
        <v>12.33</v>
      </c>
      <c r="AG157" s="25">
        <f>'Yearly data'!K125</f>
        <v>12.67</v>
      </c>
      <c r="AH157" s="30">
        <f>'Yearly data'!L125</f>
        <v>15</v>
      </c>
      <c r="AI157" s="32"/>
      <c r="AJ157" s="32"/>
      <c r="AK157" s="32"/>
    </row>
    <row r="158" spans="2:43" ht="15">
      <c r="B158" s="13">
        <v>45416</v>
      </c>
      <c r="C158" s="25">
        <f>'Yearly data'!BY126</f>
        <v>14.67</v>
      </c>
      <c r="D158" s="25">
        <f>'Yearly data'!BZ126</f>
        <v>15</v>
      </c>
      <c r="E158" s="25">
        <f>'Yearly data'!CA126</f>
        <v>13.67</v>
      </c>
      <c r="F158" s="25">
        <f>'Yearly data'!CB126</f>
        <v>13</v>
      </c>
      <c r="G158" s="25">
        <f>'Yearly data'!CC126</f>
        <v>12.33</v>
      </c>
      <c r="H158" s="25">
        <f>'Yearly data'!CD126</f>
        <v>11.67</v>
      </c>
      <c r="I158" s="25">
        <f>'Yearly data'!CE126</f>
        <v>10.67</v>
      </c>
      <c r="J158" s="25">
        <f>'Yearly data'!CF126</f>
        <v>9.67</v>
      </c>
      <c r="K158" s="25">
        <f>'Yearly data'!CG126</f>
        <v>9.67</v>
      </c>
      <c r="L158" s="25">
        <f>'Yearly data'!CH126</f>
        <v>9.67</v>
      </c>
      <c r="M158" s="25">
        <f>'Yearly data'!CI126</f>
        <v>9.67</v>
      </c>
      <c r="N158" s="25">
        <f>'Yearly data'!CJ126</f>
        <v>9.67</v>
      </c>
      <c r="O158" s="25">
        <f>'Yearly data'!CK126</f>
        <v>9.67</v>
      </c>
      <c r="P158" s="25">
        <f>'Yearly data'!CL126</f>
        <v>9.67</v>
      </c>
      <c r="Q158" s="25">
        <f>'Yearly data'!CM126</f>
        <v>9.67</v>
      </c>
      <c r="R158" s="25">
        <f>'Yearly data'!CN126</f>
        <v>10</v>
      </c>
      <c r="S158" s="25">
        <f>'Yearly data'!CO126</f>
        <v>10</v>
      </c>
      <c r="T158" s="25">
        <f>'Yearly data'!CP126</f>
        <v>10.33</v>
      </c>
      <c r="U158" s="25">
        <f>'Yearly data'!CQ126</f>
        <v>10.33</v>
      </c>
      <c r="V158" s="25">
        <f>'Yearly data'!CR126</f>
        <v>11.67</v>
      </c>
      <c r="W158" s="25">
        <f>'Yearly data'!CS126</f>
        <v>12.67</v>
      </c>
      <c r="X158" s="25">
        <f>'Yearly data'!B126</f>
        <v>11.67</v>
      </c>
      <c r="Y158" s="25">
        <f>'Yearly data'!C126</f>
        <v>12.33</v>
      </c>
      <c r="Z158" s="25">
        <f>'Yearly data'!D126</f>
        <v>13</v>
      </c>
      <c r="AA158" s="30">
        <f>'Yearly data'!E126</f>
        <v>13.67</v>
      </c>
      <c r="AB158" s="25">
        <f>'Yearly data'!F126</f>
        <v>14.33</v>
      </c>
      <c r="AC158" s="25">
        <f>'Yearly data'!G126</f>
        <v>15.33</v>
      </c>
      <c r="AD158" s="25">
        <f>'Yearly data'!H126</f>
        <v>13</v>
      </c>
      <c r="AE158" s="25">
        <f>'Yearly data'!I126</f>
        <v>13.33</v>
      </c>
      <c r="AF158" s="25">
        <f>'Yearly data'!J126</f>
        <v>14</v>
      </c>
      <c r="AG158" s="25">
        <f>'Yearly data'!K126</f>
        <v>14.33</v>
      </c>
      <c r="AH158" s="30">
        <f>'Yearly data'!L126</f>
        <v>14.33</v>
      </c>
      <c r="AI158" s="32"/>
      <c r="AJ158" s="32"/>
      <c r="AK158" s="32"/>
    </row>
    <row r="159" spans="2:43" ht="15">
      <c r="B159" s="13">
        <v>45417</v>
      </c>
      <c r="C159" s="25">
        <f>'Yearly data'!BY127</f>
        <v>27.67</v>
      </c>
      <c r="D159" s="25">
        <f>'Yearly data'!BZ127</f>
        <v>27.33</v>
      </c>
      <c r="E159" s="25">
        <f>'Yearly data'!CA127</f>
        <v>26.67</v>
      </c>
      <c r="F159" s="25">
        <f>'Yearly data'!CB127</f>
        <v>26</v>
      </c>
      <c r="G159" s="25">
        <f>'Yearly data'!CC127</f>
        <v>25.33</v>
      </c>
      <c r="H159" s="25">
        <f>'Yearly data'!CD127</f>
        <v>25.33</v>
      </c>
      <c r="I159" s="25">
        <f>'Yearly data'!CE127</f>
        <v>25</v>
      </c>
      <c r="J159" s="25">
        <f>'Yearly data'!CF127</f>
        <v>24.33</v>
      </c>
      <c r="K159" s="25">
        <f>'Yearly data'!CG127</f>
        <v>23.67</v>
      </c>
      <c r="L159" s="25">
        <f>'Yearly data'!CH127</f>
        <v>25</v>
      </c>
      <c r="M159" s="25">
        <f>'Yearly data'!CI127</f>
        <v>24.33</v>
      </c>
      <c r="N159" s="25">
        <f>'Yearly data'!CJ127</f>
        <v>24.33</v>
      </c>
      <c r="O159" s="25">
        <f>'Yearly data'!CK127</f>
        <v>23.33</v>
      </c>
      <c r="P159" s="25">
        <f>'Yearly data'!CL127</f>
        <v>18</v>
      </c>
      <c r="Q159" s="25">
        <f>'Yearly data'!CM127</f>
        <v>17.329999999999998</v>
      </c>
      <c r="R159" s="25">
        <f>'Yearly data'!CN127</f>
        <v>22</v>
      </c>
      <c r="S159" s="25">
        <f>'Yearly data'!CO127</f>
        <v>21.67</v>
      </c>
      <c r="T159" s="25">
        <f>'Yearly data'!CP127</f>
        <v>20.329999999999998</v>
      </c>
      <c r="U159" s="25">
        <f>'Yearly data'!CQ127</f>
        <v>20.329999999999998</v>
      </c>
      <c r="V159" s="25">
        <f>'Yearly data'!CR127</f>
        <v>20.329999999999998</v>
      </c>
      <c r="W159" s="25">
        <f>'Yearly data'!CS127</f>
        <v>20</v>
      </c>
      <c r="X159" s="25">
        <f>'Yearly data'!B127</f>
        <v>13.41</v>
      </c>
      <c r="Y159" s="25">
        <f>'Yearly data'!C127</f>
        <v>13.57</v>
      </c>
      <c r="Z159" s="25">
        <f>'Yearly data'!D127</f>
        <v>14.3</v>
      </c>
      <c r="AA159" s="30">
        <f>'Yearly data'!E127</f>
        <v>15.03</v>
      </c>
      <c r="AB159" s="25">
        <f>'Yearly data'!F127</f>
        <v>15.77</v>
      </c>
      <c r="AC159" s="25">
        <f>'Yearly data'!G127</f>
        <v>16.87</v>
      </c>
      <c r="AD159" s="25">
        <f>'Yearly data'!H127</f>
        <v>16.87</v>
      </c>
      <c r="AE159" s="25">
        <f>'Yearly data'!I127</f>
        <v>17.23</v>
      </c>
      <c r="AF159" s="25">
        <f>'Yearly data'!J127</f>
        <v>13.67</v>
      </c>
      <c r="AG159" s="25">
        <f>'Yearly data'!K127</f>
        <v>14</v>
      </c>
      <c r="AH159" s="30">
        <f>'Yearly data'!L127</f>
        <v>15.97</v>
      </c>
      <c r="AI159" s="32"/>
      <c r="AJ159" s="32"/>
      <c r="AK159" s="32"/>
    </row>
    <row r="160" spans="2:43" ht="15">
      <c r="B160" s="13">
        <v>45418</v>
      </c>
      <c r="C160" s="25">
        <f>'Yearly data'!BY128</f>
        <v>30.33</v>
      </c>
      <c r="D160" s="25">
        <f>'Yearly data'!BZ128</f>
        <v>23.67</v>
      </c>
      <c r="E160" s="25">
        <f>'Yearly data'!CA128</f>
        <v>23.33</v>
      </c>
      <c r="F160" s="25">
        <f>'Yearly data'!CB128</f>
        <v>23.33</v>
      </c>
      <c r="G160" s="25">
        <f>'Yearly data'!CC128</f>
        <v>23.33</v>
      </c>
      <c r="H160" s="25">
        <f>'Yearly data'!CD128</f>
        <v>25</v>
      </c>
      <c r="I160" s="25">
        <f>'Yearly data'!CE128</f>
        <v>24.67</v>
      </c>
      <c r="J160" s="25">
        <f>'Yearly data'!CF128</f>
        <v>24.33</v>
      </c>
      <c r="K160" s="25">
        <f>'Yearly data'!CG128</f>
        <v>24</v>
      </c>
      <c r="L160" s="25">
        <f>'Yearly data'!CH128</f>
        <v>23.33</v>
      </c>
      <c r="M160" s="25">
        <f>'Yearly data'!CI128</f>
        <v>22.67</v>
      </c>
      <c r="N160" s="25">
        <f>'Yearly data'!CJ128</f>
        <v>22</v>
      </c>
      <c r="O160" s="25">
        <f>'Yearly data'!CK128</f>
        <v>21.33</v>
      </c>
      <c r="P160" s="25">
        <f>'Yearly data'!CL128</f>
        <v>20.67</v>
      </c>
      <c r="Q160" s="25">
        <f>'Yearly data'!CM128</f>
        <v>20.67</v>
      </c>
      <c r="R160" s="25">
        <f>'Yearly data'!CN128</f>
        <v>20.67</v>
      </c>
      <c r="S160" s="25">
        <f>'Yearly data'!CO128</f>
        <v>20.67</v>
      </c>
      <c r="T160" s="25">
        <f>'Yearly data'!CP128</f>
        <v>21.33</v>
      </c>
      <c r="U160" s="25">
        <f>'Yearly data'!CQ128</f>
        <v>22</v>
      </c>
      <c r="V160" s="25">
        <f>'Yearly data'!CR128</f>
        <v>22.67</v>
      </c>
      <c r="W160" s="25">
        <f>'Yearly data'!CS128</f>
        <v>22.67</v>
      </c>
      <c r="X160" s="25">
        <f>'Yearly data'!B128</f>
        <v>20</v>
      </c>
      <c r="Y160" s="25">
        <f>'Yearly data'!C128</f>
        <v>20</v>
      </c>
      <c r="Z160" s="25">
        <f>'Yearly data'!D128</f>
        <v>20.329999999999998</v>
      </c>
      <c r="AA160" s="30">
        <f>'Yearly data'!E128</f>
        <v>20.67</v>
      </c>
      <c r="AB160" s="25">
        <f>'Yearly data'!F128</f>
        <v>21</v>
      </c>
      <c r="AC160" s="25">
        <f>'Yearly data'!G128</f>
        <v>25.67</v>
      </c>
      <c r="AD160" s="25">
        <f>'Yearly data'!H128</f>
        <v>25.33</v>
      </c>
      <c r="AE160" s="25">
        <f>'Yearly data'!I128</f>
        <v>25</v>
      </c>
      <c r="AF160" s="25">
        <f>'Yearly data'!J128</f>
        <v>28.67</v>
      </c>
      <c r="AG160" s="25">
        <f>'Yearly data'!K128</f>
        <v>28.33</v>
      </c>
      <c r="AH160" s="30">
        <f>'Yearly data'!L128</f>
        <v>28</v>
      </c>
      <c r="AI160" s="32"/>
      <c r="AJ160" s="32"/>
      <c r="AK160" s="32"/>
    </row>
    <row r="161" spans="2:37" ht="15">
      <c r="B161" s="13">
        <v>45419</v>
      </c>
      <c r="C161" s="25">
        <f>'Yearly data'!BY129</f>
        <v>25.33</v>
      </c>
      <c r="D161" s="25">
        <f>'Yearly data'!BZ129</f>
        <v>25.67</v>
      </c>
      <c r="E161" s="25">
        <f>'Yearly data'!CA129</f>
        <v>25.67</v>
      </c>
      <c r="F161" s="25">
        <f>'Yearly data'!CB129</f>
        <v>24.33</v>
      </c>
      <c r="G161" s="25">
        <f>'Yearly data'!CC129</f>
        <v>24.67</v>
      </c>
      <c r="H161" s="25">
        <f>'Yearly data'!CD129</f>
        <v>26.33</v>
      </c>
      <c r="I161" s="25">
        <f>'Yearly data'!CE129</f>
        <v>26.33</v>
      </c>
      <c r="J161" s="25">
        <f>'Yearly data'!CF129</f>
        <v>26.33</v>
      </c>
      <c r="K161" s="25">
        <f>'Yearly data'!CG129</f>
        <v>26</v>
      </c>
      <c r="L161" s="25">
        <f>'Yearly data'!CH129</f>
        <v>26</v>
      </c>
      <c r="M161" s="25">
        <f>'Yearly data'!CI129</f>
        <v>25.33</v>
      </c>
      <c r="N161" s="25">
        <f>'Yearly data'!CJ129</f>
        <v>25</v>
      </c>
      <c r="O161" s="25">
        <f>'Yearly data'!CK129</f>
        <v>24.67</v>
      </c>
      <c r="P161" s="25">
        <f>'Yearly data'!CL129</f>
        <v>24.33</v>
      </c>
      <c r="Q161" s="25">
        <f>'Yearly data'!CM129</f>
        <v>24</v>
      </c>
      <c r="R161" s="25">
        <f>'Yearly data'!CN129</f>
        <v>25.33</v>
      </c>
      <c r="S161" s="25">
        <f>'Yearly data'!CO129</f>
        <v>25</v>
      </c>
      <c r="T161" s="25">
        <f>'Yearly data'!CP129</f>
        <v>24.33</v>
      </c>
      <c r="U161" s="25">
        <f>'Yearly data'!CQ129</f>
        <v>24.33</v>
      </c>
      <c r="V161" s="25">
        <f>'Yearly data'!CR129</f>
        <v>24</v>
      </c>
      <c r="W161" s="25">
        <f>'Yearly data'!CS129</f>
        <v>23.67</v>
      </c>
      <c r="X161" s="25">
        <f>'Yearly data'!B129</f>
        <v>20.67</v>
      </c>
      <c r="Y161" s="25">
        <f>'Yearly data'!C129</f>
        <v>21.33</v>
      </c>
      <c r="Z161" s="25">
        <f>'Yearly data'!D129</f>
        <v>21.67</v>
      </c>
      <c r="AA161" s="30">
        <f>'Yearly data'!E129</f>
        <v>22</v>
      </c>
      <c r="AB161" s="25">
        <f>'Yearly data'!F129</f>
        <v>22.67</v>
      </c>
      <c r="AC161" s="25">
        <f>'Yearly data'!G129</f>
        <v>18.329999999999998</v>
      </c>
      <c r="AD161" s="25">
        <f>'Yearly data'!H129</f>
        <v>18.329999999999998</v>
      </c>
      <c r="AE161" s="25">
        <f>'Yearly data'!I129</f>
        <v>18.329999999999998</v>
      </c>
      <c r="AF161" s="25">
        <f>'Yearly data'!J129</f>
        <v>18.329999999999998</v>
      </c>
      <c r="AG161" s="25">
        <f>'Yearly data'!K129</f>
        <v>18.329999999999998</v>
      </c>
      <c r="AH161" s="30">
        <f>'Yearly data'!L129</f>
        <v>16</v>
      </c>
      <c r="AI161" s="32"/>
      <c r="AJ161" s="32"/>
      <c r="AK161" s="32"/>
    </row>
    <row r="162" spans="2:37" ht="15">
      <c r="B162" s="13">
        <v>45420</v>
      </c>
      <c r="C162" s="25">
        <f>'Yearly data'!BY130</f>
        <v>14.33</v>
      </c>
      <c r="D162" s="25">
        <f>'Yearly data'!BZ130</f>
        <v>22.33</v>
      </c>
      <c r="E162" s="25">
        <f>'Yearly data'!CA130</f>
        <v>22.33</v>
      </c>
      <c r="F162" s="25">
        <f>'Yearly data'!CB130</f>
        <v>22.33</v>
      </c>
      <c r="G162" s="25">
        <f>'Yearly data'!CC130</f>
        <v>22.67</v>
      </c>
      <c r="H162" s="25">
        <f>'Yearly data'!CD130</f>
        <v>22.67</v>
      </c>
      <c r="I162" s="25">
        <f>'Yearly data'!CE130</f>
        <v>22.67</v>
      </c>
      <c r="J162" s="25">
        <f>'Yearly data'!CF130</f>
        <v>22.67</v>
      </c>
      <c r="K162" s="25">
        <f>'Yearly data'!CG130</f>
        <v>22.67</v>
      </c>
      <c r="L162" s="25">
        <f>'Yearly data'!CH130</f>
        <v>22.33</v>
      </c>
      <c r="M162" s="25">
        <f>'Yearly data'!CI130</f>
        <v>22</v>
      </c>
      <c r="N162" s="25">
        <f>'Yearly data'!CJ130</f>
        <v>21.67</v>
      </c>
      <c r="O162" s="25">
        <f>'Yearly data'!CK130</f>
        <v>21.33</v>
      </c>
      <c r="P162" s="25">
        <f>'Yearly data'!CL130</f>
        <v>21.33</v>
      </c>
      <c r="Q162" s="25">
        <f>'Yearly data'!CM130</f>
        <v>21</v>
      </c>
      <c r="R162" s="25">
        <f>'Yearly data'!CN130</f>
        <v>20.67</v>
      </c>
      <c r="S162" s="25">
        <f>'Yearly data'!CO130</f>
        <v>20.67</v>
      </c>
      <c r="T162" s="25">
        <f>'Yearly data'!CP130</f>
        <v>21</v>
      </c>
      <c r="U162" s="25">
        <f>'Yearly data'!CQ130</f>
        <v>21</v>
      </c>
      <c r="V162" s="25">
        <f>'Yearly data'!CR130</f>
        <v>21</v>
      </c>
      <c r="W162" s="25">
        <f>'Yearly data'!CS130</f>
        <v>21.67</v>
      </c>
      <c r="X162" s="25">
        <f>'Yearly data'!B130</f>
        <v>26</v>
      </c>
      <c r="Y162" s="25">
        <f>'Yearly data'!C130</f>
        <v>25.67</v>
      </c>
      <c r="Z162" s="25">
        <f>'Yearly data'!D130</f>
        <v>25.33</v>
      </c>
      <c r="AA162" s="30">
        <f>'Yearly data'!E130</f>
        <v>25</v>
      </c>
      <c r="AB162" s="25">
        <f>'Yearly data'!F130</f>
        <v>25</v>
      </c>
      <c r="AC162" s="25">
        <f>'Yearly data'!G130</f>
        <v>24.67</v>
      </c>
      <c r="AD162" s="25">
        <f>'Yearly data'!H130</f>
        <v>24.33</v>
      </c>
      <c r="AE162" s="25">
        <f>'Yearly data'!I130</f>
        <v>24</v>
      </c>
      <c r="AF162" s="25">
        <f>'Yearly data'!J130</f>
        <v>23.67</v>
      </c>
      <c r="AG162" s="25">
        <f>'Yearly data'!K130</f>
        <v>23.33</v>
      </c>
      <c r="AH162" s="30">
        <f>'Yearly data'!L130</f>
        <v>23</v>
      </c>
      <c r="AI162" s="32"/>
      <c r="AJ162" s="32"/>
      <c r="AK162" s="32"/>
    </row>
    <row r="163" spans="2:37" ht="15">
      <c r="B163" s="13">
        <v>45421</v>
      </c>
      <c r="C163" s="25">
        <f>'Yearly data'!BY131</f>
        <v>23.33</v>
      </c>
      <c r="D163" s="25">
        <f>'Yearly data'!BZ131</f>
        <v>25</v>
      </c>
      <c r="E163" s="25">
        <f>'Yearly data'!CA131</f>
        <v>25</v>
      </c>
      <c r="F163" s="25">
        <f>'Yearly data'!CB131</f>
        <v>25</v>
      </c>
      <c r="G163" s="25">
        <f>'Yearly data'!CC131</f>
        <v>25</v>
      </c>
      <c r="H163" s="25">
        <f>'Yearly data'!CD131</f>
        <v>24.67</v>
      </c>
      <c r="I163" s="25">
        <f>'Yearly data'!CE131</f>
        <v>24.33</v>
      </c>
      <c r="J163" s="25">
        <f>'Yearly data'!CF131</f>
        <v>17.329999999999998</v>
      </c>
      <c r="K163" s="25">
        <f>'Yearly data'!CG131</f>
        <v>16.670000000000002</v>
      </c>
      <c r="L163" s="25">
        <f>'Yearly data'!CH131</f>
        <v>16.329999999999998</v>
      </c>
      <c r="M163" s="25">
        <f>'Yearly data'!CI131</f>
        <v>15.67</v>
      </c>
      <c r="N163" s="25">
        <f>'Yearly data'!CJ131</f>
        <v>13</v>
      </c>
      <c r="O163" s="25">
        <f>'Yearly data'!CK131</f>
        <v>12.33</v>
      </c>
      <c r="P163" s="25">
        <f>'Yearly data'!CL131</f>
        <v>12</v>
      </c>
      <c r="Q163" s="25">
        <f>'Yearly data'!CM131</f>
        <v>11.33</v>
      </c>
      <c r="R163" s="25">
        <f>'Yearly data'!CN131</f>
        <v>11.33</v>
      </c>
      <c r="S163" s="25">
        <f>'Yearly data'!CO131</f>
        <v>10.33</v>
      </c>
      <c r="T163" s="25">
        <f>'Yearly data'!CP131</f>
        <v>10.33</v>
      </c>
      <c r="U163" s="25">
        <f>'Yearly data'!CQ131</f>
        <v>10.33</v>
      </c>
      <c r="V163" s="25">
        <f>'Yearly data'!CR131</f>
        <v>10</v>
      </c>
      <c r="W163" s="25">
        <f>'Yearly data'!CS131</f>
        <v>10.33</v>
      </c>
      <c r="X163" s="25">
        <f>'Yearly data'!B131</f>
        <v>21.67</v>
      </c>
      <c r="Y163" s="25">
        <f>'Yearly data'!C131</f>
        <v>21.67</v>
      </c>
      <c r="Z163" s="25">
        <f>'Yearly data'!D131</f>
        <v>21.67</v>
      </c>
      <c r="AA163" s="30">
        <f>'Yearly data'!E131</f>
        <v>21.67</v>
      </c>
      <c r="AB163" s="25">
        <f>'Yearly data'!F131</f>
        <v>21.67</v>
      </c>
      <c r="AC163" s="25">
        <f>'Yearly data'!G131</f>
        <v>21.67</v>
      </c>
      <c r="AD163" s="25">
        <f>'Yearly data'!H131</f>
        <v>21.67</v>
      </c>
      <c r="AE163" s="25">
        <f>'Yearly data'!I131</f>
        <v>21.33</v>
      </c>
      <c r="AF163" s="25">
        <f>'Yearly data'!J131</f>
        <v>21</v>
      </c>
      <c r="AG163" s="25">
        <f>'Yearly data'!K131</f>
        <v>20.67</v>
      </c>
      <c r="AH163" s="30">
        <f>'Yearly data'!L131</f>
        <v>20.329999999999998</v>
      </c>
      <c r="AI163" s="32"/>
      <c r="AJ163" s="32"/>
      <c r="AK163" s="32"/>
    </row>
    <row r="164" spans="2:37" ht="15">
      <c r="B164" s="13">
        <v>45422</v>
      </c>
      <c r="C164" s="25">
        <f>'Yearly data'!BY132</f>
        <v>19.329999999999998</v>
      </c>
      <c r="D164" s="25">
        <f>'Yearly data'!BZ132</f>
        <v>21.67</v>
      </c>
      <c r="E164" s="25">
        <f>'Yearly data'!CA132</f>
        <v>21.33</v>
      </c>
      <c r="F164" s="25">
        <f>'Yearly data'!CB132</f>
        <v>20.67</v>
      </c>
      <c r="G164" s="25">
        <f>'Yearly data'!CC132</f>
        <v>20.329999999999998</v>
      </c>
      <c r="H164" s="25">
        <f>'Yearly data'!CD132</f>
        <v>19</v>
      </c>
      <c r="I164" s="25">
        <f>'Yearly data'!CE132</f>
        <v>18.329999999999998</v>
      </c>
      <c r="J164" s="25">
        <f>'Yearly data'!CF132</f>
        <v>17.670000000000002</v>
      </c>
      <c r="K164" s="25">
        <f>'Yearly data'!CG132</f>
        <v>17</v>
      </c>
      <c r="L164" s="25">
        <f>'Yearly data'!CH132</f>
        <v>16.670000000000002</v>
      </c>
      <c r="M164" s="25">
        <f>'Yearly data'!CI132</f>
        <v>15.67</v>
      </c>
      <c r="N164" s="25">
        <f>'Yearly data'!CJ132</f>
        <v>14.67</v>
      </c>
      <c r="O164" s="25">
        <f>'Yearly data'!CK132</f>
        <v>14.67</v>
      </c>
      <c r="P164" s="25">
        <f>'Yearly data'!CL132</f>
        <v>13.33</v>
      </c>
      <c r="Q164" s="25">
        <f>'Yearly data'!CM132</f>
        <v>13</v>
      </c>
      <c r="R164" s="25">
        <f>'Yearly data'!CN132</f>
        <v>13</v>
      </c>
      <c r="S164" s="25">
        <f>'Yearly data'!CO132</f>
        <v>13</v>
      </c>
      <c r="T164" s="25">
        <f>'Yearly data'!CP132</f>
        <v>13</v>
      </c>
      <c r="U164" s="25">
        <f>'Yearly data'!CQ132</f>
        <v>13</v>
      </c>
      <c r="V164" s="25">
        <f>'Yearly data'!CR132</f>
        <v>13</v>
      </c>
      <c r="W164" s="25">
        <f>'Yearly data'!CS132</f>
        <v>13</v>
      </c>
      <c r="X164" s="25">
        <f>'Yearly data'!B132</f>
        <v>11</v>
      </c>
      <c r="Y164" s="25">
        <f>'Yearly data'!C132</f>
        <v>10.67</v>
      </c>
      <c r="Z164" s="25">
        <f>'Yearly data'!D132</f>
        <v>10.33</v>
      </c>
      <c r="AA164" s="30">
        <f>'Yearly data'!E132</f>
        <v>10</v>
      </c>
      <c r="AB164" s="25">
        <f>'Yearly data'!F132</f>
        <v>9.67</v>
      </c>
      <c r="AC164" s="25">
        <f>'Yearly data'!G132</f>
        <v>9.33</v>
      </c>
      <c r="AD164" s="25">
        <f>'Yearly data'!H132</f>
        <v>11.67</v>
      </c>
      <c r="AE164" s="25">
        <f>'Yearly data'!I132</f>
        <v>12</v>
      </c>
      <c r="AF164" s="25">
        <f>'Yearly data'!J132</f>
        <v>12.33</v>
      </c>
      <c r="AG164" s="25">
        <f>'Yearly data'!K132</f>
        <v>12.67</v>
      </c>
      <c r="AH164" s="30">
        <f>'Yearly data'!L132</f>
        <v>13.33</v>
      </c>
      <c r="AI164" s="32"/>
      <c r="AJ164" s="32"/>
      <c r="AK164" s="32"/>
    </row>
    <row r="165" spans="2:37" ht="15">
      <c r="B165" s="13">
        <v>45423</v>
      </c>
      <c r="C165" s="25">
        <f>'Yearly data'!BY133</f>
        <v>19.329999999999998</v>
      </c>
      <c r="D165" s="25">
        <f>'Yearly data'!BZ133</f>
        <v>18.329999999999998</v>
      </c>
      <c r="E165" s="25">
        <f>'Yearly data'!CA133</f>
        <v>18.670000000000002</v>
      </c>
      <c r="F165" s="25">
        <f>'Yearly data'!CB133</f>
        <v>21.67</v>
      </c>
      <c r="G165" s="25">
        <f>'Yearly data'!CC133</f>
        <v>21.33</v>
      </c>
      <c r="H165" s="25">
        <f>'Yearly data'!CD133</f>
        <v>20.67</v>
      </c>
      <c r="I165" s="25">
        <f>'Yearly data'!CE133</f>
        <v>20</v>
      </c>
      <c r="J165" s="25">
        <f>'Yearly data'!CF133</f>
        <v>19.329999999999998</v>
      </c>
      <c r="K165" s="25">
        <f>'Yearly data'!CG133</f>
        <v>19</v>
      </c>
      <c r="L165" s="25">
        <f>'Yearly data'!CH133</f>
        <v>15</v>
      </c>
      <c r="M165" s="25">
        <f>'Yearly data'!CI133</f>
        <v>14</v>
      </c>
      <c r="N165" s="25">
        <f>'Yearly data'!CJ133</f>
        <v>13.33</v>
      </c>
      <c r="O165" s="25">
        <f>'Yearly data'!CK133</f>
        <v>11.67</v>
      </c>
      <c r="P165" s="25">
        <f>'Yearly data'!CL133</f>
        <v>10.67</v>
      </c>
      <c r="Q165" s="25">
        <f>'Yearly data'!CM133</f>
        <v>10</v>
      </c>
      <c r="R165" s="25">
        <f>'Yearly data'!CN133</f>
        <v>9.67</v>
      </c>
      <c r="S165" s="25">
        <f>'Yearly data'!CO133</f>
        <v>9.33</v>
      </c>
      <c r="T165" s="25">
        <f>'Yearly data'!CP133</f>
        <v>9.33</v>
      </c>
      <c r="U165" s="25">
        <f>'Yearly data'!CQ133</f>
        <v>9.33</v>
      </c>
      <c r="V165" s="25">
        <f>'Yearly data'!CR133</f>
        <v>9.33</v>
      </c>
      <c r="W165" s="25">
        <f>'Yearly data'!CS133</f>
        <v>9.33</v>
      </c>
      <c r="X165" s="25">
        <f>'Yearly data'!B133</f>
        <v>7.33</v>
      </c>
      <c r="Y165" s="25">
        <f>'Yearly data'!C133</f>
        <v>7.33</v>
      </c>
      <c r="Z165" s="25">
        <f>'Yearly data'!D133</f>
        <v>7.33</v>
      </c>
      <c r="AA165" s="30">
        <f>'Yearly data'!E133</f>
        <v>7.33</v>
      </c>
      <c r="AB165" s="25">
        <f>'Yearly data'!F133</f>
        <v>7.33</v>
      </c>
      <c r="AC165" s="25">
        <f>'Yearly data'!G133</f>
        <v>7.33</v>
      </c>
      <c r="AD165" s="25">
        <f>'Yearly data'!H133</f>
        <v>7.33</v>
      </c>
      <c r="AE165" s="25">
        <f>'Yearly data'!I133</f>
        <v>7.33</v>
      </c>
      <c r="AF165" s="25">
        <f>'Yearly data'!J133</f>
        <v>7.33</v>
      </c>
      <c r="AG165" s="25">
        <f>'Yearly data'!K133</f>
        <v>7.33</v>
      </c>
      <c r="AH165" s="30">
        <f>'Yearly data'!L133</f>
        <v>7.33</v>
      </c>
      <c r="AI165" s="32"/>
      <c r="AJ165" s="32"/>
      <c r="AK165" s="32"/>
    </row>
    <row r="166" spans="2:37" ht="15">
      <c r="B166" s="13">
        <v>45424</v>
      </c>
      <c r="C166" s="25">
        <f>'Yearly data'!BY134</f>
        <v>22</v>
      </c>
      <c r="D166" s="25">
        <f>'Yearly data'!BZ134</f>
        <v>21.33</v>
      </c>
      <c r="E166" s="25">
        <f>'Yearly data'!CA134</f>
        <v>20.67</v>
      </c>
      <c r="F166" s="25">
        <f>'Yearly data'!CB134</f>
        <v>20</v>
      </c>
      <c r="G166" s="25">
        <f>'Yearly data'!CC134</f>
        <v>19.329999999999998</v>
      </c>
      <c r="H166" s="25">
        <f>'Yearly data'!CD134</f>
        <v>18.670000000000002</v>
      </c>
      <c r="I166" s="25">
        <f>'Yearly data'!CE134</f>
        <v>17.329999999999998</v>
      </c>
      <c r="J166" s="25">
        <f>'Yearly data'!CF134</f>
        <v>16</v>
      </c>
      <c r="K166" s="25">
        <f>'Yearly data'!CG134</f>
        <v>13.33</v>
      </c>
      <c r="L166" s="25">
        <f>'Yearly data'!CH134</f>
        <v>12.33</v>
      </c>
      <c r="M166" s="25">
        <f>'Yearly data'!CI134</f>
        <v>12</v>
      </c>
      <c r="N166" s="25">
        <f>'Yearly data'!CJ134</f>
        <v>10.67</v>
      </c>
      <c r="O166" s="25">
        <f>'Yearly data'!CK134</f>
        <v>9.33</v>
      </c>
      <c r="P166" s="25">
        <f>'Yearly data'!CL134</f>
        <v>9.33</v>
      </c>
      <c r="Q166" s="25">
        <f>'Yearly data'!CM134</f>
        <v>9.33</v>
      </c>
      <c r="R166" s="25">
        <f>'Yearly data'!CN134</f>
        <v>9.33</v>
      </c>
      <c r="S166" s="25">
        <f>'Yearly data'!CO134</f>
        <v>9.33</v>
      </c>
      <c r="T166" s="25">
        <f>'Yearly data'!CP134</f>
        <v>9.33</v>
      </c>
      <c r="U166" s="25">
        <f>'Yearly data'!CQ134</f>
        <v>9.33</v>
      </c>
      <c r="V166" s="25">
        <f>'Yearly data'!CR134</f>
        <v>9.33</v>
      </c>
      <c r="W166" s="25">
        <f>'Yearly data'!CS134</f>
        <v>9.33</v>
      </c>
      <c r="X166" s="25">
        <f>'Yearly data'!B134</f>
        <v>10</v>
      </c>
      <c r="Y166" s="25">
        <f>'Yearly data'!C134</f>
        <v>10</v>
      </c>
      <c r="Z166" s="25">
        <f>'Yearly data'!D134</f>
        <v>10</v>
      </c>
      <c r="AA166" s="30">
        <f>'Yearly data'!E134</f>
        <v>9.67</v>
      </c>
      <c r="AB166" s="25">
        <f>'Yearly data'!F134</f>
        <v>9.67</v>
      </c>
      <c r="AC166" s="25">
        <f>'Yearly data'!G134</f>
        <v>9.67</v>
      </c>
      <c r="AD166" s="25">
        <f>'Yearly data'!H134</f>
        <v>7.33</v>
      </c>
      <c r="AE166" s="25">
        <f>'Yearly data'!I134</f>
        <v>7.33</v>
      </c>
      <c r="AF166" s="25">
        <f>'Yearly data'!J134</f>
        <v>7.33</v>
      </c>
      <c r="AG166" s="25">
        <f>'Yearly data'!K134</f>
        <v>7.33</v>
      </c>
      <c r="AH166" s="30">
        <f>'Yearly data'!L134</f>
        <v>7.33</v>
      </c>
      <c r="AI166" s="32"/>
      <c r="AJ166" s="32"/>
      <c r="AK166" s="32"/>
    </row>
    <row r="167" spans="2:37" ht="15">
      <c r="B167" s="13">
        <v>45425</v>
      </c>
      <c r="C167" s="25">
        <f>'Yearly data'!BY135</f>
        <v>16.329999999999998</v>
      </c>
      <c r="D167" s="25">
        <f>'Yearly data'!BZ135</f>
        <v>15.33</v>
      </c>
      <c r="E167" s="25">
        <f>'Yearly data'!CA135</f>
        <v>13.33</v>
      </c>
      <c r="F167" s="25">
        <f>'Yearly data'!CB135</f>
        <v>12.33</v>
      </c>
      <c r="G167" s="25">
        <f>'Yearly data'!CC135</f>
        <v>16</v>
      </c>
      <c r="H167" s="25">
        <f>'Yearly data'!CD135</f>
        <v>15.67</v>
      </c>
      <c r="I167" s="25">
        <f>'Yearly data'!CE135</f>
        <v>15.33</v>
      </c>
      <c r="J167" s="25">
        <f>'Yearly data'!CF135</f>
        <v>15.33</v>
      </c>
      <c r="K167" s="25">
        <f>'Yearly data'!CG135</f>
        <v>14.67</v>
      </c>
      <c r="L167" s="25">
        <f>'Yearly data'!CH135</f>
        <v>13.33</v>
      </c>
      <c r="M167" s="25">
        <f>'Yearly data'!CI135</f>
        <v>12.33</v>
      </c>
      <c r="N167" s="25">
        <f>'Yearly data'!CJ135</f>
        <v>12.33</v>
      </c>
      <c r="O167" s="25">
        <f>'Yearly data'!CK135</f>
        <v>11.33</v>
      </c>
      <c r="P167" s="25">
        <f>'Yearly data'!CL135</f>
        <v>14.67</v>
      </c>
      <c r="Q167" s="25">
        <f>'Yearly data'!CM135</f>
        <v>14</v>
      </c>
      <c r="R167" s="25">
        <f>'Yearly data'!CN135</f>
        <v>13.33</v>
      </c>
      <c r="S167" s="25">
        <f>'Yearly data'!CO135</f>
        <v>12.67</v>
      </c>
      <c r="T167" s="25">
        <f>'Yearly data'!CP135</f>
        <v>12</v>
      </c>
      <c r="U167" s="25">
        <f>'Yearly data'!CQ135</f>
        <v>11.67</v>
      </c>
      <c r="V167" s="25">
        <f>'Yearly data'!CR135</f>
        <v>11.33</v>
      </c>
      <c r="W167" s="25">
        <f>'Yearly data'!CS135</f>
        <v>11</v>
      </c>
      <c r="X167" s="25">
        <f>'Yearly data'!B135</f>
        <v>9.33</v>
      </c>
      <c r="Y167" s="25">
        <f>'Yearly data'!C135</f>
        <v>9.33</v>
      </c>
      <c r="Z167" s="25">
        <f>'Yearly data'!D135</f>
        <v>9.33</v>
      </c>
      <c r="AA167" s="30">
        <f>'Yearly data'!E135</f>
        <v>9.67</v>
      </c>
      <c r="AB167" s="25">
        <f>'Yearly data'!F135</f>
        <v>9.67</v>
      </c>
      <c r="AC167" s="25">
        <f>'Yearly data'!G135</f>
        <v>10</v>
      </c>
      <c r="AD167" s="25">
        <f>'Yearly data'!H135</f>
        <v>7.33</v>
      </c>
      <c r="AE167" s="25">
        <f>'Yearly data'!I135</f>
        <v>7.33</v>
      </c>
      <c r="AF167" s="25">
        <f>'Yearly data'!J135</f>
        <v>7.33</v>
      </c>
      <c r="AG167" s="25">
        <f>'Yearly data'!K135</f>
        <v>7.33</v>
      </c>
      <c r="AH167" s="30">
        <f>'Yearly data'!L135</f>
        <v>7.33</v>
      </c>
      <c r="AI167" s="32"/>
      <c r="AJ167" s="32"/>
      <c r="AK167" s="32"/>
    </row>
    <row r="168" spans="2:37" ht="15">
      <c r="B168" s="13">
        <v>45426</v>
      </c>
      <c r="C168" s="25">
        <f>'Yearly data'!BY136</f>
        <v>16.670000000000002</v>
      </c>
      <c r="D168" s="25">
        <f>'Yearly data'!BZ136</f>
        <v>16</v>
      </c>
      <c r="E168" s="25">
        <f>'Yearly data'!CA136</f>
        <v>15.67</v>
      </c>
      <c r="F168" s="25">
        <f>'Yearly data'!CB136</f>
        <v>15.33</v>
      </c>
      <c r="G168" s="25">
        <f>'Yearly data'!CC136</f>
        <v>14.67</v>
      </c>
      <c r="H168" s="25">
        <f>'Yearly data'!CD136</f>
        <v>14.33</v>
      </c>
      <c r="I168" s="25">
        <f>'Yearly data'!CE136</f>
        <v>13.67</v>
      </c>
      <c r="J168" s="25">
        <f>'Yearly data'!CF136</f>
        <v>13.33</v>
      </c>
      <c r="K168" s="25">
        <f>'Yearly data'!CG136</f>
        <v>12.67</v>
      </c>
      <c r="L168" s="25">
        <f>'Yearly data'!CH136</f>
        <v>12</v>
      </c>
      <c r="M168" s="25">
        <f>'Yearly data'!CI136</f>
        <v>12</v>
      </c>
      <c r="N168" s="25">
        <f>'Yearly data'!CJ136</f>
        <v>15.67</v>
      </c>
      <c r="O168" s="25">
        <f>'Yearly data'!CK136</f>
        <v>15.33</v>
      </c>
      <c r="P168" s="25">
        <f>'Yearly data'!CL136</f>
        <v>10</v>
      </c>
      <c r="Q168" s="25">
        <f>'Yearly data'!CM136</f>
        <v>9</v>
      </c>
      <c r="R168" s="25">
        <f>'Yearly data'!CN136</f>
        <v>8.33</v>
      </c>
      <c r="S168" s="25">
        <f>'Yearly data'!CO136</f>
        <v>8</v>
      </c>
      <c r="T168" s="25">
        <f>'Yearly data'!CP136</f>
        <v>8</v>
      </c>
      <c r="U168" s="25">
        <f>'Yearly data'!CQ136</f>
        <v>7.67</v>
      </c>
      <c r="V168" s="25">
        <f>'Yearly data'!CR136</f>
        <v>8.33</v>
      </c>
      <c r="W168" s="25">
        <f>'Yearly data'!CS136</f>
        <v>8</v>
      </c>
      <c r="X168" s="25">
        <f>'Yearly data'!B136</f>
        <v>8.33</v>
      </c>
      <c r="Y168" s="25">
        <f>'Yearly data'!C136</f>
        <v>8</v>
      </c>
      <c r="Z168" s="25">
        <f>'Yearly data'!D136</f>
        <v>7.67</v>
      </c>
      <c r="AA168" s="30">
        <f>'Yearly data'!E136</f>
        <v>7.33</v>
      </c>
      <c r="AB168" s="25">
        <f>'Yearly data'!F136</f>
        <v>7.33</v>
      </c>
      <c r="AC168" s="25">
        <f>'Yearly data'!G136</f>
        <v>7.33</v>
      </c>
      <c r="AD168" s="25">
        <f>'Yearly data'!H136</f>
        <v>7.33</v>
      </c>
      <c r="AE168" s="25">
        <f>'Yearly data'!I136</f>
        <v>7.33</v>
      </c>
      <c r="AF168" s="25">
        <f>'Yearly data'!J136</f>
        <v>7.33</v>
      </c>
      <c r="AG168" s="25">
        <f>'Yearly data'!K136</f>
        <v>7.33</v>
      </c>
      <c r="AH168" s="30">
        <f>'Yearly data'!L136</f>
        <v>7.33</v>
      </c>
      <c r="AI168" s="32"/>
      <c r="AJ168" s="32"/>
      <c r="AK168" s="32"/>
    </row>
    <row r="169" spans="2:37" ht="15">
      <c r="B169" s="13">
        <v>45427</v>
      </c>
      <c r="C169" s="25">
        <f>'Yearly data'!BY137</f>
        <v>15.33</v>
      </c>
      <c r="D169" s="25">
        <f>'Yearly data'!BZ137</f>
        <v>14.67</v>
      </c>
      <c r="E169" s="25">
        <f>'Yearly data'!CA137</f>
        <v>14</v>
      </c>
      <c r="F169" s="25">
        <f>'Yearly data'!CB137</f>
        <v>13.33</v>
      </c>
      <c r="G169" s="25">
        <f>'Yearly data'!CC137</f>
        <v>13</v>
      </c>
      <c r="H169" s="25">
        <f>'Yearly data'!CD137</f>
        <v>7.33</v>
      </c>
      <c r="I169" s="25">
        <f>'Yearly data'!CE137</f>
        <v>7.33</v>
      </c>
      <c r="J169" s="25">
        <f>'Yearly data'!CF137</f>
        <v>7.33</v>
      </c>
      <c r="K169" s="25">
        <f>'Yearly data'!CG137</f>
        <v>7.33</v>
      </c>
      <c r="L169" s="25">
        <f>'Yearly data'!CH137</f>
        <v>10.33</v>
      </c>
      <c r="M169" s="25">
        <f>'Yearly data'!CI137</f>
        <v>10</v>
      </c>
      <c r="N169" s="25">
        <f>'Yearly data'!CJ137</f>
        <v>10</v>
      </c>
      <c r="O169" s="25">
        <f>'Yearly data'!CK137</f>
        <v>10</v>
      </c>
      <c r="P169" s="25">
        <f>'Yearly data'!CL137</f>
        <v>10</v>
      </c>
      <c r="Q169" s="25">
        <f>'Yearly data'!CM137</f>
        <v>10</v>
      </c>
      <c r="R169" s="25">
        <f>'Yearly data'!CN137</f>
        <v>10</v>
      </c>
      <c r="S169" s="25">
        <f>'Yearly data'!CO137</f>
        <v>10</v>
      </c>
      <c r="T169" s="25">
        <f>'Yearly data'!CP137</f>
        <v>11</v>
      </c>
      <c r="U169" s="25">
        <f>'Yearly data'!CQ137</f>
        <v>11.33</v>
      </c>
      <c r="V169" s="25">
        <f>'Yearly data'!CR137</f>
        <v>14</v>
      </c>
      <c r="W169" s="25">
        <f>'Yearly data'!CS137</f>
        <v>16.670000000000002</v>
      </c>
      <c r="X169" s="25">
        <f>'Yearly data'!B137</f>
        <v>8.33</v>
      </c>
      <c r="Y169" s="25">
        <f>'Yearly data'!C137</f>
        <v>8.33</v>
      </c>
      <c r="Z169" s="25">
        <f>'Yearly data'!D137</f>
        <v>8.33</v>
      </c>
      <c r="AA169" s="30">
        <f>'Yearly data'!E137</f>
        <v>8.33</v>
      </c>
      <c r="AB169" s="25">
        <f>'Yearly data'!F137</f>
        <v>8.33</v>
      </c>
      <c r="AC169" s="25">
        <f>'Yearly data'!G137</f>
        <v>8.33</v>
      </c>
      <c r="AD169" s="25">
        <f>'Yearly data'!H137</f>
        <v>7.33</v>
      </c>
      <c r="AE169" s="25">
        <f>'Yearly data'!I137</f>
        <v>7.33</v>
      </c>
      <c r="AF169" s="25">
        <f>'Yearly data'!J137</f>
        <v>7.33</v>
      </c>
      <c r="AG169" s="25">
        <f>'Yearly data'!K137</f>
        <v>7.33</v>
      </c>
      <c r="AH169" s="30">
        <f>'Yearly data'!L137</f>
        <v>7.33</v>
      </c>
      <c r="AI169" s="32"/>
      <c r="AJ169" s="32"/>
      <c r="AK169" s="32"/>
    </row>
    <row r="170" spans="2:37" ht="15">
      <c r="B170" s="13">
        <v>45428</v>
      </c>
      <c r="C170" s="25">
        <f>'Yearly data'!BY138</f>
        <v>14</v>
      </c>
      <c r="D170" s="25">
        <f>'Yearly data'!BZ138</f>
        <v>10.77</v>
      </c>
      <c r="E170" s="25">
        <f>'Yearly data'!CA138</f>
        <v>10.199999999999999</v>
      </c>
      <c r="F170" s="25">
        <f>'Yearly data'!CB138</f>
        <v>9.6300000000000008</v>
      </c>
      <c r="G170" s="25">
        <f>'Yearly data'!CC138</f>
        <v>9.35</v>
      </c>
      <c r="H170" s="25">
        <f>'Yearly data'!CD138</f>
        <v>8.7799999999999994</v>
      </c>
      <c r="I170" s="25">
        <f>'Yearly data'!CE138</f>
        <v>9.6300000000000008</v>
      </c>
      <c r="J170" s="25">
        <f>'Yearly data'!CF138</f>
        <v>8.33</v>
      </c>
      <c r="K170" s="25">
        <f>'Yearly data'!CG138</f>
        <v>8.67</v>
      </c>
      <c r="L170" s="25">
        <f>'Yearly data'!CH138</f>
        <v>9</v>
      </c>
      <c r="M170" s="25">
        <f>'Yearly data'!CI138</f>
        <v>9.33</v>
      </c>
      <c r="N170" s="25">
        <f>'Yearly data'!CJ138</f>
        <v>8.67</v>
      </c>
      <c r="O170" s="25">
        <f>'Yearly data'!CK138</f>
        <v>8.67</v>
      </c>
      <c r="P170" s="25">
        <f>'Yearly data'!CL138</f>
        <v>16.329999999999998</v>
      </c>
      <c r="Q170" s="25">
        <f>'Yearly data'!CM138</f>
        <v>15.67</v>
      </c>
      <c r="R170" s="25">
        <f>'Yearly data'!CN138</f>
        <v>15.67</v>
      </c>
      <c r="S170" s="25">
        <f>'Yearly data'!CO138</f>
        <v>15.33</v>
      </c>
      <c r="T170" s="25">
        <f>'Yearly data'!CP138</f>
        <v>15</v>
      </c>
      <c r="U170" s="25">
        <f>'Yearly data'!CQ138</f>
        <v>14.33</v>
      </c>
      <c r="V170" s="25">
        <f>'Yearly data'!CR138</f>
        <v>14.33</v>
      </c>
      <c r="W170" s="25">
        <f>'Yearly data'!CS138</f>
        <v>14.33</v>
      </c>
      <c r="X170" s="25">
        <f>'Yearly data'!B138</f>
        <v>10.67</v>
      </c>
      <c r="Y170" s="25">
        <f>'Yearly data'!C138</f>
        <v>11</v>
      </c>
      <c r="Z170" s="25">
        <f>'Yearly data'!D138</f>
        <v>11.33</v>
      </c>
      <c r="AA170" s="30">
        <f>'Yearly data'!E138</f>
        <v>11.67</v>
      </c>
      <c r="AB170" s="25">
        <f>'Yearly data'!F138</f>
        <v>11.67</v>
      </c>
      <c r="AC170" s="25">
        <f>'Yearly data'!G138</f>
        <v>11.67</v>
      </c>
      <c r="AD170" s="25">
        <f>'Yearly data'!H138</f>
        <v>11.67</v>
      </c>
      <c r="AE170" s="25">
        <f>'Yearly data'!I138</f>
        <v>11.67</v>
      </c>
      <c r="AF170" s="25">
        <f>'Yearly data'!J138</f>
        <v>10</v>
      </c>
      <c r="AG170" s="25">
        <f>'Yearly data'!K138</f>
        <v>10</v>
      </c>
      <c r="AH170" s="30">
        <f>'Yearly data'!L138</f>
        <v>10</v>
      </c>
      <c r="AI170" s="32"/>
      <c r="AJ170" s="32"/>
      <c r="AK170" s="32"/>
    </row>
    <row r="171" spans="2:37" ht="15">
      <c r="B171" s="13">
        <v>45429</v>
      </c>
      <c r="C171" s="25">
        <f>'Yearly data'!BY139</f>
        <v>24.33</v>
      </c>
      <c r="D171" s="25">
        <f>'Yearly data'!BZ139</f>
        <v>23.67</v>
      </c>
      <c r="E171" s="25">
        <f>'Yearly data'!CA139</f>
        <v>23.33</v>
      </c>
      <c r="F171" s="25">
        <f>'Yearly data'!CB139</f>
        <v>23</v>
      </c>
      <c r="G171" s="25">
        <f>'Yearly data'!CC139</f>
        <v>22.67</v>
      </c>
      <c r="H171" s="25">
        <f>'Yearly data'!CD139</f>
        <v>22.33</v>
      </c>
      <c r="I171" s="25">
        <f>'Yearly data'!CE139</f>
        <v>22</v>
      </c>
      <c r="J171" s="25">
        <f>'Yearly data'!CF139</f>
        <v>21.67</v>
      </c>
      <c r="K171" s="25">
        <f>'Yearly data'!CG139</f>
        <v>21.67</v>
      </c>
      <c r="L171" s="25">
        <f>'Yearly data'!CH139</f>
        <v>21.67</v>
      </c>
      <c r="M171" s="25">
        <f>'Yearly data'!CI139</f>
        <v>21.67</v>
      </c>
      <c r="N171" s="25">
        <f>'Yearly data'!CJ139</f>
        <v>24</v>
      </c>
      <c r="O171" s="25">
        <f>'Yearly data'!CK139</f>
        <v>23.67</v>
      </c>
      <c r="P171" s="25">
        <f>'Yearly data'!CL139</f>
        <v>23.33</v>
      </c>
      <c r="Q171" s="25">
        <f>'Yearly data'!CM139</f>
        <v>23.33</v>
      </c>
      <c r="R171" s="25">
        <f>'Yearly data'!CN139</f>
        <v>23.33</v>
      </c>
      <c r="S171" s="25">
        <f>'Yearly data'!CO139</f>
        <v>23.33</v>
      </c>
      <c r="T171" s="25">
        <f>'Yearly data'!CP139</f>
        <v>18.329999999999998</v>
      </c>
      <c r="U171" s="25">
        <f>'Yearly data'!CQ139</f>
        <v>19</v>
      </c>
      <c r="V171" s="25">
        <f>'Yearly data'!CR139</f>
        <v>19.329999999999998</v>
      </c>
      <c r="W171" s="25">
        <f>'Yearly data'!CS139</f>
        <v>20.67</v>
      </c>
      <c r="X171" s="25">
        <f>'Yearly data'!B139</f>
        <v>11.33</v>
      </c>
      <c r="Y171" s="25">
        <f>'Yearly data'!C139</f>
        <v>11.33</v>
      </c>
      <c r="Z171" s="25">
        <f>'Yearly data'!D139</f>
        <v>11.33</v>
      </c>
      <c r="AA171" s="30">
        <f>'Yearly data'!E139</f>
        <v>11.33</v>
      </c>
      <c r="AB171" s="25">
        <f>'Yearly data'!F139</f>
        <v>15</v>
      </c>
      <c r="AC171" s="25">
        <f>'Yearly data'!G139</f>
        <v>15</v>
      </c>
      <c r="AD171" s="25">
        <f>'Yearly data'!H139</f>
        <v>15</v>
      </c>
      <c r="AE171" s="25">
        <f>'Yearly data'!I139</f>
        <v>15</v>
      </c>
      <c r="AF171" s="25">
        <f>'Yearly data'!J139</f>
        <v>15.33</v>
      </c>
      <c r="AG171" s="25">
        <f>'Yearly data'!K139</f>
        <v>15.33</v>
      </c>
      <c r="AH171" s="30">
        <f>'Yearly data'!L139</f>
        <v>18.329999999999998</v>
      </c>
      <c r="AI171" s="32"/>
      <c r="AJ171" s="32"/>
      <c r="AK171" s="32"/>
    </row>
    <row r="172" spans="2:37" ht="15">
      <c r="B172" s="13">
        <v>45430</v>
      </c>
      <c r="C172" s="25">
        <f>'Yearly data'!BY140</f>
        <v>31.33</v>
      </c>
      <c r="D172" s="25">
        <f>'Yearly data'!BZ140</f>
        <v>33</v>
      </c>
      <c r="E172" s="25">
        <f>'Yearly data'!CA140</f>
        <v>32.67</v>
      </c>
      <c r="F172" s="25">
        <f>'Yearly data'!CB140</f>
        <v>26.67</v>
      </c>
      <c r="G172" s="25">
        <f>'Yearly data'!CC140</f>
        <v>26</v>
      </c>
      <c r="H172" s="25">
        <f>'Yearly data'!CD140</f>
        <v>25</v>
      </c>
      <c r="I172" s="25">
        <f>'Yearly data'!CE140</f>
        <v>25</v>
      </c>
      <c r="J172" s="25">
        <f>'Yearly data'!CF140</f>
        <v>24.67</v>
      </c>
      <c r="K172" s="25">
        <f>'Yearly data'!CG140</f>
        <v>24.33</v>
      </c>
      <c r="L172" s="25">
        <f>'Yearly data'!CH140</f>
        <v>24</v>
      </c>
      <c r="M172" s="25">
        <f>'Yearly data'!CI140</f>
        <v>23.67</v>
      </c>
      <c r="N172" s="25">
        <f>'Yearly data'!CJ140</f>
        <v>18.670000000000002</v>
      </c>
      <c r="O172" s="25">
        <f>'Yearly data'!CK140</f>
        <v>18.670000000000002</v>
      </c>
      <c r="P172" s="25">
        <f>'Yearly data'!CL140</f>
        <v>11.67</v>
      </c>
      <c r="Q172" s="25">
        <f>'Yearly data'!CM140</f>
        <v>12</v>
      </c>
      <c r="R172" s="25">
        <f>'Yearly data'!CN140</f>
        <v>18.329999999999998</v>
      </c>
      <c r="S172" s="25">
        <f>'Yearly data'!CO140</f>
        <v>18.670000000000002</v>
      </c>
      <c r="T172" s="25">
        <f>'Yearly data'!CP140</f>
        <v>19.329999999999998</v>
      </c>
      <c r="U172" s="25">
        <f>'Yearly data'!CQ140</f>
        <v>19.670000000000002</v>
      </c>
      <c r="V172" s="25">
        <f>'Yearly data'!CR140</f>
        <v>20.67</v>
      </c>
      <c r="W172" s="25">
        <f>'Yearly data'!CS140</f>
        <v>21.67</v>
      </c>
      <c r="X172" s="25">
        <f>'Yearly data'!B140</f>
        <v>20.67</v>
      </c>
      <c r="Y172" s="25">
        <f>'Yearly data'!C140</f>
        <v>21</v>
      </c>
      <c r="Z172" s="25">
        <f>'Yearly data'!D140</f>
        <v>21.67</v>
      </c>
      <c r="AA172" s="30">
        <f>'Yearly data'!E140</f>
        <v>22.67</v>
      </c>
      <c r="AB172" s="25">
        <f>'Yearly data'!F140</f>
        <v>17.329999999999998</v>
      </c>
      <c r="AC172" s="25">
        <f>'Yearly data'!G140</f>
        <v>18</v>
      </c>
      <c r="AD172" s="25">
        <f>'Yearly data'!H140</f>
        <v>23.33</v>
      </c>
      <c r="AE172" s="25">
        <f>'Yearly data'!I140</f>
        <v>24</v>
      </c>
      <c r="AF172" s="25">
        <f>'Yearly data'!J140</f>
        <v>24.67</v>
      </c>
      <c r="AG172" s="25">
        <f>'Yearly data'!K140</f>
        <v>24.67</v>
      </c>
      <c r="AH172" s="30">
        <f>'Yearly data'!L140</f>
        <v>24.67</v>
      </c>
      <c r="AI172" s="32"/>
      <c r="AJ172" s="32"/>
      <c r="AK172" s="32"/>
    </row>
    <row r="173" spans="2:37" ht="15">
      <c r="B173" s="13">
        <v>45431</v>
      </c>
      <c r="C173" s="25">
        <f>'Yearly data'!BY141</f>
        <v>20.67</v>
      </c>
      <c r="D173" s="25">
        <f>'Yearly data'!BZ141</f>
        <v>20</v>
      </c>
      <c r="E173" s="25">
        <f>'Yearly data'!CA141</f>
        <v>19.329999999999998</v>
      </c>
      <c r="F173" s="25">
        <f>'Yearly data'!CB141</f>
        <v>18.329999999999998</v>
      </c>
      <c r="G173" s="25">
        <f>'Yearly data'!CC141</f>
        <v>17.329999999999998</v>
      </c>
      <c r="H173" s="25">
        <f>'Yearly data'!CD141</f>
        <v>15</v>
      </c>
      <c r="I173" s="25">
        <f>'Yearly data'!CE141</f>
        <v>14.33</v>
      </c>
      <c r="J173" s="25">
        <f>'Yearly data'!CF141</f>
        <v>13.67</v>
      </c>
      <c r="K173" s="25">
        <f>'Yearly data'!CG141</f>
        <v>13.33</v>
      </c>
      <c r="L173" s="25">
        <f>'Yearly data'!CH141</f>
        <v>12.67</v>
      </c>
      <c r="M173" s="25">
        <f>'Yearly data'!CI141</f>
        <v>12</v>
      </c>
      <c r="N173" s="25">
        <f>'Yearly data'!CJ141</f>
        <v>11.67</v>
      </c>
      <c r="O173" s="25">
        <f>'Yearly data'!CK141</f>
        <v>11.67</v>
      </c>
      <c r="P173" s="25">
        <f>'Yearly data'!CL141</f>
        <v>12</v>
      </c>
      <c r="Q173" s="25">
        <f>'Yearly data'!CM141</f>
        <v>12.33</v>
      </c>
      <c r="R173" s="25">
        <f>'Yearly data'!CN141</f>
        <v>12.67</v>
      </c>
      <c r="S173" s="25">
        <f>'Yearly data'!CO141</f>
        <v>14</v>
      </c>
      <c r="T173" s="25">
        <f>'Yearly data'!CP141</f>
        <v>15</v>
      </c>
      <c r="U173" s="25">
        <f>'Yearly data'!CQ141</f>
        <v>15.33</v>
      </c>
      <c r="V173" s="25">
        <f>'Yearly data'!CR141</f>
        <v>16</v>
      </c>
      <c r="W173" s="25">
        <f>'Yearly data'!CS141</f>
        <v>16.670000000000002</v>
      </c>
      <c r="X173" s="25">
        <f>'Yearly data'!B141</f>
        <v>16.329999999999998</v>
      </c>
      <c r="Y173" s="25">
        <f>'Yearly data'!C141</f>
        <v>17.329999999999998</v>
      </c>
      <c r="Z173" s="25">
        <f>'Yearly data'!D141</f>
        <v>18.670000000000002</v>
      </c>
      <c r="AA173" s="30">
        <f>'Yearly data'!E141</f>
        <v>19.670000000000002</v>
      </c>
      <c r="AB173" s="25">
        <f>'Yearly data'!F141</f>
        <v>20</v>
      </c>
      <c r="AC173" s="25">
        <f>'Yearly data'!G141</f>
        <v>22.33</v>
      </c>
      <c r="AD173" s="25">
        <f>'Yearly data'!H141</f>
        <v>24</v>
      </c>
      <c r="AE173" s="25">
        <f>'Yearly data'!I141</f>
        <v>25.67</v>
      </c>
      <c r="AF173" s="25">
        <f>'Yearly data'!J141</f>
        <v>29</v>
      </c>
      <c r="AG173" s="25">
        <f>'Yearly data'!K141</f>
        <v>30</v>
      </c>
      <c r="AH173" s="30">
        <f>'Yearly data'!L141</f>
        <v>21.67</v>
      </c>
      <c r="AI173" s="32"/>
      <c r="AJ173" s="32"/>
      <c r="AK173" s="32"/>
    </row>
    <row r="174" spans="2:37" ht="15">
      <c r="B174" s="13">
        <v>45432</v>
      </c>
      <c r="C174" s="25">
        <f>'Yearly data'!BY142</f>
        <v>25.33</v>
      </c>
      <c r="D174" s="25">
        <f>'Yearly data'!BZ142</f>
        <v>30</v>
      </c>
      <c r="E174" s="25">
        <f>'Yearly data'!CA142</f>
        <v>29.33</v>
      </c>
      <c r="F174" s="25">
        <f>'Yearly data'!CB142</f>
        <v>28.33</v>
      </c>
      <c r="G174" s="25">
        <f>'Yearly data'!CC142</f>
        <v>27.33</v>
      </c>
      <c r="H174" s="25">
        <f>'Yearly data'!CD142</f>
        <v>26</v>
      </c>
      <c r="I174" s="25">
        <f>'Yearly data'!CE142</f>
        <v>25</v>
      </c>
      <c r="J174" s="25">
        <f>'Yearly data'!CF142</f>
        <v>18.329999999999998</v>
      </c>
      <c r="K174" s="25">
        <f>'Yearly data'!CG142</f>
        <v>18.670000000000002</v>
      </c>
      <c r="L174" s="25">
        <f>'Yearly data'!CH142</f>
        <v>18.329999999999998</v>
      </c>
      <c r="M174" s="25">
        <f>'Yearly data'!CI142</f>
        <v>17.670000000000002</v>
      </c>
      <c r="N174" s="25">
        <f>'Yearly data'!CJ142</f>
        <v>17.329999999999998</v>
      </c>
      <c r="O174" s="25">
        <f>'Yearly data'!CK142</f>
        <v>16.670000000000002</v>
      </c>
      <c r="P174" s="25">
        <f>'Yearly data'!CL142</f>
        <v>15</v>
      </c>
      <c r="Q174" s="25">
        <f>'Yearly data'!CM142</f>
        <v>14</v>
      </c>
      <c r="R174" s="25">
        <f>'Yearly data'!CN142</f>
        <v>13.33</v>
      </c>
      <c r="S174" s="25">
        <f>'Yearly data'!CO142</f>
        <v>13.33</v>
      </c>
      <c r="T174" s="25">
        <f>'Yearly data'!CP142</f>
        <v>13.33</v>
      </c>
      <c r="U174" s="25">
        <f>'Yearly data'!CQ142</f>
        <v>13.33</v>
      </c>
      <c r="V174" s="25">
        <f>'Yearly data'!CR142</f>
        <v>13.33</v>
      </c>
      <c r="W174" s="25">
        <f>'Yearly data'!CS142</f>
        <v>13.33</v>
      </c>
      <c r="X174" s="25">
        <f>'Yearly data'!B142</f>
        <v>13.82</v>
      </c>
      <c r="Y174" s="25">
        <f>'Yearly data'!C142</f>
        <v>13.91</v>
      </c>
      <c r="Z174" s="25">
        <f>'Yearly data'!D142</f>
        <v>13.93</v>
      </c>
      <c r="AA174" s="30">
        <f>'Yearly data'!E142</f>
        <v>13.94</v>
      </c>
      <c r="AB174" s="25">
        <f>'Yearly data'!F142</f>
        <v>17.45</v>
      </c>
      <c r="AC174" s="25">
        <f>'Yearly data'!G142</f>
        <v>17.690000000000001</v>
      </c>
      <c r="AD174" s="25">
        <f>'Yearly data'!H142</f>
        <v>19</v>
      </c>
      <c r="AE174" s="25">
        <f>'Yearly data'!I142</f>
        <v>19.329999999999998</v>
      </c>
      <c r="AF174" s="25">
        <f>'Yearly data'!J142</f>
        <v>21.67</v>
      </c>
      <c r="AG174" s="25">
        <f>'Yearly data'!K142</f>
        <v>21.67</v>
      </c>
      <c r="AH174" s="30">
        <f>'Yearly data'!L142</f>
        <v>22</v>
      </c>
      <c r="AI174" s="32"/>
      <c r="AJ174" s="32"/>
      <c r="AK174" s="32"/>
    </row>
    <row r="175" spans="2:37" ht="15">
      <c r="B175" s="13">
        <v>45433</v>
      </c>
      <c r="C175" s="25">
        <f>'Yearly data'!BY143</f>
        <v>20</v>
      </c>
      <c r="D175" s="25">
        <f>'Yearly data'!BZ143</f>
        <v>25</v>
      </c>
      <c r="E175" s="25">
        <f>'Yearly data'!CA143</f>
        <v>24.67</v>
      </c>
      <c r="F175" s="25">
        <f>'Yearly data'!CB143</f>
        <v>24.33</v>
      </c>
      <c r="G175" s="25">
        <f>'Yearly data'!CC143</f>
        <v>24</v>
      </c>
      <c r="H175" s="25">
        <f>'Yearly data'!CD143</f>
        <v>26</v>
      </c>
      <c r="I175" s="25">
        <f>'Yearly data'!CE143</f>
        <v>25.67</v>
      </c>
      <c r="J175" s="25">
        <f>'Yearly data'!CF143</f>
        <v>25</v>
      </c>
      <c r="K175" s="25">
        <f>'Yearly data'!CG143</f>
        <v>24.33</v>
      </c>
      <c r="L175" s="25">
        <f>'Yearly data'!CH143</f>
        <v>19.329999999999998</v>
      </c>
      <c r="M175" s="25">
        <f>'Yearly data'!CI143</f>
        <v>18</v>
      </c>
      <c r="N175" s="25">
        <f>'Yearly data'!CJ143</f>
        <v>22.33</v>
      </c>
      <c r="O175" s="25">
        <f>'Yearly data'!CK143</f>
        <v>21.33</v>
      </c>
      <c r="P175" s="25">
        <f>'Yearly data'!CL143</f>
        <v>21</v>
      </c>
      <c r="Q175" s="25">
        <f>'Yearly data'!CM143</f>
        <v>20.67</v>
      </c>
      <c r="R175" s="25">
        <f>'Yearly data'!CN143</f>
        <v>15</v>
      </c>
      <c r="S175" s="25">
        <f>'Yearly data'!CO143</f>
        <v>15.33</v>
      </c>
      <c r="T175" s="25">
        <f>'Yearly data'!CP143</f>
        <v>15.67</v>
      </c>
      <c r="U175" s="25">
        <f>'Yearly data'!CQ143</f>
        <v>15.67</v>
      </c>
      <c r="V175" s="25">
        <f>'Yearly data'!CR143</f>
        <v>16</v>
      </c>
      <c r="W175" s="25">
        <f>'Yearly data'!CS143</f>
        <v>16.329999999999998</v>
      </c>
      <c r="X175" s="25">
        <f>'Yearly data'!B143</f>
        <v>15.33</v>
      </c>
      <c r="Y175" s="25">
        <f>'Yearly data'!C143</f>
        <v>16</v>
      </c>
      <c r="Z175" s="25">
        <f>'Yearly data'!D143</f>
        <v>16.670000000000002</v>
      </c>
      <c r="AA175" s="30">
        <f>'Yearly data'!E143</f>
        <v>17.329999999999998</v>
      </c>
      <c r="AB175" s="25">
        <f>'Yearly data'!F143</f>
        <v>19</v>
      </c>
      <c r="AC175" s="25">
        <f>'Yearly data'!G143</f>
        <v>19</v>
      </c>
      <c r="AD175" s="25">
        <f>'Yearly data'!H143</f>
        <v>21.67</v>
      </c>
      <c r="AE175" s="25">
        <f>'Yearly data'!I143</f>
        <v>22</v>
      </c>
      <c r="AF175" s="25">
        <f>'Yearly data'!J143</f>
        <v>22.33</v>
      </c>
      <c r="AG175" s="25">
        <f>'Yearly data'!K143</f>
        <v>22.33</v>
      </c>
      <c r="AH175" s="30">
        <f>'Yearly data'!L143</f>
        <v>22.33</v>
      </c>
      <c r="AI175" s="32"/>
      <c r="AJ175" s="32"/>
      <c r="AK175" s="32"/>
    </row>
    <row r="176" spans="2:37" ht="15">
      <c r="B176" s="13">
        <v>45434</v>
      </c>
      <c r="C176" s="25">
        <f>'Yearly data'!BY144</f>
        <v>27.33</v>
      </c>
      <c r="D176" s="25">
        <f>'Yearly data'!BZ144</f>
        <v>26.67</v>
      </c>
      <c r="E176" s="25">
        <f>'Yearly data'!CA144</f>
        <v>26</v>
      </c>
      <c r="F176" s="25">
        <f>'Yearly data'!CB144</f>
        <v>21.67</v>
      </c>
      <c r="G176" s="25">
        <f>'Yearly data'!CC144</f>
        <v>21.33</v>
      </c>
      <c r="H176" s="25">
        <f>'Yearly data'!CD144</f>
        <v>21.67</v>
      </c>
      <c r="I176" s="25">
        <f>'Yearly data'!CE144</f>
        <v>22</v>
      </c>
      <c r="J176" s="25">
        <f>'Yearly data'!CF144</f>
        <v>20</v>
      </c>
      <c r="K176" s="25">
        <f>'Yearly data'!CG144</f>
        <v>20.329999999999998</v>
      </c>
      <c r="L176" s="25">
        <f>'Yearly data'!CH144</f>
        <v>21.67</v>
      </c>
      <c r="M176" s="25">
        <f>'Yearly data'!CI144</f>
        <v>22</v>
      </c>
      <c r="N176" s="25">
        <f>'Yearly data'!CJ144</f>
        <v>23.84</v>
      </c>
      <c r="O176" s="25">
        <f>'Yearly data'!CK144</f>
        <v>23.88</v>
      </c>
      <c r="P176" s="25">
        <f>'Yearly data'!CL144</f>
        <v>23.98</v>
      </c>
      <c r="Q176" s="25">
        <f>'Yearly data'!CM144</f>
        <v>23.55</v>
      </c>
      <c r="R176" s="25">
        <f>'Yearly data'!CN144</f>
        <v>22.94</v>
      </c>
      <c r="S176" s="25">
        <f>'Yearly data'!CO144</f>
        <v>22.79</v>
      </c>
      <c r="T176" s="25">
        <f>'Yearly data'!CP144</f>
        <v>22.75</v>
      </c>
      <c r="U176" s="25">
        <f>'Yearly data'!CQ144</f>
        <v>22.86</v>
      </c>
      <c r="V176" s="25">
        <f>'Yearly data'!CR144</f>
        <v>23.42</v>
      </c>
      <c r="W176" s="25">
        <f>'Yearly data'!CS144</f>
        <v>24.08</v>
      </c>
      <c r="X176" s="25">
        <f>'Yearly data'!B144</f>
        <v>20.67</v>
      </c>
      <c r="Y176" s="25">
        <f>'Yearly data'!C144</f>
        <v>21</v>
      </c>
      <c r="Z176" s="25">
        <f>'Yearly data'!D144</f>
        <v>21.33</v>
      </c>
      <c r="AA176" s="30">
        <f>'Yearly data'!E144</f>
        <v>21.67</v>
      </c>
      <c r="AB176" s="25">
        <f>'Yearly data'!F144</f>
        <v>22</v>
      </c>
      <c r="AC176" s="25">
        <f>'Yearly data'!G144</f>
        <v>22</v>
      </c>
      <c r="AD176" s="25">
        <f>'Yearly data'!H144</f>
        <v>22</v>
      </c>
      <c r="AE176" s="25">
        <f>'Yearly data'!I144</f>
        <v>22</v>
      </c>
      <c r="AF176" s="25">
        <f>'Yearly data'!J144</f>
        <v>24.67</v>
      </c>
      <c r="AG176" s="25">
        <f>'Yearly data'!K144</f>
        <v>24</v>
      </c>
      <c r="AH176" s="30">
        <f>'Yearly data'!L144</f>
        <v>23.67</v>
      </c>
      <c r="AI176" s="32"/>
      <c r="AJ176" s="32"/>
      <c r="AK176" s="32"/>
    </row>
    <row r="177" spans="2:39" ht="15">
      <c r="B177" s="13">
        <v>45435</v>
      </c>
      <c r="C177" s="25">
        <f>'Yearly data'!BY145</f>
        <v>32</v>
      </c>
      <c r="D177" s="25">
        <f>'Yearly data'!BZ145</f>
        <v>30.67</v>
      </c>
      <c r="E177" s="25">
        <f>'Yearly data'!CA145</f>
        <v>28.33</v>
      </c>
      <c r="F177" s="25">
        <f>'Yearly data'!CB145</f>
        <v>27</v>
      </c>
      <c r="G177" s="25">
        <f>'Yearly data'!CC145</f>
        <v>25</v>
      </c>
      <c r="H177" s="25">
        <f>'Yearly data'!CD145</f>
        <v>23.33</v>
      </c>
      <c r="I177" s="25">
        <f>'Yearly data'!CE145</f>
        <v>21.67</v>
      </c>
      <c r="J177" s="25">
        <f>'Yearly data'!CF145</f>
        <v>20</v>
      </c>
      <c r="K177" s="25">
        <f>'Yearly data'!CG145</f>
        <v>19</v>
      </c>
      <c r="L177" s="25">
        <f>'Yearly data'!CH145</f>
        <v>18.329999999999998</v>
      </c>
      <c r="M177" s="25">
        <f>'Yearly data'!CI145</f>
        <v>18.329999999999998</v>
      </c>
      <c r="N177" s="25">
        <f>'Yearly data'!CJ145</f>
        <v>16.670000000000002</v>
      </c>
      <c r="O177" s="25">
        <f>'Yearly data'!CK145</f>
        <v>16.670000000000002</v>
      </c>
      <c r="P177" s="25">
        <f>'Yearly data'!CL145</f>
        <v>16.670000000000002</v>
      </c>
      <c r="Q177" s="25">
        <f>'Yearly data'!CM145</f>
        <v>16.670000000000002</v>
      </c>
      <c r="R177" s="25">
        <f>'Yearly data'!CN145</f>
        <v>16.670000000000002</v>
      </c>
      <c r="S177" s="25">
        <f>'Yearly data'!CO145</f>
        <v>17</v>
      </c>
      <c r="T177" s="25">
        <f>'Yearly data'!CP145</f>
        <v>17</v>
      </c>
      <c r="U177" s="25">
        <f>'Yearly data'!CQ145</f>
        <v>17</v>
      </c>
      <c r="V177" s="25">
        <f>'Yearly data'!CR145</f>
        <v>17.329999999999998</v>
      </c>
      <c r="W177" s="25">
        <f>'Yearly data'!CS145</f>
        <v>17.329999999999998</v>
      </c>
      <c r="X177" s="25">
        <f>'Yearly data'!B145</f>
        <v>25.33</v>
      </c>
      <c r="Y177" s="25">
        <f>'Yearly data'!C145</f>
        <v>25.67</v>
      </c>
      <c r="Z177" s="25">
        <f>'Yearly data'!D145</f>
        <v>26.33</v>
      </c>
      <c r="AA177" s="30">
        <f>'Yearly data'!E145</f>
        <v>26.67</v>
      </c>
      <c r="AB177" s="25">
        <f>'Yearly data'!F145</f>
        <v>27</v>
      </c>
      <c r="AC177" s="25">
        <f>'Yearly data'!G145</f>
        <v>27</v>
      </c>
      <c r="AD177" s="25">
        <f>'Yearly data'!H145</f>
        <v>23</v>
      </c>
      <c r="AE177" s="25">
        <f>'Yearly data'!I145</f>
        <v>23</v>
      </c>
      <c r="AF177" s="25">
        <f>'Yearly data'!J145</f>
        <v>23</v>
      </c>
      <c r="AG177" s="25">
        <f>'Yearly data'!K145</f>
        <v>23</v>
      </c>
      <c r="AH177" s="30">
        <f>'Yearly data'!L145</f>
        <v>22.67</v>
      </c>
      <c r="AI177" s="32"/>
      <c r="AJ177" s="32"/>
      <c r="AK177" s="32"/>
    </row>
    <row r="178" spans="2:39" ht="15">
      <c r="B178" s="13">
        <v>45436</v>
      </c>
      <c r="C178" s="25">
        <f>'Yearly data'!BY146</f>
        <v>26.67</v>
      </c>
      <c r="D178" s="25">
        <f>'Yearly data'!BZ146</f>
        <v>29.33</v>
      </c>
      <c r="E178" s="25">
        <f>'Yearly data'!CA146</f>
        <v>28.67</v>
      </c>
      <c r="F178" s="25">
        <f>'Yearly data'!CB146</f>
        <v>28.33</v>
      </c>
      <c r="G178" s="25">
        <f>'Yearly data'!CC146</f>
        <v>27.67</v>
      </c>
      <c r="H178" s="25">
        <f>'Yearly data'!CD146</f>
        <v>27.33</v>
      </c>
      <c r="I178" s="25">
        <f>'Yearly data'!CE146</f>
        <v>26.67</v>
      </c>
      <c r="J178" s="25">
        <f>'Yearly data'!CF146</f>
        <v>28.33</v>
      </c>
      <c r="K178" s="25">
        <f>'Yearly data'!CG146</f>
        <v>28</v>
      </c>
      <c r="L178" s="25">
        <f>'Yearly data'!CH146</f>
        <v>29</v>
      </c>
      <c r="M178" s="25">
        <f>'Yearly data'!CI146</f>
        <v>28.33</v>
      </c>
      <c r="N178" s="25">
        <f>'Yearly data'!CJ146</f>
        <v>28</v>
      </c>
      <c r="O178" s="25">
        <f>'Yearly data'!CK146</f>
        <v>27.67</v>
      </c>
      <c r="P178" s="25">
        <f>'Yearly data'!CL146</f>
        <v>21.67</v>
      </c>
      <c r="Q178" s="25">
        <f>'Yearly data'!CM146</f>
        <v>21</v>
      </c>
      <c r="R178" s="25">
        <f>'Yearly data'!CN146</f>
        <v>19.329999999999998</v>
      </c>
      <c r="S178" s="25">
        <f>'Yearly data'!CO146</f>
        <v>19</v>
      </c>
      <c r="T178" s="25">
        <f>'Yearly data'!CP146</f>
        <v>19.670000000000002</v>
      </c>
      <c r="U178" s="25">
        <f>'Yearly data'!CQ146</f>
        <v>19.670000000000002</v>
      </c>
      <c r="V178" s="25">
        <f>'Yearly data'!CR146</f>
        <v>19</v>
      </c>
      <c r="W178" s="25">
        <f>'Yearly data'!CS146</f>
        <v>19.329999999999998</v>
      </c>
      <c r="X178" s="25">
        <f>'Yearly data'!B146</f>
        <v>20</v>
      </c>
      <c r="Y178" s="25">
        <f>'Yearly data'!C146</f>
        <v>20.67</v>
      </c>
      <c r="Z178" s="25">
        <f>'Yearly data'!D146</f>
        <v>21.33</v>
      </c>
      <c r="AA178" s="30">
        <f>'Yearly data'!E146</f>
        <v>22</v>
      </c>
      <c r="AB178" s="25">
        <f>'Yearly data'!F146</f>
        <v>22.67</v>
      </c>
      <c r="AC178" s="25">
        <f>'Yearly data'!G146</f>
        <v>23</v>
      </c>
      <c r="AD178" s="25">
        <f>'Yearly data'!H146</f>
        <v>21.67</v>
      </c>
      <c r="AE178" s="25">
        <f>'Yearly data'!I146</f>
        <v>21.67</v>
      </c>
      <c r="AF178" s="25">
        <f>'Yearly data'!J146</f>
        <v>21.67</v>
      </c>
      <c r="AG178" s="25">
        <f>'Yearly data'!K146</f>
        <v>21.67</v>
      </c>
      <c r="AH178" s="30">
        <f>'Yearly data'!L146</f>
        <v>21.67</v>
      </c>
      <c r="AI178" s="32"/>
      <c r="AJ178" s="32"/>
      <c r="AK178" s="32"/>
    </row>
    <row r="179" spans="2:39" ht="15">
      <c r="B179" s="13">
        <v>45437</v>
      </c>
      <c r="C179" s="25">
        <f>'Yearly data'!BY147</f>
        <v>23</v>
      </c>
      <c r="D179" s="25">
        <f>'Yearly data'!BZ147</f>
        <v>23</v>
      </c>
      <c r="E179" s="25">
        <f>'Yearly data'!CA147</f>
        <v>23.67</v>
      </c>
      <c r="F179" s="25">
        <f>'Yearly data'!CB147</f>
        <v>27.67</v>
      </c>
      <c r="G179" s="25">
        <f>'Yearly data'!CC147</f>
        <v>27</v>
      </c>
      <c r="H179" s="25">
        <f>'Yearly data'!CD147</f>
        <v>25.67</v>
      </c>
      <c r="I179" s="25">
        <f>'Yearly data'!CE147</f>
        <v>25.33</v>
      </c>
      <c r="J179" s="25">
        <f>'Yearly data'!CF147</f>
        <v>22.67</v>
      </c>
      <c r="K179" s="25">
        <f>'Yearly data'!CG147</f>
        <v>21</v>
      </c>
      <c r="L179" s="25">
        <f>'Yearly data'!CH147</f>
        <v>20</v>
      </c>
      <c r="M179" s="25">
        <f>'Yearly data'!CI147</f>
        <v>19.329999999999998</v>
      </c>
      <c r="N179" s="25">
        <f>'Yearly data'!CJ147</f>
        <v>17.329999999999998</v>
      </c>
      <c r="O179" s="25">
        <f>'Yearly data'!CK147</f>
        <v>17.329999999999998</v>
      </c>
      <c r="P179" s="25">
        <f>'Yearly data'!CL147</f>
        <v>17.329999999999998</v>
      </c>
      <c r="Q179" s="25">
        <f>'Yearly data'!CM147</f>
        <v>17.329999999999998</v>
      </c>
      <c r="R179" s="25">
        <f>'Yearly data'!CN147</f>
        <v>17.329999999999998</v>
      </c>
      <c r="S179" s="25">
        <f>'Yearly data'!CO147</f>
        <v>17.670000000000002</v>
      </c>
      <c r="T179" s="25">
        <f>'Yearly data'!CP147</f>
        <v>17.670000000000002</v>
      </c>
      <c r="U179" s="25">
        <f>'Yearly data'!CQ147</f>
        <v>18</v>
      </c>
      <c r="V179" s="25">
        <f>'Yearly data'!CR147</f>
        <v>18.329999999999998</v>
      </c>
      <c r="W179" s="25">
        <f>'Yearly data'!CS147</f>
        <v>18.670000000000002</v>
      </c>
      <c r="X179" s="25">
        <f>'Yearly data'!B147</f>
        <v>24.33</v>
      </c>
      <c r="Y179" s="25">
        <f>'Yearly data'!C147</f>
        <v>25</v>
      </c>
      <c r="Z179" s="25">
        <f>'Yearly data'!D147</f>
        <v>25.67</v>
      </c>
      <c r="AA179" s="30">
        <f>'Yearly data'!E147</f>
        <v>26.67</v>
      </c>
      <c r="AB179" s="25">
        <f>'Yearly data'!F147</f>
        <v>27.67</v>
      </c>
      <c r="AC179" s="25">
        <f>'Yearly data'!G147</f>
        <v>21</v>
      </c>
      <c r="AD179" s="25">
        <f>'Yearly data'!H147</f>
        <v>21.33</v>
      </c>
      <c r="AE179" s="25">
        <f>'Yearly data'!I147</f>
        <v>21.67</v>
      </c>
      <c r="AF179" s="25">
        <f>'Yearly data'!J147</f>
        <v>21.67</v>
      </c>
      <c r="AG179" s="25">
        <f>'Yearly data'!K147</f>
        <v>22</v>
      </c>
      <c r="AH179" s="30">
        <f>'Yearly data'!L147</f>
        <v>22</v>
      </c>
      <c r="AI179" s="32"/>
      <c r="AJ179" s="32"/>
      <c r="AK179" s="32"/>
    </row>
    <row r="180" spans="2:39" ht="15">
      <c r="B180" s="13">
        <v>45438</v>
      </c>
      <c r="C180" s="25">
        <f>'Yearly data'!BY148</f>
        <v>33.33</v>
      </c>
      <c r="D180" s="25">
        <f>'Yearly data'!BZ148</f>
        <v>33.33</v>
      </c>
      <c r="E180" s="25">
        <f>'Yearly data'!CA148</f>
        <v>33.33</v>
      </c>
      <c r="F180" s="25">
        <f>'Yearly data'!CB148</f>
        <v>33.33</v>
      </c>
      <c r="G180" s="25">
        <f>'Yearly data'!CC148</f>
        <v>33</v>
      </c>
      <c r="H180" s="25">
        <f>'Yearly data'!CD148</f>
        <v>32.67</v>
      </c>
      <c r="I180" s="25">
        <f>'Yearly data'!CE148</f>
        <v>32.67</v>
      </c>
      <c r="J180" s="25">
        <f>'Yearly data'!CF148</f>
        <v>32.67</v>
      </c>
      <c r="K180" s="25">
        <f>'Yearly data'!CG148</f>
        <v>32.33</v>
      </c>
      <c r="L180" s="25">
        <f>'Yearly data'!CH148</f>
        <v>29.67</v>
      </c>
      <c r="M180" s="25">
        <f>'Yearly data'!CI148</f>
        <v>29.33</v>
      </c>
      <c r="N180" s="25">
        <f>'Yearly data'!CJ148</f>
        <v>32</v>
      </c>
      <c r="O180" s="25">
        <f>'Yearly data'!CK148</f>
        <v>32.67</v>
      </c>
      <c r="P180" s="25">
        <f>'Yearly data'!CL148</f>
        <v>33</v>
      </c>
      <c r="Q180" s="25">
        <f>'Yearly data'!CM148</f>
        <v>33</v>
      </c>
      <c r="R180" s="25">
        <f>'Yearly data'!CN148</f>
        <v>33</v>
      </c>
      <c r="S180" s="25">
        <f>'Yearly data'!CO148</f>
        <v>33</v>
      </c>
      <c r="T180" s="25">
        <f>'Yearly data'!CP148</f>
        <v>33</v>
      </c>
      <c r="U180" s="25">
        <f>'Yearly data'!CQ148</f>
        <v>33</v>
      </c>
      <c r="V180" s="25">
        <f>'Yearly data'!CR148</f>
        <v>34.33</v>
      </c>
      <c r="W180" s="25">
        <f>'Yearly data'!CS148</f>
        <v>35.33</v>
      </c>
      <c r="X180" s="25">
        <f>'Yearly data'!B148</f>
        <v>20</v>
      </c>
      <c r="Y180" s="25">
        <f>'Yearly data'!C148</f>
        <v>20.329999999999998</v>
      </c>
      <c r="Z180" s="25">
        <f>'Yearly data'!D148</f>
        <v>20.67</v>
      </c>
      <c r="AA180" s="30">
        <f>'Yearly data'!E148</f>
        <v>21</v>
      </c>
      <c r="AB180" s="25">
        <f>'Yearly data'!F148</f>
        <v>21.33</v>
      </c>
      <c r="AC180" s="25">
        <f>'Yearly data'!G148</f>
        <v>23.67</v>
      </c>
      <c r="AD180" s="25">
        <f>'Yearly data'!H148</f>
        <v>23.67</v>
      </c>
      <c r="AE180" s="25">
        <f>'Yearly data'!I148</f>
        <v>23.67</v>
      </c>
      <c r="AF180" s="25">
        <f>'Yearly data'!J148</f>
        <v>23.67</v>
      </c>
      <c r="AG180" s="25">
        <f>'Yearly data'!K148</f>
        <v>24</v>
      </c>
      <c r="AH180" s="30">
        <f>'Yearly data'!L148</f>
        <v>30</v>
      </c>
      <c r="AI180" s="32"/>
      <c r="AJ180" s="32"/>
      <c r="AK180" s="32"/>
    </row>
    <row r="181" spans="2:39" ht="15">
      <c r="B181" s="13">
        <v>45439</v>
      </c>
      <c r="C181" s="25">
        <f>'Yearly data'!BY149</f>
        <v>35.67</v>
      </c>
      <c r="D181" s="25">
        <f>'Yearly data'!BZ149</f>
        <v>36</v>
      </c>
      <c r="E181" s="25">
        <f>'Yearly data'!CA149</f>
        <v>36.67</v>
      </c>
      <c r="F181" s="25">
        <f>'Yearly data'!CB149</f>
        <v>39.33</v>
      </c>
      <c r="G181" s="25">
        <f>'Yearly data'!CC149</f>
        <v>39.33</v>
      </c>
      <c r="H181" s="25">
        <f>'Yearly data'!CD149</f>
        <v>39.33</v>
      </c>
      <c r="I181" s="25">
        <f>'Yearly data'!CE149</f>
        <v>39.33</v>
      </c>
      <c r="J181" s="25">
        <f>'Yearly data'!CF149</f>
        <v>39.33</v>
      </c>
      <c r="K181" s="25">
        <f>'Yearly data'!CG149</f>
        <v>39.33</v>
      </c>
      <c r="L181" s="25">
        <f>'Yearly data'!CH149</f>
        <v>39.33</v>
      </c>
      <c r="M181" s="25">
        <f>'Yearly data'!CI149</f>
        <v>39.33</v>
      </c>
      <c r="N181" s="25">
        <f>'Yearly data'!CJ149</f>
        <v>39.33</v>
      </c>
      <c r="O181" s="25">
        <f>'Yearly data'!CK149</f>
        <v>39.33</v>
      </c>
      <c r="P181" s="25">
        <f>'Yearly data'!CL149</f>
        <v>39.33</v>
      </c>
      <c r="Q181" s="25">
        <f>'Yearly data'!CM149</f>
        <v>39.33</v>
      </c>
      <c r="R181" s="25">
        <f>'Yearly data'!CN149</f>
        <v>39.33</v>
      </c>
      <c r="S181" s="25">
        <f>'Yearly data'!CO149</f>
        <v>39.33</v>
      </c>
      <c r="T181" s="25">
        <f>'Yearly data'!CP149</f>
        <v>39.33</v>
      </c>
      <c r="U181" s="25">
        <f>'Yearly data'!CQ149</f>
        <v>39.33</v>
      </c>
      <c r="V181" s="25">
        <f>'Yearly data'!CR149</f>
        <v>39.33</v>
      </c>
      <c r="W181" s="25">
        <f>'Yearly data'!CS149</f>
        <v>39.33</v>
      </c>
      <c r="X181" s="25">
        <f>'Yearly data'!B149</f>
        <v>32.67</v>
      </c>
      <c r="Y181" s="25">
        <f>'Yearly data'!C149</f>
        <v>32.67</v>
      </c>
      <c r="Z181" s="25">
        <f>'Yearly data'!D149</f>
        <v>32.67</v>
      </c>
      <c r="AA181" s="30">
        <f>'Yearly data'!E149</f>
        <v>32.67</v>
      </c>
      <c r="AB181" s="25">
        <f>'Yearly data'!F149</f>
        <v>32.67</v>
      </c>
      <c r="AC181" s="25">
        <f>'Yearly data'!G149</f>
        <v>32.67</v>
      </c>
      <c r="AD181" s="25">
        <f>'Yearly data'!H149</f>
        <v>35</v>
      </c>
      <c r="AE181" s="25">
        <f>'Yearly data'!I149</f>
        <v>35</v>
      </c>
      <c r="AF181" s="25">
        <f>'Yearly data'!J149</f>
        <v>35</v>
      </c>
      <c r="AG181" s="25">
        <f>'Yearly data'!K149</f>
        <v>35</v>
      </c>
      <c r="AH181" s="30">
        <f>'Yearly data'!L149</f>
        <v>38.33</v>
      </c>
      <c r="AI181" s="32"/>
      <c r="AJ181" s="32"/>
      <c r="AK181" s="32"/>
    </row>
    <row r="182" spans="2:39" ht="15">
      <c r="B182" s="13">
        <v>45440</v>
      </c>
      <c r="C182" s="25">
        <f>'Yearly data'!BY150</f>
        <v>43.33</v>
      </c>
      <c r="D182" s="25">
        <f>'Yearly data'!BZ150</f>
        <v>43.33</v>
      </c>
      <c r="E182" s="25">
        <f>'Yearly data'!CA150</f>
        <v>43.33</v>
      </c>
      <c r="F182" s="25">
        <f>'Yearly data'!CB150</f>
        <v>43.33</v>
      </c>
      <c r="G182" s="25">
        <f>'Yearly data'!CC150</f>
        <v>43.33</v>
      </c>
      <c r="H182" s="25">
        <f>'Yearly data'!CD150</f>
        <v>43.33</v>
      </c>
      <c r="I182" s="25">
        <f>'Yearly data'!CE150</f>
        <v>43.33</v>
      </c>
      <c r="J182" s="25">
        <f>'Yearly data'!CF150</f>
        <v>43.33</v>
      </c>
      <c r="K182" s="25">
        <f>'Yearly data'!CG150</f>
        <v>43.33</v>
      </c>
      <c r="L182" s="25">
        <f>'Yearly data'!CH150</f>
        <v>43.33</v>
      </c>
      <c r="M182" s="25">
        <f>'Yearly data'!CI150</f>
        <v>43.33</v>
      </c>
      <c r="N182" s="25">
        <f>'Yearly data'!CJ150</f>
        <v>43.33</v>
      </c>
      <c r="O182" s="25">
        <f>'Yearly data'!CK150</f>
        <v>43.33</v>
      </c>
      <c r="P182" s="25">
        <f>'Yearly data'!CL150</f>
        <v>43.33</v>
      </c>
      <c r="Q182" s="25">
        <f>'Yearly data'!CM150</f>
        <v>43.33</v>
      </c>
      <c r="R182" s="25">
        <f>'Yearly data'!CN150</f>
        <v>43.33</v>
      </c>
      <c r="S182" s="25">
        <f>'Yearly data'!CO150</f>
        <v>43.33</v>
      </c>
      <c r="T182" s="25">
        <f>'Yearly data'!CP150</f>
        <v>43.33</v>
      </c>
      <c r="U182" s="25">
        <f>'Yearly data'!CQ150</f>
        <v>43.33</v>
      </c>
      <c r="V182" s="25">
        <f>'Yearly data'!CR150</f>
        <v>43.33</v>
      </c>
      <c r="W182" s="25">
        <f>'Yearly data'!CS150</f>
        <v>43.33</v>
      </c>
      <c r="X182" s="25">
        <f>'Yearly data'!B150</f>
        <v>40.67</v>
      </c>
      <c r="Y182" s="25">
        <f>'Yearly data'!C150</f>
        <v>40.67</v>
      </c>
      <c r="Z182" s="25">
        <f>'Yearly data'!D150</f>
        <v>40.67</v>
      </c>
      <c r="AA182" s="30">
        <f>'Yearly data'!E150</f>
        <v>40.67</v>
      </c>
      <c r="AB182" s="25">
        <f>'Yearly data'!F150</f>
        <v>40.67</v>
      </c>
      <c r="AC182" s="25">
        <f>'Yearly data'!G150</f>
        <v>40.67</v>
      </c>
      <c r="AD182" s="25">
        <f>'Yearly data'!H150</f>
        <v>40.67</v>
      </c>
      <c r="AE182" s="25">
        <f>'Yearly data'!I150</f>
        <v>40.67</v>
      </c>
      <c r="AF182" s="25">
        <f>'Yearly data'!J150</f>
        <v>43.33</v>
      </c>
      <c r="AG182" s="25">
        <f>'Yearly data'!K150</f>
        <v>43.33</v>
      </c>
      <c r="AH182" s="30">
        <f>'Yearly data'!L150</f>
        <v>43.33</v>
      </c>
      <c r="AI182" s="32"/>
      <c r="AJ182" s="32"/>
      <c r="AK182" s="32"/>
    </row>
    <row r="183" spans="2:39" ht="15">
      <c r="B183" s="13">
        <v>45441</v>
      </c>
      <c r="C183" s="25">
        <f>'Yearly data'!BY151</f>
        <v>43.33</v>
      </c>
      <c r="D183" s="25">
        <f>'Yearly data'!BZ151</f>
        <v>43.33</v>
      </c>
      <c r="E183" s="25">
        <f>'Yearly data'!CA151</f>
        <v>43.33</v>
      </c>
      <c r="F183" s="25">
        <f>'Yearly data'!CB151</f>
        <v>43.33</v>
      </c>
      <c r="G183" s="25">
        <f>'Yearly data'!CC151</f>
        <v>43.33</v>
      </c>
      <c r="H183" s="25">
        <f>'Yearly data'!CD151</f>
        <v>43.33</v>
      </c>
      <c r="I183" s="25">
        <f>'Yearly data'!CE151</f>
        <v>43.33</v>
      </c>
      <c r="J183" s="25">
        <f>'Yearly data'!CF151</f>
        <v>43.33</v>
      </c>
      <c r="K183" s="25">
        <f>'Yearly data'!CG151</f>
        <v>43.33</v>
      </c>
      <c r="L183" s="25">
        <f>'Yearly data'!CH151</f>
        <v>43.33</v>
      </c>
      <c r="M183" s="25">
        <f>'Yearly data'!CI151</f>
        <v>43.33</v>
      </c>
      <c r="N183" s="25">
        <f>'Yearly data'!CJ151</f>
        <v>41.67</v>
      </c>
      <c r="O183" s="25">
        <f>'Yearly data'!CK151</f>
        <v>41</v>
      </c>
      <c r="P183" s="25">
        <f>'Yearly data'!CL151</f>
        <v>40.67</v>
      </c>
      <c r="Q183" s="25">
        <f>'Yearly data'!CM151</f>
        <v>40.33</v>
      </c>
      <c r="R183" s="25">
        <f>'Yearly data'!CN151</f>
        <v>40</v>
      </c>
      <c r="S183" s="25">
        <f>'Yearly data'!CO151</f>
        <v>40.33</v>
      </c>
      <c r="T183" s="25">
        <f>'Yearly data'!CP151</f>
        <v>40.67</v>
      </c>
      <c r="U183" s="25">
        <f>'Yearly data'!CQ151</f>
        <v>41</v>
      </c>
      <c r="V183" s="25">
        <f>'Yearly data'!CR151</f>
        <v>41.33</v>
      </c>
      <c r="W183" s="25">
        <f>'Yearly data'!CS151</f>
        <v>41.67</v>
      </c>
      <c r="X183" s="25">
        <f>'Yearly data'!B151</f>
        <v>41.33</v>
      </c>
      <c r="Y183" s="25">
        <f>'Yearly data'!C151</f>
        <v>41.33</v>
      </c>
      <c r="Z183" s="25">
        <f>'Yearly data'!D151</f>
        <v>41.33</v>
      </c>
      <c r="AA183" s="30">
        <f>'Yearly data'!E151</f>
        <v>41.33</v>
      </c>
      <c r="AB183" s="25">
        <f>'Yearly data'!F151</f>
        <v>41.67</v>
      </c>
      <c r="AC183" s="25">
        <f>'Yearly data'!G151</f>
        <v>41.67</v>
      </c>
      <c r="AD183" s="25">
        <f>'Yearly data'!H151</f>
        <v>41.67</v>
      </c>
      <c r="AE183" s="25">
        <f>'Yearly data'!I151</f>
        <v>41.67</v>
      </c>
      <c r="AF183" s="25">
        <f>'Yearly data'!J151</f>
        <v>41.67</v>
      </c>
      <c r="AG183" s="25">
        <f>'Yearly data'!K151</f>
        <v>41.67</v>
      </c>
      <c r="AH183" s="30">
        <f>'Yearly data'!L151</f>
        <v>41.67</v>
      </c>
      <c r="AI183" s="32"/>
      <c r="AJ183" s="32"/>
      <c r="AK183" s="32"/>
    </row>
    <row r="184" spans="2:39" ht="15">
      <c r="B184" s="13">
        <v>45442</v>
      </c>
      <c r="C184" s="25">
        <f>'Yearly data'!BY152</f>
        <v>26.67</v>
      </c>
      <c r="D184" s="25">
        <f>'Yearly data'!BZ152</f>
        <v>26.67</v>
      </c>
      <c r="E184" s="25">
        <f>'Yearly data'!CA152</f>
        <v>26.67</v>
      </c>
      <c r="F184" s="25">
        <f>'Yearly data'!CB152</f>
        <v>26.67</v>
      </c>
      <c r="G184" s="25">
        <f>'Yearly data'!CC152</f>
        <v>26.67</v>
      </c>
      <c r="H184" s="25">
        <f>'Yearly data'!CD152</f>
        <v>26.67</v>
      </c>
      <c r="I184" s="25">
        <f>'Yearly data'!CE152</f>
        <v>26.67</v>
      </c>
      <c r="J184" s="25">
        <f>'Yearly data'!CF152</f>
        <v>26.67</v>
      </c>
      <c r="K184" s="25">
        <f>'Yearly data'!CG152</f>
        <v>26.67</v>
      </c>
      <c r="L184" s="25">
        <f>'Yearly data'!CH152</f>
        <v>26.67</v>
      </c>
      <c r="M184" s="25">
        <f>'Yearly data'!CI152</f>
        <v>26.67</v>
      </c>
      <c r="N184" s="25">
        <f>'Yearly data'!CJ152</f>
        <v>26.67</v>
      </c>
      <c r="O184" s="25">
        <f>'Yearly data'!CK152</f>
        <v>26.67</v>
      </c>
      <c r="P184" s="25">
        <f>'Yearly data'!CL152</f>
        <v>26.67</v>
      </c>
      <c r="Q184" s="25">
        <f>'Yearly data'!CM152</f>
        <v>26.67</v>
      </c>
      <c r="R184" s="25">
        <f>'Yearly data'!CN152</f>
        <v>26.67</v>
      </c>
      <c r="S184" s="25">
        <f>'Yearly data'!CO152</f>
        <v>26.67</v>
      </c>
      <c r="T184" s="25">
        <f>'Yearly data'!CP152</f>
        <v>26.67</v>
      </c>
      <c r="U184" s="25">
        <f>'Yearly data'!CQ152</f>
        <v>26.67</v>
      </c>
      <c r="V184" s="25">
        <f>'Yearly data'!CR152</f>
        <v>26.67</v>
      </c>
      <c r="W184" s="25">
        <f>'Yearly data'!CS152</f>
        <v>26.67</v>
      </c>
      <c r="X184" s="25">
        <f>'Yearly data'!B152</f>
        <v>41.67</v>
      </c>
      <c r="Y184" s="25">
        <f>'Yearly data'!C152</f>
        <v>41.67</v>
      </c>
      <c r="Z184" s="25">
        <f>'Yearly data'!D152</f>
        <v>41.67</v>
      </c>
      <c r="AA184" s="30">
        <f>'Yearly data'!E152</f>
        <v>41.67</v>
      </c>
      <c r="AB184" s="25">
        <f>'Yearly data'!F152</f>
        <v>41.67</v>
      </c>
      <c r="AC184" s="25">
        <f>'Yearly data'!G152</f>
        <v>41.67</v>
      </c>
      <c r="AD184" s="25">
        <f>'Yearly data'!H152</f>
        <v>38.33</v>
      </c>
      <c r="AE184" s="25">
        <f>'Yearly data'!I152</f>
        <v>38.33</v>
      </c>
      <c r="AF184" s="25">
        <f>'Yearly data'!J152</f>
        <v>38.33</v>
      </c>
      <c r="AG184" s="25">
        <f>'Yearly data'!K152</f>
        <v>38.33</v>
      </c>
      <c r="AH184" s="30">
        <f>'Yearly data'!L152</f>
        <v>35</v>
      </c>
      <c r="AI184" s="32"/>
      <c r="AJ184" s="32"/>
      <c r="AK184" s="32"/>
    </row>
    <row r="185" spans="2:39" ht="15">
      <c r="B185" s="13">
        <v>45443</v>
      </c>
      <c r="C185" s="25">
        <f>'Yearly data'!BY153</f>
        <v>37.33</v>
      </c>
      <c r="D185" s="25">
        <f>'Yearly data'!BZ153</f>
        <v>37.33</v>
      </c>
      <c r="E185" s="25">
        <f>'Yearly data'!CA153</f>
        <v>37.33</v>
      </c>
      <c r="F185" s="25">
        <f>'Yearly data'!CB153</f>
        <v>37.33</v>
      </c>
      <c r="G185" s="25">
        <f>'Yearly data'!CC153</f>
        <v>37.33</v>
      </c>
      <c r="H185" s="25">
        <f>'Yearly data'!CD153</f>
        <v>37</v>
      </c>
      <c r="I185" s="25">
        <f>'Yearly data'!CE153</f>
        <v>37</v>
      </c>
      <c r="J185" s="25">
        <f>'Yearly data'!CF153</f>
        <v>36.67</v>
      </c>
      <c r="K185" s="25">
        <f>'Yearly data'!CG153</f>
        <v>36.33</v>
      </c>
      <c r="L185" s="25">
        <f>'Yearly data'!CH153</f>
        <v>35.33</v>
      </c>
      <c r="M185" s="25">
        <f>'Yearly data'!CI153</f>
        <v>34.67</v>
      </c>
      <c r="N185" s="25">
        <f>'Yearly data'!CJ153</f>
        <v>31</v>
      </c>
      <c r="O185" s="25">
        <f>'Yearly data'!CK153</f>
        <v>30</v>
      </c>
      <c r="P185" s="25">
        <f>'Yearly data'!CL153</f>
        <v>30</v>
      </c>
      <c r="Q185" s="25">
        <f>'Yearly data'!CM153</f>
        <v>30</v>
      </c>
      <c r="R185" s="25">
        <f>'Yearly data'!CN153</f>
        <v>30</v>
      </c>
      <c r="S185" s="25">
        <f>'Yearly data'!CO153</f>
        <v>30</v>
      </c>
      <c r="T185" s="25">
        <f>'Yearly data'!CP153</f>
        <v>30</v>
      </c>
      <c r="U185" s="25">
        <f>'Yearly data'!CQ153</f>
        <v>30</v>
      </c>
      <c r="V185" s="25">
        <f>'Yearly data'!CR153</f>
        <v>30</v>
      </c>
      <c r="W185" s="25">
        <f>'Yearly data'!CS153</f>
        <v>30</v>
      </c>
      <c r="X185" s="25">
        <f>'Yearly data'!B153</f>
        <v>21.67</v>
      </c>
      <c r="Y185" s="25">
        <f>'Yearly data'!C153</f>
        <v>22</v>
      </c>
      <c r="Z185" s="25">
        <f>'Yearly data'!D153</f>
        <v>22</v>
      </c>
      <c r="AA185" s="30">
        <f>'Yearly data'!E153</f>
        <v>22.33</v>
      </c>
      <c r="AB185" s="25">
        <f>'Yearly data'!F153</f>
        <v>22.67</v>
      </c>
      <c r="AC185" s="25">
        <f>'Yearly data'!G153</f>
        <v>22.67</v>
      </c>
      <c r="AD185" s="25">
        <f>'Yearly data'!H153</f>
        <v>22.67</v>
      </c>
      <c r="AE185" s="25">
        <f>'Yearly data'!I153</f>
        <v>23.33</v>
      </c>
      <c r="AF185" s="25">
        <f>'Yearly data'!J153</f>
        <v>24</v>
      </c>
      <c r="AG185" s="25">
        <f>'Yearly data'!K153</f>
        <v>24</v>
      </c>
      <c r="AH185" s="30">
        <f>'Yearly data'!L153</f>
        <v>20.329999999999998</v>
      </c>
      <c r="AI185" s="32"/>
      <c r="AJ185" s="32"/>
      <c r="AK185" s="32"/>
    </row>
    <row r="186" spans="2:39">
      <c r="AB186" s="8"/>
    </row>
    <row r="187" spans="2:39">
      <c r="B187" s="8" t="s">
        <v>146</v>
      </c>
      <c r="C187" s="15">
        <f t="shared" ref="C187:E187" si="41">MAX(C155:C185)</f>
        <v>43.33</v>
      </c>
      <c r="D187" s="15">
        <f t="shared" si="41"/>
        <v>43.33</v>
      </c>
      <c r="E187" s="15">
        <f t="shared" si="41"/>
        <v>43.33</v>
      </c>
      <c r="F187" s="15">
        <f t="shared" ref="F187:AB187" si="42">MAX(F155:F185)</f>
        <v>43.33</v>
      </c>
      <c r="G187" s="15">
        <f t="shared" si="42"/>
        <v>43.33</v>
      </c>
      <c r="H187" s="15">
        <f t="shared" si="42"/>
        <v>43.33</v>
      </c>
      <c r="I187" s="15">
        <f t="shared" si="42"/>
        <v>43.33</v>
      </c>
      <c r="J187" s="15">
        <f t="shared" si="42"/>
        <v>43.33</v>
      </c>
      <c r="K187" s="15">
        <f t="shared" si="42"/>
        <v>43.33</v>
      </c>
      <c r="L187" s="15">
        <f t="shared" si="42"/>
        <v>43.33</v>
      </c>
      <c r="M187" s="15">
        <f t="shared" si="42"/>
        <v>43.33</v>
      </c>
      <c r="N187" s="15">
        <f t="shared" si="42"/>
        <v>43.33</v>
      </c>
      <c r="O187" s="15">
        <f t="shared" si="42"/>
        <v>43.33</v>
      </c>
      <c r="P187" s="15">
        <f t="shared" si="42"/>
        <v>43.33</v>
      </c>
      <c r="Q187" s="15">
        <f t="shared" si="42"/>
        <v>43.33</v>
      </c>
      <c r="R187" s="15">
        <f t="shared" si="42"/>
        <v>43.33</v>
      </c>
      <c r="S187" s="15">
        <f t="shared" si="42"/>
        <v>43.33</v>
      </c>
      <c r="T187" s="15">
        <f t="shared" si="42"/>
        <v>43.33</v>
      </c>
      <c r="U187" s="15">
        <f t="shared" si="42"/>
        <v>43.33</v>
      </c>
      <c r="V187" s="15">
        <f t="shared" si="42"/>
        <v>43.33</v>
      </c>
      <c r="W187" s="15">
        <f t="shared" si="42"/>
        <v>43.33</v>
      </c>
      <c r="X187" s="15">
        <f t="shared" si="42"/>
        <v>41.67</v>
      </c>
      <c r="Y187" s="15">
        <f t="shared" si="42"/>
        <v>41.67</v>
      </c>
      <c r="Z187" s="15">
        <f t="shared" si="42"/>
        <v>41.67</v>
      </c>
      <c r="AA187" s="20">
        <f t="shared" si="42"/>
        <v>41.67</v>
      </c>
      <c r="AB187" s="15">
        <f t="shared" si="42"/>
        <v>41.67</v>
      </c>
      <c r="AC187" s="15">
        <f t="shared" ref="AC187:AH187" si="43">MAX(AC155:AC185)</f>
        <v>41.67</v>
      </c>
      <c r="AD187" s="15">
        <f t="shared" si="43"/>
        <v>41.67</v>
      </c>
      <c r="AE187" s="15">
        <f t="shared" si="43"/>
        <v>41.67</v>
      </c>
      <c r="AF187" s="15">
        <f t="shared" si="43"/>
        <v>43.33</v>
      </c>
      <c r="AG187" s="15">
        <f t="shared" si="43"/>
        <v>43.33</v>
      </c>
      <c r="AH187" s="15">
        <f t="shared" si="43"/>
        <v>43.33</v>
      </c>
      <c r="AI187" s="29"/>
      <c r="AJ187" s="29"/>
      <c r="AK187" s="29"/>
    </row>
    <row r="188" spans="2:39">
      <c r="B188" s="8" t="s">
        <v>147</v>
      </c>
      <c r="C188" s="15">
        <f t="shared" ref="C188:E188" si="44">AVERAGE(C155:C185)</f>
        <v>24.73</v>
      </c>
      <c r="D188" s="15">
        <f t="shared" si="44"/>
        <v>25.207419354838716</v>
      </c>
      <c r="E188" s="15">
        <f t="shared" si="44"/>
        <v>24.834516129032259</v>
      </c>
      <c r="F188" s="15">
        <f t="shared" ref="F188:AB188" si="45">AVERAGE(F155:F185)</f>
        <v>24.47129032258065</v>
      </c>
      <c r="G188" s="15">
        <f t="shared" si="45"/>
        <v>24.193548387096779</v>
      </c>
      <c r="H188" s="15">
        <f t="shared" si="45"/>
        <v>23.551935483870967</v>
      </c>
      <c r="I188" s="15">
        <f t="shared" si="45"/>
        <v>23.213548387096775</v>
      </c>
      <c r="J188" s="15">
        <f t="shared" si="45"/>
        <v>22.472903225806455</v>
      </c>
      <c r="K188" s="15">
        <f t="shared" si="45"/>
        <v>22.064516129032263</v>
      </c>
      <c r="L188" s="15">
        <f t="shared" si="45"/>
        <v>21.569032258064521</v>
      </c>
      <c r="M188" s="15">
        <f t="shared" si="45"/>
        <v>21.129032258064512</v>
      </c>
      <c r="N188" s="15">
        <f t="shared" si="45"/>
        <v>20.651290322580639</v>
      </c>
      <c r="O188" s="15">
        <f t="shared" si="45"/>
        <v>20.286774193548386</v>
      </c>
      <c r="P188" s="15">
        <f t="shared" si="45"/>
        <v>19.472258064516129</v>
      </c>
      <c r="Q188" s="15">
        <f t="shared" si="45"/>
        <v>19.221612903225807</v>
      </c>
      <c r="R188" s="15">
        <f t="shared" si="45"/>
        <v>19.320322580645161</v>
      </c>
      <c r="S188" s="15">
        <f t="shared" si="45"/>
        <v>19.304838709677419</v>
      </c>
      <c r="T188" s="15">
        <f t="shared" si="45"/>
        <v>19.198064516129033</v>
      </c>
      <c r="U188" s="15">
        <f t="shared" si="45"/>
        <v>19.24806451612903</v>
      </c>
      <c r="V188" s="15">
        <f t="shared" si="45"/>
        <v>19.533870967741933</v>
      </c>
      <c r="W188" s="15">
        <f t="shared" si="45"/>
        <v>19.841290322580644</v>
      </c>
      <c r="X188" s="15">
        <f t="shared" si="45"/>
        <v>19.29774193548387</v>
      </c>
      <c r="Y188" s="15">
        <f t="shared" si="45"/>
        <v>19.488387096774193</v>
      </c>
      <c r="Z188" s="15">
        <f t="shared" si="45"/>
        <v>19.716774193548389</v>
      </c>
      <c r="AA188" s="20">
        <f t="shared" si="45"/>
        <v>19.945806451612906</v>
      </c>
      <c r="AB188" s="15">
        <f t="shared" si="45"/>
        <v>20.136774193548383</v>
      </c>
      <c r="AC188" s="15">
        <f t="shared" ref="AC188:AH188" si="46">AVERAGE(AC155:AC185)</f>
        <v>20.093548387096771</v>
      </c>
      <c r="AD188" s="15">
        <f t="shared" si="46"/>
        <v>20.059999999999999</v>
      </c>
      <c r="AE188" s="15">
        <f t="shared" si="46"/>
        <v>20.221935483870972</v>
      </c>
      <c r="AF188" s="15">
        <f t="shared" si="46"/>
        <v>20.601935483870975</v>
      </c>
      <c r="AG188" s="15">
        <f t="shared" si="46"/>
        <v>20.655483870967743</v>
      </c>
      <c r="AH188" s="15">
        <f t="shared" si="46"/>
        <v>20.611290322580651</v>
      </c>
      <c r="AI188" s="29"/>
      <c r="AJ188" s="29"/>
      <c r="AK188" s="29"/>
    </row>
    <row r="189" spans="2:39">
      <c r="B189" s="8" t="s">
        <v>148</v>
      </c>
      <c r="C189" s="15">
        <f t="shared" ref="C189:E189" si="47">C187-C188</f>
        <v>18.599999999999998</v>
      </c>
      <c r="D189" s="15">
        <f t="shared" si="47"/>
        <v>18.122580645161282</v>
      </c>
      <c r="E189" s="15">
        <f t="shared" si="47"/>
        <v>18.495483870967739</v>
      </c>
      <c r="F189" s="15">
        <f t="shared" ref="F189:AB189" si="48">F187-F188</f>
        <v>18.858709677419348</v>
      </c>
      <c r="G189" s="15">
        <f t="shared" si="48"/>
        <v>19.136451612903219</v>
      </c>
      <c r="H189" s="15">
        <f t="shared" si="48"/>
        <v>19.778064516129032</v>
      </c>
      <c r="I189" s="15">
        <f t="shared" si="48"/>
        <v>20.116451612903223</v>
      </c>
      <c r="J189" s="15">
        <f t="shared" si="48"/>
        <v>20.857096774193543</v>
      </c>
      <c r="K189" s="15">
        <f t="shared" si="48"/>
        <v>21.265483870967735</v>
      </c>
      <c r="L189" s="15">
        <f t="shared" si="48"/>
        <v>21.760967741935477</v>
      </c>
      <c r="M189" s="15">
        <f t="shared" si="48"/>
        <v>22.200967741935486</v>
      </c>
      <c r="N189" s="15">
        <f t="shared" si="48"/>
        <v>22.678709677419359</v>
      </c>
      <c r="O189" s="15">
        <f t="shared" si="48"/>
        <v>23.043225806451613</v>
      </c>
      <c r="P189" s="15">
        <f t="shared" si="48"/>
        <v>23.857741935483869</v>
      </c>
      <c r="Q189" s="15">
        <f t="shared" si="48"/>
        <v>24.108387096774191</v>
      </c>
      <c r="R189" s="15">
        <f t="shared" si="48"/>
        <v>24.009677419354837</v>
      </c>
      <c r="S189" s="15">
        <f t="shared" si="48"/>
        <v>24.025161290322579</v>
      </c>
      <c r="T189" s="15">
        <f t="shared" si="48"/>
        <v>24.131935483870965</v>
      </c>
      <c r="U189" s="15">
        <f t="shared" si="48"/>
        <v>24.081935483870968</v>
      </c>
      <c r="V189" s="15">
        <f t="shared" si="48"/>
        <v>23.796129032258065</v>
      </c>
      <c r="W189" s="15">
        <f t="shared" si="48"/>
        <v>23.488709677419354</v>
      </c>
      <c r="X189" s="15">
        <f t="shared" si="48"/>
        <v>22.372258064516132</v>
      </c>
      <c r="Y189" s="15">
        <f t="shared" si="48"/>
        <v>22.181612903225808</v>
      </c>
      <c r="Z189" s="15">
        <f t="shared" si="48"/>
        <v>21.953225806451613</v>
      </c>
      <c r="AA189" s="20">
        <f t="shared" si="48"/>
        <v>21.724193548387095</v>
      </c>
      <c r="AB189" s="15">
        <f t="shared" si="48"/>
        <v>21.533225806451618</v>
      </c>
      <c r="AC189" s="15">
        <f t="shared" ref="AC189:AH189" si="49">AC187-AC188</f>
        <v>21.576451612903231</v>
      </c>
      <c r="AD189" s="15">
        <f t="shared" si="49"/>
        <v>21.610000000000003</v>
      </c>
      <c r="AE189" s="15">
        <f t="shared" si="49"/>
        <v>21.44806451612903</v>
      </c>
      <c r="AF189" s="15">
        <f t="shared" si="49"/>
        <v>22.728064516129024</v>
      </c>
      <c r="AG189" s="15">
        <f t="shared" si="49"/>
        <v>22.674516129032256</v>
      </c>
      <c r="AH189" s="15">
        <f t="shared" si="49"/>
        <v>22.718709677419348</v>
      </c>
      <c r="AI189" s="29"/>
      <c r="AJ189" s="29"/>
      <c r="AK189" s="29"/>
    </row>
    <row r="190" spans="2:39">
      <c r="B190" s="8" t="s">
        <v>145</v>
      </c>
      <c r="C190" s="8">
        <f t="shared" ref="C190:E190" si="50">C189/4</f>
        <v>4.6499999999999995</v>
      </c>
      <c r="D190" s="8">
        <f t="shared" si="50"/>
        <v>4.5306451612903205</v>
      </c>
      <c r="E190" s="8">
        <f t="shared" si="50"/>
        <v>4.6238709677419347</v>
      </c>
      <c r="F190" s="8">
        <f t="shared" ref="F190:AB190" si="51">F189/4</f>
        <v>4.7146774193548371</v>
      </c>
      <c r="G190" s="8">
        <f t="shared" si="51"/>
        <v>4.7841129032258047</v>
      </c>
      <c r="H190" s="8">
        <f t="shared" si="51"/>
        <v>4.9445161290322579</v>
      </c>
      <c r="I190" s="8">
        <f t="shared" si="51"/>
        <v>5.0291129032258057</v>
      </c>
      <c r="J190" s="8">
        <f t="shared" si="51"/>
        <v>5.2142741935483858</v>
      </c>
      <c r="K190" s="8">
        <f t="shared" si="51"/>
        <v>5.3163709677419337</v>
      </c>
      <c r="L190" s="8">
        <f t="shared" si="51"/>
        <v>5.4402419354838694</v>
      </c>
      <c r="M190" s="8">
        <f t="shared" si="51"/>
        <v>5.5502419354838715</v>
      </c>
      <c r="N190" s="8">
        <f t="shared" si="51"/>
        <v>5.6696774193548398</v>
      </c>
      <c r="O190" s="8">
        <f t="shared" si="51"/>
        <v>5.7608064516129032</v>
      </c>
      <c r="P190" s="8">
        <f t="shared" si="51"/>
        <v>5.9644354838709672</v>
      </c>
      <c r="Q190" s="8">
        <f t="shared" si="51"/>
        <v>6.0270967741935477</v>
      </c>
      <c r="R190" s="8">
        <f t="shared" si="51"/>
        <v>6.0024193548387093</v>
      </c>
      <c r="S190" s="8">
        <f t="shared" si="51"/>
        <v>6.0062903225806448</v>
      </c>
      <c r="T190" s="8">
        <f t="shared" si="51"/>
        <v>6.0329838709677412</v>
      </c>
      <c r="U190" s="8">
        <f t="shared" si="51"/>
        <v>6.020483870967742</v>
      </c>
      <c r="V190" s="8">
        <f t="shared" si="51"/>
        <v>5.9490322580645163</v>
      </c>
      <c r="W190" s="8">
        <f t="shared" si="51"/>
        <v>5.8721774193548386</v>
      </c>
      <c r="X190" s="8">
        <f t="shared" si="51"/>
        <v>5.5930645161290329</v>
      </c>
      <c r="Y190" s="8">
        <f t="shared" si="51"/>
        <v>5.5454032258064521</v>
      </c>
      <c r="Z190" s="8">
        <f t="shared" si="51"/>
        <v>5.4883064516129032</v>
      </c>
      <c r="AA190" s="21">
        <f t="shared" si="51"/>
        <v>5.4310483870967738</v>
      </c>
      <c r="AB190" s="8">
        <f t="shared" si="51"/>
        <v>5.3833064516129046</v>
      </c>
      <c r="AC190" s="8">
        <f t="shared" ref="AC190:AH190" si="52">AC189/4</f>
        <v>5.3941129032258077</v>
      </c>
      <c r="AD190" s="8">
        <f t="shared" si="52"/>
        <v>5.4025000000000007</v>
      </c>
      <c r="AE190" s="8">
        <f t="shared" si="52"/>
        <v>5.3620161290322574</v>
      </c>
      <c r="AF190" s="8">
        <f t="shared" si="52"/>
        <v>5.6820161290322559</v>
      </c>
      <c r="AG190" s="8">
        <f t="shared" si="52"/>
        <v>5.6686290322580639</v>
      </c>
      <c r="AH190" s="8">
        <f t="shared" si="52"/>
        <v>5.6796774193548369</v>
      </c>
      <c r="AI190" s="24">
        <f>SUM(C190:AH190)</f>
        <v>174.73354838709679</v>
      </c>
    </row>
    <row r="192" spans="2:39">
      <c r="B192" s="70" t="s">
        <v>172</v>
      </c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</row>
    <row r="193" spans="2:44" ht="15">
      <c r="B193" s="12"/>
      <c r="C193" s="12" t="s">
        <v>76</v>
      </c>
      <c r="D193" s="12" t="s">
        <v>77</v>
      </c>
      <c r="E193" s="12" t="s">
        <v>78</v>
      </c>
      <c r="F193" s="12" t="s">
        <v>79</v>
      </c>
      <c r="G193" s="12" t="s">
        <v>80</v>
      </c>
      <c r="H193" s="12" t="s">
        <v>81</v>
      </c>
      <c r="I193" s="12" t="s">
        <v>82</v>
      </c>
      <c r="J193" s="12" t="s">
        <v>83</v>
      </c>
      <c r="K193" s="12" t="s">
        <v>84</v>
      </c>
      <c r="L193" s="12" t="s">
        <v>85</v>
      </c>
      <c r="M193" s="18" t="s">
        <v>86</v>
      </c>
      <c r="N193" s="12" t="s">
        <v>87</v>
      </c>
      <c r="O193" s="12" t="s">
        <v>88</v>
      </c>
      <c r="P193" s="12" t="s">
        <v>89</v>
      </c>
      <c r="Q193" s="12" t="s">
        <v>90</v>
      </c>
      <c r="R193" s="12" t="s">
        <v>91</v>
      </c>
      <c r="S193" s="12" t="s">
        <v>92</v>
      </c>
      <c r="T193" s="12" t="s">
        <v>93</v>
      </c>
      <c r="U193" s="12" t="s">
        <v>94</v>
      </c>
      <c r="V193" s="12" t="s">
        <v>95</v>
      </c>
      <c r="W193" s="12" t="s">
        <v>96</v>
      </c>
      <c r="X193" s="12" t="s">
        <v>1</v>
      </c>
      <c r="Y193" s="12" t="s">
        <v>2</v>
      </c>
      <c r="Z193" s="17" t="s">
        <v>3</v>
      </c>
      <c r="AA193" s="12" t="s">
        <v>4</v>
      </c>
      <c r="AB193" s="12" t="s">
        <v>5</v>
      </c>
      <c r="AC193" s="12" t="s">
        <v>6</v>
      </c>
      <c r="AD193" s="12" t="s">
        <v>7</v>
      </c>
      <c r="AE193" s="12" t="s">
        <v>8</v>
      </c>
      <c r="AF193" s="12" t="s">
        <v>9</v>
      </c>
      <c r="AG193" s="12" t="s">
        <v>10</v>
      </c>
      <c r="AH193" s="12" t="s">
        <v>11</v>
      </c>
      <c r="AI193" s="12" t="s">
        <v>12</v>
      </c>
      <c r="AJ193" s="12" t="s">
        <v>13</v>
      </c>
      <c r="AK193" s="12" t="s">
        <v>14</v>
      </c>
      <c r="AL193" s="12" t="s">
        <v>15</v>
      </c>
      <c r="AM193" s="12"/>
      <c r="AN193" s="22"/>
      <c r="AO193" s="22"/>
      <c r="AP193" s="22"/>
      <c r="AQ193" s="22"/>
      <c r="AR193" s="22"/>
    </row>
    <row r="194" spans="2:44" ht="15">
      <c r="B194" s="13">
        <v>45444</v>
      </c>
      <c r="C194" s="25">
        <f>'Yearly data'!BY154</f>
        <v>36.67</v>
      </c>
      <c r="D194" s="25">
        <f>'Yearly data'!BZ154</f>
        <v>33.33</v>
      </c>
      <c r="E194" s="25">
        <f>'Yearly data'!CA154</f>
        <v>32.67</v>
      </c>
      <c r="F194" s="25">
        <f>'Yearly data'!CB154</f>
        <v>32</v>
      </c>
      <c r="G194" s="25">
        <f>'Yearly data'!CC154</f>
        <v>31</v>
      </c>
      <c r="H194" s="25">
        <f>'Yearly data'!CD154</f>
        <v>28.67</v>
      </c>
      <c r="I194" s="25">
        <f>'Yearly data'!CE154</f>
        <v>28</v>
      </c>
      <c r="J194" s="25">
        <f>'Yearly data'!CF154</f>
        <v>28</v>
      </c>
      <c r="K194" s="25">
        <f>'Yearly data'!CG154</f>
        <v>27</v>
      </c>
      <c r="L194" s="25">
        <f>'Yearly data'!CH154</f>
        <v>27.33</v>
      </c>
      <c r="M194" s="25">
        <f>'Yearly data'!CI154</f>
        <v>27.67</v>
      </c>
      <c r="N194" s="25">
        <f>'Yearly data'!CJ154</f>
        <v>27.33</v>
      </c>
      <c r="O194" s="25">
        <f>'Yearly data'!CK154</f>
        <v>27.33</v>
      </c>
      <c r="P194" s="25">
        <f>'Yearly data'!CL154</f>
        <v>20</v>
      </c>
      <c r="Q194" s="25">
        <f>'Yearly data'!CM154</f>
        <v>20</v>
      </c>
      <c r="R194" s="25">
        <f>'Yearly data'!CN154</f>
        <v>20</v>
      </c>
      <c r="S194" s="25">
        <f>'Yearly data'!CO154</f>
        <v>20</v>
      </c>
      <c r="T194" s="25">
        <f>'Yearly data'!CP154</f>
        <v>20</v>
      </c>
      <c r="U194" s="25">
        <f>'Yearly data'!CQ154</f>
        <v>20</v>
      </c>
      <c r="V194" s="25">
        <f>'Yearly data'!CR154</f>
        <v>20</v>
      </c>
      <c r="W194" s="25">
        <f>'Yearly data'!CS154</f>
        <v>20</v>
      </c>
      <c r="X194" s="25">
        <f>'Yearly data'!B154</f>
        <v>32.67</v>
      </c>
      <c r="Y194" s="25">
        <f>'Yearly data'!C154</f>
        <v>32.67</v>
      </c>
      <c r="Z194" s="30">
        <f>'Yearly data'!D154</f>
        <v>32.67</v>
      </c>
      <c r="AA194" s="25">
        <f>'Yearly data'!E154</f>
        <v>32.67</v>
      </c>
      <c r="AB194" s="25">
        <f>'Yearly data'!F154</f>
        <v>32.67</v>
      </c>
      <c r="AC194" s="25">
        <f>'Yearly data'!G154</f>
        <v>32.67</v>
      </c>
      <c r="AD194" s="25">
        <f>'Yearly data'!H154</f>
        <v>33</v>
      </c>
      <c r="AE194" s="25">
        <f>'Yearly data'!I154</f>
        <v>34</v>
      </c>
      <c r="AF194" s="25">
        <f>'Yearly data'!J154</f>
        <v>34.33</v>
      </c>
      <c r="AG194" s="25">
        <f>'Yearly data'!K154</f>
        <v>35.33</v>
      </c>
      <c r="AH194" s="25">
        <f>'Yearly data'!L154</f>
        <v>28.67</v>
      </c>
      <c r="AI194" s="25">
        <f>'Yearly data'!M154</f>
        <v>28.33</v>
      </c>
      <c r="AJ194" s="25">
        <f>'Yearly data'!N154</f>
        <v>28</v>
      </c>
      <c r="AK194" s="25">
        <f>'Yearly data'!O154</f>
        <v>27.67</v>
      </c>
      <c r="AL194" s="25">
        <f>'Yearly data'!P154</f>
        <v>27.33</v>
      </c>
      <c r="AM194" s="25"/>
      <c r="AN194" s="32"/>
      <c r="AO194" s="32"/>
      <c r="AP194" s="32"/>
      <c r="AQ194" s="32"/>
      <c r="AR194" s="32"/>
    </row>
    <row r="195" spans="2:44" ht="15">
      <c r="B195" s="13">
        <v>45445</v>
      </c>
      <c r="C195" s="25">
        <f>'Yearly data'!BY155</f>
        <v>16.670000000000002</v>
      </c>
      <c r="D195" s="25">
        <f>'Yearly data'!BZ155</f>
        <v>19.329999999999998</v>
      </c>
      <c r="E195" s="25">
        <f>'Yearly data'!CA155</f>
        <v>19</v>
      </c>
      <c r="F195" s="25">
        <f>'Yearly data'!CB155</f>
        <v>18.670000000000002</v>
      </c>
      <c r="G195" s="25">
        <f>'Yearly data'!CC155</f>
        <v>18.329999999999998</v>
      </c>
      <c r="H195" s="25">
        <f>'Yearly data'!CD155</f>
        <v>18</v>
      </c>
      <c r="I195" s="25">
        <f>'Yearly data'!CE155</f>
        <v>17.670000000000002</v>
      </c>
      <c r="J195" s="25">
        <f>'Yearly data'!CF155</f>
        <v>17</v>
      </c>
      <c r="K195" s="25">
        <f>'Yearly data'!CG155</f>
        <v>16.670000000000002</v>
      </c>
      <c r="L195" s="25">
        <f>'Yearly data'!CH155</f>
        <v>22.67</v>
      </c>
      <c r="M195" s="25">
        <f>'Yearly data'!CI155</f>
        <v>22.33</v>
      </c>
      <c r="N195" s="25">
        <f>'Yearly data'!CJ155</f>
        <v>22</v>
      </c>
      <c r="O195" s="25">
        <f>'Yearly data'!CK155</f>
        <v>21.67</v>
      </c>
      <c r="P195" s="25">
        <f>'Yearly data'!CL155</f>
        <v>21.67</v>
      </c>
      <c r="Q195" s="25">
        <f>'Yearly data'!CM155</f>
        <v>21.33</v>
      </c>
      <c r="R195" s="25">
        <f>'Yearly data'!CN155</f>
        <v>21</v>
      </c>
      <c r="S195" s="25">
        <f>'Yearly data'!CO155</f>
        <v>20.67</v>
      </c>
      <c r="T195" s="25">
        <f>'Yearly data'!CP155</f>
        <v>20.329999999999998</v>
      </c>
      <c r="U195" s="25">
        <f>'Yearly data'!CQ155</f>
        <v>20</v>
      </c>
      <c r="V195" s="25">
        <f>'Yearly data'!CR155</f>
        <v>19.329999999999998</v>
      </c>
      <c r="W195" s="25">
        <f>'Yearly data'!CS155</f>
        <v>19</v>
      </c>
      <c r="X195" s="25">
        <f>'Yearly data'!B155</f>
        <v>18.670000000000002</v>
      </c>
      <c r="Y195" s="25">
        <f>'Yearly data'!C155</f>
        <v>19</v>
      </c>
      <c r="Z195" s="30">
        <f>'Yearly data'!D155</f>
        <v>19.329999999999998</v>
      </c>
      <c r="AA195" s="25">
        <f>'Yearly data'!E155</f>
        <v>12.33</v>
      </c>
      <c r="AB195" s="25">
        <f>'Yearly data'!F155</f>
        <v>12.67</v>
      </c>
      <c r="AC195" s="25">
        <f>'Yearly data'!G155</f>
        <v>13</v>
      </c>
      <c r="AD195" s="25">
        <f>'Yearly data'!H155</f>
        <v>13.67</v>
      </c>
      <c r="AE195" s="25">
        <f>'Yearly data'!I155</f>
        <v>14</v>
      </c>
      <c r="AF195" s="25">
        <f>'Yearly data'!J155</f>
        <v>15</v>
      </c>
      <c r="AG195" s="25">
        <f>'Yearly data'!K155</f>
        <v>15.67</v>
      </c>
      <c r="AH195" s="25">
        <f>'Yearly data'!L155</f>
        <v>16.670000000000002</v>
      </c>
      <c r="AI195" s="25">
        <f>'Yearly data'!M155</f>
        <v>16.329999999999998</v>
      </c>
      <c r="AJ195" s="25">
        <f>'Yearly data'!N155</f>
        <v>16.329999999999998</v>
      </c>
      <c r="AK195" s="25">
        <f>'Yearly data'!O155</f>
        <v>16.329999999999998</v>
      </c>
      <c r="AL195" s="25">
        <f>'Yearly data'!P155</f>
        <v>16.329999999999998</v>
      </c>
      <c r="AM195" s="25"/>
      <c r="AN195" s="32"/>
      <c r="AO195" s="32"/>
      <c r="AP195" s="32"/>
      <c r="AQ195" s="32"/>
      <c r="AR195" s="32"/>
    </row>
    <row r="196" spans="2:44" ht="15">
      <c r="B196" s="13">
        <v>45446</v>
      </c>
      <c r="C196" s="25">
        <f>'Yearly data'!BY156</f>
        <v>26.33</v>
      </c>
      <c r="D196" s="25">
        <f>'Yearly data'!BZ156</f>
        <v>25.67</v>
      </c>
      <c r="E196" s="25">
        <f>'Yearly data'!CA156</f>
        <v>25</v>
      </c>
      <c r="F196" s="25">
        <f>'Yearly data'!CB156</f>
        <v>24.67</v>
      </c>
      <c r="G196" s="25">
        <f>'Yearly data'!CC156</f>
        <v>24.33</v>
      </c>
      <c r="H196" s="25">
        <f>'Yearly data'!CD156</f>
        <v>23.67</v>
      </c>
      <c r="I196" s="25">
        <f>'Yearly data'!CE156</f>
        <v>23</v>
      </c>
      <c r="J196" s="25">
        <f>'Yearly data'!CF156</f>
        <v>26</v>
      </c>
      <c r="K196" s="25">
        <f>'Yearly data'!CG156</f>
        <v>25.67</v>
      </c>
      <c r="L196" s="25">
        <f>'Yearly data'!CH156</f>
        <v>25</v>
      </c>
      <c r="M196" s="25">
        <f>'Yearly data'!CI156</f>
        <v>24</v>
      </c>
      <c r="N196" s="25">
        <f>'Yearly data'!CJ156</f>
        <v>23.33</v>
      </c>
      <c r="O196" s="25">
        <f>'Yearly data'!CK156</f>
        <v>22.67</v>
      </c>
      <c r="P196" s="25">
        <f>'Yearly data'!CL156</f>
        <v>25</v>
      </c>
      <c r="Q196" s="25">
        <f>'Yearly data'!CM156</f>
        <v>24.67</v>
      </c>
      <c r="R196" s="25">
        <f>'Yearly data'!CN156</f>
        <v>24.33</v>
      </c>
      <c r="S196" s="25">
        <f>'Yearly data'!CO156</f>
        <v>24</v>
      </c>
      <c r="T196" s="25">
        <f>'Yearly data'!CP156</f>
        <v>23.67</v>
      </c>
      <c r="U196" s="25">
        <f>'Yearly data'!CQ156</f>
        <v>23.33</v>
      </c>
      <c r="V196" s="25">
        <f>'Yearly data'!CR156</f>
        <v>23</v>
      </c>
      <c r="W196" s="25">
        <f>'Yearly data'!CS156</f>
        <v>22.67</v>
      </c>
      <c r="X196" s="25">
        <f>'Yearly data'!B156</f>
        <v>16.670000000000002</v>
      </c>
      <c r="Y196" s="25">
        <f>'Yearly data'!C156</f>
        <v>16.670000000000002</v>
      </c>
      <c r="Z196" s="30">
        <f>'Yearly data'!D156</f>
        <v>17</v>
      </c>
      <c r="AA196" s="25">
        <f>'Yearly data'!E156</f>
        <v>17.329999999999998</v>
      </c>
      <c r="AB196" s="25">
        <f>'Yearly data'!F156</f>
        <v>17.670000000000002</v>
      </c>
      <c r="AC196" s="25">
        <f>'Yearly data'!G156</f>
        <v>18</v>
      </c>
      <c r="AD196" s="25">
        <f>'Yearly data'!H156</f>
        <v>14.67</v>
      </c>
      <c r="AE196" s="25">
        <f>'Yearly data'!I156</f>
        <v>14</v>
      </c>
      <c r="AF196" s="25">
        <f>'Yearly data'!J156</f>
        <v>13.67</v>
      </c>
      <c r="AG196" s="25">
        <f>'Yearly data'!K156</f>
        <v>13.33</v>
      </c>
      <c r="AH196" s="25">
        <f>'Yearly data'!L156</f>
        <v>13</v>
      </c>
      <c r="AI196" s="25">
        <f>'Yearly data'!M156</f>
        <v>12.67</v>
      </c>
      <c r="AJ196" s="25">
        <f>'Yearly data'!N156</f>
        <v>14</v>
      </c>
      <c r="AK196" s="25">
        <f>'Yearly data'!O156</f>
        <v>13.67</v>
      </c>
      <c r="AL196" s="25">
        <f>'Yearly data'!P156</f>
        <v>13</v>
      </c>
      <c r="AM196" s="25"/>
      <c r="AN196" s="32"/>
      <c r="AO196" s="32"/>
      <c r="AP196" s="32"/>
      <c r="AQ196" s="32"/>
      <c r="AR196" s="32"/>
    </row>
    <row r="197" spans="2:44" ht="15">
      <c r="B197" s="13">
        <v>45447</v>
      </c>
      <c r="C197" s="25">
        <f>'Yearly data'!BY157</f>
        <v>29.67</v>
      </c>
      <c r="D197" s="25">
        <f>'Yearly data'!BZ157</f>
        <v>29</v>
      </c>
      <c r="E197" s="25">
        <f>'Yearly data'!CA157</f>
        <v>27.67</v>
      </c>
      <c r="F197" s="25">
        <f>'Yearly data'!CB157</f>
        <v>32</v>
      </c>
      <c r="G197" s="25">
        <f>'Yearly data'!CC157</f>
        <v>31.67</v>
      </c>
      <c r="H197" s="25">
        <f>'Yearly data'!CD157</f>
        <v>31.67</v>
      </c>
      <c r="I197" s="25">
        <f>'Yearly data'!CE157</f>
        <v>31.67</v>
      </c>
      <c r="J197" s="25">
        <f>'Yearly data'!CF157</f>
        <v>30.33</v>
      </c>
      <c r="K197" s="25">
        <f>'Yearly data'!CG157</f>
        <v>31</v>
      </c>
      <c r="L197" s="25">
        <f>'Yearly data'!CH157</f>
        <v>30.67</v>
      </c>
      <c r="M197" s="25">
        <f>'Yearly data'!CI157</f>
        <v>30</v>
      </c>
      <c r="N197" s="25">
        <f>'Yearly data'!CJ157</f>
        <v>29.33</v>
      </c>
      <c r="O197" s="25">
        <f>'Yearly data'!CK157</f>
        <v>28.33</v>
      </c>
      <c r="P197" s="25">
        <f>'Yearly data'!CL157</f>
        <v>23.33</v>
      </c>
      <c r="Q197" s="25">
        <f>'Yearly data'!CM157</f>
        <v>22</v>
      </c>
      <c r="R197" s="25">
        <f>'Yearly data'!CN157</f>
        <v>21.67</v>
      </c>
      <c r="S197" s="25">
        <f>'Yearly data'!CO157</f>
        <v>20.67</v>
      </c>
      <c r="T197" s="25">
        <f>'Yearly data'!CP157</f>
        <v>20</v>
      </c>
      <c r="U197" s="25">
        <f>'Yearly data'!CQ157</f>
        <v>20.329999999999998</v>
      </c>
      <c r="V197" s="25">
        <f>'Yearly data'!CR157</f>
        <v>20.67</v>
      </c>
      <c r="W197" s="25">
        <f>'Yearly data'!CS157</f>
        <v>21</v>
      </c>
      <c r="X197" s="25">
        <f>'Yearly data'!B157</f>
        <v>20</v>
      </c>
      <c r="Y197" s="25">
        <f>'Yearly data'!C157</f>
        <v>20.329999999999998</v>
      </c>
      <c r="Z197" s="30">
        <f>'Yearly data'!D157</f>
        <v>20.67</v>
      </c>
      <c r="AA197" s="25">
        <f>'Yearly data'!E157</f>
        <v>21</v>
      </c>
      <c r="AB197" s="25">
        <f>'Yearly data'!F157</f>
        <v>21</v>
      </c>
      <c r="AC197" s="25">
        <f>'Yearly data'!G157</f>
        <v>21.33</v>
      </c>
      <c r="AD197" s="25">
        <f>'Yearly data'!H157</f>
        <v>21.67</v>
      </c>
      <c r="AE197" s="25">
        <f>'Yearly data'!I157</f>
        <v>21.67</v>
      </c>
      <c r="AF197" s="25">
        <f>'Yearly data'!J157</f>
        <v>21.33</v>
      </c>
      <c r="AG197" s="25">
        <f>'Yearly data'!K157</f>
        <v>21.33</v>
      </c>
      <c r="AH197" s="25">
        <f>'Yearly data'!L157</f>
        <v>21.33</v>
      </c>
      <c r="AI197" s="25">
        <f>'Yearly data'!M157</f>
        <v>21.33</v>
      </c>
      <c r="AJ197" s="25">
        <f>'Yearly data'!N157</f>
        <v>21</v>
      </c>
      <c r="AK197" s="25">
        <f>'Yearly data'!O157</f>
        <v>20.329999999999998</v>
      </c>
      <c r="AL197" s="25">
        <f>'Yearly data'!P157</f>
        <v>19.670000000000002</v>
      </c>
      <c r="AM197" s="25"/>
      <c r="AN197" s="32"/>
      <c r="AO197" s="32"/>
      <c r="AP197" s="32"/>
      <c r="AQ197" s="32"/>
      <c r="AR197" s="32"/>
    </row>
    <row r="198" spans="2:44" ht="15">
      <c r="B198" s="13">
        <v>45448</v>
      </c>
      <c r="C198" s="25">
        <f>'Yearly data'!BY158</f>
        <v>33.67</v>
      </c>
      <c r="D198" s="25">
        <f>'Yearly data'!BZ158</f>
        <v>33.33</v>
      </c>
      <c r="E198" s="25">
        <f>'Yearly data'!CA158</f>
        <v>31.67</v>
      </c>
      <c r="F198" s="25">
        <f>'Yearly data'!CB158</f>
        <v>31</v>
      </c>
      <c r="G198" s="25">
        <f>'Yearly data'!CC158</f>
        <v>30.67</v>
      </c>
      <c r="H198" s="25">
        <f>'Yearly data'!CD158</f>
        <v>32</v>
      </c>
      <c r="I198" s="25">
        <f>'Yearly data'!CE158</f>
        <v>31.67</v>
      </c>
      <c r="J198" s="25">
        <f>'Yearly data'!CF158</f>
        <v>31.33</v>
      </c>
      <c r="K198" s="25">
        <f>'Yearly data'!CG158</f>
        <v>31</v>
      </c>
      <c r="L198" s="25">
        <f>'Yearly data'!CH158</f>
        <v>29.33</v>
      </c>
      <c r="M198" s="25">
        <f>'Yearly data'!CI158</f>
        <v>28.33</v>
      </c>
      <c r="N198" s="25">
        <f>'Yearly data'!CJ158</f>
        <v>25</v>
      </c>
      <c r="O198" s="25">
        <f>'Yearly data'!CK158</f>
        <v>24</v>
      </c>
      <c r="P198" s="25">
        <f>'Yearly data'!CL158</f>
        <v>23.33</v>
      </c>
      <c r="Q198" s="25">
        <f>'Yearly data'!CM158</f>
        <v>22.67</v>
      </c>
      <c r="R198" s="25">
        <f>'Yearly data'!CN158</f>
        <v>21.67</v>
      </c>
      <c r="S198" s="25">
        <f>'Yearly data'!CO158</f>
        <v>21</v>
      </c>
      <c r="T198" s="25">
        <f>'Yearly data'!CP158</f>
        <v>20.67</v>
      </c>
      <c r="U198" s="25">
        <f>'Yearly data'!CQ158</f>
        <v>19.329999999999998</v>
      </c>
      <c r="V198" s="25">
        <f>'Yearly data'!CR158</f>
        <v>18.670000000000002</v>
      </c>
      <c r="W198" s="25">
        <f>'Yearly data'!CS158</f>
        <v>18.329999999999998</v>
      </c>
      <c r="X198" s="25">
        <f>'Yearly data'!B158</f>
        <v>22.67</v>
      </c>
      <c r="Y198" s="25">
        <f>'Yearly data'!C158</f>
        <v>22.67</v>
      </c>
      <c r="Z198" s="30">
        <f>'Yearly data'!D158</f>
        <v>22.67</v>
      </c>
      <c r="AA198" s="25">
        <f>'Yearly data'!E158</f>
        <v>22.67</v>
      </c>
      <c r="AB198" s="25">
        <f>'Yearly data'!F158</f>
        <v>22.67</v>
      </c>
      <c r="AC198" s="25">
        <f>'Yearly data'!G158</f>
        <v>22.67</v>
      </c>
      <c r="AD198" s="25">
        <f>'Yearly data'!H158</f>
        <v>20.329999999999998</v>
      </c>
      <c r="AE198" s="25">
        <f>'Yearly data'!I158</f>
        <v>20</v>
      </c>
      <c r="AF198" s="25">
        <f>'Yearly data'!J158</f>
        <v>20</v>
      </c>
      <c r="AG198" s="25">
        <f>'Yearly data'!K158</f>
        <v>19.670000000000002</v>
      </c>
      <c r="AH198" s="25">
        <f>'Yearly data'!L158</f>
        <v>19.670000000000002</v>
      </c>
      <c r="AI198" s="25">
        <f>'Yearly data'!M158</f>
        <v>19.670000000000002</v>
      </c>
      <c r="AJ198" s="25">
        <f>'Yearly data'!N158</f>
        <v>19.670000000000002</v>
      </c>
      <c r="AK198" s="25">
        <f>'Yearly data'!O158</f>
        <v>19</v>
      </c>
      <c r="AL198" s="25">
        <f>'Yearly data'!P158</f>
        <v>19</v>
      </c>
      <c r="AM198" s="25"/>
      <c r="AN198" s="32"/>
      <c r="AO198" s="32"/>
      <c r="AP198" s="32"/>
      <c r="AQ198" s="32"/>
      <c r="AR198" s="32"/>
    </row>
    <row r="199" spans="2:44" ht="15">
      <c r="B199" s="13">
        <v>45449</v>
      </c>
      <c r="C199" s="25">
        <f>'Yearly data'!BY159</f>
        <v>30.33</v>
      </c>
      <c r="D199" s="25">
        <f>'Yearly data'!BZ159</f>
        <v>29.67</v>
      </c>
      <c r="E199" s="25">
        <f>'Yearly data'!CA159</f>
        <v>28.67</v>
      </c>
      <c r="F199" s="25">
        <f>'Yearly data'!CB159</f>
        <v>28.67</v>
      </c>
      <c r="G199" s="25">
        <f>'Yearly data'!CC159</f>
        <v>28.33</v>
      </c>
      <c r="H199" s="25">
        <f>'Yearly data'!CD159</f>
        <v>22.67</v>
      </c>
      <c r="I199" s="25">
        <f>'Yearly data'!CE159</f>
        <v>22.33</v>
      </c>
      <c r="J199" s="25">
        <f>'Yearly data'!CF159</f>
        <v>21.67</v>
      </c>
      <c r="K199" s="25">
        <f>'Yearly data'!CG159</f>
        <v>20.67</v>
      </c>
      <c r="L199" s="25">
        <f>'Yearly data'!CH159</f>
        <v>19.670000000000002</v>
      </c>
      <c r="M199" s="25">
        <f>'Yearly data'!CI159</f>
        <v>18.670000000000002</v>
      </c>
      <c r="N199" s="25">
        <f>'Yearly data'!CJ159</f>
        <v>18</v>
      </c>
      <c r="O199" s="25">
        <f>'Yearly data'!CK159</f>
        <v>17.329999999999998</v>
      </c>
      <c r="P199" s="25">
        <f>'Yearly data'!CL159</f>
        <v>16.329999999999998</v>
      </c>
      <c r="Q199" s="25">
        <f>'Yearly data'!CM159</f>
        <v>15</v>
      </c>
      <c r="R199" s="25">
        <f>'Yearly data'!CN159</f>
        <v>15</v>
      </c>
      <c r="S199" s="25">
        <f>'Yearly data'!CO159</f>
        <v>15</v>
      </c>
      <c r="T199" s="25">
        <f>'Yearly data'!CP159</f>
        <v>15</v>
      </c>
      <c r="U199" s="25">
        <f>'Yearly data'!CQ159</f>
        <v>15.67</v>
      </c>
      <c r="V199" s="25">
        <f>'Yearly data'!CR159</f>
        <v>17</v>
      </c>
      <c r="W199" s="25">
        <f>'Yearly data'!CS159</f>
        <v>20</v>
      </c>
      <c r="X199" s="25">
        <f>'Yearly data'!B159</f>
        <v>21.67</v>
      </c>
      <c r="Y199" s="25">
        <f>'Yearly data'!C159</f>
        <v>21.67</v>
      </c>
      <c r="Z199" s="30">
        <f>'Yearly data'!D159</f>
        <v>21.67</v>
      </c>
      <c r="AA199" s="25">
        <f>'Yearly data'!E159</f>
        <v>21.33</v>
      </c>
      <c r="AB199" s="25">
        <f>'Yearly data'!F159</f>
        <v>21.33</v>
      </c>
      <c r="AC199" s="25">
        <f>'Yearly data'!G159</f>
        <v>21.33</v>
      </c>
      <c r="AD199" s="25">
        <f>'Yearly data'!H159</f>
        <v>21</v>
      </c>
      <c r="AE199" s="25">
        <f>'Yearly data'!I159</f>
        <v>21</v>
      </c>
      <c r="AF199" s="25">
        <f>'Yearly data'!J159</f>
        <v>21</v>
      </c>
      <c r="AG199" s="25">
        <f>'Yearly data'!K159</f>
        <v>20.67</v>
      </c>
      <c r="AH199" s="25">
        <f>'Yearly data'!L159</f>
        <v>20.67</v>
      </c>
      <c r="AI199" s="25">
        <f>'Yearly data'!M159</f>
        <v>20.329999999999998</v>
      </c>
      <c r="AJ199" s="25">
        <f>'Yearly data'!N159</f>
        <v>20.329999999999998</v>
      </c>
      <c r="AK199" s="25">
        <f>'Yearly data'!O159</f>
        <v>20.329999999999998</v>
      </c>
      <c r="AL199" s="25">
        <f>'Yearly data'!P159</f>
        <v>20</v>
      </c>
      <c r="AM199" s="25"/>
      <c r="AN199" s="32"/>
      <c r="AO199" s="32"/>
      <c r="AP199" s="32"/>
      <c r="AQ199" s="32"/>
      <c r="AR199" s="32"/>
    </row>
    <row r="200" spans="2:44" ht="15">
      <c r="B200" s="13">
        <v>45450</v>
      </c>
      <c r="C200" s="25">
        <f>'Yearly data'!BY160</f>
        <v>19.329999999999998</v>
      </c>
      <c r="D200" s="25">
        <f>'Yearly data'!BZ160</f>
        <v>19</v>
      </c>
      <c r="E200" s="25">
        <f>'Yearly data'!CA160</f>
        <v>17.329999999999998</v>
      </c>
      <c r="F200" s="25">
        <f>'Yearly data'!CB160</f>
        <v>21.67</v>
      </c>
      <c r="G200" s="25">
        <f>'Yearly data'!CC160</f>
        <v>21.33</v>
      </c>
      <c r="H200" s="25">
        <f>'Yearly data'!CD160</f>
        <v>20.329999999999998</v>
      </c>
      <c r="I200" s="25">
        <f>'Yearly data'!CE160</f>
        <v>20.329999999999998</v>
      </c>
      <c r="J200" s="25">
        <f>'Yearly data'!CF160</f>
        <v>19.329999999999998</v>
      </c>
      <c r="K200" s="25">
        <f>'Yearly data'!CG160</f>
        <v>19</v>
      </c>
      <c r="L200" s="25">
        <f>'Yearly data'!CH160</f>
        <v>18.670000000000002</v>
      </c>
      <c r="M200" s="25">
        <f>'Yearly data'!CI160</f>
        <v>18.329999999999998</v>
      </c>
      <c r="N200" s="25">
        <f>'Yearly data'!CJ160</f>
        <v>18.329999999999998</v>
      </c>
      <c r="O200" s="25">
        <f>'Yearly data'!CK160</f>
        <v>18</v>
      </c>
      <c r="P200" s="25">
        <f>'Yearly data'!CL160</f>
        <v>18</v>
      </c>
      <c r="Q200" s="25">
        <f>'Yearly data'!CM160</f>
        <v>17.329999999999998</v>
      </c>
      <c r="R200" s="25">
        <f>'Yearly data'!CN160</f>
        <v>17</v>
      </c>
      <c r="S200" s="25">
        <f>'Yearly data'!CO160</f>
        <v>16.329999999999998</v>
      </c>
      <c r="T200" s="25">
        <f>'Yearly data'!CP160</f>
        <v>16</v>
      </c>
      <c r="U200" s="25">
        <f>'Yearly data'!CQ160</f>
        <v>15.33</v>
      </c>
      <c r="V200" s="25">
        <f>'Yearly data'!CR160</f>
        <v>16.329999999999998</v>
      </c>
      <c r="W200" s="25">
        <f>'Yearly data'!CS160</f>
        <v>16</v>
      </c>
      <c r="X200" s="25">
        <f>'Yearly data'!B160</f>
        <v>15.53</v>
      </c>
      <c r="Y200" s="25">
        <f>'Yearly data'!C160</f>
        <v>14.87</v>
      </c>
      <c r="Z200" s="30">
        <f>'Yearly data'!D160</f>
        <v>14.17</v>
      </c>
      <c r="AA200" s="25">
        <f>'Yearly data'!E160</f>
        <v>13.4</v>
      </c>
      <c r="AB200" s="25">
        <f>'Yearly data'!F160</f>
        <v>12.89</v>
      </c>
      <c r="AC200" s="25">
        <f>'Yearly data'!G160</f>
        <v>12.33</v>
      </c>
      <c r="AD200" s="25">
        <f>'Yearly data'!H160</f>
        <v>9.33</v>
      </c>
      <c r="AE200" s="25">
        <f>'Yearly data'!I160</f>
        <v>9.33</v>
      </c>
      <c r="AF200" s="25">
        <f>'Yearly data'!J160</f>
        <v>9.33</v>
      </c>
      <c r="AG200" s="25">
        <f>'Yearly data'!K160</f>
        <v>9.33</v>
      </c>
      <c r="AH200" s="25">
        <f>'Yearly data'!L160</f>
        <v>9.33</v>
      </c>
      <c r="AI200" s="25">
        <f>'Yearly data'!M160</f>
        <v>9.33</v>
      </c>
      <c r="AJ200" s="25">
        <f>'Yearly data'!N160</f>
        <v>12.33</v>
      </c>
      <c r="AK200" s="25">
        <f>'Yearly data'!O160</f>
        <v>12</v>
      </c>
      <c r="AL200" s="25">
        <f>'Yearly data'!P160</f>
        <v>18.329999999999998</v>
      </c>
      <c r="AM200" s="25"/>
      <c r="AN200" s="32"/>
      <c r="AO200" s="32"/>
      <c r="AP200" s="32"/>
      <c r="AQ200" s="32"/>
      <c r="AR200" s="32"/>
    </row>
    <row r="201" spans="2:44" ht="15">
      <c r="B201" s="13">
        <v>45451</v>
      </c>
      <c r="C201" s="25">
        <f>'Yearly data'!BY161</f>
        <v>24.67</v>
      </c>
      <c r="D201" s="25">
        <f>'Yearly data'!BZ161</f>
        <v>24.33</v>
      </c>
      <c r="E201" s="25">
        <f>'Yearly data'!CA161</f>
        <v>25</v>
      </c>
      <c r="F201" s="25">
        <f>'Yearly data'!CB161</f>
        <v>29.33</v>
      </c>
      <c r="G201" s="25">
        <f>'Yearly data'!CC161</f>
        <v>28.67</v>
      </c>
      <c r="H201" s="25">
        <f>'Yearly data'!CD161</f>
        <v>28</v>
      </c>
      <c r="I201" s="25">
        <f>'Yearly data'!CE161</f>
        <v>27.33</v>
      </c>
      <c r="J201" s="25">
        <f>'Yearly data'!CF161</f>
        <v>26.67</v>
      </c>
      <c r="K201" s="25">
        <f>'Yearly data'!CG161</f>
        <v>25.67</v>
      </c>
      <c r="L201" s="25">
        <f>'Yearly data'!CH161</f>
        <v>24.67</v>
      </c>
      <c r="M201" s="25">
        <f>'Yearly data'!CI161</f>
        <v>24</v>
      </c>
      <c r="N201" s="25">
        <f>'Yearly data'!CJ161</f>
        <v>23.33</v>
      </c>
      <c r="O201" s="25">
        <f>'Yearly data'!CK161</f>
        <v>22.33</v>
      </c>
      <c r="P201" s="25">
        <f>'Yearly data'!CL161</f>
        <v>22</v>
      </c>
      <c r="Q201" s="25">
        <f>'Yearly data'!CM161</f>
        <v>22</v>
      </c>
      <c r="R201" s="25">
        <f>'Yearly data'!CN161</f>
        <v>16.329999999999998</v>
      </c>
      <c r="S201" s="25">
        <f>'Yearly data'!CO161</f>
        <v>15.67</v>
      </c>
      <c r="T201" s="25">
        <f>'Yearly data'!CP161</f>
        <v>14.67</v>
      </c>
      <c r="U201" s="25">
        <f>'Yearly data'!CQ161</f>
        <v>14.33</v>
      </c>
      <c r="V201" s="25">
        <f>'Yearly data'!CR161</f>
        <v>14.67</v>
      </c>
      <c r="W201" s="25">
        <f>'Yearly data'!CS161</f>
        <v>15.33</v>
      </c>
      <c r="X201" s="25">
        <f>'Yearly data'!B161</f>
        <v>16</v>
      </c>
      <c r="Y201" s="25">
        <f>'Yearly data'!C161</f>
        <v>15</v>
      </c>
      <c r="Z201" s="30">
        <f>'Yearly data'!D161</f>
        <v>14</v>
      </c>
      <c r="AA201" s="25">
        <f>'Yearly data'!E161</f>
        <v>12.67</v>
      </c>
      <c r="AB201" s="25">
        <f>'Yearly data'!F161</f>
        <v>11.67</v>
      </c>
      <c r="AC201" s="25">
        <f>'Yearly data'!G161</f>
        <v>10.67</v>
      </c>
      <c r="AD201" s="25">
        <f>'Yearly data'!H161</f>
        <v>9</v>
      </c>
      <c r="AE201" s="25">
        <f>'Yearly data'!I161</f>
        <v>9.33</v>
      </c>
      <c r="AF201" s="25">
        <f>'Yearly data'!J161</f>
        <v>15.33</v>
      </c>
      <c r="AG201" s="25">
        <f>'Yearly data'!K161</f>
        <v>16</v>
      </c>
      <c r="AH201" s="25">
        <f>'Yearly data'!L161</f>
        <v>16.670000000000002</v>
      </c>
      <c r="AI201" s="25">
        <f>'Yearly data'!M161</f>
        <v>16.670000000000002</v>
      </c>
      <c r="AJ201" s="25">
        <f>'Yearly data'!N161</f>
        <v>19</v>
      </c>
      <c r="AK201" s="25">
        <f>'Yearly data'!O161</f>
        <v>19.329999999999998</v>
      </c>
      <c r="AL201" s="25">
        <f>'Yearly data'!P161</f>
        <v>20</v>
      </c>
      <c r="AM201" s="25"/>
      <c r="AN201" s="32"/>
      <c r="AO201" s="32"/>
      <c r="AP201" s="32"/>
      <c r="AQ201" s="32"/>
      <c r="AR201" s="32"/>
    </row>
    <row r="202" spans="2:44" ht="15">
      <c r="B202" s="13">
        <v>45452</v>
      </c>
      <c r="C202" s="25">
        <f>'Yearly data'!BY162</f>
        <v>32</v>
      </c>
      <c r="D202" s="25">
        <f>'Yearly data'!BZ162</f>
        <v>37.67</v>
      </c>
      <c r="E202" s="25">
        <f>'Yearly data'!CA162</f>
        <v>38</v>
      </c>
      <c r="F202" s="25">
        <f>'Yearly data'!CB162</f>
        <v>38</v>
      </c>
      <c r="G202" s="25">
        <f>'Yearly data'!CC162</f>
        <v>37.67</v>
      </c>
      <c r="H202" s="25">
        <f>'Yearly data'!CD162</f>
        <v>36.67</v>
      </c>
      <c r="I202" s="25">
        <f>'Yearly data'!CE162</f>
        <v>35.67</v>
      </c>
      <c r="J202" s="25">
        <f>'Yearly data'!CF162</f>
        <v>34.33</v>
      </c>
      <c r="K202" s="25">
        <f>'Yearly data'!CG162</f>
        <v>33.67</v>
      </c>
      <c r="L202" s="25">
        <f>'Yearly data'!CH162</f>
        <v>29.33</v>
      </c>
      <c r="M202" s="25">
        <f>'Yearly data'!CI162</f>
        <v>27.67</v>
      </c>
      <c r="N202" s="25">
        <f>'Yearly data'!CJ162</f>
        <v>27</v>
      </c>
      <c r="O202" s="25">
        <f>'Yearly data'!CK162</f>
        <v>26</v>
      </c>
      <c r="P202" s="25">
        <f>'Yearly data'!CL162</f>
        <v>25.33</v>
      </c>
      <c r="Q202" s="25">
        <f>'Yearly data'!CM162</f>
        <v>25.33</v>
      </c>
      <c r="R202" s="25">
        <f>'Yearly data'!CN162</f>
        <v>20</v>
      </c>
      <c r="S202" s="25">
        <f>'Yearly data'!CO162</f>
        <v>19.670000000000002</v>
      </c>
      <c r="T202" s="25">
        <f>'Yearly data'!CP162</f>
        <v>19.329999999999998</v>
      </c>
      <c r="U202" s="25">
        <f>'Yearly data'!CQ162</f>
        <v>19</v>
      </c>
      <c r="V202" s="25">
        <f>'Yearly data'!CR162</f>
        <v>18.670000000000002</v>
      </c>
      <c r="W202" s="25">
        <f>'Yearly data'!CS162</f>
        <v>18.329999999999998</v>
      </c>
      <c r="X202" s="25">
        <f>'Yearly data'!B162</f>
        <v>18.329999999999998</v>
      </c>
      <c r="Y202" s="25">
        <f>'Yearly data'!C162</f>
        <v>18.329999999999998</v>
      </c>
      <c r="Z202" s="30">
        <f>'Yearly data'!D162</f>
        <v>18.670000000000002</v>
      </c>
      <c r="AA202" s="25">
        <f>'Yearly data'!E162</f>
        <v>18.329999999999998</v>
      </c>
      <c r="AB202" s="25">
        <f>'Yearly data'!F162</f>
        <v>18.329999999999998</v>
      </c>
      <c r="AC202" s="25">
        <f>'Yearly data'!G162</f>
        <v>18.329999999999998</v>
      </c>
      <c r="AD202" s="25">
        <f>'Yearly data'!H162</f>
        <v>19.329999999999998</v>
      </c>
      <c r="AE202" s="25">
        <f>'Yearly data'!I162</f>
        <v>19.670000000000002</v>
      </c>
      <c r="AF202" s="25">
        <f>'Yearly data'!J162</f>
        <v>14.67</v>
      </c>
      <c r="AG202" s="25">
        <f>'Yearly data'!K162</f>
        <v>15</v>
      </c>
      <c r="AH202" s="25">
        <f>'Yearly data'!L162</f>
        <v>15</v>
      </c>
      <c r="AI202" s="25">
        <f>'Yearly data'!M162</f>
        <v>14.67</v>
      </c>
      <c r="AJ202" s="25">
        <f>'Yearly data'!N162</f>
        <v>13</v>
      </c>
      <c r="AK202" s="25">
        <f>'Yearly data'!O162</f>
        <v>12.67</v>
      </c>
      <c r="AL202" s="25">
        <f>'Yearly data'!P162</f>
        <v>12.67</v>
      </c>
      <c r="AM202" s="25"/>
      <c r="AN202" s="32"/>
      <c r="AO202" s="32"/>
      <c r="AP202" s="32"/>
      <c r="AQ202" s="32"/>
      <c r="AR202" s="32"/>
    </row>
    <row r="203" spans="2:44" ht="15">
      <c r="B203" s="13">
        <v>45453</v>
      </c>
      <c r="C203" s="25">
        <f>'Yearly data'!BY163</f>
        <v>36.33</v>
      </c>
      <c r="D203" s="25">
        <f>'Yearly data'!BZ163</f>
        <v>37.33</v>
      </c>
      <c r="E203" s="25">
        <f>'Yearly data'!CA163</f>
        <v>37.33</v>
      </c>
      <c r="F203" s="25">
        <f>'Yearly data'!CB163</f>
        <v>37.67</v>
      </c>
      <c r="G203" s="25">
        <f>'Yearly data'!CC163</f>
        <v>35.67</v>
      </c>
      <c r="H203" s="25">
        <f>'Yearly data'!CD163</f>
        <v>35.33</v>
      </c>
      <c r="I203" s="25">
        <f>'Yearly data'!CE163</f>
        <v>35</v>
      </c>
      <c r="J203" s="25">
        <f>'Yearly data'!CF163</f>
        <v>34</v>
      </c>
      <c r="K203" s="25">
        <f>'Yearly data'!CG163</f>
        <v>34</v>
      </c>
      <c r="L203" s="25">
        <f>'Yearly data'!CH163</f>
        <v>33.67</v>
      </c>
      <c r="M203" s="25">
        <f>'Yearly data'!CI163</f>
        <v>33</v>
      </c>
      <c r="N203" s="25">
        <f>'Yearly data'!CJ163</f>
        <v>28.53</v>
      </c>
      <c r="O203" s="25">
        <f>'Yearly data'!CK163</f>
        <v>27.47</v>
      </c>
      <c r="P203" s="25">
        <f>'Yearly data'!CL163</f>
        <v>23</v>
      </c>
      <c r="Q203" s="25">
        <f>'Yearly data'!CM163</f>
        <v>22</v>
      </c>
      <c r="R203" s="25">
        <f>'Yearly data'!CN163</f>
        <v>21.67</v>
      </c>
      <c r="S203" s="25">
        <f>'Yearly data'!CO163</f>
        <v>21.33</v>
      </c>
      <c r="T203" s="25">
        <f>'Yearly data'!CP163</f>
        <v>12.88</v>
      </c>
      <c r="U203" s="25">
        <f>'Yearly data'!CQ163</f>
        <v>12.19</v>
      </c>
      <c r="V203" s="25">
        <f>'Yearly data'!CR163</f>
        <v>11.09</v>
      </c>
      <c r="W203" s="25">
        <f>'Yearly data'!CS163</f>
        <v>10.88</v>
      </c>
      <c r="X203" s="25">
        <f>'Yearly data'!B163</f>
        <v>18.670000000000002</v>
      </c>
      <c r="Y203" s="25">
        <f>'Yearly data'!C163</f>
        <v>19</v>
      </c>
      <c r="Z203" s="30">
        <f>'Yearly data'!D163</f>
        <v>19</v>
      </c>
      <c r="AA203" s="25">
        <f>'Yearly data'!E163</f>
        <v>19.329999999999998</v>
      </c>
      <c r="AB203" s="25">
        <f>'Yearly data'!F163</f>
        <v>15</v>
      </c>
      <c r="AC203" s="25">
        <f>'Yearly data'!G163</f>
        <v>15.33</v>
      </c>
      <c r="AD203" s="25">
        <f>'Yearly data'!H163</f>
        <v>12.67</v>
      </c>
      <c r="AE203" s="25">
        <f>'Yearly data'!I163</f>
        <v>12.67</v>
      </c>
      <c r="AF203" s="25">
        <f>'Yearly data'!J163</f>
        <v>13.33</v>
      </c>
      <c r="AG203" s="25">
        <f>'Yearly data'!K163</f>
        <v>13.33</v>
      </c>
      <c r="AH203" s="25">
        <f>'Yearly data'!L163</f>
        <v>14</v>
      </c>
      <c r="AI203" s="25">
        <f>'Yearly data'!M163</f>
        <v>14.67</v>
      </c>
      <c r="AJ203" s="25">
        <f>'Yearly data'!N163</f>
        <v>15.33</v>
      </c>
      <c r="AK203" s="25">
        <f>'Yearly data'!O163</f>
        <v>16</v>
      </c>
      <c r="AL203" s="25">
        <f>'Yearly data'!P163</f>
        <v>19.670000000000002</v>
      </c>
      <c r="AM203" s="25"/>
      <c r="AN203" s="32"/>
      <c r="AO203" s="32"/>
      <c r="AP203" s="32"/>
      <c r="AQ203" s="32"/>
      <c r="AR203" s="32"/>
    </row>
    <row r="204" spans="2:44" ht="15">
      <c r="B204" s="13">
        <v>45454</v>
      </c>
      <c r="C204" s="25">
        <f>'Yearly data'!BY164</f>
        <v>36.67</v>
      </c>
      <c r="D204" s="25">
        <f>'Yearly data'!BZ164</f>
        <v>38.33</v>
      </c>
      <c r="E204" s="25">
        <f>'Yearly data'!CA164</f>
        <v>38.33</v>
      </c>
      <c r="F204" s="25">
        <f>'Yearly data'!CB164</f>
        <v>38</v>
      </c>
      <c r="G204" s="25">
        <f>'Yearly data'!CC164</f>
        <v>37.33</v>
      </c>
      <c r="H204" s="25">
        <f>'Yearly data'!CD164</f>
        <v>37</v>
      </c>
      <c r="I204" s="25">
        <f>'Yearly data'!CE164</f>
        <v>35.33</v>
      </c>
      <c r="J204" s="25">
        <f>'Yearly data'!CF164</f>
        <v>34.33</v>
      </c>
      <c r="K204" s="25">
        <f>'Yearly data'!CG164</f>
        <v>34</v>
      </c>
      <c r="L204" s="25">
        <f>'Yearly data'!CH164</f>
        <v>32</v>
      </c>
      <c r="M204" s="25">
        <f>'Yearly data'!CI164</f>
        <v>31</v>
      </c>
      <c r="N204" s="25">
        <f>'Yearly data'!CJ164</f>
        <v>30</v>
      </c>
      <c r="O204" s="25">
        <f>'Yearly data'!CK164</f>
        <v>30</v>
      </c>
      <c r="P204" s="25">
        <f>'Yearly data'!CL164</f>
        <v>29.33</v>
      </c>
      <c r="Q204" s="25">
        <f>'Yearly data'!CM164</f>
        <v>26.67</v>
      </c>
      <c r="R204" s="25">
        <f>'Yearly data'!CN164</f>
        <v>25</v>
      </c>
      <c r="S204" s="25">
        <f>'Yearly data'!CO164</f>
        <v>25.33</v>
      </c>
      <c r="T204" s="25">
        <f>'Yearly data'!CP164</f>
        <v>25.67</v>
      </c>
      <c r="U204" s="25">
        <f>'Yearly data'!CQ164</f>
        <v>26</v>
      </c>
      <c r="V204" s="25">
        <f>'Yearly data'!CR164</f>
        <v>26</v>
      </c>
      <c r="W204" s="25">
        <f>'Yearly data'!CS164</f>
        <v>26.33</v>
      </c>
      <c r="X204" s="25">
        <f>'Yearly data'!B164</f>
        <v>16.670000000000002</v>
      </c>
      <c r="Y204" s="25">
        <f>'Yearly data'!C164</f>
        <v>17.329999999999998</v>
      </c>
      <c r="Z204" s="30">
        <f>'Yearly data'!D164</f>
        <v>18</v>
      </c>
      <c r="AA204" s="25">
        <f>'Yearly data'!E164</f>
        <v>18.670000000000002</v>
      </c>
      <c r="AB204" s="25">
        <f>'Yearly data'!F164</f>
        <v>15.33</v>
      </c>
      <c r="AC204" s="25">
        <f>'Yearly data'!G164</f>
        <v>15.67</v>
      </c>
      <c r="AD204" s="25">
        <f>'Yearly data'!H164</f>
        <v>15.33</v>
      </c>
      <c r="AE204" s="25">
        <f>'Yearly data'!I164</f>
        <v>15.33</v>
      </c>
      <c r="AF204" s="25">
        <f>'Yearly data'!J164</f>
        <v>16</v>
      </c>
      <c r="AG204" s="25">
        <f>'Yearly data'!K164</f>
        <v>17.329999999999998</v>
      </c>
      <c r="AH204" s="25">
        <f>'Yearly data'!L164</f>
        <v>18</v>
      </c>
      <c r="AI204" s="25">
        <f>'Yearly data'!M164</f>
        <v>18.670000000000002</v>
      </c>
      <c r="AJ204" s="25">
        <f>'Yearly data'!N164</f>
        <v>18.670000000000002</v>
      </c>
      <c r="AK204" s="25">
        <f>'Yearly data'!O164</f>
        <v>18</v>
      </c>
      <c r="AL204" s="25">
        <f>'Yearly data'!P164</f>
        <v>17.329999999999998</v>
      </c>
      <c r="AM204" s="25"/>
      <c r="AN204" s="32"/>
      <c r="AO204" s="32"/>
      <c r="AP204" s="32"/>
      <c r="AQ204" s="32"/>
      <c r="AR204" s="32"/>
    </row>
    <row r="205" spans="2:44" ht="15">
      <c r="B205" s="13">
        <v>45455</v>
      </c>
      <c r="C205" s="25">
        <f>'Yearly data'!BY165</f>
        <v>38.33</v>
      </c>
      <c r="D205" s="25">
        <f>'Yearly data'!BZ165</f>
        <v>38.33</v>
      </c>
      <c r="E205" s="25">
        <f>'Yearly data'!CA165</f>
        <v>38.33</v>
      </c>
      <c r="F205" s="25">
        <f>'Yearly data'!CB165</f>
        <v>37.67</v>
      </c>
      <c r="G205" s="25">
        <f>'Yearly data'!CC165</f>
        <v>36.67</v>
      </c>
      <c r="H205" s="25">
        <f>'Yearly data'!CD165</f>
        <v>35.67</v>
      </c>
      <c r="I205" s="25">
        <f>'Yearly data'!CE165</f>
        <v>34</v>
      </c>
      <c r="J205" s="25">
        <f>'Yearly data'!CF165</f>
        <v>32.67</v>
      </c>
      <c r="K205" s="25">
        <f>'Yearly data'!CG165</f>
        <v>31.67</v>
      </c>
      <c r="L205" s="25">
        <f>'Yearly data'!CH165</f>
        <v>28.33</v>
      </c>
      <c r="M205" s="25">
        <f>'Yearly data'!CI165</f>
        <v>26.67</v>
      </c>
      <c r="N205" s="25">
        <f>'Yearly data'!CJ165</f>
        <v>25</v>
      </c>
      <c r="O205" s="25">
        <f>'Yearly data'!CK165</f>
        <v>23.33</v>
      </c>
      <c r="P205" s="25">
        <f>'Yearly data'!CL165</f>
        <v>26</v>
      </c>
      <c r="Q205" s="25">
        <f>'Yearly data'!CM165</f>
        <v>25</v>
      </c>
      <c r="R205" s="25">
        <f>'Yearly data'!CN165</f>
        <v>24.33</v>
      </c>
      <c r="S205" s="25">
        <f>'Yearly data'!CO165</f>
        <v>23.67</v>
      </c>
      <c r="T205" s="25">
        <f>'Yearly data'!CP165</f>
        <v>22.67</v>
      </c>
      <c r="U205" s="25">
        <f>'Yearly data'!CQ165</f>
        <v>22.33</v>
      </c>
      <c r="V205" s="25">
        <f>'Yearly data'!CR165</f>
        <v>22.33</v>
      </c>
      <c r="W205" s="25">
        <f>'Yearly data'!CS165</f>
        <v>22.33</v>
      </c>
      <c r="X205" s="25">
        <f>'Yearly data'!B165</f>
        <v>18.670000000000002</v>
      </c>
      <c r="Y205" s="25">
        <f>'Yearly data'!C165</f>
        <v>18.670000000000002</v>
      </c>
      <c r="Z205" s="30">
        <f>'Yearly data'!D165</f>
        <v>18.670000000000002</v>
      </c>
      <c r="AA205" s="25">
        <f>'Yearly data'!E165</f>
        <v>21.67</v>
      </c>
      <c r="AB205" s="25">
        <f>'Yearly data'!F165</f>
        <v>21.33</v>
      </c>
      <c r="AC205" s="25">
        <f>'Yearly data'!G165</f>
        <v>20.67</v>
      </c>
      <c r="AD205" s="25">
        <f>'Yearly data'!H165</f>
        <v>17.670000000000002</v>
      </c>
      <c r="AE205" s="25">
        <f>'Yearly data'!I165</f>
        <v>17.670000000000002</v>
      </c>
      <c r="AF205" s="25">
        <f>'Yearly data'!J165</f>
        <v>17.670000000000002</v>
      </c>
      <c r="AG205" s="25">
        <f>'Yearly data'!K165</f>
        <v>17.670000000000002</v>
      </c>
      <c r="AH205" s="25">
        <f>'Yearly data'!L165</f>
        <v>17.329999999999998</v>
      </c>
      <c r="AI205" s="25">
        <f>'Yearly data'!M165</f>
        <v>17</v>
      </c>
      <c r="AJ205" s="25">
        <f>'Yearly data'!N165</f>
        <v>16.670000000000002</v>
      </c>
      <c r="AK205" s="25">
        <f>'Yearly data'!O165</f>
        <v>15</v>
      </c>
      <c r="AL205" s="25">
        <f>'Yearly data'!P165</f>
        <v>14.67</v>
      </c>
      <c r="AM205" s="25"/>
      <c r="AN205" s="32"/>
      <c r="AO205" s="32"/>
      <c r="AP205" s="32"/>
      <c r="AQ205" s="32"/>
      <c r="AR205" s="32"/>
    </row>
    <row r="206" spans="2:44" ht="15">
      <c r="B206" s="13">
        <v>45456</v>
      </c>
      <c r="C206" s="25">
        <f>'Yearly data'!BY166</f>
        <v>37.33</v>
      </c>
      <c r="D206" s="25">
        <f>'Yearly data'!BZ166</f>
        <v>36.67</v>
      </c>
      <c r="E206" s="25">
        <f>'Yearly data'!CA166</f>
        <v>36.33</v>
      </c>
      <c r="F206" s="25">
        <f>'Yearly data'!CB166</f>
        <v>33</v>
      </c>
      <c r="G206" s="25">
        <f>'Yearly data'!CC166</f>
        <v>31.67</v>
      </c>
      <c r="H206" s="25">
        <f>'Yearly data'!CD166</f>
        <v>28</v>
      </c>
      <c r="I206" s="25">
        <f>'Yearly data'!CE166</f>
        <v>26.33</v>
      </c>
      <c r="J206" s="25">
        <f>'Yearly data'!CF166</f>
        <v>25.33</v>
      </c>
      <c r="K206" s="25">
        <f>'Yearly data'!CG166</f>
        <v>24</v>
      </c>
      <c r="L206" s="25">
        <f>'Yearly data'!CH166</f>
        <v>23</v>
      </c>
      <c r="M206" s="25">
        <f>'Yearly data'!CI166</f>
        <v>21.33</v>
      </c>
      <c r="N206" s="25">
        <f>'Yearly data'!CJ166</f>
        <v>20.329999999999998</v>
      </c>
      <c r="O206" s="25">
        <f>'Yearly data'!CK166</f>
        <v>20</v>
      </c>
      <c r="P206" s="25">
        <f>'Yearly data'!CL166</f>
        <v>19.670000000000002</v>
      </c>
      <c r="Q206" s="25">
        <f>'Yearly data'!CM166</f>
        <v>19.329999999999998</v>
      </c>
      <c r="R206" s="25">
        <f>'Yearly data'!CN166</f>
        <v>19</v>
      </c>
      <c r="S206" s="25">
        <f>'Yearly data'!CO166</f>
        <v>18.670000000000002</v>
      </c>
      <c r="T206" s="25">
        <f>'Yearly data'!CP166</f>
        <v>18.670000000000002</v>
      </c>
      <c r="U206" s="25">
        <f>'Yearly data'!CQ166</f>
        <v>18.329999999999998</v>
      </c>
      <c r="V206" s="25">
        <f>'Yearly data'!CR166</f>
        <v>17.670000000000002</v>
      </c>
      <c r="W206" s="25">
        <f>'Yearly data'!CS166</f>
        <v>17.329999999999998</v>
      </c>
      <c r="X206" s="25">
        <f>'Yearly data'!B166</f>
        <v>20</v>
      </c>
      <c r="Y206" s="25">
        <f>'Yearly data'!C166</f>
        <v>20</v>
      </c>
      <c r="Z206" s="30">
        <f>'Yearly data'!D166</f>
        <v>20</v>
      </c>
      <c r="AA206" s="25">
        <f>'Yearly data'!E166</f>
        <v>19.670000000000002</v>
      </c>
      <c r="AB206" s="25">
        <f>'Yearly data'!F166</f>
        <v>19.329999999999998</v>
      </c>
      <c r="AC206" s="25">
        <f>'Yearly data'!G166</f>
        <v>19</v>
      </c>
      <c r="AD206" s="25">
        <f>'Yearly data'!H166</f>
        <v>18.670000000000002</v>
      </c>
      <c r="AE206" s="25">
        <f>'Yearly data'!I166</f>
        <v>18.329999999999998</v>
      </c>
      <c r="AF206" s="25">
        <f>'Yearly data'!J166</f>
        <v>18</v>
      </c>
      <c r="AG206" s="25">
        <f>'Yearly data'!K166</f>
        <v>17.670000000000002</v>
      </c>
      <c r="AH206" s="25">
        <f>'Yearly data'!L166</f>
        <v>11.67</v>
      </c>
      <c r="AI206" s="25">
        <f>'Yearly data'!M166</f>
        <v>11.67</v>
      </c>
      <c r="AJ206" s="25">
        <f>'Yearly data'!N166</f>
        <v>11.67</v>
      </c>
      <c r="AK206" s="25">
        <f>'Yearly data'!O166</f>
        <v>11.67</v>
      </c>
      <c r="AL206" s="25">
        <f>'Yearly data'!P166</f>
        <v>13.33</v>
      </c>
      <c r="AM206" s="25"/>
      <c r="AN206" s="32"/>
      <c r="AO206" s="32"/>
      <c r="AP206" s="32"/>
      <c r="AQ206" s="32"/>
      <c r="AR206" s="32"/>
    </row>
    <row r="207" spans="2:44" ht="15">
      <c r="B207" s="13">
        <v>45457</v>
      </c>
      <c r="C207" s="25">
        <f>'Yearly data'!BY167</f>
        <v>35.67</v>
      </c>
      <c r="D207" s="25">
        <f>'Yearly data'!BZ167</f>
        <v>33.67</v>
      </c>
      <c r="E207" s="25">
        <f>'Yearly data'!CA167</f>
        <v>32.33</v>
      </c>
      <c r="F207" s="25">
        <f>'Yearly data'!CB167</f>
        <v>33</v>
      </c>
      <c r="G207" s="25">
        <f>'Yearly data'!CC167</f>
        <v>32.33</v>
      </c>
      <c r="H207" s="25">
        <f>'Yearly data'!CD167</f>
        <v>31.33</v>
      </c>
      <c r="I207" s="25">
        <f>'Yearly data'!CE167</f>
        <v>30</v>
      </c>
      <c r="J207" s="25">
        <f>'Yearly data'!CF167</f>
        <v>28.67</v>
      </c>
      <c r="K207" s="25">
        <f>'Yearly data'!CG167</f>
        <v>28</v>
      </c>
      <c r="L207" s="25">
        <f>'Yearly data'!CH167</f>
        <v>26.67</v>
      </c>
      <c r="M207" s="25">
        <f>'Yearly data'!CI167</f>
        <v>25.67</v>
      </c>
      <c r="N207" s="25">
        <f>'Yearly data'!CJ167</f>
        <v>21.67</v>
      </c>
      <c r="O207" s="25">
        <f>'Yearly data'!CK167</f>
        <v>21</v>
      </c>
      <c r="P207" s="25">
        <f>'Yearly data'!CL167</f>
        <v>20.329999999999998</v>
      </c>
      <c r="Q207" s="25">
        <f>'Yearly data'!CM167</f>
        <v>19.670000000000002</v>
      </c>
      <c r="R207" s="25">
        <f>'Yearly data'!CN167</f>
        <v>17</v>
      </c>
      <c r="S207" s="25">
        <f>'Yearly data'!CO167</f>
        <v>17</v>
      </c>
      <c r="T207" s="25">
        <f>'Yearly data'!CP167</f>
        <v>16.670000000000002</v>
      </c>
      <c r="U207" s="25">
        <f>'Yearly data'!CQ167</f>
        <v>16.329999999999998</v>
      </c>
      <c r="V207" s="25">
        <f>'Yearly data'!CR167</f>
        <v>16.329999999999998</v>
      </c>
      <c r="W207" s="25">
        <f>'Yearly data'!CS167</f>
        <v>15.67</v>
      </c>
      <c r="X207" s="25">
        <f>'Yearly data'!B167</f>
        <v>18.329999999999998</v>
      </c>
      <c r="Y207" s="25">
        <f>'Yearly data'!C167</f>
        <v>17.329999999999998</v>
      </c>
      <c r="Z207" s="30">
        <f>'Yearly data'!D167</f>
        <v>16.670000000000002</v>
      </c>
      <c r="AA207" s="25">
        <f>'Yearly data'!E167</f>
        <v>16</v>
      </c>
      <c r="AB207" s="25">
        <f>'Yearly data'!F167</f>
        <v>15.33</v>
      </c>
      <c r="AC207" s="25">
        <f>'Yearly data'!G167</f>
        <v>15</v>
      </c>
      <c r="AD207" s="25">
        <f>'Yearly data'!H167</f>
        <v>15</v>
      </c>
      <c r="AE207" s="25">
        <f>'Yearly data'!I167</f>
        <v>14.33</v>
      </c>
      <c r="AF207" s="25">
        <f>'Yearly data'!J167</f>
        <v>14</v>
      </c>
      <c r="AG207" s="25">
        <f>'Yearly data'!K167</f>
        <v>13.67</v>
      </c>
      <c r="AH207" s="25">
        <f>'Yearly data'!L167</f>
        <v>18.670000000000002</v>
      </c>
      <c r="AI207" s="25">
        <f>'Yearly data'!M167</f>
        <v>18.670000000000002</v>
      </c>
      <c r="AJ207" s="25">
        <f>'Yearly data'!N167</f>
        <v>18.329999999999998</v>
      </c>
      <c r="AK207" s="25">
        <f>'Yearly data'!O167</f>
        <v>18.329999999999998</v>
      </c>
      <c r="AL207" s="25">
        <f>'Yearly data'!P167</f>
        <v>24.67</v>
      </c>
      <c r="AM207" s="25"/>
      <c r="AN207" s="32"/>
      <c r="AO207" s="32"/>
      <c r="AP207" s="32"/>
      <c r="AQ207" s="32"/>
      <c r="AR207" s="32"/>
    </row>
    <row r="208" spans="2:44" ht="15">
      <c r="B208" s="13">
        <v>45458</v>
      </c>
      <c r="C208" s="25">
        <f>'Yearly data'!BY168</f>
        <v>29.67</v>
      </c>
      <c r="D208" s="25">
        <f>'Yearly data'!BZ168</f>
        <v>28.67</v>
      </c>
      <c r="E208" s="25">
        <f>'Yearly data'!CA168</f>
        <v>28</v>
      </c>
      <c r="F208" s="25">
        <f>'Yearly data'!CB168</f>
        <v>27.33</v>
      </c>
      <c r="G208" s="25">
        <f>'Yearly data'!CC168</f>
        <v>26.67</v>
      </c>
      <c r="H208" s="25">
        <f>'Yearly data'!CD168</f>
        <v>25.67</v>
      </c>
      <c r="I208" s="25">
        <f>'Yearly data'!CE168</f>
        <v>24.67</v>
      </c>
      <c r="J208" s="25">
        <f>'Yearly data'!CF168</f>
        <v>23.67</v>
      </c>
      <c r="K208" s="25">
        <f>'Yearly data'!CG168</f>
        <v>22.67</v>
      </c>
      <c r="L208" s="25">
        <f>'Yearly data'!CH168</f>
        <v>22.33</v>
      </c>
      <c r="M208" s="25">
        <f>'Yearly data'!CI168</f>
        <v>21.67</v>
      </c>
      <c r="N208" s="25">
        <f>'Yearly data'!CJ168</f>
        <v>19.329999999999998</v>
      </c>
      <c r="O208" s="25">
        <f>'Yearly data'!CK168</f>
        <v>18.670000000000002</v>
      </c>
      <c r="P208" s="25">
        <f>'Yearly data'!CL168</f>
        <v>12</v>
      </c>
      <c r="Q208" s="25">
        <f>'Yearly data'!CM168</f>
        <v>11.33</v>
      </c>
      <c r="R208" s="25">
        <f>'Yearly data'!CN168</f>
        <v>11.33</v>
      </c>
      <c r="S208" s="25">
        <f>'Yearly data'!CO168</f>
        <v>10.67</v>
      </c>
      <c r="T208" s="25">
        <f>'Yearly data'!CP168</f>
        <v>10.67</v>
      </c>
      <c r="U208" s="25">
        <f>'Yearly data'!CQ168</f>
        <v>10.33</v>
      </c>
      <c r="V208" s="25">
        <f>'Yearly data'!CR168</f>
        <v>10.33</v>
      </c>
      <c r="W208" s="25">
        <f>'Yearly data'!CS168</f>
        <v>10</v>
      </c>
      <c r="X208" s="25">
        <f>'Yearly data'!B168</f>
        <v>21.67</v>
      </c>
      <c r="Y208" s="25">
        <f>'Yearly data'!C168</f>
        <v>21.67</v>
      </c>
      <c r="Z208" s="30">
        <f>'Yearly data'!D168</f>
        <v>21.33</v>
      </c>
      <c r="AA208" s="25">
        <f>'Yearly data'!E168</f>
        <v>20.67</v>
      </c>
      <c r="AB208" s="25">
        <f>'Yearly data'!F168</f>
        <v>20.329999999999998</v>
      </c>
      <c r="AC208" s="25">
        <f>'Yearly data'!G168</f>
        <v>20</v>
      </c>
      <c r="AD208" s="25">
        <f>'Yearly data'!H168</f>
        <v>17.670000000000002</v>
      </c>
      <c r="AE208" s="25">
        <f>'Yearly data'!I168</f>
        <v>18</v>
      </c>
      <c r="AF208" s="25">
        <f>'Yearly data'!J168</f>
        <v>18.329999999999998</v>
      </c>
      <c r="AG208" s="25">
        <f>'Yearly data'!K168</f>
        <v>18.329999999999998</v>
      </c>
      <c r="AH208" s="25">
        <f>'Yearly data'!L168</f>
        <v>15</v>
      </c>
      <c r="AI208" s="25">
        <f>'Yearly data'!M168</f>
        <v>15</v>
      </c>
      <c r="AJ208" s="25">
        <f>'Yearly data'!N168</f>
        <v>15</v>
      </c>
      <c r="AK208" s="25">
        <f>'Yearly data'!O168</f>
        <v>15</v>
      </c>
      <c r="AL208" s="25">
        <f>'Yearly data'!P168</f>
        <v>15</v>
      </c>
      <c r="AM208" s="25"/>
      <c r="AN208" s="32"/>
      <c r="AO208" s="32"/>
      <c r="AP208" s="32"/>
      <c r="AQ208" s="32"/>
      <c r="AR208" s="32"/>
    </row>
    <row r="209" spans="2:44" ht="15">
      <c r="B209" s="13">
        <v>45459</v>
      </c>
      <c r="C209" s="25">
        <f>'Yearly data'!BY169</f>
        <v>15</v>
      </c>
      <c r="D209" s="25">
        <f>'Yearly data'!BZ169</f>
        <v>14.67</v>
      </c>
      <c r="E209" s="25">
        <f>'Yearly data'!CA169</f>
        <v>14.33</v>
      </c>
      <c r="F209" s="25">
        <f>'Yearly data'!CB169</f>
        <v>12</v>
      </c>
      <c r="G209" s="25">
        <f>'Yearly data'!CC169</f>
        <v>11.33</v>
      </c>
      <c r="H209" s="25">
        <f>'Yearly data'!CD169</f>
        <v>7.33</v>
      </c>
      <c r="I209" s="25">
        <f>'Yearly data'!CE169</f>
        <v>7.33</v>
      </c>
      <c r="J209" s="25">
        <f>'Yearly data'!CF169</f>
        <v>7.33</v>
      </c>
      <c r="K209" s="25">
        <f>'Yearly data'!CG169</f>
        <v>7.33</v>
      </c>
      <c r="L209" s="25">
        <f>'Yearly data'!CH169</f>
        <v>7.33</v>
      </c>
      <c r="M209" s="25">
        <f>'Yearly data'!CI169</f>
        <v>7.33</v>
      </c>
      <c r="N209" s="25">
        <f>'Yearly data'!CJ169</f>
        <v>7.33</v>
      </c>
      <c r="O209" s="25">
        <f>'Yearly data'!CK169</f>
        <v>7.33</v>
      </c>
      <c r="P209" s="25">
        <f>'Yearly data'!CL169</f>
        <v>11</v>
      </c>
      <c r="Q209" s="25">
        <f>'Yearly data'!CM169</f>
        <v>10.67</v>
      </c>
      <c r="R209" s="25">
        <f>'Yearly data'!CN169</f>
        <v>10</v>
      </c>
      <c r="S209" s="25">
        <f>'Yearly data'!CO169</f>
        <v>9</v>
      </c>
      <c r="T209" s="25">
        <f>'Yearly data'!CP169</f>
        <v>15</v>
      </c>
      <c r="U209" s="25">
        <f>'Yearly data'!CQ169</f>
        <v>14.67</v>
      </c>
      <c r="V209" s="25">
        <f>'Yearly data'!CR169</f>
        <v>14.33</v>
      </c>
      <c r="W209" s="25">
        <f>'Yearly data'!CS169</f>
        <v>14</v>
      </c>
      <c r="X209" s="25">
        <f>'Yearly data'!B169</f>
        <v>15.33</v>
      </c>
      <c r="Y209" s="25">
        <f>'Yearly data'!C169</f>
        <v>15</v>
      </c>
      <c r="Z209" s="30">
        <f>'Yearly data'!D169</f>
        <v>14.67</v>
      </c>
      <c r="AA209" s="25">
        <f>'Yearly data'!E169</f>
        <v>14.33</v>
      </c>
      <c r="AB209" s="25">
        <f>'Yearly data'!F169</f>
        <v>14</v>
      </c>
      <c r="AC209" s="25">
        <f>'Yearly data'!G169</f>
        <v>13.67</v>
      </c>
      <c r="AD209" s="25">
        <f>'Yearly data'!H169</f>
        <v>13.33</v>
      </c>
      <c r="AE209" s="25">
        <f>'Yearly data'!I169</f>
        <v>13.33</v>
      </c>
      <c r="AF209" s="25">
        <f>'Yearly data'!J169</f>
        <v>12.67</v>
      </c>
      <c r="AG209" s="25">
        <f>'Yearly data'!K169</f>
        <v>12</v>
      </c>
      <c r="AH209" s="25">
        <f>'Yearly data'!L169</f>
        <v>10.67</v>
      </c>
      <c r="AI209" s="25">
        <f>'Yearly data'!M169</f>
        <v>10</v>
      </c>
      <c r="AJ209" s="25">
        <f>'Yearly data'!N169</f>
        <v>7.33</v>
      </c>
      <c r="AK209" s="25">
        <f>'Yearly data'!O169</f>
        <v>7.33</v>
      </c>
      <c r="AL209" s="25">
        <f>'Yearly data'!P169</f>
        <v>7.33</v>
      </c>
      <c r="AM209" s="25"/>
      <c r="AN209" s="32"/>
      <c r="AO209" s="32"/>
      <c r="AP209" s="32"/>
      <c r="AQ209" s="32"/>
      <c r="AR209" s="32"/>
    </row>
    <row r="210" spans="2:44" ht="15">
      <c r="B210" s="13">
        <v>45460</v>
      </c>
      <c r="C210" s="25">
        <f>'Yearly data'!BY170</f>
        <v>20.329999999999998</v>
      </c>
      <c r="D210" s="25">
        <f>'Yearly data'!BZ170</f>
        <v>19.670000000000002</v>
      </c>
      <c r="E210" s="25">
        <f>'Yearly data'!CA170</f>
        <v>18.670000000000002</v>
      </c>
      <c r="F210" s="25">
        <f>'Yearly data'!CB170</f>
        <v>22.67</v>
      </c>
      <c r="G210" s="25">
        <f>'Yearly data'!CC170</f>
        <v>21.33</v>
      </c>
      <c r="H210" s="25">
        <f>'Yearly data'!CD170</f>
        <v>20.67</v>
      </c>
      <c r="I210" s="25">
        <f>'Yearly data'!CE170</f>
        <v>20</v>
      </c>
      <c r="J210" s="25">
        <f>'Yearly data'!CF170</f>
        <v>23.33</v>
      </c>
      <c r="K210" s="25">
        <f>'Yearly data'!CG170</f>
        <v>22.67</v>
      </c>
      <c r="L210" s="25">
        <f>'Yearly data'!CH170</f>
        <v>22</v>
      </c>
      <c r="M210" s="25">
        <f>'Yearly data'!CI170</f>
        <v>21.33</v>
      </c>
      <c r="N210" s="25">
        <f>'Yearly data'!CJ170</f>
        <v>18.670000000000002</v>
      </c>
      <c r="O210" s="25">
        <f>'Yearly data'!CK170</f>
        <v>18</v>
      </c>
      <c r="P210" s="25">
        <f>'Yearly data'!CL170</f>
        <v>17.329999999999998</v>
      </c>
      <c r="Q210" s="25">
        <f>'Yearly data'!CM170</f>
        <v>16</v>
      </c>
      <c r="R210" s="25">
        <f>'Yearly data'!CN170</f>
        <v>15</v>
      </c>
      <c r="S210" s="25">
        <f>'Yearly data'!CO170</f>
        <v>14</v>
      </c>
      <c r="T210" s="25">
        <f>'Yearly data'!CP170</f>
        <v>13.33</v>
      </c>
      <c r="U210" s="25">
        <f>'Yearly data'!CQ170</f>
        <v>13.33</v>
      </c>
      <c r="V210" s="25">
        <f>'Yearly data'!CR170</f>
        <v>13.33</v>
      </c>
      <c r="W210" s="25">
        <f>'Yearly data'!CS170</f>
        <v>13.33</v>
      </c>
      <c r="X210" s="25">
        <f>'Yearly data'!B170</f>
        <v>15.33</v>
      </c>
      <c r="Y210" s="25">
        <f>'Yearly data'!C170</f>
        <v>15</v>
      </c>
      <c r="Z210" s="30">
        <f>'Yearly data'!D170</f>
        <v>15</v>
      </c>
      <c r="AA210" s="25">
        <f>'Yearly data'!E170</f>
        <v>14.67</v>
      </c>
      <c r="AB210" s="25">
        <f>'Yearly data'!F170</f>
        <v>14</v>
      </c>
      <c r="AC210" s="25">
        <f>'Yearly data'!G170</f>
        <v>13.33</v>
      </c>
      <c r="AD210" s="25">
        <f>'Yearly data'!H170</f>
        <v>11.67</v>
      </c>
      <c r="AE210" s="25">
        <f>'Yearly data'!I170</f>
        <v>11</v>
      </c>
      <c r="AF210" s="25">
        <f>'Yearly data'!J170</f>
        <v>10.33</v>
      </c>
      <c r="AG210" s="25">
        <f>'Yearly data'!K170</f>
        <v>10</v>
      </c>
      <c r="AH210" s="25">
        <f>'Yearly data'!L170</f>
        <v>9.67</v>
      </c>
      <c r="AI210" s="25">
        <f>'Yearly data'!M170</f>
        <v>9.33</v>
      </c>
      <c r="AJ210" s="25">
        <f>'Yearly data'!N170</f>
        <v>9</v>
      </c>
      <c r="AK210" s="25">
        <f>'Yearly data'!O170</f>
        <v>8.67</v>
      </c>
      <c r="AL210" s="25">
        <f>'Yearly data'!P170</f>
        <v>8.33</v>
      </c>
      <c r="AM210" s="25"/>
      <c r="AN210" s="32"/>
      <c r="AO210" s="32"/>
      <c r="AP210" s="32"/>
      <c r="AQ210" s="32"/>
      <c r="AR210" s="32"/>
    </row>
    <row r="211" spans="2:44" ht="15">
      <c r="B211" s="13">
        <v>45461</v>
      </c>
      <c r="C211" s="25">
        <f>'Yearly data'!BY171</f>
        <v>33.909999999999997</v>
      </c>
      <c r="D211" s="25">
        <f>'Yearly data'!BZ171</f>
        <v>33.479999999999997</v>
      </c>
      <c r="E211" s="25">
        <f>'Yearly data'!CA171</f>
        <v>33.24</v>
      </c>
      <c r="F211" s="25">
        <f>'Yearly data'!CB171</f>
        <v>32.54</v>
      </c>
      <c r="G211" s="25">
        <f>'Yearly data'!CC171</f>
        <v>31.38</v>
      </c>
      <c r="H211" s="25">
        <f>'Yearly data'!CD171</f>
        <v>32.96</v>
      </c>
      <c r="I211" s="25">
        <f>'Yearly data'!CE171</f>
        <v>31.31</v>
      </c>
      <c r="J211" s="25">
        <f>'Yearly data'!CF171</f>
        <v>29.78</v>
      </c>
      <c r="K211" s="25">
        <f>'Yearly data'!CG171</f>
        <v>29.33</v>
      </c>
      <c r="L211" s="25">
        <f>'Yearly data'!CH171</f>
        <v>28.48</v>
      </c>
      <c r="M211" s="25">
        <f>'Yearly data'!CI171</f>
        <v>28.35</v>
      </c>
      <c r="N211" s="25">
        <f>'Yearly data'!CJ171</f>
        <v>28.9</v>
      </c>
      <c r="O211" s="25">
        <f>'Yearly data'!CK171</f>
        <v>27.58</v>
      </c>
      <c r="P211" s="25">
        <f>'Yearly data'!CL171</f>
        <v>26.33</v>
      </c>
      <c r="Q211" s="25">
        <f>'Yearly data'!CM171</f>
        <v>27.08</v>
      </c>
      <c r="R211" s="25">
        <f>'Yearly data'!CN171</f>
        <v>26.04</v>
      </c>
      <c r="S211" s="25">
        <f>'Yearly data'!CO171</f>
        <v>26.53</v>
      </c>
      <c r="T211" s="25">
        <f>'Yearly data'!CP171</f>
        <v>26.2</v>
      </c>
      <c r="U211" s="25">
        <f>'Yearly data'!CQ171</f>
        <v>26.21</v>
      </c>
      <c r="V211" s="25">
        <f>'Yearly data'!CR171</f>
        <v>28.38</v>
      </c>
      <c r="W211" s="25">
        <f>'Yearly data'!CS171</f>
        <v>26.03</v>
      </c>
      <c r="X211" s="25">
        <f>'Yearly data'!B171</f>
        <v>16</v>
      </c>
      <c r="Y211" s="25">
        <f>'Yearly data'!C171</f>
        <v>16</v>
      </c>
      <c r="Z211" s="30">
        <f>'Yearly data'!D171</f>
        <v>16</v>
      </c>
      <c r="AA211" s="25">
        <f>'Yearly data'!E171</f>
        <v>16</v>
      </c>
      <c r="AB211" s="25">
        <f>'Yearly data'!F171</f>
        <v>16</v>
      </c>
      <c r="AC211" s="25">
        <f>'Yearly data'!G171</f>
        <v>15.67</v>
      </c>
      <c r="AD211" s="25">
        <f>'Yearly data'!H171</f>
        <v>13.33</v>
      </c>
      <c r="AE211" s="25">
        <f>'Yearly data'!I171</f>
        <v>12.67</v>
      </c>
      <c r="AF211" s="25">
        <f>'Yearly data'!J171</f>
        <v>12</v>
      </c>
      <c r="AG211" s="25">
        <f>'Yearly data'!K171</f>
        <v>11.67</v>
      </c>
      <c r="AH211" s="25">
        <f>'Yearly data'!L171</f>
        <v>10</v>
      </c>
      <c r="AI211" s="25">
        <f>'Yearly data'!M171</f>
        <v>9.33</v>
      </c>
      <c r="AJ211" s="25">
        <f>'Yearly data'!N171</f>
        <v>11.67</v>
      </c>
      <c r="AK211" s="25">
        <f>'Yearly data'!O171</f>
        <v>11.67</v>
      </c>
      <c r="AL211" s="25">
        <f>'Yearly data'!P171</f>
        <v>11.67</v>
      </c>
      <c r="AM211" s="25"/>
      <c r="AN211" s="32"/>
      <c r="AO211" s="32"/>
      <c r="AP211" s="32"/>
      <c r="AQ211" s="32"/>
      <c r="AR211" s="32"/>
    </row>
    <row r="212" spans="2:44" ht="15">
      <c r="B212" s="13">
        <v>45462</v>
      </c>
      <c r="C212" s="25">
        <f>'Yearly data'!BY172</f>
        <v>40</v>
      </c>
      <c r="D212" s="25">
        <f>'Yearly data'!BZ172</f>
        <v>40</v>
      </c>
      <c r="E212" s="25">
        <f>'Yearly data'!CA172</f>
        <v>40</v>
      </c>
      <c r="F212" s="25">
        <f>'Yearly data'!CB172</f>
        <v>40</v>
      </c>
      <c r="G212" s="25">
        <f>'Yearly data'!CC172</f>
        <v>40</v>
      </c>
      <c r="H212" s="25">
        <f>'Yearly data'!CD172</f>
        <v>40</v>
      </c>
      <c r="I212" s="25">
        <f>'Yearly data'!CE172</f>
        <v>40</v>
      </c>
      <c r="J212" s="25">
        <f>'Yearly data'!CF172</f>
        <v>39.33</v>
      </c>
      <c r="K212" s="25">
        <f>'Yearly data'!CG172</f>
        <v>38.67</v>
      </c>
      <c r="L212" s="25">
        <f>'Yearly data'!CH172</f>
        <v>38.33</v>
      </c>
      <c r="M212" s="25">
        <f>'Yearly data'!CI172</f>
        <v>37</v>
      </c>
      <c r="N212" s="25">
        <f>'Yearly data'!CJ172</f>
        <v>36.67</v>
      </c>
      <c r="O212" s="25">
        <f>'Yearly data'!CK172</f>
        <v>36.33</v>
      </c>
      <c r="P212" s="25">
        <f>'Yearly data'!CL172</f>
        <v>36.33</v>
      </c>
      <c r="Q212" s="25">
        <f>'Yearly data'!CM172</f>
        <v>36</v>
      </c>
      <c r="R212" s="25">
        <f>'Yearly data'!CN172</f>
        <v>35</v>
      </c>
      <c r="S212" s="25">
        <f>'Yearly data'!CO172</f>
        <v>33.33</v>
      </c>
      <c r="T212" s="25">
        <f>'Yearly data'!CP172</f>
        <v>31</v>
      </c>
      <c r="U212" s="25">
        <f>'Yearly data'!CQ172</f>
        <v>29</v>
      </c>
      <c r="V212" s="25">
        <f>'Yearly data'!CR172</f>
        <v>28</v>
      </c>
      <c r="W212" s="25">
        <f>'Yearly data'!CS172</f>
        <v>27.33</v>
      </c>
      <c r="X212" s="25">
        <f>'Yearly data'!B172</f>
        <v>23.33</v>
      </c>
      <c r="Y212" s="25">
        <f>'Yearly data'!C172</f>
        <v>23.33</v>
      </c>
      <c r="Z212" s="30">
        <f>'Yearly data'!D172</f>
        <v>23.33</v>
      </c>
      <c r="AA212" s="25">
        <f>'Yearly data'!E172</f>
        <v>23.33</v>
      </c>
      <c r="AB212" s="25">
        <f>'Yearly data'!F172</f>
        <v>23.67</v>
      </c>
      <c r="AC212" s="25">
        <f>'Yearly data'!G172</f>
        <v>24</v>
      </c>
      <c r="AD212" s="25">
        <f>'Yearly data'!H172</f>
        <v>21.67</v>
      </c>
      <c r="AE212" s="25">
        <f>'Yearly data'!I172</f>
        <v>21.67</v>
      </c>
      <c r="AF212" s="25">
        <f>'Yearly data'!J172</f>
        <v>21.67</v>
      </c>
      <c r="AG212" s="25">
        <f>'Yearly data'!K172</f>
        <v>21.67</v>
      </c>
      <c r="AH212" s="25">
        <f>'Yearly data'!L172</f>
        <v>21.67</v>
      </c>
      <c r="AI212" s="25">
        <f>'Yearly data'!M172</f>
        <v>21.67</v>
      </c>
      <c r="AJ212" s="25">
        <f>'Yearly data'!N172</f>
        <v>21.67</v>
      </c>
      <c r="AK212" s="25">
        <f>'Yearly data'!O172</f>
        <v>22</v>
      </c>
      <c r="AL212" s="25">
        <f>'Yearly data'!P172</f>
        <v>22</v>
      </c>
      <c r="AM212" s="25"/>
      <c r="AN212" s="32"/>
      <c r="AO212" s="32"/>
      <c r="AP212" s="32"/>
      <c r="AQ212" s="32"/>
      <c r="AR212" s="32"/>
    </row>
    <row r="213" spans="2:44" ht="15">
      <c r="B213" s="13">
        <v>45463</v>
      </c>
      <c r="C213" s="25">
        <f>'Yearly data'!BY173</f>
        <v>42.33</v>
      </c>
      <c r="D213" s="25">
        <f>'Yearly data'!BZ173</f>
        <v>42.33</v>
      </c>
      <c r="E213" s="25">
        <f>'Yearly data'!CA173</f>
        <v>42</v>
      </c>
      <c r="F213" s="25">
        <f>'Yearly data'!CB173</f>
        <v>41.67</v>
      </c>
      <c r="G213" s="25">
        <f>'Yearly data'!CC173</f>
        <v>40.67</v>
      </c>
      <c r="H213" s="25">
        <f>'Yearly data'!CD173</f>
        <v>40</v>
      </c>
      <c r="I213" s="25">
        <f>'Yearly data'!CE173</f>
        <v>39.67</v>
      </c>
      <c r="J213" s="25">
        <f>'Yearly data'!CF173</f>
        <v>40</v>
      </c>
      <c r="K213" s="25">
        <f>'Yearly data'!CG173</f>
        <v>40</v>
      </c>
      <c r="L213" s="25">
        <f>'Yearly data'!CH173</f>
        <v>40</v>
      </c>
      <c r="M213" s="25">
        <f>'Yearly data'!CI173</f>
        <v>40</v>
      </c>
      <c r="N213" s="25">
        <f>'Yearly data'!CJ173</f>
        <v>40</v>
      </c>
      <c r="O213" s="25">
        <f>'Yearly data'!CK173</f>
        <v>40</v>
      </c>
      <c r="P213" s="25">
        <f>'Yearly data'!CL173</f>
        <v>39.33</v>
      </c>
      <c r="Q213" s="25">
        <f>'Yearly data'!CM173</f>
        <v>38.33</v>
      </c>
      <c r="R213" s="25">
        <f>'Yearly data'!CN173</f>
        <v>37</v>
      </c>
      <c r="S213" s="25">
        <f>'Yearly data'!CO173</f>
        <v>36</v>
      </c>
      <c r="T213" s="25">
        <f>'Yearly data'!CP173</f>
        <v>34.67</v>
      </c>
      <c r="U213" s="25">
        <f>'Yearly data'!CQ173</f>
        <v>34.33</v>
      </c>
      <c r="V213" s="25">
        <f>'Yearly data'!CR173</f>
        <v>36</v>
      </c>
      <c r="W213" s="25">
        <f>'Yearly data'!CS173</f>
        <v>36.67</v>
      </c>
      <c r="X213" s="25">
        <f>'Yearly data'!B173</f>
        <v>34</v>
      </c>
      <c r="Y213" s="25">
        <f>'Yearly data'!C173</f>
        <v>34.33</v>
      </c>
      <c r="Z213" s="30">
        <f>'Yearly data'!D173</f>
        <v>34.67</v>
      </c>
      <c r="AA213" s="25">
        <f>'Yearly data'!E173</f>
        <v>35</v>
      </c>
      <c r="AB213" s="25">
        <f>'Yearly data'!F173</f>
        <v>30</v>
      </c>
      <c r="AC213" s="25">
        <f>'Yearly data'!G173</f>
        <v>30.67</v>
      </c>
      <c r="AD213" s="25">
        <f>'Yearly data'!H173</f>
        <v>22.67</v>
      </c>
      <c r="AE213" s="25">
        <f>'Yearly data'!I173</f>
        <v>23</v>
      </c>
      <c r="AF213" s="25">
        <f>'Yearly data'!J173</f>
        <v>23.33</v>
      </c>
      <c r="AG213" s="25">
        <f>'Yearly data'!K173</f>
        <v>24</v>
      </c>
      <c r="AH213" s="25">
        <f>'Yearly data'!L173</f>
        <v>28.33</v>
      </c>
      <c r="AI213" s="25">
        <f>'Yearly data'!M173</f>
        <v>28.67</v>
      </c>
      <c r="AJ213" s="25">
        <f>'Yearly data'!N173</f>
        <v>29</v>
      </c>
      <c r="AK213" s="25">
        <f>'Yearly data'!O173</f>
        <v>29.33</v>
      </c>
      <c r="AL213" s="25">
        <f>'Yearly data'!P173</f>
        <v>35</v>
      </c>
      <c r="AM213" s="25"/>
      <c r="AN213" s="32"/>
      <c r="AO213" s="32"/>
      <c r="AP213" s="32"/>
      <c r="AQ213" s="32"/>
      <c r="AR213" s="32"/>
    </row>
    <row r="214" spans="2:44" ht="15">
      <c r="B214" s="13">
        <v>45464</v>
      </c>
      <c r="C214" s="25">
        <f>'Yearly data'!BY174</f>
        <v>32</v>
      </c>
      <c r="D214" s="25">
        <f>'Yearly data'!BZ174</f>
        <v>31.33</v>
      </c>
      <c r="E214" s="25">
        <f>'Yearly data'!CA174</f>
        <v>30.67</v>
      </c>
      <c r="F214" s="25">
        <f>'Yearly data'!CB174</f>
        <v>30.33</v>
      </c>
      <c r="G214" s="25">
        <f>'Yearly data'!CC174</f>
        <v>29.67</v>
      </c>
      <c r="H214" s="25">
        <f>'Yearly data'!CD174</f>
        <v>23.33</v>
      </c>
      <c r="I214" s="25">
        <f>'Yearly data'!CE174</f>
        <v>22.67</v>
      </c>
      <c r="J214" s="25">
        <f>'Yearly data'!CF174</f>
        <v>22</v>
      </c>
      <c r="K214" s="25">
        <f>'Yearly data'!CG174</f>
        <v>21.67</v>
      </c>
      <c r="L214" s="25">
        <f>'Yearly data'!CH174</f>
        <v>20.329999999999998</v>
      </c>
      <c r="M214" s="25">
        <f>'Yearly data'!CI174</f>
        <v>19.670000000000002</v>
      </c>
      <c r="N214" s="25">
        <f>'Yearly data'!CJ174</f>
        <v>19.329999999999998</v>
      </c>
      <c r="O214" s="25">
        <f>'Yearly data'!CK174</f>
        <v>19</v>
      </c>
      <c r="P214" s="25">
        <f>'Yearly data'!CL174</f>
        <v>18.670000000000002</v>
      </c>
      <c r="Q214" s="25">
        <f>'Yearly data'!CM174</f>
        <v>18.329999999999998</v>
      </c>
      <c r="R214" s="25">
        <f>'Yearly data'!CN174</f>
        <v>18.329999999999998</v>
      </c>
      <c r="S214" s="25">
        <f>'Yearly data'!CO174</f>
        <v>18</v>
      </c>
      <c r="T214" s="25">
        <f>'Yearly data'!CP174</f>
        <v>17.670000000000002</v>
      </c>
      <c r="U214" s="25">
        <f>'Yearly data'!CQ174</f>
        <v>17.670000000000002</v>
      </c>
      <c r="V214" s="25">
        <f>'Yearly data'!CR174</f>
        <v>17.670000000000002</v>
      </c>
      <c r="W214" s="25">
        <f>'Yearly data'!CS174</f>
        <v>17.329999999999998</v>
      </c>
      <c r="X214" s="25">
        <f>'Yearly data'!B174</f>
        <v>38.33</v>
      </c>
      <c r="Y214" s="25">
        <f>'Yearly data'!C174</f>
        <v>38.33</v>
      </c>
      <c r="Z214" s="30">
        <f>'Yearly data'!D174</f>
        <v>38.33</v>
      </c>
      <c r="AA214" s="25">
        <f>'Yearly data'!E174</f>
        <v>39</v>
      </c>
      <c r="AB214" s="25">
        <f>'Yearly data'!F174</f>
        <v>39.33</v>
      </c>
      <c r="AC214" s="25">
        <f>'Yearly data'!G174</f>
        <v>40</v>
      </c>
      <c r="AD214" s="25">
        <f>'Yearly data'!H174</f>
        <v>32.33</v>
      </c>
      <c r="AE214" s="25">
        <f>'Yearly data'!I174</f>
        <v>32.33</v>
      </c>
      <c r="AF214" s="25">
        <f>'Yearly data'!J174</f>
        <v>32.33</v>
      </c>
      <c r="AG214" s="25">
        <f>'Yearly data'!K174</f>
        <v>32.67</v>
      </c>
      <c r="AH214" s="25">
        <f>'Yearly data'!L174</f>
        <v>32.33</v>
      </c>
      <c r="AI214" s="25">
        <f>'Yearly data'!M174</f>
        <v>32.33</v>
      </c>
      <c r="AJ214" s="25">
        <f>'Yearly data'!N174</f>
        <v>32.33</v>
      </c>
      <c r="AK214" s="25">
        <f>'Yearly data'!O174</f>
        <v>32.67</v>
      </c>
      <c r="AL214" s="25">
        <f>'Yearly data'!P174</f>
        <v>30</v>
      </c>
      <c r="AM214" s="25"/>
      <c r="AN214" s="32"/>
      <c r="AO214" s="32"/>
      <c r="AP214" s="32"/>
      <c r="AQ214" s="32"/>
      <c r="AR214" s="32"/>
    </row>
    <row r="215" spans="2:44" ht="15">
      <c r="B215" s="13">
        <v>45465</v>
      </c>
      <c r="C215" s="25">
        <f>'Yearly data'!BY175</f>
        <v>17.670000000000002</v>
      </c>
      <c r="D215" s="25">
        <f>'Yearly data'!BZ175</f>
        <v>21.67</v>
      </c>
      <c r="E215" s="25">
        <f>'Yearly data'!CA175</f>
        <v>21.33</v>
      </c>
      <c r="F215" s="25">
        <f>'Yearly data'!CB175</f>
        <v>21</v>
      </c>
      <c r="G215" s="25">
        <f>'Yearly data'!CC175</f>
        <v>20.67</v>
      </c>
      <c r="H215" s="25">
        <f>'Yearly data'!CD175</f>
        <v>21.67</v>
      </c>
      <c r="I215" s="25">
        <f>'Yearly data'!CE175</f>
        <v>21.67</v>
      </c>
      <c r="J215" s="25">
        <f>'Yearly data'!CF175</f>
        <v>21.33</v>
      </c>
      <c r="K215" s="25">
        <f>'Yearly data'!CG175</f>
        <v>20.67</v>
      </c>
      <c r="L215" s="25">
        <f>'Yearly data'!CH175</f>
        <v>20</v>
      </c>
      <c r="M215" s="25">
        <f>'Yearly data'!CI175</f>
        <v>19.329999999999998</v>
      </c>
      <c r="N215" s="25">
        <f>'Yearly data'!CJ175</f>
        <v>18.329999999999998</v>
      </c>
      <c r="O215" s="25">
        <f>'Yearly data'!CK175</f>
        <v>17.670000000000002</v>
      </c>
      <c r="P215" s="25">
        <f>'Yearly data'!CL175</f>
        <v>16.670000000000002</v>
      </c>
      <c r="Q215" s="25">
        <f>'Yearly data'!CM175</f>
        <v>15</v>
      </c>
      <c r="R215" s="25">
        <f>'Yearly data'!CN175</f>
        <v>13.33</v>
      </c>
      <c r="S215" s="25">
        <f>'Yearly data'!CO175</f>
        <v>12.67</v>
      </c>
      <c r="T215" s="25">
        <f>'Yearly data'!CP175</f>
        <v>12.67</v>
      </c>
      <c r="U215" s="25">
        <f>'Yearly data'!CQ175</f>
        <v>12.33</v>
      </c>
      <c r="V215" s="25">
        <f>'Yearly data'!CR175</f>
        <v>12</v>
      </c>
      <c r="W215" s="25">
        <f>'Yearly data'!CS175</f>
        <v>12</v>
      </c>
      <c r="X215" s="25">
        <f>'Yearly data'!B175</f>
        <v>18.329999999999998</v>
      </c>
      <c r="Y215" s="25">
        <f>'Yearly data'!C175</f>
        <v>18.03</v>
      </c>
      <c r="Z215" s="30">
        <f>'Yearly data'!D175</f>
        <v>17.73</v>
      </c>
      <c r="AA215" s="25">
        <f>'Yearly data'!E175</f>
        <v>17.53</v>
      </c>
      <c r="AB215" s="25">
        <f>'Yearly data'!F175</f>
        <v>16.53</v>
      </c>
      <c r="AC215" s="25">
        <f>'Yearly data'!G175</f>
        <v>15.87</v>
      </c>
      <c r="AD215" s="25">
        <f>'Yearly data'!H175</f>
        <v>15.1</v>
      </c>
      <c r="AE215" s="25">
        <f>'Yearly data'!I175</f>
        <v>14.3</v>
      </c>
      <c r="AF215" s="25">
        <f>'Yearly data'!J175</f>
        <v>15.1</v>
      </c>
      <c r="AG215" s="25">
        <f>'Yearly data'!K175</f>
        <v>14.43</v>
      </c>
      <c r="AH215" s="25">
        <f>'Yearly data'!L175</f>
        <v>14</v>
      </c>
      <c r="AI215" s="25">
        <f>'Yearly data'!M175</f>
        <v>14</v>
      </c>
      <c r="AJ215" s="25">
        <f>'Yearly data'!N175</f>
        <v>13.87</v>
      </c>
      <c r="AK215" s="25">
        <f>'Yearly data'!O175</f>
        <v>13.73</v>
      </c>
      <c r="AL215" s="25">
        <f>'Yearly data'!P175</f>
        <v>13.7</v>
      </c>
      <c r="AM215" s="25"/>
      <c r="AN215" s="32"/>
      <c r="AO215" s="32"/>
      <c r="AP215" s="32"/>
      <c r="AQ215" s="32"/>
      <c r="AR215" s="32"/>
    </row>
    <row r="216" spans="2:44" ht="15">
      <c r="B216" s="13">
        <v>45466</v>
      </c>
      <c r="C216" s="25">
        <f>'Yearly data'!BY176</f>
        <v>29.15</v>
      </c>
      <c r="D216" s="25">
        <f>'Yearly data'!BZ176</f>
        <v>29.24</v>
      </c>
      <c r="E216" s="25">
        <f>'Yearly data'!CA176</f>
        <v>29.38</v>
      </c>
      <c r="F216" s="25">
        <f>'Yearly data'!CB176</f>
        <v>29.36</v>
      </c>
      <c r="G216" s="25">
        <f>'Yearly data'!CC176</f>
        <v>29.13</v>
      </c>
      <c r="H216" s="25">
        <f>'Yearly data'!CD176</f>
        <v>29.33</v>
      </c>
      <c r="I216" s="25">
        <f>'Yearly data'!CE176</f>
        <v>29</v>
      </c>
      <c r="J216" s="25">
        <f>'Yearly data'!CF176</f>
        <v>28.33</v>
      </c>
      <c r="K216" s="25">
        <f>'Yearly data'!CG176</f>
        <v>27.67</v>
      </c>
      <c r="L216" s="25">
        <f>'Yearly data'!CH176</f>
        <v>26.67</v>
      </c>
      <c r="M216" s="25">
        <f>'Yearly data'!CI176</f>
        <v>25.67</v>
      </c>
      <c r="N216" s="25">
        <f>'Yearly data'!CJ176</f>
        <v>24</v>
      </c>
      <c r="O216" s="25">
        <f>'Yearly data'!CK176</f>
        <v>23</v>
      </c>
      <c r="P216" s="25">
        <f>'Yearly data'!CL176</f>
        <v>26</v>
      </c>
      <c r="Q216" s="25">
        <f>'Yearly data'!CM176</f>
        <v>25.67</v>
      </c>
      <c r="R216" s="25">
        <f>'Yearly data'!CN176</f>
        <v>25</v>
      </c>
      <c r="S216" s="25">
        <f>'Yearly data'!CO176</f>
        <v>23.67</v>
      </c>
      <c r="T216" s="25">
        <f>'Yearly data'!CP176</f>
        <v>22.67</v>
      </c>
      <c r="U216" s="25">
        <f>'Yearly data'!CQ176</f>
        <v>22.33</v>
      </c>
      <c r="V216" s="25">
        <f>'Yearly data'!CR176</f>
        <v>21.67</v>
      </c>
      <c r="W216" s="25">
        <f>'Yearly data'!CS176</f>
        <v>21.33</v>
      </c>
      <c r="X216" s="25">
        <f>'Yearly data'!B176</f>
        <v>10.33</v>
      </c>
      <c r="Y216" s="25">
        <f>'Yearly data'!C176</f>
        <v>10.33</v>
      </c>
      <c r="Z216" s="30">
        <f>'Yearly data'!D176</f>
        <v>10</v>
      </c>
      <c r="AA216" s="25">
        <f>'Yearly data'!E176</f>
        <v>10.33</v>
      </c>
      <c r="AB216" s="25">
        <f>'Yearly data'!F176</f>
        <v>10</v>
      </c>
      <c r="AC216" s="25">
        <f>'Yearly data'!G176</f>
        <v>9.67</v>
      </c>
      <c r="AD216" s="25">
        <f>'Yearly data'!H176</f>
        <v>7.33</v>
      </c>
      <c r="AE216" s="25">
        <f>'Yearly data'!I176</f>
        <v>7.33</v>
      </c>
      <c r="AF216" s="25">
        <f>'Yearly data'!J176</f>
        <v>10.67</v>
      </c>
      <c r="AG216" s="25">
        <f>'Yearly data'!K176</f>
        <v>11.33</v>
      </c>
      <c r="AH216" s="25">
        <f>'Yearly data'!L176</f>
        <v>15</v>
      </c>
      <c r="AI216" s="25">
        <f>'Yearly data'!M176</f>
        <v>15.33</v>
      </c>
      <c r="AJ216" s="25">
        <f>'Yearly data'!N176</f>
        <v>12.67</v>
      </c>
      <c r="AK216" s="25">
        <f>'Yearly data'!O176</f>
        <v>13</v>
      </c>
      <c r="AL216" s="25">
        <f>'Yearly data'!P176</f>
        <v>13</v>
      </c>
      <c r="AM216" s="25"/>
      <c r="AN216" s="32"/>
      <c r="AO216" s="32"/>
      <c r="AP216" s="32"/>
      <c r="AQ216" s="32"/>
      <c r="AR216" s="32"/>
    </row>
    <row r="217" spans="2:44" ht="15">
      <c r="B217" s="13">
        <v>45467</v>
      </c>
      <c r="C217" s="25">
        <f>'Yearly data'!BY177</f>
        <v>41.67</v>
      </c>
      <c r="D217" s="25">
        <f>'Yearly data'!BZ177</f>
        <v>41.67</v>
      </c>
      <c r="E217" s="25">
        <f>'Yearly data'!CA177</f>
        <v>41.67</v>
      </c>
      <c r="F217" s="25">
        <f>'Yearly data'!CB177</f>
        <v>31.67</v>
      </c>
      <c r="G217" s="25">
        <f>'Yearly data'!CC177</f>
        <v>31.67</v>
      </c>
      <c r="H217" s="25">
        <f>'Yearly data'!CD177</f>
        <v>31</v>
      </c>
      <c r="I217" s="25">
        <f>'Yearly data'!CE177</f>
        <v>31</v>
      </c>
      <c r="J217" s="25">
        <f>'Yearly data'!CF177</f>
        <v>15</v>
      </c>
      <c r="K217" s="25">
        <f>'Yearly data'!CG177</f>
        <v>15</v>
      </c>
      <c r="L217" s="25">
        <f>'Yearly data'!CH177</f>
        <v>8.33</v>
      </c>
      <c r="M217" s="25">
        <f>'Yearly data'!CI177</f>
        <v>8.33</v>
      </c>
      <c r="N217" s="25">
        <f>'Yearly data'!CJ177</f>
        <v>27.67</v>
      </c>
      <c r="O217" s="25">
        <f>'Yearly data'!CK177</f>
        <v>27</v>
      </c>
      <c r="P217" s="25">
        <f>'Yearly data'!CL177</f>
        <v>26.33</v>
      </c>
      <c r="Q217" s="25">
        <f>'Yearly data'!CM177</f>
        <v>25.33</v>
      </c>
      <c r="R217" s="25">
        <f>'Yearly data'!CN177</f>
        <v>24.33</v>
      </c>
      <c r="S217" s="25">
        <f>'Yearly data'!CO177</f>
        <v>23.67</v>
      </c>
      <c r="T217" s="25">
        <f>'Yearly data'!CP177</f>
        <v>23.33</v>
      </c>
      <c r="U217" s="25">
        <f>'Yearly data'!CQ177</f>
        <v>23.33</v>
      </c>
      <c r="V217" s="25">
        <f>'Yearly data'!CR177</f>
        <v>23.33</v>
      </c>
      <c r="W217" s="25">
        <f>'Yearly data'!CS177</f>
        <v>26.33</v>
      </c>
      <c r="X217" s="25">
        <f>'Yearly data'!B177</f>
        <v>22</v>
      </c>
      <c r="Y217" s="25">
        <f>'Yearly data'!C177</f>
        <v>22</v>
      </c>
      <c r="Z217" s="30">
        <f>'Yearly data'!D177</f>
        <v>21.67</v>
      </c>
      <c r="AA217" s="25">
        <f>'Yearly data'!E177</f>
        <v>21.67</v>
      </c>
      <c r="AB217" s="25">
        <f>'Yearly data'!F177</f>
        <v>21.33</v>
      </c>
      <c r="AC217" s="25">
        <f>'Yearly data'!G177</f>
        <v>21</v>
      </c>
      <c r="AD217" s="25">
        <f>'Yearly data'!H177</f>
        <v>16</v>
      </c>
      <c r="AE217" s="25">
        <f>'Yearly data'!I177</f>
        <v>15.33</v>
      </c>
      <c r="AF217" s="25">
        <f>'Yearly data'!J177</f>
        <v>15.67</v>
      </c>
      <c r="AG217" s="25">
        <f>'Yearly data'!K177</f>
        <v>15.67</v>
      </c>
      <c r="AH217" s="25">
        <f>'Yearly data'!L177</f>
        <v>15.33</v>
      </c>
      <c r="AI217" s="25">
        <f>'Yearly data'!M177</f>
        <v>15</v>
      </c>
      <c r="AJ217" s="25">
        <f>'Yearly data'!N177</f>
        <v>18.329999999999998</v>
      </c>
      <c r="AK217" s="25">
        <f>'Yearly data'!O177</f>
        <v>18</v>
      </c>
      <c r="AL217" s="25">
        <f>'Yearly data'!P177</f>
        <v>17.670000000000002</v>
      </c>
      <c r="AM217" s="25"/>
      <c r="AN217" s="32"/>
      <c r="AO217" s="32"/>
      <c r="AP217" s="32"/>
      <c r="AQ217" s="32"/>
      <c r="AR217" s="32"/>
    </row>
    <row r="218" spans="2:44" ht="15">
      <c r="B218" s="13">
        <v>45468</v>
      </c>
      <c r="C218" s="25">
        <f>'Yearly data'!BY178</f>
        <v>22.67</v>
      </c>
      <c r="D218" s="25">
        <f>'Yearly data'!BZ178</f>
        <v>22.33</v>
      </c>
      <c r="E218" s="25">
        <f>'Yearly data'!CA178</f>
        <v>22.67</v>
      </c>
      <c r="F218" s="25">
        <f>'Yearly data'!CB178</f>
        <v>22.67</v>
      </c>
      <c r="G218" s="25">
        <f>'Yearly data'!CC178</f>
        <v>22.67</v>
      </c>
      <c r="H218" s="25">
        <f>'Yearly data'!CD178</f>
        <v>21.33</v>
      </c>
      <c r="I218" s="25">
        <f>'Yearly data'!CE178</f>
        <v>22.33</v>
      </c>
      <c r="J218" s="25">
        <f>'Yearly data'!CF178</f>
        <v>21.67</v>
      </c>
      <c r="K218" s="25">
        <f>'Yearly data'!CG178</f>
        <v>21</v>
      </c>
      <c r="L218" s="25">
        <f>'Yearly data'!CH178</f>
        <v>20.329999999999998</v>
      </c>
      <c r="M218" s="25">
        <f>'Yearly data'!CI178</f>
        <v>19.329999999999998</v>
      </c>
      <c r="N218" s="25">
        <f>'Yearly data'!CJ178</f>
        <v>18.329999999999998</v>
      </c>
      <c r="O218" s="25">
        <f>'Yearly data'!CK178</f>
        <v>17.670000000000002</v>
      </c>
      <c r="P218" s="25">
        <f>'Yearly data'!CL178</f>
        <v>16.329999999999998</v>
      </c>
      <c r="Q218" s="25">
        <f>'Yearly data'!CM178</f>
        <v>16.670000000000002</v>
      </c>
      <c r="R218" s="25">
        <f>'Yearly data'!CN178</f>
        <v>16.670000000000002</v>
      </c>
      <c r="S218" s="25">
        <f>'Yearly data'!CO178</f>
        <v>16.670000000000002</v>
      </c>
      <c r="T218" s="25">
        <f>'Yearly data'!CP178</f>
        <v>17</v>
      </c>
      <c r="U218" s="25">
        <f>'Yearly data'!CQ178</f>
        <v>17</v>
      </c>
      <c r="V218" s="25">
        <f>'Yearly data'!CR178</f>
        <v>15.67</v>
      </c>
      <c r="W218" s="25">
        <f>'Yearly data'!CS178</f>
        <v>16.670000000000002</v>
      </c>
      <c r="X218" s="25">
        <f>'Yearly data'!B178</f>
        <v>18.329999999999998</v>
      </c>
      <c r="Y218" s="25">
        <f>'Yearly data'!C178</f>
        <v>19</v>
      </c>
      <c r="Z218" s="30">
        <f>'Yearly data'!D178</f>
        <v>19</v>
      </c>
      <c r="AA218" s="25">
        <f>'Yearly data'!E178</f>
        <v>19.670000000000002</v>
      </c>
      <c r="AB218" s="25">
        <f>'Yearly data'!F178</f>
        <v>20</v>
      </c>
      <c r="AC218" s="25">
        <f>'Yearly data'!G178</f>
        <v>20.67</v>
      </c>
      <c r="AD218" s="25">
        <f>'Yearly data'!H178</f>
        <v>23.33</v>
      </c>
      <c r="AE218" s="25">
        <f>'Yearly data'!I178</f>
        <v>24.33</v>
      </c>
      <c r="AF218" s="25">
        <f>'Yearly data'!J178</f>
        <v>24</v>
      </c>
      <c r="AG218" s="25">
        <f>'Yearly data'!K178</f>
        <v>24</v>
      </c>
      <c r="AH218" s="25">
        <f>'Yearly data'!L178</f>
        <v>20</v>
      </c>
      <c r="AI218" s="25">
        <f>'Yearly data'!M178</f>
        <v>20</v>
      </c>
      <c r="AJ218" s="25">
        <f>'Yearly data'!N178</f>
        <v>17.329999999999998</v>
      </c>
      <c r="AK218" s="25">
        <f>'Yearly data'!O178</f>
        <v>17.329999999999998</v>
      </c>
      <c r="AL218" s="25">
        <f>'Yearly data'!P178</f>
        <v>18.670000000000002</v>
      </c>
      <c r="AM218" s="25"/>
      <c r="AN218" s="32"/>
      <c r="AO218" s="32"/>
      <c r="AP218" s="32"/>
      <c r="AQ218" s="32"/>
      <c r="AR218" s="32"/>
    </row>
    <row r="219" spans="2:44" ht="15">
      <c r="B219" s="13">
        <v>45469</v>
      </c>
      <c r="C219" s="25">
        <f>'Yearly data'!BY179</f>
        <v>18.329999999999998</v>
      </c>
      <c r="D219" s="25">
        <f>'Yearly data'!BZ179</f>
        <v>22.15</v>
      </c>
      <c r="E219" s="25">
        <f>'Yearly data'!CA179</f>
        <v>24.62</v>
      </c>
      <c r="F219" s="25">
        <f>'Yearly data'!CB179</f>
        <v>24.96</v>
      </c>
      <c r="G219" s="25">
        <f>'Yearly data'!CC179</f>
        <v>25.42</v>
      </c>
      <c r="H219" s="25">
        <f>'Yearly data'!CD179</f>
        <v>15.05</v>
      </c>
      <c r="I219" s="25">
        <f>'Yearly data'!CE179</f>
        <v>14.75</v>
      </c>
      <c r="J219" s="25">
        <f>'Yearly data'!CF179</f>
        <v>15.26</v>
      </c>
      <c r="K219" s="25">
        <f>'Yearly data'!CG179</f>
        <v>15.74</v>
      </c>
      <c r="L219" s="25">
        <f>'Yearly data'!CH179</f>
        <v>10.08</v>
      </c>
      <c r="M219" s="25">
        <f>'Yearly data'!CI179</f>
        <v>9.7799999999999994</v>
      </c>
      <c r="N219" s="25">
        <f>'Yearly data'!CJ179</f>
        <v>9.4499999999999993</v>
      </c>
      <c r="O219" s="25">
        <f>'Yearly data'!CK179</f>
        <v>9.16</v>
      </c>
      <c r="P219" s="25">
        <f>'Yearly data'!CL179</f>
        <v>9.01</v>
      </c>
      <c r="Q219" s="25">
        <f>'Yearly data'!CM179</f>
        <v>8.83</v>
      </c>
      <c r="R219" s="25">
        <f>'Yearly data'!CN179</f>
        <v>8.5399999999999991</v>
      </c>
      <c r="S219" s="25">
        <f>'Yearly data'!CO179</f>
        <v>8.17</v>
      </c>
      <c r="T219" s="25">
        <f>'Yearly data'!CP179</f>
        <v>7.88</v>
      </c>
      <c r="U219" s="25">
        <f>'Yearly data'!CQ179</f>
        <v>7.51</v>
      </c>
      <c r="V219" s="25">
        <f>'Yearly data'!CR179</f>
        <v>7.51</v>
      </c>
      <c r="W219" s="25">
        <f>'Yearly data'!CS179</f>
        <v>7.51</v>
      </c>
      <c r="X219" s="25">
        <f>'Yearly data'!B179</f>
        <v>11.67</v>
      </c>
      <c r="Y219" s="25">
        <f>'Yearly data'!C179</f>
        <v>11.33</v>
      </c>
      <c r="Z219" s="30">
        <f>'Yearly data'!D179</f>
        <v>11</v>
      </c>
      <c r="AA219" s="25">
        <f>'Yearly data'!E179</f>
        <v>8.33</v>
      </c>
      <c r="AB219" s="25">
        <f>'Yearly data'!F179</f>
        <v>8.33</v>
      </c>
      <c r="AC219" s="25">
        <f>'Yearly data'!G179</f>
        <v>8.33</v>
      </c>
      <c r="AD219" s="25">
        <f>'Yearly data'!H179</f>
        <v>8.33</v>
      </c>
      <c r="AE219" s="25">
        <f>'Yearly data'!I179</f>
        <v>8.33</v>
      </c>
      <c r="AF219" s="25">
        <f>'Yearly data'!J179</f>
        <v>20</v>
      </c>
      <c r="AG219" s="25">
        <f>'Yearly data'!K179</f>
        <v>19.329999999999998</v>
      </c>
      <c r="AH219" s="25">
        <f>'Yearly data'!L179</f>
        <v>9.33</v>
      </c>
      <c r="AI219" s="25">
        <f>'Yearly data'!M179</f>
        <v>8.33</v>
      </c>
      <c r="AJ219" s="25">
        <f>'Yearly data'!N179</f>
        <v>8.33</v>
      </c>
      <c r="AK219" s="25">
        <f>'Yearly data'!O179</f>
        <v>8.33</v>
      </c>
      <c r="AL219" s="25">
        <f>'Yearly data'!P179</f>
        <v>8.33</v>
      </c>
      <c r="AM219" s="25"/>
      <c r="AN219" s="32"/>
      <c r="AO219" s="32"/>
      <c r="AP219" s="32"/>
      <c r="AQ219" s="32"/>
      <c r="AR219" s="32"/>
    </row>
    <row r="220" spans="2:44" ht="15">
      <c r="B220" s="13">
        <v>45470</v>
      </c>
      <c r="C220" s="25">
        <f>'Yearly data'!BY180</f>
        <v>8.33</v>
      </c>
      <c r="D220" s="25">
        <f>'Yearly data'!BZ180</f>
        <v>8.67</v>
      </c>
      <c r="E220" s="25">
        <f>'Yearly data'!CA180</f>
        <v>9.33</v>
      </c>
      <c r="F220" s="25">
        <f>'Yearly data'!CB180</f>
        <v>7.33</v>
      </c>
      <c r="G220" s="25">
        <f>'Yearly data'!CC180</f>
        <v>7.33</v>
      </c>
      <c r="H220" s="25">
        <f>'Yearly data'!CD180</f>
        <v>7.33</v>
      </c>
      <c r="I220" s="25">
        <f>'Yearly data'!CE180</f>
        <v>7.33</v>
      </c>
      <c r="J220" s="25">
        <f>'Yearly data'!CF180</f>
        <v>7.33</v>
      </c>
      <c r="K220" s="25">
        <f>'Yearly data'!CG180</f>
        <v>7.33</v>
      </c>
      <c r="L220" s="25">
        <f>'Yearly data'!CH180</f>
        <v>7.33</v>
      </c>
      <c r="M220" s="25">
        <f>'Yearly data'!CI180</f>
        <v>7.33</v>
      </c>
      <c r="N220" s="25">
        <f>'Yearly data'!CJ180</f>
        <v>7.33</v>
      </c>
      <c r="O220" s="25">
        <f>'Yearly data'!CK180</f>
        <v>7.33</v>
      </c>
      <c r="P220" s="25">
        <f>'Yearly data'!CL180</f>
        <v>7.33</v>
      </c>
      <c r="Q220" s="25">
        <f>'Yearly data'!CM180</f>
        <v>7.33</v>
      </c>
      <c r="R220" s="25">
        <f>'Yearly data'!CN180</f>
        <v>7.33</v>
      </c>
      <c r="S220" s="25">
        <f>'Yearly data'!CO180</f>
        <v>7.33</v>
      </c>
      <c r="T220" s="25">
        <f>'Yearly data'!CP180</f>
        <v>7.33</v>
      </c>
      <c r="U220" s="25">
        <f>'Yearly data'!CQ180</f>
        <v>7.33</v>
      </c>
      <c r="V220" s="25">
        <f>'Yearly data'!CR180</f>
        <v>7.33</v>
      </c>
      <c r="W220" s="25">
        <f>'Yearly data'!CS180</f>
        <v>7.33</v>
      </c>
      <c r="X220" s="25">
        <f>'Yearly data'!B180</f>
        <v>11.67</v>
      </c>
      <c r="Y220" s="25">
        <f>'Yearly data'!C180</f>
        <v>11</v>
      </c>
      <c r="Z220" s="30">
        <f>'Yearly data'!D180</f>
        <v>10.33</v>
      </c>
      <c r="AA220" s="25">
        <f>'Yearly data'!E180</f>
        <v>10</v>
      </c>
      <c r="AB220" s="25">
        <f>'Yearly data'!F180</f>
        <v>9.67</v>
      </c>
      <c r="AC220" s="25">
        <f>'Yearly data'!G180</f>
        <v>9.33</v>
      </c>
      <c r="AD220" s="25">
        <f>'Yearly data'!H180</f>
        <v>8</v>
      </c>
      <c r="AE220" s="25">
        <f>'Yearly data'!I180</f>
        <v>8</v>
      </c>
      <c r="AF220" s="25">
        <f>'Yearly data'!J180</f>
        <v>8</v>
      </c>
      <c r="AG220" s="25">
        <f>'Yearly data'!K180</f>
        <v>8</v>
      </c>
      <c r="AH220" s="25">
        <f>'Yearly data'!L180</f>
        <v>8</v>
      </c>
      <c r="AI220" s="25">
        <f>'Yearly data'!M180</f>
        <v>7.67</v>
      </c>
      <c r="AJ220" s="25">
        <f>'Yearly data'!N180</f>
        <v>7.33</v>
      </c>
      <c r="AK220" s="25">
        <f>'Yearly data'!O180</f>
        <v>7.33</v>
      </c>
      <c r="AL220" s="25">
        <f>'Yearly data'!P180</f>
        <v>7.33</v>
      </c>
      <c r="AM220" s="25"/>
      <c r="AN220" s="32"/>
      <c r="AO220" s="32"/>
      <c r="AP220" s="32"/>
      <c r="AQ220" s="32"/>
      <c r="AR220" s="32"/>
    </row>
    <row r="221" spans="2:44" ht="15">
      <c r="B221" s="13">
        <v>45471</v>
      </c>
      <c r="C221" s="25">
        <f>'Yearly data'!BY181</f>
        <v>24.33</v>
      </c>
      <c r="D221" s="25">
        <f>'Yearly data'!BZ181</f>
        <v>20</v>
      </c>
      <c r="E221" s="25">
        <f>'Yearly data'!CA181</f>
        <v>20.67</v>
      </c>
      <c r="F221" s="25">
        <f>'Yearly data'!CB181</f>
        <v>21.33</v>
      </c>
      <c r="G221" s="25">
        <f>'Yearly data'!CC181</f>
        <v>21.67</v>
      </c>
      <c r="H221" s="25">
        <f>'Yearly data'!CD181</f>
        <v>20</v>
      </c>
      <c r="I221" s="25">
        <f>'Yearly data'!CE181</f>
        <v>20.329999999999998</v>
      </c>
      <c r="J221" s="25">
        <f>'Yearly data'!CF181</f>
        <v>29.67</v>
      </c>
      <c r="K221" s="25">
        <f>'Yearly data'!CG181</f>
        <v>29.67</v>
      </c>
      <c r="L221" s="25">
        <f>'Yearly data'!CH181</f>
        <v>29.67</v>
      </c>
      <c r="M221" s="25">
        <f>'Yearly data'!CI181</f>
        <v>29.67</v>
      </c>
      <c r="N221" s="25">
        <f>'Yearly data'!CJ181</f>
        <v>21.67</v>
      </c>
      <c r="O221" s="25">
        <f>'Yearly data'!CK181</f>
        <v>22</v>
      </c>
      <c r="P221" s="25">
        <f>'Yearly data'!CL181</f>
        <v>22.67</v>
      </c>
      <c r="Q221" s="25">
        <f>'Yearly data'!CM181</f>
        <v>23.33</v>
      </c>
      <c r="R221" s="25">
        <f>'Yearly data'!CN181</f>
        <v>14.67</v>
      </c>
      <c r="S221" s="25">
        <f>'Yearly data'!CO181</f>
        <v>15</v>
      </c>
      <c r="T221" s="25">
        <f>'Yearly data'!CP181</f>
        <v>15.67</v>
      </c>
      <c r="U221" s="25">
        <f>'Yearly data'!CQ181</f>
        <v>16.329999999999998</v>
      </c>
      <c r="V221" s="25">
        <f>'Yearly data'!CR181</f>
        <v>17</v>
      </c>
      <c r="W221" s="25">
        <f>'Yearly data'!CS181</f>
        <v>17</v>
      </c>
      <c r="X221" s="25">
        <f>'Yearly data'!B181</f>
        <v>7.33</v>
      </c>
      <c r="Y221" s="25">
        <f>'Yearly data'!C181</f>
        <v>7.33</v>
      </c>
      <c r="Z221" s="30">
        <f>'Yearly data'!D181</f>
        <v>7.33</v>
      </c>
      <c r="AA221" s="25">
        <f>'Yearly data'!E181</f>
        <v>7.33</v>
      </c>
      <c r="AB221" s="25">
        <f>'Yearly data'!F181</f>
        <v>7.33</v>
      </c>
      <c r="AC221" s="25">
        <f>'Yearly data'!G181</f>
        <v>7.33</v>
      </c>
      <c r="AD221" s="25">
        <f>'Yearly data'!H181</f>
        <v>7.33</v>
      </c>
      <c r="AE221" s="25">
        <f>'Yearly data'!I181</f>
        <v>7.33</v>
      </c>
      <c r="AF221" s="25">
        <f>'Yearly data'!J181</f>
        <v>7.33</v>
      </c>
      <c r="AG221" s="25">
        <f>'Yearly data'!K181</f>
        <v>7.33</v>
      </c>
      <c r="AH221" s="25">
        <f>'Yearly data'!L181</f>
        <v>7.33</v>
      </c>
      <c r="AI221" s="25">
        <f>'Yearly data'!M181</f>
        <v>7.33</v>
      </c>
      <c r="AJ221" s="25">
        <f>'Yearly data'!N181</f>
        <v>7.33</v>
      </c>
      <c r="AK221" s="25">
        <f>'Yearly data'!O181</f>
        <v>7.33</v>
      </c>
      <c r="AL221" s="25">
        <f>'Yearly data'!P181</f>
        <v>7.33</v>
      </c>
      <c r="AM221" s="25"/>
      <c r="AN221" s="32"/>
      <c r="AO221" s="32"/>
      <c r="AP221" s="32"/>
      <c r="AQ221" s="32"/>
      <c r="AR221" s="32"/>
    </row>
    <row r="222" spans="2:44" ht="15">
      <c r="B222" s="13">
        <v>45472</v>
      </c>
      <c r="C222" s="25">
        <f>'Yearly data'!BY182</f>
        <v>27.67</v>
      </c>
      <c r="D222" s="25">
        <f>'Yearly data'!BZ182</f>
        <v>27</v>
      </c>
      <c r="E222" s="25">
        <f>'Yearly data'!CA182</f>
        <v>26.67</v>
      </c>
      <c r="F222" s="25">
        <f>'Yearly data'!CB182</f>
        <v>22</v>
      </c>
      <c r="G222" s="25">
        <f>'Yearly data'!CC182</f>
        <v>21</v>
      </c>
      <c r="H222" s="25">
        <f>'Yearly data'!CD182</f>
        <v>20.329999999999998</v>
      </c>
      <c r="I222" s="25">
        <f>'Yearly data'!CE182</f>
        <v>19.670000000000002</v>
      </c>
      <c r="J222" s="25">
        <f>'Yearly data'!CF182</f>
        <v>19</v>
      </c>
      <c r="K222" s="25">
        <f>'Yearly data'!CG182</f>
        <v>18</v>
      </c>
      <c r="L222" s="25">
        <f>'Yearly data'!CH182</f>
        <v>17.670000000000002</v>
      </c>
      <c r="M222" s="25">
        <f>'Yearly data'!CI182</f>
        <v>17</v>
      </c>
      <c r="N222" s="25">
        <f>'Yearly data'!CJ182</f>
        <v>16.329999999999998</v>
      </c>
      <c r="O222" s="25">
        <f>'Yearly data'!CK182</f>
        <v>15.33</v>
      </c>
      <c r="P222" s="25">
        <f>'Yearly data'!CL182</f>
        <v>17.329999999999998</v>
      </c>
      <c r="Q222" s="25">
        <f>'Yearly data'!CM182</f>
        <v>17.329999999999998</v>
      </c>
      <c r="R222" s="25">
        <f>'Yearly data'!CN182</f>
        <v>17.670000000000002</v>
      </c>
      <c r="S222" s="25">
        <f>'Yearly data'!CO182</f>
        <v>17.670000000000002</v>
      </c>
      <c r="T222" s="25">
        <f>'Yearly data'!CP182</f>
        <v>18</v>
      </c>
      <c r="U222" s="25">
        <f>'Yearly data'!CQ182</f>
        <v>18</v>
      </c>
      <c r="V222" s="25">
        <f>'Yearly data'!CR182</f>
        <v>18</v>
      </c>
      <c r="W222" s="25">
        <f>'Yearly data'!CS182</f>
        <v>18</v>
      </c>
      <c r="X222" s="25">
        <f>'Yearly data'!B182</f>
        <v>16.670000000000002</v>
      </c>
      <c r="Y222" s="25">
        <f>'Yearly data'!C182</f>
        <v>17.329999999999998</v>
      </c>
      <c r="Z222" s="30">
        <f>'Yearly data'!D182</f>
        <v>17.670000000000002</v>
      </c>
      <c r="AA222" s="25">
        <f>'Yearly data'!E182</f>
        <v>18</v>
      </c>
      <c r="AB222" s="25">
        <f>'Yearly data'!F182</f>
        <v>18.329999999999998</v>
      </c>
      <c r="AC222" s="25">
        <f>'Yearly data'!G182</f>
        <v>19.329999999999998</v>
      </c>
      <c r="AD222" s="25">
        <f>'Yearly data'!H182</f>
        <v>20</v>
      </c>
      <c r="AE222" s="25">
        <f>'Yearly data'!I182</f>
        <v>19.329999999999998</v>
      </c>
      <c r="AF222" s="25">
        <f>'Yearly data'!J182</f>
        <v>13.33</v>
      </c>
      <c r="AG222" s="25">
        <f>'Yearly data'!K182</f>
        <v>13.33</v>
      </c>
      <c r="AH222" s="25">
        <f>'Yearly data'!L182</f>
        <v>11.67</v>
      </c>
      <c r="AI222" s="25">
        <f>'Yearly data'!M182</f>
        <v>11.67</v>
      </c>
      <c r="AJ222" s="25">
        <f>'Yearly data'!N182</f>
        <v>11.67</v>
      </c>
      <c r="AK222" s="25">
        <f>'Yearly data'!O182</f>
        <v>11.67</v>
      </c>
      <c r="AL222" s="25">
        <f>'Yearly data'!P182</f>
        <v>11.67</v>
      </c>
      <c r="AM222" s="25"/>
      <c r="AN222" s="32"/>
      <c r="AO222" s="32"/>
      <c r="AP222" s="32"/>
      <c r="AQ222" s="32"/>
      <c r="AR222" s="32"/>
    </row>
    <row r="223" spans="2:44" ht="15">
      <c r="B223" s="13">
        <v>45473</v>
      </c>
      <c r="C223" s="25">
        <f>'Yearly data'!BY183</f>
        <v>15</v>
      </c>
      <c r="D223" s="25">
        <f>'Yearly data'!BZ183</f>
        <v>10.67</v>
      </c>
      <c r="E223" s="25">
        <f>'Yearly data'!CA183</f>
        <v>11.33</v>
      </c>
      <c r="F223" s="25">
        <f>'Yearly data'!CB183</f>
        <v>11.33</v>
      </c>
      <c r="G223" s="25">
        <f>'Yearly data'!CC183</f>
        <v>12</v>
      </c>
      <c r="H223" s="25">
        <f>'Yearly data'!CD183</f>
        <v>12</v>
      </c>
      <c r="I223" s="25">
        <f>'Yearly data'!CE183</f>
        <v>12.67</v>
      </c>
      <c r="J223" s="25">
        <f>'Yearly data'!CF183</f>
        <v>12.67</v>
      </c>
      <c r="K223" s="25">
        <f>'Yearly data'!CG183</f>
        <v>13.33</v>
      </c>
      <c r="L223" s="25">
        <f>'Yearly data'!CH183</f>
        <v>13.33</v>
      </c>
      <c r="M223" s="25">
        <f>'Yearly data'!CI183</f>
        <v>14</v>
      </c>
      <c r="N223" s="25">
        <f>'Yearly data'!CJ183</f>
        <v>12</v>
      </c>
      <c r="O223" s="25">
        <f>'Yearly data'!CK183</f>
        <v>12</v>
      </c>
      <c r="P223" s="25">
        <f>'Yearly data'!CL183</f>
        <v>12.33</v>
      </c>
      <c r="Q223" s="25">
        <f>'Yearly data'!CM183</f>
        <v>12.67</v>
      </c>
      <c r="R223" s="25">
        <f>'Yearly data'!CN183</f>
        <v>13</v>
      </c>
      <c r="S223" s="25">
        <f>'Yearly data'!CO183</f>
        <v>13</v>
      </c>
      <c r="T223" s="25">
        <f>'Yearly data'!CP183</f>
        <v>13</v>
      </c>
      <c r="U223" s="25">
        <f>'Yearly data'!CQ183</f>
        <v>13</v>
      </c>
      <c r="V223" s="25">
        <f>'Yearly data'!CR183</f>
        <v>13</v>
      </c>
      <c r="W223" s="25">
        <f>'Yearly data'!CS183</f>
        <v>13.33</v>
      </c>
      <c r="X223" s="25">
        <f>'Yearly data'!B183</f>
        <v>15</v>
      </c>
      <c r="Y223" s="25">
        <f>'Yearly data'!C183</f>
        <v>15</v>
      </c>
      <c r="Z223" s="30">
        <f>'Yearly data'!D183</f>
        <v>15</v>
      </c>
      <c r="AA223" s="25">
        <f>'Yearly data'!E183</f>
        <v>15</v>
      </c>
      <c r="AB223" s="25">
        <f>'Yearly data'!F183</f>
        <v>14.33</v>
      </c>
      <c r="AC223" s="25">
        <f>'Yearly data'!G183</f>
        <v>14</v>
      </c>
      <c r="AD223" s="25">
        <f>'Yearly data'!H183</f>
        <v>13.67</v>
      </c>
      <c r="AE223" s="25">
        <f>'Yearly data'!I183</f>
        <v>13</v>
      </c>
      <c r="AF223" s="25">
        <f>'Yearly data'!J183</f>
        <v>12.33</v>
      </c>
      <c r="AG223" s="25">
        <f>'Yearly data'!K183</f>
        <v>12</v>
      </c>
      <c r="AH223" s="25">
        <f>'Yearly data'!L183</f>
        <v>11.33</v>
      </c>
      <c r="AI223" s="25">
        <f>'Yearly data'!M183</f>
        <v>11</v>
      </c>
      <c r="AJ223" s="25">
        <f>'Yearly data'!N183</f>
        <v>10.67</v>
      </c>
      <c r="AK223" s="25">
        <f>'Yearly data'!O183</f>
        <v>10.33</v>
      </c>
      <c r="AL223" s="25">
        <f>'Yearly data'!P183</f>
        <v>10</v>
      </c>
      <c r="AM223" s="25"/>
      <c r="AN223" s="32"/>
      <c r="AO223" s="32"/>
      <c r="AP223" s="32"/>
      <c r="AQ223" s="32"/>
      <c r="AR223" s="32"/>
    </row>
    <row r="224" spans="2:44">
      <c r="AA224" s="8"/>
    </row>
    <row r="225" spans="2:46">
      <c r="B225" s="8" t="s">
        <v>146</v>
      </c>
      <c r="C225" s="15">
        <f>MAX(C194:C223)</f>
        <v>42.33</v>
      </c>
      <c r="D225" s="15">
        <f t="shared" ref="D225:AA225" si="53">MAX(D194:D223)</f>
        <v>42.33</v>
      </c>
      <c r="E225" s="15">
        <f t="shared" si="53"/>
        <v>42</v>
      </c>
      <c r="F225" s="15">
        <f t="shared" si="53"/>
        <v>41.67</v>
      </c>
      <c r="G225" s="15">
        <f t="shared" si="53"/>
        <v>40.67</v>
      </c>
      <c r="H225" s="15">
        <f t="shared" si="53"/>
        <v>40</v>
      </c>
      <c r="I225" s="15">
        <f t="shared" si="53"/>
        <v>40</v>
      </c>
      <c r="J225" s="15">
        <f t="shared" si="53"/>
        <v>40</v>
      </c>
      <c r="K225" s="15">
        <f t="shared" si="53"/>
        <v>40</v>
      </c>
      <c r="L225" s="15">
        <f t="shared" si="53"/>
        <v>40</v>
      </c>
      <c r="M225" s="15">
        <f t="shared" si="53"/>
        <v>40</v>
      </c>
      <c r="N225" s="15">
        <f t="shared" si="53"/>
        <v>40</v>
      </c>
      <c r="O225" s="15">
        <f t="shared" si="53"/>
        <v>40</v>
      </c>
      <c r="P225" s="15">
        <f t="shared" si="53"/>
        <v>39.33</v>
      </c>
      <c r="Q225" s="15">
        <f t="shared" si="53"/>
        <v>38.33</v>
      </c>
      <c r="R225" s="15">
        <f t="shared" si="53"/>
        <v>37</v>
      </c>
      <c r="S225" s="15">
        <f t="shared" si="53"/>
        <v>36</v>
      </c>
      <c r="T225" s="15">
        <f t="shared" si="53"/>
        <v>34.67</v>
      </c>
      <c r="U225" s="15">
        <f t="shared" si="53"/>
        <v>34.33</v>
      </c>
      <c r="V225" s="15">
        <f t="shared" si="53"/>
        <v>36</v>
      </c>
      <c r="W225" s="15">
        <f t="shared" si="53"/>
        <v>36.67</v>
      </c>
      <c r="X225" s="15">
        <f t="shared" si="53"/>
        <v>38.33</v>
      </c>
      <c r="Y225" s="15">
        <f t="shared" si="53"/>
        <v>38.33</v>
      </c>
      <c r="Z225" s="20">
        <f t="shared" si="53"/>
        <v>38.33</v>
      </c>
      <c r="AA225" s="15">
        <f t="shared" si="53"/>
        <v>39</v>
      </c>
      <c r="AB225" s="15">
        <f t="shared" ref="AB225:AL225" si="54">MAX(AB194:AB223)</f>
        <v>39.33</v>
      </c>
      <c r="AC225" s="15">
        <f t="shared" si="54"/>
        <v>40</v>
      </c>
      <c r="AD225" s="15">
        <f t="shared" si="54"/>
        <v>33</v>
      </c>
      <c r="AE225" s="15">
        <f t="shared" si="54"/>
        <v>34</v>
      </c>
      <c r="AF225" s="15">
        <f t="shared" si="54"/>
        <v>34.33</v>
      </c>
      <c r="AG225" s="15">
        <f t="shared" si="54"/>
        <v>35.33</v>
      </c>
      <c r="AH225" s="15">
        <f t="shared" si="54"/>
        <v>32.33</v>
      </c>
      <c r="AI225" s="15">
        <f t="shared" si="54"/>
        <v>32.33</v>
      </c>
      <c r="AJ225" s="15">
        <f t="shared" si="54"/>
        <v>32.33</v>
      </c>
      <c r="AK225" s="15">
        <f t="shared" si="54"/>
        <v>32.67</v>
      </c>
      <c r="AL225" s="15">
        <f t="shared" si="54"/>
        <v>35</v>
      </c>
      <c r="AM225" s="15"/>
      <c r="AN225" s="29"/>
      <c r="AO225" s="29"/>
      <c r="AP225" s="29"/>
      <c r="AQ225" s="29"/>
      <c r="AR225" s="29"/>
      <c r="AS225" s="24"/>
    </row>
    <row r="226" spans="2:46">
      <c r="B226" s="8" t="s">
        <v>147</v>
      </c>
      <c r="C226" s="15">
        <f>AVERAGE(C194:C223)</f>
        <v>28.390999999999998</v>
      </c>
      <c r="D226" s="15">
        <f t="shared" ref="D226:AA226" si="55">AVERAGE(D194:D223)</f>
        <v>28.306999999999999</v>
      </c>
      <c r="E226" s="15">
        <f t="shared" si="55"/>
        <v>28.074666666666658</v>
      </c>
      <c r="F226" s="15">
        <f t="shared" si="55"/>
        <v>27.78466666666667</v>
      </c>
      <c r="G226" s="15">
        <f t="shared" si="55"/>
        <v>27.275999999999993</v>
      </c>
      <c r="H226" s="15">
        <f t="shared" si="55"/>
        <v>25.900333333333336</v>
      </c>
      <c r="I226" s="15">
        <f t="shared" si="55"/>
        <v>25.424333333333326</v>
      </c>
      <c r="J226" s="15">
        <f t="shared" si="55"/>
        <v>24.845333333333333</v>
      </c>
      <c r="K226" s="15">
        <f t="shared" si="55"/>
        <v>24.425666666666665</v>
      </c>
      <c r="L226" s="15">
        <f t="shared" si="55"/>
        <v>23.440666666666672</v>
      </c>
      <c r="M226" s="15">
        <f t="shared" si="55"/>
        <v>22.815333333333335</v>
      </c>
      <c r="N226" s="15">
        <f t="shared" si="55"/>
        <v>22.150666666666666</v>
      </c>
      <c r="O226" s="15">
        <f t="shared" si="55"/>
        <v>21.584333333333333</v>
      </c>
      <c r="P226" s="15">
        <f t="shared" si="55"/>
        <v>20.943666666666672</v>
      </c>
      <c r="Q226" s="15">
        <f t="shared" si="55"/>
        <v>20.430000000000003</v>
      </c>
      <c r="R226" s="15">
        <f t="shared" si="55"/>
        <v>19.24133333333333</v>
      </c>
      <c r="S226" s="15">
        <f t="shared" si="55"/>
        <v>18.813000000000002</v>
      </c>
      <c r="T226" s="15">
        <f t="shared" si="55"/>
        <v>18.410666666666668</v>
      </c>
      <c r="U226" s="15">
        <f t="shared" si="55"/>
        <v>18.173333333333332</v>
      </c>
      <c r="V226" s="15">
        <f t="shared" si="55"/>
        <v>18.177</v>
      </c>
      <c r="W226" s="15">
        <f t="shared" si="55"/>
        <v>18.246333333333332</v>
      </c>
      <c r="X226" s="15">
        <f t="shared" si="55"/>
        <v>18.995666666666661</v>
      </c>
      <c r="Y226" s="15">
        <f t="shared" si="55"/>
        <v>18.951666666666664</v>
      </c>
      <c r="Z226" s="20">
        <f t="shared" si="55"/>
        <v>18.875000000000004</v>
      </c>
      <c r="AA226" s="15">
        <f t="shared" si="55"/>
        <v>18.597666666666669</v>
      </c>
      <c r="AB226" s="15">
        <f t="shared" ref="AB226:AL226" si="56">AVERAGE(AB194:AB223)</f>
        <v>18.013333333333332</v>
      </c>
      <c r="AC226" s="15">
        <f t="shared" si="56"/>
        <v>17.962333333333333</v>
      </c>
      <c r="AD226" s="15">
        <f t="shared" si="56"/>
        <v>16.436666666666667</v>
      </c>
      <c r="AE226" s="15">
        <f t="shared" si="56"/>
        <v>16.353666666666665</v>
      </c>
      <c r="AF226" s="15">
        <f t="shared" si="56"/>
        <v>16.691666666666666</v>
      </c>
      <c r="AG226" s="15">
        <f t="shared" si="56"/>
        <v>16.725333333333335</v>
      </c>
      <c r="AH226" s="15">
        <f t="shared" si="56"/>
        <v>16.011333333333329</v>
      </c>
      <c r="AI226" s="15">
        <f t="shared" si="56"/>
        <v>15.888999999999998</v>
      </c>
      <c r="AJ226" s="15">
        <f t="shared" si="56"/>
        <v>15.928666666666667</v>
      </c>
      <c r="AK226" s="15">
        <f t="shared" si="56"/>
        <v>15.801666666666664</v>
      </c>
      <c r="AL226" s="15">
        <f t="shared" si="56"/>
        <v>16.434333333333331</v>
      </c>
      <c r="AM226" s="15"/>
      <c r="AN226" s="29"/>
      <c r="AO226" s="29"/>
      <c r="AP226" s="29"/>
      <c r="AQ226" s="29"/>
      <c r="AR226" s="29"/>
      <c r="AS226" s="24"/>
    </row>
    <row r="227" spans="2:46">
      <c r="B227" s="8" t="s">
        <v>148</v>
      </c>
      <c r="C227" s="15">
        <f>C225-C226</f>
        <v>13.939</v>
      </c>
      <c r="D227" s="15">
        <f t="shared" ref="D227:AA227" si="57">D225-D226</f>
        <v>14.023</v>
      </c>
      <c r="E227" s="15">
        <f t="shared" si="57"/>
        <v>13.925333333333342</v>
      </c>
      <c r="F227" s="15">
        <f t="shared" si="57"/>
        <v>13.885333333333332</v>
      </c>
      <c r="G227" s="15">
        <f t="shared" si="57"/>
        <v>13.394000000000009</v>
      </c>
      <c r="H227" s="15">
        <f t="shared" si="57"/>
        <v>14.099666666666664</v>
      </c>
      <c r="I227" s="15">
        <f t="shared" si="57"/>
        <v>14.575666666666674</v>
      </c>
      <c r="J227" s="15">
        <f t="shared" si="57"/>
        <v>15.154666666666667</v>
      </c>
      <c r="K227" s="15">
        <f t="shared" si="57"/>
        <v>15.574333333333335</v>
      </c>
      <c r="L227" s="15">
        <f t="shared" si="57"/>
        <v>16.559333333333328</v>
      </c>
      <c r="M227" s="15">
        <f t="shared" si="57"/>
        <v>17.184666666666665</v>
      </c>
      <c r="N227" s="15">
        <f t="shared" si="57"/>
        <v>17.849333333333334</v>
      </c>
      <c r="O227" s="15">
        <f t="shared" si="57"/>
        <v>18.415666666666667</v>
      </c>
      <c r="P227" s="15">
        <f t="shared" si="57"/>
        <v>18.386333333333326</v>
      </c>
      <c r="Q227" s="15">
        <f t="shared" si="57"/>
        <v>17.899999999999995</v>
      </c>
      <c r="R227" s="15">
        <f t="shared" si="57"/>
        <v>17.75866666666667</v>
      </c>
      <c r="S227" s="15">
        <f t="shared" si="57"/>
        <v>17.186999999999998</v>
      </c>
      <c r="T227" s="15">
        <f t="shared" si="57"/>
        <v>16.259333333333334</v>
      </c>
      <c r="U227" s="15">
        <f t="shared" si="57"/>
        <v>16.156666666666666</v>
      </c>
      <c r="V227" s="15">
        <f t="shared" si="57"/>
        <v>17.823</v>
      </c>
      <c r="W227" s="15">
        <f t="shared" si="57"/>
        <v>18.423666666666669</v>
      </c>
      <c r="X227" s="15">
        <f t="shared" si="57"/>
        <v>19.334333333333337</v>
      </c>
      <c r="Y227" s="15">
        <f t="shared" si="57"/>
        <v>19.378333333333334</v>
      </c>
      <c r="Z227" s="20">
        <f t="shared" si="57"/>
        <v>19.454999999999995</v>
      </c>
      <c r="AA227" s="15">
        <f t="shared" si="57"/>
        <v>20.402333333333331</v>
      </c>
      <c r="AB227" s="15">
        <f t="shared" ref="AB227:AL227" si="58">AB225-AB226</f>
        <v>21.316666666666666</v>
      </c>
      <c r="AC227" s="15">
        <f t="shared" si="58"/>
        <v>22.037666666666667</v>
      </c>
      <c r="AD227" s="15">
        <f t="shared" si="58"/>
        <v>16.563333333333333</v>
      </c>
      <c r="AE227" s="15">
        <f t="shared" si="58"/>
        <v>17.646333333333335</v>
      </c>
      <c r="AF227" s="15">
        <f t="shared" si="58"/>
        <v>17.638333333333332</v>
      </c>
      <c r="AG227" s="15">
        <f t="shared" si="58"/>
        <v>18.604666666666663</v>
      </c>
      <c r="AH227" s="15">
        <f t="shared" si="58"/>
        <v>16.318666666666669</v>
      </c>
      <c r="AI227" s="15">
        <f t="shared" si="58"/>
        <v>16.441000000000003</v>
      </c>
      <c r="AJ227" s="15">
        <f t="shared" si="58"/>
        <v>16.401333333333334</v>
      </c>
      <c r="AK227" s="15">
        <f t="shared" si="58"/>
        <v>16.868333333333339</v>
      </c>
      <c r="AL227" s="15">
        <f t="shared" si="58"/>
        <v>18.565666666666669</v>
      </c>
      <c r="AM227" s="15"/>
      <c r="AN227" s="29"/>
      <c r="AO227" s="29"/>
      <c r="AP227" s="29"/>
      <c r="AQ227" s="29"/>
      <c r="AR227" s="29"/>
      <c r="AS227" s="24"/>
    </row>
    <row r="228" spans="2:46">
      <c r="B228" s="8" t="s">
        <v>145</v>
      </c>
      <c r="C228" s="8">
        <f>C227/4</f>
        <v>3.48475</v>
      </c>
      <c r="D228" s="8">
        <f t="shared" ref="D228:AA228" si="59">D227/4</f>
        <v>3.5057499999999999</v>
      </c>
      <c r="E228" s="8">
        <f t="shared" si="59"/>
        <v>3.4813333333333354</v>
      </c>
      <c r="F228" s="8">
        <f t="shared" si="59"/>
        <v>3.4713333333333329</v>
      </c>
      <c r="G228" s="8">
        <f t="shared" si="59"/>
        <v>3.3485000000000023</v>
      </c>
      <c r="H228" s="8">
        <f t="shared" si="59"/>
        <v>3.524916666666666</v>
      </c>
      <c r="I228" s="8">
        <f t="shared" si="59"/>
        <v>3.6439166666666685</v>
      </c>
      <c r="J228" s="8">
        <f t="shared" si="59"/>
        <v>3.7886666666666668</v>
      </c>
      <c r="K228" s="8">
        <f t="shared" si="59"/>
        <v>3.8935833333333338</v>
      </c>
      <c r="L228" s="8">
        <f t="shared" si="59"/>
        <v>4.1398333333333319</v>
      </c>
      <c r="M228" s="8">
        <f t="shared" si="59"/>
        <v>4.2961666666666662</v>
      </c>
      <c r="N228" s="8">
        <f t="shared" si="59"/>
        <v>4.4623333333333335</v>
      </c>
      <c r="O228" s="8">
        <f t="shared" si="59"/>
        <v>4.6039166666666667</v>
      </c>
      <c r="P228" s="8">
        <f t="shared" si="59"/>
        <v>4.5965833333333315</v>
      </c>
      <c r="Q228" s="8">
        <f t="shared" si="59"/>
        <v>4.4749999999999988</v>
      </c>
      <c r="R228" s="8">
        <f t="shared" si="59"/>
        <v>4.4396666666666675</v>
      </c>
      <c r="S228" s="8">
        <f t="shared" si="59"/>
        <v>4.2967499999999994</v>
      </c>
      <c r="T228" s="8">
        <f t="shared" si="59"/>
        <v>4.0648333333333335</v>
      </c>
      <c r="U228" s="8">
        <f t="shared" si="59"/>
        <v>4.0391666666666666</v>
      </c>
      <c r="V228" s="8">
        <f t="shared" si="59"/>
        <v>4.4557500000000001</v>
      </c>
      <c r="W228" s="8">
        <f t="shared" si="59"/>
        <v>4.6059166666666673</v>
      </c>
      <c r="X228" s="8">
        <f t="shared" si="59"/>
        <v>4.8335833333333342</v>
      </c>
      <c r="Y228" s="8">
        <f t="shared" si="59"/>
        <v>4.8445833333333335</v>
      </c>
      <c r="Z228" s="21">
        <f t="shared" si="59"/>
        <v>4.8637499999999987</v>
      </c>
      <c r="AA228" s="8">
        <f t="shared" si="59"/>
        <v>5.1005833333333328</v>
      </c>
      <c r="AB228" s="8">
        <f t="shared" ref="AB228:AL228" si="60">AB227/4</f>
        <v>5.3291666666666666</v>
      </c>
      <c r="AC228" s="8">
        <f t="shared" si="60"/>
        <v>5.5094166666666666</v>
      </c>
      <c r="AD228" s="8">
        <f t="shared" si="60"/>
        <v>4.1408333333333331</v>
      </c>
      <c r="AE228" s="8">
        <f t="shared" si="60"/>
        <v>4.4115833333333336</v>
      </c>
      <c r="AF228" s="8">
        <f t="shared" si="60"/>
        <v>4.409583333333333</v>
      </c>
      <c r="AG228" s="8">
        <f t="shared" si="60"/>
        <v>4.6511666666666658</v>
      </c>
      <c r="AH228" s="8">
        <f t="shared" si="60"/>
        <v>4.0796666666666672</v>
      </c>
      <c r="AI228" s="8">
        <f t="shared" si="60"/>
        <v>4.1102500000000006</v>
      </c>
      <c r="AJ228" s="8">
        <f t="shared" si="60"/>
        <v>4.1003333333333334</v>
      </c>
      <c r="AK228" s="8">
        <f t="shared" si="60"/>
        <v>4.2170833333333348</v>
      </c>
      <c r="AL228" s="8">
        <f t="shared" si="60"/>
        <v>4.6414166666666672</v>
      </c>
      <c r="AM228" s="24">
        <f>SUM(C228:AL228)</f>
        <v>153.86166666666665</v>
      </c>
    </row>
    <row r="230" spans="2:46">
      <c r="B230" s="70" t="s">
        <v>173</v>
      </c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</row>
    <row r="231" spans="2:46" ht="15">
      <c r="C231" s="12" t="s">
        <v>73</v>
      </c>
      <c r="D231" s="12" t="s">
        <v>74</v>
      </c>
      <c r="E231" s="12" t="s">
        <v>75</v>
      </c>
      <c r="F231" s="12" t="s">
        <v>76</v>
      </c>
      <c r="G231" s="12" t="s">
        <v>77</v>
      </c>
      <c r="H231" s="12" t="s">
        <v>78</v>
      </c>
      <c r="I231" s="12" t="s">
        <v>79</v>
      </c>
      <c r="J231" s="12" t="s">
        <v>80</v>
      </c>
      <c r="K231" s="12" t="s">
        <v>81</v>
      </c>
      <c r="L231" s="12" t="s">
        <v>82</v>
      </c>
      <c r="M231" s="12" t="s">
        <v>83</v>
      </c>
      <c r="N231" s="12" t="s">
        <v>84</v>
      </c>
      <c r="O231" s="12" t="s">
        <v>85</v>
      </c>
      <c r="P231" s="18" t="s">
        <v>86</v>
      </c>
      <c r="Q231" s="12" t="s">
        <v>87</v>
      </c>
      <c r="R231" s="12" t="s">
        <v>88</v>
      </c>
      <c r="S231" s="12" t="s">
        <v>89</v>
      </c>
      <c r="T231" s="12" t="s">
        <v>90</v>
      </c>
      <c r="U231" s="12" t="s">
        <v>91</v>
      </c>
      <c r="V231" s="12" t="s">
        <v>92</v>
      </c>
      <c r="W231" s="17" t="s">
        <v>93</v>
      </c>
      <c r="X231" s="12" t="s">
        <v>94</v>
      </c>
      <c r="Y231" s="12" t="s">
        <v>95</v>
      </c>
      <c r="Z231" s="12" t="s">
        <v>96</v>
      </c>
      <c r="AA231" s="22"/>
      <c r="AB231" s="22"/>
      <c r="AC231" s="22"/>
    </row>
    <row r="232" spans="2:46" ht="15">
      <c r="B232" s="13">
        <v>45474</v>
      </c>
      <c r="C232" s="25">
        <f>'Yearly data'!BV184</f>
        <v>39.33</v>
      </c>
      <c r="D232" s="25">
        <f>'Yearly data'!BW184</f>
        <v>39.33</v>
      </c>
      <c r="E232" s="25">
        <f>'Yearly data'!BX184</f>
        <v>39.33</v>
      </c>
      <c r="F232" s="25">
        <f>'Yearly data'!BY184</f>
        <v>39.33</v>
      </c>
      <c r="G232" s="25">
        <f>'Yearly data'!BZ184</f>
        <v>39.33</v>
      </c>
      <c r="H232" s="25">
        <f>'Yearly data'!CA184</f>
        <v>39.33</v>
      </c>
      <c r="I232" s="25">
        <f>'Yearly data'!CB184</f>
        <v>39.33</v>
      </c>
      <c r="J232" s="25">
        <f>'Yearly data'!CC184</f>
        <v>39.67</v>
      </c>
      <c r="K232" s="25">
        <f>'Yearly data'!CD184</f>
        <v>24</v>
      </c>
      <c r="L232" s="25">
        <f>'Yearly data'!CE184</f>
        <v>24</v>
      </c>
      <c r="M232" s="25">
        <f>'Yearly data'!CF184</f>
        <v>24.33</v>
      </c>
      <c r="N232" s="25">
        <f>'Yearly data'!CG184</f>
        <v>24.33</v>
      </c>
      <c r="O232" s="25">
        <f>'Yearly data'!CH184</f>
        <v>30.67</v>
      </c>
      <c r="P232" s="25">
        <f>'Yearly data'!CI184</f>
        <v>31.33</v>
      </c>
      <c r="Q232" s="25">
        <f>'Yearly data'!CJ184</f>
        <v>31.67</v>
      </c>
      <c r="R232" s="25">
        <f>'Yearly data'!CK184</f>
        <v>32.67</v>
      </c>
      <c r="S232" s="25">
        <f>'Yearly data'!CL184</f>
        <v>32.33</v>
      </c>
      <c r="T232" s="25">
        <f>'Yearly data'!CM184</f>
        <v>32</v>
      </c>
      <c r="U232" s="25">
        <f>'Yearly data'!CN184</f>
        <v>32.67</v>
      </c>
      <c r="V232" s="25">
        <f>'Yearly data'!CO184</f>
        <v>33.67</v>
      </c>
      <c r="W232" s="30">
        <f>'Yearly data'!CP184</f>
        <v>33.67</v>
      </c>
      <c r="X232" s="25">
        <f>'Yearly data'!CQ184</f>
        <v>33.67</v>
      </c>
      <c r="Y232" s="25">
        <f>'Yearly data'!CR184</f>
        <v>32.67</v>
      </c>
      <c r="Z232" s="25">
        <f>'Yearly data'!CS184</f>
        <v>31.67</v>
      </c>
      <c r="AA232" s="32"/>
      <c r="AB232" s="32"/>
      <c r="AC232" s="32"/>
    </row>
    <row r="233" spans="2:46" ht="15">
      <c r="B233" s="13">
        <v>45475</v>
      </c>
      <c r="C233" s="25">
        <f>'Yearly data'!BV185</f>
        <v>36.67</v>
      </c>
      <c r="D233" s="25">
        <f>'Yearly data'!BW185</f>
        <v>36.67</v>
      </c>
      <c r="E233" s="25">
        <f>'Yearly data'!BX185</f>
        <v>36.67</v>
      </c>
      <c r="F233" s="25">
        <f>'Yearly data'!BY185</f>
        <v>36.67</v>
      </c>
      <c r="G233" s="25">
        <f>'Yearly data'!BZ185</f>
        <v>36.67</v>
      </c>
      <c r="H233" s="25">
        <f>'Yearly data'!CA185</f>
        <v>36.67</v>
      </c>
      <c r="I233" s="25">
        <f>'Yearly data'!CB185</f>
        <v>36.31</v>
      </c>
      <c r="J233" s="25">
        <f>'Yearly data'!CC185</f>
        <v>35.53</v>
      </c>
      <c r="K233" s="25">
        <f>'Yearly data'!CD185</f>
        <v>35.11</v>
      </c>
      <c r="L233" s="25">
        <f>'Yearly data'!CE185</f>
        <v>34.630000000000003</v>
      </c>
      <c r="M233" s="25">
        <f>'Yearly data'!CF185</f>
        <v>35</v>
      </c>
      <c r="N233" s="25">
        <f>'Yearly data'!CG185</f>
        <v>34.67</v>
      </c>
      <c r="O233" s="25">
        <f>'Yearly data'!CH185</f>
        <v>30</v>
      </c>
      <c r="P233" s="25">
        <f>'Yearly data'!CI185</f>
        <v>29.33</v>
      </c>
      <c r="Q233" s="25">
        <f>'Yearly data'!CJ185</f>
        <v>28.67</v>
      </c>
      <c r="R233" s="25">
        <f>'Yearly data'!CK185</f>
        <v>28.33</v>
      </c>
      <c r="S233" s="25">
        <f>'Yearly data'!CL185</f>
        <v>26.67</v>
      </c>
      <c r="T233" s="25">
        <f>'Yearly data'!CM185</f>
        <v>27</v>
      </c>
      <c r="U233" s="25">
        <f>'Yearly data'!CN185</f>
        <v>23.33</v>
      </c>
      <c r="V233" s="25">
        <f>'Yearly data'!CO185</f>
        <v>24</v>
      </c>
      <c r="W233" s="30">
        <f>'Yearly data'!CP185</f>
        <v>24.67</v>
      </c>
      <c r="X233" s="25">
        <f>'Yearly data'!CQ185</f>
        <v>25.33</v>
      </c>
      <c r="Y233" s="25">
        <f>'Yearly data'!CR185</f>
        <v>25.67</v>
      </c>
      <c r="Z233" s="25">
        <f>'Yearly data'!CS185</f>
        <v>26</v>
      </c>
      <c r="AA233" s="32"/>
      <c r="AB233" s="32"/>
      <c r="AC233" s="32"/>
    </row>
    <row r="234" spans="2:46" ht="15">
      <c r="B234" s="13">
        <v>45476</v>
      </c>
      <c r="C234" s="25">
        <f>'Yearly data'!BV186</f>
        <v>26.67</v>
      </c>
      <c r="D234" s="25">
        <f>'Yearly data'!BW186</f>
        <v>26.67</v>
      </c>
      <c r="E234" s="25">
        <f>'Yearly data'!BX186</f>
        <v>30</v>
      </c>
      <c r="F234" s="25">
        <f>'Yearly data'!BY186</f>
        <v>30</v>
      </c>
      <c r="G234" s="25">
        <f>'Yearly data'!BZ186</f>
        <v>29.33</v>
      </c>
      <c r="H234" s="25">
        <f>'Yearly data'!CA186</f>
        <v>28.67</v>
      </c>
      <c r="I234" s="25">
        <f>'Yearly data'!CB186</f>
        <v>31</v>
      </c>
      <c r="J234" s="25">
        <f>'Yearly data'!CC186</f>
        <v>30.67</v>
      </c>
      <c r="K234" s="25">
        <f>'Yearly data'!CD186</f>
        <v>30</v>
      </c>
      <c r="L234" s="25">
        <f>'Yearly data'!CE186</f>
        <v>29.33</v>
      </c>
      <c r="M234" s="25">
        <f>'Yearly data'!CF186</f>
        <v>25</v>
      </c>
      <c r="N234" s="25">
        <f>'Yearly data'!CG186</f>
        <v>24</v>
      </c>
      <c r="O234" s="25">
        <f>'Yearly data'!CH186</f>
        <v>23.33</v>
      </c>
      <c r="P234" s="25">
        <f>'Yearly data'!CI186</f>
        <v>22.67</v>
      </c>
      <c r="Q234" s="25">
        <f>'Yearly data'!CJ186</f>
        <v>22</v>
      </c>
      <c r="R234" s="25">
        <f>'Yearly data'!CK186</f>
        <v>21.67</v>
      </c>
      <c r="S234" s="25">
        <f>'Yearly data'!CL186</f>
        <v>21.33</v>
      </c>
      <c r="T234" s="25">
        <f>'Yearly data'!CM186</f>
        <v>22</v>
      </c>
      <c r="U234" s="25">
        <f>'Yearly data'!CN186</f>
        <v>22</v>
      </c>
      <c r="V234" s="25">
        <f>'Yearly data'!CO186</f>
        <v>22</v>
      </c>
      <c r="W234" s="30">
        <f>'Yearly data'!CP186</f>
        <v>22.33</v>
      </c>
      <c r="X234" s="25">
        <f>'Yearly data'!CQ186</f>
        <v>22.67</v>
      </c>
      <c r="Y234" s="25">
        <f>'Yearly data'!CR186</f>
        <v>24</v>
      </c>
      <c r="Z234" s="25">
        <f>'Yearly data'!CS186</f>
        <v>25</v>
      </c>
      <c r="AA234" s="32"/>
      <c r="AB234" s="32"/>
      <c r="AC234" s="32"/>
    </row>
    <row r="235" spans="2:46" ht="15">
      <c r="B235" s="13">
        <v>45477</v>
      </c>
      <c r="C235" s="25">
        <f>'Yearly data'!BV187</f>
        <v>23.33</v>
      </c>
      <c r="D235" s="25">
        <f>'Yearly data'!BW187</f>
        <v>23</v>
      </c>
      <c r="E235" s="25">
        <f>'Yearly data'!BX187</f>
        <v>22.67</v>
      </c>
      <c r="F235" s="25">
        <f>'Yearly data'!BY187</f>
        <v>22</v>
      </c>
      <c r="G235" s="25">
        <f>'Yearly data'!BZ187</f>
        <v>23.33</v>
      </c>
      <c r="H235" s="25">
        <f>'Yearly data'!CA187</f>
        <v>22.67</v>
      </c>
      <c r="I235" s="25">
        <f>'Yearly data'!CB187</f>
        <v>21.67</v>
      </c>
      <c r="J235" s="25">
        <f>'Yearly data'!CC187</f>
        <v>21</v>
      </c>
      <c r="K235" s="25">
        <f>'Yearly data'!CD187</f>
        <v>20.329999999999998</v>
      </c>
      <c r="L235" s="25">
        <f>'Yearly data'!CE187</f>
        <v>19.670000000000002</v>
      </c>
      <c r="M235" s="25">
        <f>'Yearly data'!CF187</f>
        <v>19</v>
      </c>
      <c r="N235" s="25">
        <f>'Yearly data'!CG187</f>
        <v>18.329999999999998</v>
      </c>
      <c r="O235" s="25">
        <f>'Yearly data'!CH187</f>
        <v>17.329999999999998</v>
      </c>
      <c r="P235" s="25">
        <f>'Yearly data'!CI187</f>
        <v>16.670000000000002</v>
      </c>
      <c r="Q235" s="25">
        <f>'Yearly data'!CJ187</f>
        <v>17</v>
      </c>
      <c r="R235" s="25">
        <f>'Yearly data'!CK187</f>
        <v>17.670000000000002</v>
      </c>
      <c r="S235" s="25">
        <f>'Yearly data'!CL187</f>
        <v>16.670000000000002</v>
      </c>
      <c r="T235" s="25">
        <f>'Yearly data'!CM187</f>
        <v>16.670000000000002</v>
      </c>
      <c r="U235" s="25">
        <f>'Yearly data'!CN187</f>
        <v>17.670000000000002</v>
      </c>
      <c r="V235" s="25">
        <f>'Yearly data'!CO187</f>
        <v>18</v>
      </c>
      <c r="W235" s="30">
        <f>'Yearly data'!CP187</f>
        <v>18</v>
      </c>
      <c r="X235" s="25">
        <f>'Yearly data'!CQ187</f>
        <v>18</v>
      </c>
      <c r="Y235" s="25">
        <f>'Yearly data'!CR187</f>
        <v>17.670000000000002</v>
      </c>
      <c r="Z235" s="25">
        <f>'Yearly data'!CS187</f>
        <v>17.670000000000002</v>
      </c>
      <c r="AA235" s="32"/>
      <c r="AB235" s="32"/>
      <c r="AC235" s="32"/>
    </row>
    <row r="236" spans="2:46" ht="15">
      <c r="B236" s="13">
        <v>45478</v>
      </c>
      <c r="C236" s="25">
        <f>'Yearly data'!BV188</f>
        <v>22.33</v>
      </c>
      <c r="D236" s="25">
        <f>'Yearly data'!BW188</f>
        <v>23</v>
      </c>
      <c r="E236" s="25">
        <f>'Yearly data'!BX188</f>
        <v>24</v>
      </c>
      <c r="F236" s="25">
        <f>'Yearly data'!BY188</f>
        <v>25</v>
      </c>
      <c r="G236" s="25">
        <f>'Yearly data'!BZ188</f>
        <v>28.33</v>
      </c>
      <c r="H236" s="25">
        <f>'Yearly data'!CA188</f>
        <v>28</v>
      </c>
      <c r="I236" s="25">
        <f>'Yearly data'!CB188</f>
        <v>27.67</v>
      </c>
      <c r="J236" s="25">
        <f>'Yearly data'!CC188</f>
        <v>26.67</v>
      </c>
      <c r="K236" s="25">
        <f>'Yearly data'!CD188</f>
        <v>25</v>
      </c>
      <c r="L236" s="25">
        <f>'Yearly data'!CE188</f>
        <v>24</v>
      </c>
      <c r="M236" s="25">
        <f>'Yearly data'!CF188</f>
        <v>29</v>
      </c>
      <c r="N236" s="25">
        <f>'Yearly data'!CG188</f>
        <v>28.67</v>
      </c>
      <c r="O236" s="25">
        <f>'Yearly data'!CH188</f>
        <v>20.67</v>
      </c>
      <c r="P236" s="25">
        <f>'Yearly data'!CI188</f>
        <v>19.670000000000002</v>
      </c>
      <c r="Q236" s="25">
        <f>'Yearly data'!CJ188</f>
        <v>19.670000000000002</v>
      </c>
      <c r="R236" s="25">
        <f>'Yearly data'!CK188</f>
        <v>18.670000000000002</v>
      </c>
      <c r="S236" s="25">
        <f>'Yearly data'!CL188</f>
        <v>18</v>
      </c>
      <c r="T236" s="25">
        <f>'Yearly data'!CM188</f>
        <v>17.670000000000002</v>
      </c>
      <c r="U236" s="25">
        <f>'Yearly data'!CN188</f>
        <v>17</v>
      </c>
      <c r="V236" s="25">
        <f>'Yearly data'!CO188</f>
        <v>15.67</v>
      </c>
      <c r="W236" s="30">
        <f>'Yearly data'!CP188</f>
        <v>15.33</v>
      </c>
      <c r="X236" s="25">
        <f>'Yearly data'!CQ188</f>
        <v>16</v>
      </c>
      <c r="Y236" s="25">
        <f>'Yearly data'!CR188</f>
        <v>16.670000000000002</v>
      </c>
      <c r="Z236" s="25">
        <f>'Yearly data'!CS188</f>
        <v>17</v>
      </c>
      <c r="AA236" s="32"/>
      <c r="AB236" s="32"/>
      <c r="AC236" s="32"/>
    </row>
    <row r="237" spans="2:46" ht="15">
      <c r="B237" s="13">
        <v>45479</v>
      </c>
      <c r="C237" s="25">
        <f>'Yearly data'!BV189</f>
        <v>40</v>
      </c>
      <c r="D237" s="25">
        <f>'Yearly data'!BW189</f>
        <v>40</v>
      </c>
      <c r="E237" s="25">
        <f>'Yearly data'!BX189</f>
        <v>40</v>
      </c>
      <c r="F237" s="25">
        <f>'Yearly data'!BY189</f>
        <v>40</v>
      </c>
      <c r="G237" s="25">
        <f>'Yearly data'!BZ189</f>
        <v>40</v>
      </c>
      <c r="H237" s="25">
        <f>'Yearly data'!CA189</f>
        <v>40</v>
      </c>
      <c r="I237" s="25">
        <f>'Yearly data'!CB189</f>
        <v>40</v>
      </c>
      <c r="J237" s="25">
        <f>'Yearly data'!CC189</f>
        <v>40</v>
      </c>
      <c r="K237" s="25">
        <f>'Yearly data'!CD189</f>
        <v>40</v>
      </c>
      <c r="L237" s="25">
        <f>'Yearly data'!CE189</f>
        <v>40</v>
      </c>
      <c r="M237" s="25">
        <f>'Yearly data'!CF189</f>
        <v>39.33</v>
      </c>
      <c r="N237" s="25">
        <f>'Yearly data'!CG189</f>
        <v>38</v>
      </c>
      <c r="O237" s="25">
        <f>'Yearly data'!CH189</f>
        <v>37</v>
      </c>
      <c r="P237" s="25">
        <f>'Yearly data'!CI189</f>
        <v>36</v>
      </c>
      <c r="Q237" s="25">
        <f>'Yearly data'!CJ189</f>
        <v>36</v>
      </c>
      <c r="R237" s="25">
        <f>'Yearly data'!CK189</f>
        <v>36</v>
      </c>
      <c r="S237" s="25">
        <f>'Yearly data'!CL189</f>
        <v>36</v>
      </c>
      <c r="T237" s="25">
        <f>'Yearly data'!CM189</f>
        <v>35.33</v>
      </c>
      <c r="U237" s="25">
        <f>'Yearly data'!CN189</f>
        <v>35</v>
      </c>
      <c r="V237" s="25">
        <f>'Yearly data'!CO189</f>
        <v>35.67</v>
      </c>
      <c r="W237" s="30">
        <f>'Yearly data'!CP189</f>
        <v>36.67</v>
      </c>
      <c r="X237" s="25">
        <f>'Yearly data'!CQ189</f>
        <v>37.33</v>
      </c>
      <c r="Y237" s="25">
        <f>'Yearly data'!CR189</f>
        <v>38</v>
      </c>
      <c r="Z237" s="25">
        <f>'Yearly data'!CS189</f>
        <v>38.33</v>
      </c>
      <c r="AA237" s="32"/>
      <c r="AB237" s="32"/>
      <c r="AC237" s="32"/>
    </row>
    <row r="238" spans="2:46" ht="15">
      <c r="B238" s="13">
        <v>45480</v>
      </c>
      <c r="C238" s="25">
        <f>'Yearly data'!BV190</f>
        <v>36</v>
      </c>
      <c r="D238" s="25">
        <f>'Yearly data'!BW190</f>
        <v>36</v>
      </c>
      <c r="E238" s="25">
        <f>'Yearly data'!BX190</f>
        <v>35.67</v>
      </c>
      <c r="F238" s="25">
        <f>'Yearly data'!BY190</f>
        <v>35.33</v>
      </c>
      <c r="G238" s="25">
        <f>'Yearly data'!BZ190</f>
        <v>35</v>
      </c>
      <c r="H238" s="25">
        <f>'Yearly data'!CA190</f>
        <v>34.67</v>
      </c>
      <c r="I238" s="25">
        <f>'Yearly data'!CB190</f>
        <v>29</v>
      </c>
      <c r="J238" s="25">
        <f>'Yearly data'!CC190</f>
        <v>28.67</v>
      </c>
      <c r="K238" s="25">
        <f>'Yearly data'!CD190</f>
        <v>28</v>
      </c>
      <c r="L238" s="25">
        <f>'Yearly data'!CE190</f>
        <v>27.67</v>
      </c>
      <c r="M238" s="25">
        <f>'Yearly data'!CF190</f>
        <v>27</v>
      </c>
      <c r="N238" s="25">
        <f>'Yearly data'!CG190</f>
        <v>25.67</v>
      </c>
      <c r="O238" s="25">
        <f>'Yearly data'!CH190</f>
        <v>25</v>
      </c>
      <c r="P238" s="25">
        <f>'Yearly data'!CI190</f>
        <v>23.67</v>
      </c>
      <c r="Q238" s="25">
        <f>'Yearly data'!CJ190</f>
        <v>17.670000000000002</v>
      </c>
      <c r="R238" s="25">
        <f>'Yearly data'!CK190</f>
        <v>17.329999999999998</v>
      </c>
      <c r="S238" s="25">
        <f>'Yearly data'!CL190</f>
        <v>16.670000000000002</v>
      </c>
      <c r="T238" s="25">
        <f>'Yearly data'!CM190</f>
        <v>16.329999999999998</v>
      </c>
      <c r="U238" s="25">
        <f>'Yearly data'!CN190</f>
        <v>16</v>
      </c>
      <c r="V238" s="25">
        <f>'Yearly data'!CO190</f>
        <v>15</v>
      </c>
      <c r="W238" s="30">
        <f>'Yearly data'!CP190</f>
        <v>15</v>
      </c>
      <c r="X238" s="25">
        <f>'Yearly data'!CQ190</f>
        <v>15</v>
      </c>
      <c r="Y238" s="25">
        <f>'Yearly data'!CR190</f>
        <v>15</v>
      </c>
      <c r="Z238" s="25">
        <f>'Yearly data'!CS190</f>
        <v>15</v>
      </c>
      <c r="AA238" s="32"/>
      <c r="AB238" s="32"/>
      <c r="AC238" s="32"/>
    </row>
    <row r="239" spans="2:46" ht="15">
      <c r="B239" s="13">
        <v>45481</v>
      </c>
      <c r="C239" s="25">
        <f>'Yearly data'!BV191</f>
        <v>14.33</v>
      </c>
      <c r="D239" s="25">
        <f>'Yearly data'!BW191</f>
        <v>15</v>
      </c>
      <c r="E239" s="25">
        <f>'Yearly data'!BX191</f>
        <v>14.67</v>
      </c>
      <c r="F239" s="25">
        <f>'Yearly data'!BY191</f>
        <v>14.33</v>
      </c>
      <c r="G239" s="25">
        <f>'Yearly data'!BZ191</f>
        <v>17</v>
      </c>
      <c r="H239" s="25">
        <f>'Yearly data'!CA191</f>
        <v>17</v>
      </c>
      <c r="I239" s="25">
        <f>'Yearly data'!CB191</f>
        <v>11.67</v>
      </c>
      <c r="J239" s="25">
        <f>'Yearly data'!CC191</f>
        <v>11</v>
      </c>
      <c r="K239" s="25">
        <f>'Yearly data'!CD191</f>
        <v>18.670000000000002</v>
      </c>
      <c r="L239" s="25">
        <f>'Yearly data'!CE191</f>
        <v>17.329999999999998</v>
      </c>
      <c r="M239" s="25">
        <f>'Yearly data'!CF191</f>
        <v>16</v>
      </c>
      <c r="N239" s="25">
        <f>'Yearly data'!CG191</f>
        <v>14</v>
      </c>
      <c r="O239" s="25">
        <f>'Yearly data'!CH191</f>
        <v>8</v>
      </c>
      <c r="P239" s="25">
        <f>'Yearly data'!CI191</f>
        <v>7.67</v>
      </c>
      <c r="Q239" s="25">
        <f>'Yearly data'!CJ191</f>
        <v>7.33</v>
      </c>
      <c r="R239" s="25">
        <f>'Yearly data'!CK191</f>
        <v>7.33</v>
      </c>
      <c r="S239" s="25">
        <f>'Yearly data'!CL191</f>
        <v>7.33</v>
      </c>
      <c r="T239" s="25">
        <f>'Yearly data'!CM191</f>
        <v>7.33</v>
      </c>
      <c r="U239" s="25">
        <f>'Yearly data'!CN191</f>
        <v>7.33</v>
      </c>
      <c r="V239" s="25">
        <f>'Yearly data'!CO191</f>
        <v>7.33</v>
      </c>
      <c r="W239" s="30">
        <f>'Yearly data'!CP191</f>
        <v>7.33</v>
      </c>
      <c r="X239" s="25">
        <f>'Yearly data'!CQ191</f>
        <v>7.33</v>
      </c>
      <c r="Y239" s="25">
        <f>'Yearly data'!CR191</f>
        <v>7.33</v>
      </c>
      <c r="Z239" s="25">
        <f>'Yearly data'!CS191</f>
        <v>7.33</v>
      </c>
      <c r="AA239" s="32"/>
      <c r="AB239" s="32"/>
      <c r="AC239" s="32"/>
    </row>
    <row r="240" spans="2:46" ht="15">
      <c r="B240" s="13">
        <v>45482</v>
      </c>
      <c r="C240" s="25">
        <f>'Yearly data'!BV192</f>
        <v>30</v>
      </c>
      <c r="D240" s="25">
        <f>'Yearly data'!BW192</f>
        <v>29.33</v>
      </c>
      <c r="E240" s="25">
        <f>'Yearly data'!BX192</f>
        <v>15</v>
      </c>
      <c r="F240" s="25">
        <f>'Yearly data'!BY192</f>
        <v>14</v>
      </c>
      <c r="G240" s="25">
        <f>'Yearly data'!BZ192</f>
        <v>13.33</v>
      </c>
      <c r="H240" s="25">
        <f>'Yearly data'!CA192</f>
        <v>12.33</v>
      </c>
      <c r="I240" s="25">
        <f>'Yearly data'!CB192</f>
        <v>7.33</v>
      </c>
      <c r="J240" s="25">
        <f>'Yearly data'!CC192</f>
        <v>7.33</v>
      </c>
      <c r="K240" s="25">
        <f>'Yearly data'!CD192</f>
        <v>7.33</v>
      </c>
      <c r="L240" s="25">
        <f>'Yearly data'!CE192</f>
        <v>7.33</v>
      </c>
      <c r="M240" s="25">
        <f>'Yearly data'!CF192</f>
        <v>11.67</v>
      </c>
      <c r="N240" s="25">
        <f>'Yearly data'!CG192</f>
        <v>11.33</v>
      </c>
      <c r="O240" s="25">
        <f>'Yearly data'!CH192</f>
        <v>11</v>
      </c>
      <c r="P240" s="25">
        <f>'Yearly data'!CI192</f>
        <v>10.33</v>
      </c>
      <c r="Q240" s="25">
        <f>'Yearly data'!CJ192</f>
        <v>7.33</v>
      </c>
      <c r="R240" s="25">
        <f>'Yearly data'!CK192</f>
        <v>7.33</v>
      </c>
      <c r="S240" s="25">
        <f>'Yearly data'!CL192</f>
        <v>7.33</v>
      </c>
      <c r="T240" s="25">
        <f>'Yearly data'!CM192</f>
        <v>7.33</v>
      </c>
      <c r="U240" s="25">
        <f>'Yearly data'!CN192</f>
        <v>7.33</v>
      </c>
      <c r="V240" s="25">
        <f>'Yearly data'!CO192</f>
        <v>7.33</v>
      </c>
      <c r="W240" s="30">
        <f>'Yearly data'!CP192</f>
        <v>7.33</v>
      </c>
      <c r="X240" s="25">
        <f>'Yearly data'!CQ192</f>
        <v>7.33</v>
      </c>
      <c r="Y240" s="25">
        <f>'Yearly data'!CR192</f>
        <v>7.33</v>
      </c>
      <c r="Z240" s="25">
        <f>'Yearly data'!CS192</f>
        <v>7.33</v>
      </c>
      <c r="AA240" s="32"/>
      <c r="AB240" s="32"/>
      <c r="AC240" s="32"/>
    </row>
    <row r="241" spans="2:29" ht="15">
      <c r="B241" s="13">
        <v>45483</v>
      </c>
      <c r="C241" s="25">
        <f>'Yearly data'!BV193</f>
        <v>20</v>
      </c>
      <c r="D241" s="25">
        <f>'Yearly data'!BW193</f>
        <v>19.329999999999998</v>
      </c>
      <c r="E241" s="25">
        <f>'Yearly data'!BX193</f>
        <v>18.670000000000002</v>
      </c>
      <c r="F241" s="25">
        <f>'Yearly data'!BY193</f>
        <v>17.670000000000002</v>
      </c>
      <c r="G241" s="25">
        <f>'Yearly data'!BZ193</f>
        <v>17</v>
      </c>
      <c r="H241" s="25">
        <f>'Yearly data'!CA193</f>
        <v>16.329999999999998</v>
      </c>
      <c r="I241" s="25">
        <f>'Yearly data'!CB193</f>
        <v>15.67</v>
      </c>
      <c r="J241" s="25">
        <f>'Yearly data'!CC193</f>
        <v>15</v>
      </c>
      <c r="K241" s="25">
        <f>'Yearly data'!CD193</f>
        <v>7.33</v>
      </c>
      <c r="L241" s="25">
        <f>'Yearly data'!CE193</f>
        <v>7.33</v>
      </c>
      <c r="M241" s="25">
        <f>'Yearly data'!CF193</f>
        <v>7.33</v>
      </c>
      <c r="N241" s="25">
        <f>'Yearly data'!CG193</f>
        <v>7.33</v>
      </c>
      <c r="O241" s="25">
        <f>'Yearly data'!CH193</f>
        <v>7.33</v>
      </c>
      <c r="P241" s="25">
        <f>'Yearly data'!CI193</f>
        <v>7.33</v>
      </c>
      <c r="Q241" s="25">
        <f>'Yearly data'!CJ193</f>
        <v>7.33</v>
      </c>
      <c r="R241" s="25">
        <f>'Yearly data'!CK193</f>
        <v>7.33</v>
      </c>
      <c r="S241" s="25">
        <f>'Yearly data'!CL193</f>
        <v>7.33</v>
      </c>
      <c r="T241" s="25">
        <f>'Yearly data'!CM193</f>
        <v>7.33</v>
      </c>
      <c r="U241" s="25">
        <f>'Yearly data'!CN193</f>
        <v>7.33</v>
      </c>
      <c r="V241" s="25">
        <f>'Yearly data'!CO193</f>
        <v>7.33</v>
      </c>
      <c r="W241" s="30">
        <f>'Yearly data'!CP193</f>
        <v>7.33</v>
      </c>
      <c r="X241" s="25">
        <f>'Yearly data'!CQ193</f>
        <v>7.33</v>
      </c>
      <c r="Y241" s="25">
        <f>'Yearly data'!CR193</f>
        <v>7.33</v>
      </c>
      <c r="Z241" s="25">
        <f>'Yearly data'!CS193</f>
        <v>7.33</v>
      </c>
      <c r="AA241" s="32"/>
      <c r="AB241" s="32"/>
      <c r="AC241" s="32"/>
    </row>
    <row r="242" spans="2:29" ht="15">
      <c r="B242" s="13">
        <v>45484</v>
      </c>
      <c r="C242" s="25">
        <f>'Yearly data'!BV194</f>
        <v>38.33</v>
      </c>
      <c r="D242" s="25">
        <f>'Yearly data'!BW194</f>
        <v>38</v>
      </c>
      <c r="E242" s="25">
        <f>'Yearly data'!BX194</f>
        <v>37.67</v>
      </c>
      <c r="F242" s="25">
        <f>'Yearly data'!BY194</f>
        <v>37.33</v>
      </c>
      <c r="G242" s="25">
        <f>'Yearly data'!BZ194</f>
        <v>37</v>
      </c>
      <c r="H242" s="25">
        <f>'Yearly data'!CA194</f>
        <v>36.67</v>
      </c>
      <c r="I242" s="25">
        <f>'Yearly data'!CB194</f>
        <v>36</v>
      </c>
      <c r="J242" s="25">
        <f>'Yearly data'!CC194</f>
        <v>35</v>
      </c>
      <c r="K242" s="25">
        <f>'Yearly data'!CD194</f>
        <v>38.33</v>
      </c>
      <c r="L242" s="25">
        <f>'Yearly data'!CE194</f>
        <v>38.33</v>
      </c>
      <c r="M242" s="25">
        <f>'Yearly data'!CF194</f>
        <v>38.33</v>
      </c>
      <c r="N242" s="25">
        <f>'Yearly data'!CG194</f>
        <v>38.33</v>
      </c>
      <c r="O242" s="25">
        <f>'Yearly data'!CH194</f>
        <v>38.33</v>
      </c>
      <c r="P242" s="25">
        <f>'Yearly data'!CI194</f>
        <v>38.33</v>
      </c>
      <c r="Q242" s="25">
        <f>'Yearly data'!CJ194</f>
        <v>33.33</v>
      </c>
      <c r="R242" s="25">
        <f>'Yearly data'!CK194</f>
        <v>33.33</v>
      </c>
      <c r="S242" s="25">
        <f>'Yearly data'!CL194</f>
        <v>33.33</v>
      </c>
      <c r="T242" s="25">
        <f>'Yearly data'!CM194</f>
        <v>33.33</v>
      </c>
      <c r="U242" s="25">
        <f>'Yearly data'!CN194</f>
        <v>33.33</v>
      </c>
      <c r="V242" s="25">
        <f>'Yearly data'!CO194</f>
        <v>33.33</v>
      </c>
      <c r="W242" s="30">
        <f>'Yearly data'!CP194</f>
        <v>33.33</v>
      </c>
      <c r="X242" s="25">
        <f>'Yearly data'!CQ194</f>
        <v>33.33</v>
      </c>
      <c r="Y242" s="25">
        <f>'Yearly data'!CR194</f>
        <v>33.33</v>
      </c>
      <c r="Z242" s="25">
        <f>'Yearly data'!CS194</f>
        <v>33.33</v>
      </c>
      <c r="AA242" s="32"/>
      <c r="AB242" s="32"/>
      <c r="AC242" s="32"/>
    </row>
    <row r="243" spans="2:29" ht="15">
      <c r="B243" s="13">
        <v>45485</v>
      </c>
      <c r="C243" s="25">
        <f>'Yearly data'!BV195</f>
        <v>40.67</v>
      </c>
      <c r="D243" s="25">
        <f>'Yearly data'!BW195</f>
        <v>40.67</v>
      </c>
      <c r="E243" s="25">
        <f>'Yearly data'!BX195</f>
        <v>40.67</v>
      </c>
      <c r="F243" s="25">
        <f>'Yearly data'!BY195</f>
        <v>40.67</v>
      </c>
      <c r="G243" s="25">
        <f>'Yearly data'!BZ195</f>
        <v>40.67</v>
      </c>
      <c r="H243" s="25">
        <f>'Yearly data'!CA195</f>
        <v>40.67</v>
      </c>
      <c r="I243" s="25">
        <f>'Yearly data'!CB195</f>
        <v>40.67</v>
      </c>
      <c r="J243" s="25">
        <f>'Yearly data'!CC195</f>
        <v>40.67</v>
      </c>
      <c r="K243" s="25">
        <f>'Yearly data'!CD195</f>
        <v>40.67</v>
      </c>
      <c r="L243" s="25">
        <f>'Yearly data'!CE195</f>
        <v>40.67</v>
      </c>
      <c r="M243" s="25">
        <f>'Yearly data'!CF195</f>
        <v>40.67</v>
      </c>
      <c r="N243" s="25">
        <f>'Yearly data'!CG195</f>
        <v>40.67</v>
      </c>
      <c r="O243" s="25">
        <f>'Yearly data'!CH195</f>
        <v>40.67</v>
      </c>
      <c r="P243" s="25">
        <f>'Yearly data'!CI195</f>
        <v>40.67</v>
      </c>
      <c r="Q243" s="25">
        <f>'Yearly data'!CJ195</f>
        <v>40.67</v>
      </c>
      <c r="R243" s="25">
        <f>'Yearly data'!CK195</f>
        <v>40.67</v>
      </c>
      <c r="S243" s="25">
        <f>'Yearly data'!CL195</f>
        <v>40.67</v>
      </c>
      <c r="T243" s="25">
        <f>'Yearly data'!CM195</f>
        <v>40.67</v>
      </c>
      <c r="U243" s="25">
        <f>'Yearly data'!CN195</f>
        <v>40.67</v>
      </c>
      <c r="V243" s="25">
        <f>'Yearly data'!CO195</f>
        <v>40.67</v>
      </c>
      <c r="W243" s="30">
        <f>'Yearly data'!CP195</f>
        <v>40.67</v>
      </c>
      <c r="X243" s="25">
        <f>'Yearly data'!CQ195</f>
        <v>40.67</v>
      </c>
      <c r="Y243" s="25">
        <f>'Yearly data'!CR195</f>
        <v>36.03</v>
      </c>
      <c r="Z243" s="25">
        <f>'Yearly data'!CS195</f>
        <v>35.96</v>
      </c>
      <c r="AA243" s="32"/>
      <c r="AB243" s="32"/>
      <c r="AC243" s="32"/>
    </row>
    <row r="244" spans="2:29" ht="15">
      <c r="B244" s="13">
        <v>45486</v>
      </c>
      <c r="C244" s="25">
        <f>'Yearly data'!BV196</f>
        <v>40</v>
      </c>
      <c r="D244" s="25">
        <f>'Yearly data'!BW196</f>
        <v>40</v>
      </c>
      <c r="E244" s="25">
        <f>'Yearly data'!BX196</f>
        <v>40</v>
      </c>
      <c r="F244" s="25">
        <f>'Yearly data'!BY196</f>
        <v>40</v>
      </c>
      <c r="G244" s="25">
        <f>'Yearly data'!BZ196</f>
        <v>40</v>
      </c>
      <c r="H244" s="25">
        <f>'Yearly data'!CA196</f>
        <v>39.33</v>
      </c>
      <c r="I244" s="25">
        <f>'Yearly data'!CB196</f>
        <v>37.67</v>
      </c>
      <c r="J244" s="25">
        <f>'Yearly data'!CC196</f>
        <v>35.67</v>
      </c>
      <c r="K244" s="25">
        <f>'Yearly data'!CD196</f>
        <v>36</v>
      </c>
      <c r="L244" s="25">
        <f>'Yearly data'!CE196</f>
        <v>35.67</v>
      </c>
      <c r="M244" s="25">
        <f>'Yearly data'!CF196</f>
        <v>35</v>
      </c>
      <c r="N244" s="25">
        <f>'Yearly data'!CG196</f>
        <v>34.67</v>
      </c>
      <c r="O244" s="25">
        <f>'Yearly data'!CH196</f>
        <v>32.67</v>
      </c>
      <c r="P244" s="25">
        <f>'Yearly data'!CI196</f>
        <v>31.67</v>
      </c>
      <c r="Q244" s="25">
        <f>'Yearly data'!CJ196</f>
        <v>30.67</v>
      </c>
      <c r="R244" s="25">
        <f>'Yearly data'!CK196</f>
        <v>30</v>
      </c>
      <c r="S244" s="25">
        <f>'Yearly data'!CL196</f>
        <v>29.33</v>
      </c>
      <c r="T244" s="25">
        <f>'Yearly data'!CM196</f>
        <v>28.33</v>
      </c>
      <c r="U244" s="25">
        <f>'Yearly data'!CN196</f>
        <v>20</v>
      </c>
      <c r="V244" s="25">
        <f>'Yearly data'!CO196</f>
        <v>19.329999999999998</v>
      </c>
      <c r="W244" s="30">
        <f>'Yearly data'!CP196</f>
        <v>18.329999999999998</v>
      </c>
      <c r="X244" s="25">
        <f>'Yearly data'!CQ196</f>
        <v>17.329999999999998</v>
      </c>
      <c r="Y244" s="25">
        <f>'Yearly data'!CR196</f>
        <v>18.329999999999998</v>
      </c>
      <c r="Z244" s="25">
        <f>'Yearly data'!CS196</f>
        <v>18.670000000000002</v>
      </c>
      <c r="AA244" s="32"/>
      <c r="AB244" s="32"/>
      <c r="AC244" s="32"/>
    </row>
    <row r="245" spans="2:29" ht="15">
      <c r="B245" s="13">
        <v>45487</v>
      </c>
      <c r="C245" s="25">
        <f>'Yearly data'!BV197</f>
        <v>30</v>
      </c>
      <c r="D245" s="25">
        <f>'Yearly data'!BW197</f>
        <v>30</v>
      </c>
      <c r="E245" s="25">
        <f>'Yearly data'!BX197</f>
        <v>30</v>
      </c>
      <c r="F245" s="25">
        <f>'Yearly data'!BY197</f>
        <v>30</v>
      </c>
      <c r="G245" s="25">
        <f>'Yearly data'!BZ197</f>
        <v>29.67</v>
      </c>
      <c r="H245" s="25">
        <f>'Yearly data'!CA197</f>
        <v>29.67</v>
      </c>
      <c r="I245" s="25">
        <f>'Yearly data'!CB197</f>
        <v>29.67</v>
      </c>
      <c r="J245" s="25">
        <f>'Yearly data'!CC197</f>
        <v>29.33</v>
      </c>
      <c r="K245" s="25">
        <f>'Yearly data'!CD197</f>
        <v>28</v>
      </c>
      <c r="L245" s="25">
        <f>'Yearly data'!CE197</f>
        <v>27.33</v>
      </c>
      <c r="M245" s="25">
        <f>'Yearly data'!CF197</f>
        <v>26.67</v>
      </c>
      <c r="N245" s="25">
        <f>'Yearly data'!CG197</f>
        <v>26.67</v>
      </c>
      <c r="O245" s="25">
        <f>'Yearly data'!CH197</f>
        <v>24.33</v>
      </c>
      <c r="P245" s="25">
        <f>'Yearly data'!CI197</f>
        <v>23.67</v>
      </c>
      <c r="Q245" s="25">
        <f>'Yearly data'!CJ197</f>
        <v>23</v>
      </c>
      <c r="R245" s="25">
        <f>'Yearly data'!CK197</f>
        <v>22.67</v>
      </c>
      <c r="S245" s="25">
        <f>'Yearly data'!CL197</f>
        <v>19.670000000000002</v>
      </c>
      <c r="T245" s="25">
        <f>'Yearly data'!CM197</f>
        <v>19.670000000000002</v>
      </c>
      <c r="U245" s="25">
        <f>'Yearly data'!CN197</f>
        <v>19.329999999999998</v>
      </c>
      <c r="V245" s="25">
        <f>'Yearly data'!CO197</f>
        <v>19.329999999999998</v>
      </c>
      <c r="W245" s="30">
        <f>'Yearly data'!CP197</f>
        <v>18.670000000000002</v>
      </c>
      <c r="X245" s="25">
        <f>'Yearly data'!CQ197</f>
        <v>18.329999999999998</v>
      </c>
      <c r="Y245" s="25">
        <f>'Yearly data'!CR197</f>
        <v>18.670000000000002</v>
      </c>
      <c r="Z245" s="25">
        <f>'Yearly data'!CS197</f>
        <v>18</v>
      </c>
      <c r="AA245" s="32"/>
      <c r="AB245" s="32"/>
      <c r="AC245" s="32"/>
    </row>
    <row r="246" spans="2:29" ht="15">
      <c r="B246" s="13">
        <v>45488</v>
      </c>
      <c r="C246" s="25">
        <f>'Yearly data'!BV198</f>
        <v>18</v>
      </c>
      <c r="D246" s="25">
        <f>'Yearly data'!BW198</f>
        <v>18.670000000000002</v>
      </c>
      <c r="E246" s="25">
        <f>'Yearly data'!BX198</f>
        <v>18.670000000000002</v>
      </c>
      <c r="F246" s="25">
        <f>'Yearly data'!BY198</f>
        <v>18.670000000000002</v>
      </c>
      <c r="G246" s="25">
        <f>'Yearly data'!BZ198</f>
        <v>18.670000000000002</v>
      </c>
      <c r="H246" s="25">
        <f>'Yearly data'!CA198</f>
        <v>18.670000000000002</v>
      </c>
      <c r="I246" s="25">
        <f>'Yearly data'!CB198</f>
        <v>18.670000000000002</v>
      </c>
      <c r="J246" s="25">
        <f>'Yearly data'!CC198</f>
        <v>18.670000000000002</v>
      </c>
      <c r="K246" s="25">
        <f>'Yearly data'!CD198</f>
        <v>18.670000000000002</v>
      </c>
      <c r="L246" s="25">
        <f>'Yearly data'!CE198</f>
        <v>17.670000000000002</v>
      </c>
      <c r="M246" s="25">
        <f>'Yearly data'!CF198</f>
        <v>17.670000000000002</v>
      </c>
      <c r="N246" s="25">
        <f>'Yearly data'!CG198</f>
        <v>17.329999999999998</v>
      </c>
      <c r="O246" s="25">
        <f>'Yearly data'!CH198</f>
        <v>17</v>
      </c>
      <c r="P246" s="25">
        <f>'Yearly data'!CI198</f>
        <v>16.670000000000002</v>
      </c>
      <c r="Q246" s="25">
        <f>'Yearly data'!CJ198</f>
        <v>8.33</v>
      </c>
      <c r="R246" s="25">
        <f>'Yearly data'!CK198</f>
        <v>8</v>
      </c>
      <c r="S246" s="25">
        <f>'Yearly data'!CL198</f>
        <v>8</v>
      </c>
      <c r="T246" s="25">
        <f>'Yearly data'!CM198</f>
        <v>8</v>
      </c>
      <c r="U246" s="25">
        <f>'Yearly data'!CN198</f>
        <v>7.67</v>
      </c>
      <c r="V246" s="25">
        <f>'Yearly data'!CO198</f>
        <v>7.33</v>
      </c>
      <c r="W246" s="30">
        <f>'Yearly data'!CP198</f>
        <v>11.67</v>
      </c>
      <c r="X246" s="25">
        <f>'Yearly data'!CQ198</f>
        <v>11.67</v>
      </c>
      <c r="Y246" s="25">
        <f>'Yearly data'!CR198</f>
        <v>11.67</v>
      </c>
      <c r="Z246" s="25">
        <f>'Yearly data'!CS198</f>
        <v>11.67</v>
      </c>
      <c r="AA246" s="32"/>
      <c r="AB246" s="32"/>
      <c r="AC246" s="32"/>
    </row>
    <row r="247" spans="2:29" ht="15">
      <c r="B247" s="13">
        <v>45489</v>
      </c>
      <c r="C247" s="25">
        <f>'Yearly data'!BV199</f>
        <v>9</v>
      </c>
      <c r="D247" s="25">
        <f>'Yearly data'!BW199</f>
        <v>9</v>
      </c>
      <c r="E247" s="25">
        <f>'Yearly data'!BX199</f>
        <v>9.33</v>
      </c>
      <c r="F247" s="25">
        <f>'Yearly data'!BY199</f>
        <v>9.67</v>
      </c>
      <c r="G247" s="25">
        <f>'Yearly data'!BZ199</f>
        <v>12</v>
      </c>
      <c r="H247" s="25">
        <f>'Yearly data'!CA199</f>
        <v>12.67</v>
      </c>
      <c r="I247" s="25">
        <f>'Yearly data'!CB199</f>
        <v>12.33</v>
      </c>
      <c r="J247" s="25">
        <f>'Yearly data'!CC199</f>
        <v>12</v>
      </c>
      <c r="K247" s="25">
        <f>'Yearly data'!CD199</f>
        <v>11.67</v>
      </c>
      <c r="L247" s="25">
        <f>'Yearly data'!CE199</f>
        <v>11.67</v>
      </c>
      <c r="M247" s="25">
        <f>'Yearly data'!CF199</f>
        <v>8.33</v>
      </c>
      <c r="N247" s="25">
        <f>'Yearly data'!CG199</f>
        <v>8.33</v>
      </c>
      <c r="O247" s="25">
        <f>'Yearly data'!CH199</f>
        <v>8.33</v>
      </c>
      <c r="P247" s="25">
        <f>'Yearly data'!CI199</f>
        <v>8.33</v>
      </c>
      <c r="Q247" s="25">
        <f>'Yearly data'!CJ199</f>
        <v>8.67</v>
      </c>
      <c r="R247" s="25">
        <f>'Yearly data'!CK199</f>
        <v>8.67</v>
      </c>
      <c r="S247" s="25">
        <f>'Yearly data'!CL199</f>
        <v>9</v>
      </c>
      <c r="T247" s="25">
        <f>'Yearly data'!CM199</f>
        <v>9.33</v>
      </c>
      <c r="U247" s="25">
        <f>'Yearly data'!CN199</f>
        <v>11</v>
      </c>
      <c r="V247" s="25">
        <f>'Yearly data'!CO199</f>
        <v>11.67</v>
      </c>
      <c r="W247" s="30">
        <f>'Yearly data'!CP199</f>
        <v>13.33</v>
      </c>
      <c r="X247" s="25">
        <f>'Yearly data'!CQ199</f>
        <v>15</v>
      </c>
      <c r="Y247" s="25">
        <f>'Yearly data'!CR199</f>
        <v>16</v>
      </c>
      <c r="Z247" s="25">
        <f>'Yearly data'!CS199</f>
        <v>17.329999999999998</v>
      </c>
      <c r="AA247" s="32"/>
      <c r="AB247" s="32"/>
      <c r="AC247" s="32"/>
    </row>
    <row r="248" spans="2:29" ht="15">
      <c r="B248" s="13">
        <v>45490</v>
      </c>
      <c r="C248" s="25">
        <f>'Yearly data'!BV200</f>
        <v>13.33</v>
      </c>
      <c r="D248" s="25">
        <f>'Yearly data'!BW200</f>
        <v>13</v>
      </c>
      <c r="E248" s="25">
        <f>'Yearly data'!BX200</f>
        <v>8.67</v>
      </c>
      <c r="F248" s="25">
        <f>'Yearly data'!BY200</f>
        <v>8.67</v>
      </c>
      <c r="G248" s="25">
        <f>'Yearly data'!BZ200</f>
        <v>8.67</v>
      </c>
      <c r="H248" s="25">
        <f>'Yearly data'!CA200</f>
        <v>9</v>
      </c>
      <c r="I248" s="25">
        <f>'Yearly data'!CB200</f>
        <v>7.33</v>
      </c>
      <c r="J248" s="25">
        <f>'Yearly data'!CC200</f>
        <v>7.33</v>
      </c>
      <c r="K248" s="25">
        <f>'Yearly data'!CD200</f>
        <v>7.33</v>
      </c>
      <c r="L248" s="25">
        <f>'Yearly data'!CE200</f>
        <v>7.33</v>
      </c>
      <c r="M248" s="25">
        <f>'Yearly data'!CF200</f>
        <v>7.33</v>
      </c>
      <c r="N248" s="25">
        <f>'Yearly data'!CG200</f>
        <v>7.33</v>
      </c>
      <c r="O248" s="25">
        <f>'Yearly data'!CH200</f>
        <v>7.33</v>
      </c>
      <c r="P248" s="25">
        <f>'Yearly data'!CI200</f>
        <v>7.33</v>
      </c>
      <c r="Q248" s="25">
        <f>'Yearly data'!CJ200</f>
        <v>7.33</v>
      </c>
      <c r="R248" s="25">
        <f>'Yearly data'!CK200</f>
        <v>7.67</v>
      </c>
      <c r="S248" s="25">
        <f>'Yearly data'!CL200</f>
        <v>8</v>
      </c>
      <c r="T248" s="25">
        <f>'Yearly data'!CM200</f>
        <v>8.33</v>
      </c>
      <c r="U248" s="25">
        <f>'Yearly data'!CN200</f>
        <v>8.67</v>
      </c>
      <c r="V248" s="25">
        <f>'Yearly data'!CO200</f>
        <v>9</v>
      </c>
      <c r="W248" s="30">
        <f>'Yearly data'!CP200</f>
        <v>8.33</v>
      </c>
      <c r="X248" s="25">
        <f>'Yearly data'!CQ200</f>
        <v>8.33</v>
      </c>
      <c r="Y248" s="25">
        <f>'Yearly data'!CR200</f>
        <v>8.33</v>
      </c>
      <c r="Z248" s="25">
        <f>'Yearly data'!CS200</f>
        <v>8.33</v>
      </c>
      <c r="AA248" s="32"/>
      <c r="AB248" s="32"/>
      <c r="AC248" s="32"/>
    </row>
    <row r="249" spans="2:29" ht="15">
      <c r="B249" s="13">
        <v>45491</v>
      </c>
      <c r="C249" s="25">
        <f>'Yearly data'!BV201</f>
        <v>11.67</v>
      </c>
      <c r="D249" s="25">
        <f>'Yearly data'!BW201</f>
        <v>10.67</v>
      </c>
      <c r="E249" s="25">
        <f>'Yearly data'!BX201</f>
        <v>9.67</v>
      </c>
      <c r="F249" s="25">
        <f>'Yearly data'!BY201</f>
        <v>8.33</v>
      </c>
      <c r="G249" s="25">
        <f>'Yearly data'!BZ201</f>
        <v>7.33</v>
      </c>
      <c r="H249" s="25">
        <f>'Yearly data'!CA201</f>
        <v>7.33</v>
      </c>
      <c r="I249" s="25">
        <f>'Yearly data'!CB201</f>
        <v>7.33</v>
      </c>
      <c r="J249" s="25">
        <f>'Yearly data'!CC201</f>
        <v>7.33</v>
      </c>
      <c r="K249" s="25">
        <f>'Yearly data'!CD201</f>
        <v>7.33</v>
      </c>
      <c r="L249" s="25">
        <f>'Yearly data'!CE201</f>
        <v>7.33</v>
      </c>
      <c r="M249" s="25">
        <f>'Yearly data'!CF201</f>
        <v>7.33</v>
      </c>
      <c r="N249" s="25">
        <f>'Yearly data'!CG201</f>
        <v>7.33</v>
      </c>
      <c r="O249" s="25">
        <f>'Yearly data'!CH201</f>
        <v>7.33</v>
      </c>
      <c r="P249" s="25">
        <f>'Yearly data'!CI201</f>
        <v>7.33</v>
      </c>
      <c r="Q249" s="25">
        <f>'Yearly data'!CJ201</f>
        <v>7.33</v>
      </c>
      <c r="R249" s="25">
        <f>'Yearly data'!CK201</f>
        <v>7.33</v>
      </c>
      <c r="S249" s="25">
        <f>'Yearly data'!CL201</f>
        <v>7.33</v>
      </c>
      <c r="T249" s="25">
        <f>'Yearly data'!CM201</f>
        <v>7.33</v>
      </c>
      <c r="U249" s="25">
        <f>'Yearly data'!CN201</f>
        <v>7.33</v>
      </c>
      <c r="V249" s="25">
        <f>'Yearly data'!CO201</f>
        <v>7.33</v>
      </c>
      <c r="W249" s="30">
        <f>'Yearly data'!CP201</f>
        <v>7.33</v>
      </c>
      <c r="X249" s="25">
        <f>'Yearly data'!CQ201</f>
        <v>7.33</v>
      </c>
      <c r="Y249" s="25">
        <f>'Yearly data'!CR201</f>
        <v>7.33</v>
      </c>
      <c r="Z249" s="25">
        <f>'Yearly data'!CS201</f>
        <v>7.33</v>
      </c>
      <c r="AA249" s="32"/>
      <c r="AB249" s="32"/>
      <c r="AC249" s="32"/>
    </row>
    <row r="250" spans="2:29" ht="15">
      <c r="B250" s="13">
        <v>45492</v>
      </c>
      <c r="C250" s="25">
        <f>'Yearly data'!BV202</f>
        <v>9.33</v>
      </c>
      <c r="D250" s="25">
        <f>'Yearly data'!BW202</f>
        <v>8</v>
      </c>
      <c r="E250" s="25">
        <f>'Yearly data'!BX202</f>
        <v>8</v>
      </c>
      <c r="F250" s="25">
        <f>'Yearly data'!BY202</f>
        <v>7.33</v>
      </c>
      <c r="G250" s="25">
        <f>'Yearly data'!BZ202</f>
        <v>7.33</v>
      </c>
      <c r="H250" s="25">
        <f>'Yearly data'!CA202</f>
        <v>6.67</v>
      </c>
      <c r="I250" s="25">
        <f>'Yearly data'!CB202</f>
        <v>6.67</v>
      </c>
      <c r="J250" s="25">
        <f>'Yearly data'!CC202</f>
        <v>6.67</v>
      </c>
      <c r="K250" s="25">
        <f>'Yearly data'!CD202</f>
        <v>12.33</v>
      </c>
      <c r="L250" s="25">
        <f>'Yearly data'!CE202</f>
        <v>12</v>
      </c>
      <c r="M250" s="25">
        <f>'Yearly data'!CF202</f>
        <v>12</v>
      </c>
      <c r="N250" s="25">
        <f>'Yearly data'!CG202</f>
        <v>11.67</v>
      </c>
      <c r="O250" s="25">
        <f>'Yearly data'!CH202</f>
        <v>11.67</v>
      </c>
      <c r="P250" s="25">
        <f>'Yearly data'!CI202</f>
        <v>11.33</v>
      </c>
      <c r="Q250" s="25">
        <f>'Yearly data'!CJ202</f>
        <v>11.33</v>
      </c>
      <c r="R250" s="25">
        <f>'Yearly data'!CK202</f>
        <v>11</v>
      </c>
      <c r="S250" s="25">
        <f>'Yearly data'!CL202</f>
        <v>16</v>
      </c>
      <c r="T250" s="25">
        <f>'Yearly data'!CM202</f>
        <v>15.33</v>
      </c>
      <c r="U250" s="25">
        <f>'Yearly data'!CN202</f>
        <v>8</v>
      </c>
      <c r="V250" s="25">
        <f>'Yearly data'!CO202</f>
        <v>8</v>
      </c>
      <c r="W250" s="30">
        <f>'Yearly data'!CP202</f>
        <v>8</v>
      </c>
      <c r="X250" s="25">
        <f>'Yearly data'!CQ202</f>
        <v>8</v>
      </c>
      <c r="Y250" s="25">
        <f>'Yearly data'!CR202</f>
        <v>8</v>
      </c>
      <c r="Z250" s="25">
        <f>'Yearly data'!CS202</f>
        <v>8</v>
      </c>
      <c r="AA250" s="32"/>
      <c r="AB250" s="32"/>
      <c r="AC250" s="32"/>
    </row>
    <row r="251" spans="2:29" ht="15">
      <c r="B251" s="13">
        <v>45493</v>
      </c>
      <c r="C251" s="25">
        <f>'Yearly data'!BV203</f>
        <v>7.33</v>
      </c>
      <c r="D251" s="25">
        <f>'Yearly data'!BW203</f>
        <v>7.33</v>
      </c>
      <c r="E251" s="25">
        <f>'Yearly data'!BX203</f>
        <v>7.33</v>
      </c>
      <c r="F251" s="25">
        <f>'Yearly data'!BY203</f>
        <v>7.33</v>
      </c>
      <c r="G251" s="25">
        <f>'Yearly data'!BZ203</f>
        <v>7.33</v>
      </c>
      <c r="H251" s="25">
        <f>'Yearly data'!CA203</f>
        <v>7.33</v>
      </c>
      <c r="I251" s="25">
        <f>'Yearly data'!CB203</f>
        <v>7.33</v>
      </c>
      <c r="J251" s="25">
        <f>'Yearly data'!CC203</f>
        <v>7.33</v>
      </c>
      <c r="K251" s="25">
        <f>'Yearly data'!CD203</f>
        <v>7</v>
      </c>
      <c r="L251" s="25">
        <f>'Yearly data'!CE203</f>
        <v>7</v>
      </c>
      <c r="M251" s="25">
        <f>'Yearly data'!CF203</f>
        <v>7</v>
      </c>
      <c r="N251" s="25">
        <f>'Yearly data'!CG203</f>
        <v>7</v>
      </c>
      <c r="O251" s="25">
        <f>'Yearly data'!CH203</f>
        <v>7</v>
      </c>
      <c r="P251" s="25">
        <f>'Yearly data'!CI203</f>
        <v>7</v>
      </c>
      <c r="Q251" s="25">
        <f>'Yearly data'!CJ203</f>
        <v>7</v>
      </c>
      <c r="R251" s="25">
        <f>'Yearly data'!CK203</f>
        <v>7</v>
      </c>
      <c r="S251" s="25">
        <f>'Yearly data'!CL203</f>
        <v>7</v>
      </c>
      <c r="T251" s="25">
        <f>'Yearly data'!CM203</f>
        <v>7</v>
      </c>
      <c r="U251" s="25">
        <f>'Yearly data'!CN203</f>
        <v>7</v>
      </c>
      <c r="V251" s="25">
        <f>'Yearly data'!CO203</f>
        <v>7</v>
      </c>
      <c r="W251" s="30">
        <f>'Yearly data'!CP203</f>
        <v>7</v>
      </c>
      <c r="X251" s="25">
        <f>'Yearly data'!CQ203</f>
        <v>7</v>
      </c>
      <c r="Y251" s="25">
        <f>'Yearly data'!CR203</f>
        <v>7</v>
      </c>
      <c r="Z251" s="25">
        <f>'Yearly data'!CS203</f>
        <v>7</v>
      </c>
      <c r="AA251" s="32"/>
      <c r="AB251" s="32"/>
      <c r="AC251" s="32"/>
    </row>
    <row r="252" spans="2:29" ht="15">
      <c r="B252" s="13">
        <v>45494</v>
      </c>
      <c r="C252" s="25">
        <f>'Yearly data'!BV204</f>
        <v>6.67</v>
      </c>
      <c r="D252" s="25">
        <f>'Yearly data'!BW204</f>
        <v>6.67</v>
      </c>
      <c r="E252" s="25">
        <f>'Yearly data'!BX204</f>
        <v>6.67</v>
      </c>
      <c r="F252" s="25">
        <f>'Yearly data'!BY204</f>
        <v>6.67</v>
      </c>
      <c r="G252" s="25">
        <f>'Yearly data'!BZ204</f>
        <v>6.67</v>
      </c>
      <c r="H252" s="25">
        <f>'Yearly data'!CA204</f>
        <v>6.67</v>
      </c>
      <c r="I252" s="25">
        <f>'Yearly data'!CB204</f>
        <v>12</v>
      </c>
      <c r="J252" s="25">
        <f>'Yearly data'!CC204</f>
        <v>12.33</v>
      </c>
      <c r="K252" s="25">
        <f>'Yearly data'!CD204</f>
        <v>9.33</v>
      </c>
      <c r="L252" s="25">
        <f>'Yearly data'!CE204</f>
        <v>9.33</v>
      </c>
      <c r="M252" s="25">
        <f>'Yearly data'!CF204</f>
        <v>9.33</v>
      </c>
      <c r="N252" s="25">
        <f>'Yearly data'!CG204</f>
        <v>9.33</v>
      </c>
      <c r="O252" s="25">
        <f>'Yearly data'!CH204</f>
        <v>9.33</v>
      </c>
      <c r="P252" s="25">
        <f>'Yearly data'!CI204</f>
        <v>9.33</v>
      </c>
      <c r="Q252" s="25">
        <f>'Yearly data'!CJ204</f>
        <v>6.67</v>
      </c>
      <c r="R252" s="25">
        <f>'Yearly data'!CK204</f>
        <v>6.67</v>
      </c>
      <c r="S252" s="25">
        <f>'Yearly data'!CL204</f>
        <v>13.33</v>
      </c>
      <c r="T252" s="25">
        <f>'Yearly data'!CM204</f>
        <v>14</v>
      </c>
      <c r="U252" s="25">
        <f>'Yearly data'!CN204</f>
        <v>14.67</v>
      </c>
      <c r="V252" s="25">
        <f>'Yearly data'!CO204</f>
        <v>15.33</v>
      </c>
      <c r="W252" s="30">
        <f>'Yearly data'!CP204</f>
        <v>15.33</v>
      </c>
      <c r="X252" s="25">
        <f>'Yearly data'!CQ204</f>
        <v>15.33</v>
      </c>
      <c r="Y252" s="25">
        <f>'Yearly data'!CR204</f>
        <v>15.33</v>
      </c>
      <c r="Z252" s="25">
        <f>'Yearly data'!CS204</f>
        <v>15.33</v>
      </c>
      <c r="AA252" s="32"/>
      <c r="AB252" s="32"/>
      <c r="AC252" s="32"/>
    </row>
    <row r="253" spans="2:29" ht="15">
      <c r="B253" s="13">
        <v>45495</v>
      </c>
      <c r="C253" s="25">
        <f>'Yearly data'!BV205</f>
        <v>22.67</v>
      </c>
      <c r="D253" s="25">
        <f>'Yearly data'!BW205</f>
        <v>22</v>
      </c>
      <c r="E253" s="25">
        <f>'Yearly data'!BX205</f>
        <v>21.67</v>
      </c>
      <c r="F253" s="25">
        <f>'Yearly data'!BY205</f>
        <v>21.33</v>
      </c>
      <c r="G253" s="25">
        <f>'Yearly data'!BZ205</f>
        <v>11.67</v>
      </c>
      <c r="H253" s="25">
        <f>'Yearly data'!CA205</f>
        <v>11.67</v>
      </c>
      <c r="I253" s="25">
        <f>'Yearly data'!CB205</f>
        <v>11.67</v>
      </c>
      <c r="J253" s="25">
        <f>'Yearly data'!CC205</f>
        <v>11.67</v>
      </c>
      <c r="K253" s="25">
        <f>'Yearly data'!CD205</f>
        <v>13.33</v>
      </c>
      <c r="L253" s="25">
        <f>'Yearly data'!CE205</f>
        <v>13.33</v>
      </c>
      <c r="M253" s="25">
        <f>'Yearly data'!CF205</f>
        <v>13.33</v>
      </c>
      <c r="N253" s="25">
        <f>'Yearly data'!CG205</f>
        <v>13.33</v>
      </c>
      <c r="O253" s="25">
        <f>'Yearly data'!CH205</f>
        <v>13.33</v>
      </c>
      <c r="P253" s="25">
        <f>'Yearly data'!CI205</f>
        <v>13.33</v>
      </c>
      <c r="Q253" s="25">
        <f>'Yearly data'!CJ205</f>
        <v>13.33</v>
      </c>
      <c r="R253" s="25">
        <f>'Yearly data'!CK205</f>
        <v>13</v>
      </c>
      <c r="S253" s="25">
        <f>'Yearly data'!CL205</f>
        <v>12.67</v>
      </c>
      <c r="T253" s="25">
        <f>'Yearly data'!CM205</f>
        <v>14</v>
      </c>
      <c r="U253" s="25">
        <f>'Yearly data'!CN205</f>
        <v>15</v>
      </c>
      <c r="V253" s="25">
        <f>'Yearly data'!CO205</f>
        <v>15</v>
      </c>
      <c r="W253" s="30">
        <f>'Yearly data'!CP205</f>
        <v>15.33</v>
      </c>
      <c r="X253" s="25">
        <f>'Yearly data'!CQ205</f>
        <v>15.67</v>
      </c>
      <c r="Y253" s="25">
        <f>'Yearly data'!CR205</f>
        <v>15.67</v>
      </c>
      <c r="Z253" s="25">
        <f>'Yearly data'!CS205</f>
        <v>16</v>
      </c>
      <c r="AA253" s="32"/>
      <c r="AB253" s="32"/>
      <c r="AC253" s="32"/>
    </row>
    <row r="254" spans="2:29" ht="15">
      <c r="B254" s="13">
        <v>45496</v>
      </c>
      <c r="C254" s="25">
        <f>'Yearly data'!BV206</f>
        <v>16.61</v>
      </c>
      <c r="D254" s="25">
        <f>'Yearly data'!BW206</f>
        <v>16.36</v>
      </c>
      <c r="E254" s="25">
        <f>'Yearly data'!BX206</f>
        <v>22.67</v>
      </c>
      <c r="F254" s="25">
        <f>'Yearly data'!BY206</f>
        <v>22.33</v>
      </c>
      <c r="G254" s="25">
        <f>'Yearly data'!BZ206</f>
        <v>22</v>
      </c>
      <c r="H254" s="25">
        <f>'Yearly data'!CA206</f>
        <v>21.67</v>
      </c>
      <c r="I254" s="25">
        <f>'Yearly data'!CB206</f>
        <v>21.33</v>
      </c>
      <c r="J254" s="25">
        <f>'Yearly data'!CC206</f>
        <v>21</v>
      </c>
      <c r="K254" s="25">
        <f>'Yearly data'!CD206</f>
        <v>20.329999999999998</v>
      </c>
      <c r="L254" s="25">
        <f>'Yearly data'!CE206</f>
        <v>19.329999999999998</v>
      </c>
      <c r="M254" s="25">
        <f>'Yearly data'!CF206</f>
        <v>26</v>
      </c>
      <c r="N254" s="25">
        <f>'Yearly data'!CG206</f>
        <v>25.67</v>
      </c>
      <c r="O254" s="25">
        <f>'Yearly data'!CH206</f>
        <v>25.33</v>
      </c>
      <c r="P254" s="25">
        <f>'Yearly data'!CI206</f>
        <v>25</v>
      </c>
      <c r="Q254" s="25">
        <f>'Yearly data'!CJ206</f>
        <v>25</v>
      </c>
      <c r="R254" s="25">
        <f>'Yearly data'!CK206</f>
        <v>25</v>
      </c>
      <c r="S254" s="25">
        <f>'Yearly data'!CL206</f>
        <v>30</v>
      </c>
      <c r="T254" s="25">
        <f>'Yearly data'!CM206</f>
        <v>30</v>
      </c>
      <c r="U254" s="25">
        <f>'Yearly data'!CN206</f>
        <v>30</v>
      </c>
      <c r="V254" s="25">
        <f>'Yearly data'!CO206</f>
        <v>30</v>
      </c>
      <c r="W254" s="30">
        <f>'Yearly data'!CP206</f>
        <v>30</v>
      </c>
      <c r="X254" s="25">
        <f>'Yearly data'!CQ206</f>
        <v>30</v>
      </c>
      <c r="Y254" s="25">
        <f>'Yearly data'!CR206</f>
        <v>30</v>
      </c>
      <c r="Z254" s="25">
        <f>'Yearly data'!CS206</f>
        <v>30</v>
      </c>
      <c r="AA254" s="32"/>
      <c r="AB254" s="32"/>
      <c r="AC254" s="32"/>
    </row>
    <row r="255" spans="2:29" ht="15">
      <c r="B255" s="13">
        <v>45497</v>
      </c>
      <c r="C255" s="25">
        <f>'Yearly data'!BV207</f>
        <v>27.33</v>
      </c>
      <c r="D255" s="25">
        <f>'Yearly data'!BW207</f>
        <v>27.33</v>
      </c>
      <c r="E255" s="25">
        <f>'Yearly data'!BX207</f>
        <v>27.33</v>
      </c>
      <c r="F255" s="25">
        <f>'Yearly data'!BY207</f>
        <v>27.33</v>
      </c>
      <c r="G255" s="25">
        <f>'Yearly data'!BZ207</f>
        <v>27.33</v>
      </c>
      <c r="H255" s="25">
        <f>'Yearly data'!CA207</f>
        <v>27.33</v>
      </c>
      <c r="I255" s="25">
        <f>'Yearly data'!CB207</f>
        <v>27.67</v>
      </c>
      <c r="J255" s="25">
        <f>'Yearly data'!CC207</f>
        <v>28.33</v>
      </c>
      <c r="K255" s="25">
        <f>'Yearly data'!CD207</f>
        <v>28.67</v>
      </c>
      <c r="L255" s="25">
        <f>'Yearly data'!CE207</f>
        <v>28.67</v>
      </c>
      <c r="M255" s="25">
        <f>'Yearly data'!CF207</f>
        <v>29</v>
      </c>
      <c r="N255" s="25">
        <f>'Yearly data'!CG207</f>
        <v>29.33</v>
      </c>
      <c r="O255" s="25">
        <f>'Yearly data'!CH207</f>
        <v>29.67</v>
      </c>
      <c r="P255" s="25">
        <f>'Yearly data'!CI207</f>
        <v>30</v>
      </c>
      <c r="Q255" s="25">
        <f>'Yearly data'!CJ207</f>
        <v>30</v>
      </c>
      <c r="R255" s="25">
        <f>'Yearly data'!CK207</f>
        <v>30</v>
      </c>
      <c r="S255" s="25">
        <f>'Yearly data'!CL207</f>
        <v>30</v>
      </c>
      <c r="T255" s="25">
        <f>'Yearly data'!CM207</f>
        <v>30</v>
      </c>
      <c r="U255" s="25">
        <f>'Yearly data'!CN207</f>
        <v>30</v>
      </c>
      <c r="V255" s="25">
        <f>'Yearly data'!CO207</f>
        <v>30</v>
      </c>
      <c r="W255" s="30">
        <f>'Yearly data'!CP207</f>
        <v>30</v>
      </c>
      <c r="X255" s="25">
        <f>'Yearly data'!CQ207</f>
        <v>30</v>
      </c>
      <c r="Y255" s="25">
        <f>'Yearly data'!CR207</f>
        <v>30</v>
      </c>
      <c r="Z255" s="25">
        <f>'Yearly data'!CS207</f>
        <v>30</v>
      </c>
      <c r="AA255" s="32"/>
      <c r="AB255" s="32"/>
      <c r="AC255" s="32"/>
    </row>
    <row r="256" spans="2:29" ht="15">
      <c r="B256" s="13">
        <v>45498</v>
      </c>
      <c r="C256" s="25">
        <f>'Yearly data'!BV208</f>
        <v>36.67</v>
      </c>
      <c r="D256" s="25">
        <f>'Yearly data'!BW208</f>
        <v>36.67</v>
      </c>
      <c r="E256" s="25">
        <f>'Yearly data'!BX208</f>
        <v>36.67</v>
      </c>
      <c r="F256" s="25">
        <f>'Yearly data'!BY208</f>
        <v>36.67</v>
      </c>
      <c r="G256" s="25">
        <f>'Yearly data'!BZ208</f>
        <v>10</v>
      </c>
      <c r="H256" s="25">
        <f>'Yearly data'!CA208</f>
        <v>13.33</v>
      </c>
      <c r="I256" s="25">
        <f>'Yearly data'!CB208</f>
        <v>16.670000000000002</v>
      </c>
      <c r="J256" s="25">
        <f>'Yearly data'!CC208</f>
        <v>20</v>
      </c>
      <c r="K256" s="25">
        <f>'Yearly data'!CD208</f>
        <v>6.67</v>
      </c>
      <c r="L256" s="25">
        <f>'Yearly data'!CE208</f>
        <v>6.67</v>
      </c>
      <c r="M256" s="25">
        <f>'Yearly data'!CF208</f>
        <v>11.67</v>
      </c>
      <c r="N256" s="25">
        <f>'Yearly data'!CG208</f>
        <v>13.33</v>
      </c>
      <c r="O256" s="25">
        <f>'Yearly data'!CH208</f>
        <v>15</v>
      </c>
      <c r="P256" s="25">
        <f>'Yearly data'!CI208</f>
        <v>16.670000000000002</v>
      </c>
      <c r="Q256" s="25">
        <f>'Yearly data'!CJ208</f>
        <v>23.33</v>
      </c>
      <c r="R256" s="25">
        <f>'Yearly data'!CK208</f>
        <v>23.33</v>
      </c>
      <c r="S256" s="25">
        <f>'Yearly data'!CL208</f>
        <v>23.33</v>
      </c>
      <c r="T256" s="25">
        <f>'Yearly data'!CM208</f>
        <v>23.33</v>
      </c>
      <c r="U256" s="25">
        <f>'Yearly data'!CN208</f>
        <v>24</v>
      </c>
      <c r="V256" s="25">
        <f>'Yearly data'!CO208</f>
        <v>24.67</v>
      </c>
      <c r="W256" s="30">
        <f>'Yearly data'!CP208</f>
        <v>26.33</v>
      </c>
      <c r="X256" s="25">
        <f>'Yearly data'!CQ208</f>
        <v>27</v>
      </c>
      <c r="Y256" s="25">
        <f>'Yearly data'!CR208</f>
        <v>27.67</v>
      </c>
      <c r="Z256" s="25">
        <f>'Yearly data'!CS208</f>
        <v>28.33</v>
      </c>
      <c r="AA256" s="32"/>
      <c r="AB256" s="32"/>
      <c r="AC256" s="32"/>
    </row>
    <row r="257" spans="2:38" ht="15">
      <c r="B257" s="13">
        <v>45499</v>
      </c>
      <c r="C257" s="25">
        <f>'Yearly data'!BV209</f>
        <v>31</v>
      </c>
      <c r="D257" s="25">
        <f>'Yearly data'!BW209</f>
        <v>31</v>
      </c>
      <c r="E257" s="25">
        <f>'Yearly data'!BX209</f>
        <v>31</v>
      </c>
      <c r="F257" s="25">
        <f>'Yearly data'!BY209</f>
        <v>31</v>
      </c>
      <c r="G257" s="25">
        <f>'Yearly data'!BZ209</f>
        <v>34.67</v>
      </c>
      <c r="H257" s="25">
        <f>'Yearly data'!CA209</f>
        <v>34.67</v>
      </c>
      <c r="I257" s="25">
        <f>'Yearly data'!CB209</f>
        <v>34.33</v>
      </c>
      <c r="J257" s="25">
        <f>'Yearly data'!CC209</f>
        <v>34.33</v>
      </c>
      <c r="K257" s="25">
        <f>'Yearly data'!CD209</f>
        <v>28.67</v>
      </c>
      <c r="L257" s="25">
        <f>'Yearly data'!CE209</f>
        <v>28.67</v>
      </c>
      <c r="M257" s="25">
        <f>'Yearly data'!CF209</f>
        <v>28.67</v>
      </c>
      <c r="N257" s="25">
        <f>'Yearly data'!CG209</f>
        <v>28.33</v>
      </c>
      <c r="O257" s="25">
        <f>'Yearly data'!CH209</f>
        <v>18.670000000000002</v>
      </c>
      <c r="P257" s="25">
        <f>'Yearly data'!CI209</f>
        <v>18.670000000000002</v>
      </c>
      <c r="Q257" s="25">
        <f>'Yearly data'!CJ209</f>
        <v>19</v>
      </c>
      <c r="R257" s="25">
        <f>'Yearly data'!CK209</f>
        <v>19.670000000000002</v>
      </c>
      <c r="S257" s="25">
        <f>'Yearly data'!CL209</f>
        <v>20.329999999999998</v>
      </c>
      <c r="T257" s="25">
        <f>'Yearly data'!CM209</f>
        <v>20.329999999999998</v>
      </c>
      <c r="U257" s="25">
        <f>'Yearly data'!CN209</f>
        <v>20.67</v>
      </c>
      <c r="V257" s="25">
        <f>'Yearly data'!CO209</f>
        <v>20.67</v>
      </c>
      <c r="W257" s="30">
        <f>'Yearly data'!CP209</f>
        <v>23.33</v>
      </c>
      <c r="X257" s="25">
        <f>'Yearly data'!CQ209</f>
        <v>23.33</v>
      </c>
      <c r="Y257" s="25">
        <f>'Yearly data'!CR209</f>
        <v>23.33</v>
      </c>
      <c r="Z257" s="25">
        <f>'Yearly data'!CS209</f>
        <v>23.33</v>
      </c>
      <c r="AA257" s="32"/>
      <c r="AB257" s="32"/>
      <c r="AC257" s="32"/>
    </row>
    <row r="258" spans="2:38" ht="15">
      <c r="B258" s="13">
        <v>45500</v>
      </c>
      <c r="C258" s="25">
        <f>'Yearly data'!BV210</f>
        <v>21.67</v>
      </c>
      <c r="D258" s="25">
        <f>'Yearly data'!BW210</f>
        <v>21.67</v>
      </c>
      <c r="E258" s="25">
        <f>'Yearly data'!BX210</f>
        <v>15.67</v>
      </c>
      <c r="F258" s="25">
        <f>'Yearly data'!BY210</f>
        <v>15</v>
      </c>
      <c r="G258" s="25">
        <f>'Yearly data'!BZ210</f>
        <v>15</v>
      </c>
      <c r="H258" s="25">
        <f>'Yearly data'!CA210</f>
        <v>15.33</v>
      </c>
      <c r="I258" s="25">
        <f>'Yearly data'!CB210</f>
        <v>15.67</v>
      </c>
      <c r="J258" s="25">
        <f>'Yearly data'!CC210</f>
        <v>16.329999999999998</v>
      </c>
      <c r="K258" s="25">
        <f>'Yearly data'!CD210</f>
        <v>17.329999999999998</v>
      </c>
      <c r="L258" s="25">
        <f>'Yearly data'!CE210</f>
        <v>18.329999999999998</v>
      </c>
      <c r="M258" s="25">
        <f>'Yearly data'!CF210</f>
        <v>19</v>
      </c>
      <c r="N258" s="25">
        <f>'Yearly data'!CG210</f>
        <v>19.670000000000002</v>
      </c>
      <c r="O258" s="25">
        <f>'Yearly data'!CH210</f>
        <v>15.67</v>
      </c>
      <c r="P258" s="25">
        <f>'Yearly data'!CI210</f>
        <v>16.329999999999998</v>
      </c>
      <c r="Q258" s="25">
        <f>'Yearly data'!CJ210</f>
        <v>16.329999999999998</v>
      </c>
      <c r="R258" s="25">
        <f>'Yearly data'!CK210</f>
        <v>16.329999999999998</v>
      </c>
      <c r="S258" s="25">
        <f>'Yearly data'!CL210</f>
        <v>17.329999999999998</v>
      </c>
      <c r="T258" s="25">
        <f>'Yearly data'!CM210</f>
        <v>17</v>
      </c>
      <c r="U258" s="25">
        <f>'Yearly data'!CN210</f>
        <v>17.329999999999998</v>
      </c>
      <c r="V258" s="25">
        <f>'Yearly data'!CO210</f>
        <v>17</v>
      </c>
      <c r="W258" s="30">
        <f>'Yearly data'!CP210</f>
        <v>17.329999999999998</v>
      </c>
      <c r="X258" s="25">
        <f>'Yearly data'!CQ210</f>
        <v>17</v>
      </c>
      <c r="Y258" s="25">
        <f>'Yearly data'!CR210</f>
        <v>17.329999999999998</v>
      </c>
      <c r="Z258" s="25">
        <f>'Yearly data'!CS210</f>
        <v>17</v>
      </c>
      <c r="AA258" s="32"/>
      <c r="AB258" s="32"/>
      <c r="AC258" s="32"/>
    </row>
    <row r="259" spans="2:38" ht="15">
      <c r="B259" s="13">
        <v>45501</v>
      </c>
      <c r="C259" s="25">
        <f>'Yearly data'!BV211</f>
        <v>7.67</v>
      </c>
      <c r="D259" s="25">
        <f>'Yearly data'!BW211</f>
        <v>7.67</v>
      </c>
      <c r="E259" s="25">
        <f>'Yearly data'!BX211</f>
        <v>8</v>
      </c>
      <c r="F259" s="25">
        <f>'Yearly data'!BY211</f>
        <v>8</v>
      </c>
      <c r="G259" s="25">
        <f>'Yearly data'!BZ211</f>
        <v>8</v>
      </c>
      <c r="H259" s="25">
        <f>'Yearly data'!CA211</f>
        <v>8</v>
      </c>
      <c r="I259" s="25">
        <f>'Yearly data'!CB211</f>
        <v>8</v>
      </c>
      <c r="J259" s="25">
        <f>'Yearly data'!CC211</f>
        <v>8</v>
      </c>
      <c r="K259" s="25">
        <f>'Yearly data'!CD211</f>
        <v>8</v>
      </c>
      <c r="L259" s="25">
        <f>'Yearly data'!CE211</f>
        <v>8.33</v>
      </c>
      <c r="M259" s="25">
        <f>'Yearly data'!CF211</f>
        <v>8.33</v>
      </c>
      <c r="N259" s="25">
        <f>'Yearly data'!CG211</f>
        <v>8.67</v>
      </c>
      <c r="O259" s="25">
        <f>'Yearly data'!CH211</f>
        <v>8.67</v>
      </c>
      <c r="P259" s="25">
        <f>'Yearly data'!CI211</f>
        <v>8.67</v>
      </c>
      <c r="Q259" s="25">
        <f>'Yearly data'!CJ211</f>
        <v>9</v>
      </c>
      <c r="R259" s="25">
        <f>'Yearly data'!CK211</f>
        <v>9</v>
      </c>
      <c r="S259" s="25">
        <f>'Yearly data'!CL211</f>
        <v>9</v>
      </c>
      <c r="T259" s="25">
        <f>'Yearly data'!CM211</f>
        <v>9</v>
      </c>
      <c r="U259" s="25">
        <f>'Yearly data'!CN211</f>
        <v>13.33</v>
      </c>
      <c r="V259" s="25">
        <f>'Yearly data'!CO211</f>
        <v>12.67</v>
      </c>
      <c r="W259" s="30">
        <f>'Yearly data'!CP211</f>
        <v>12.33</v>
      </c>
      <c r="X259" s="25">
        <f>'Yearly data'!CQ211</f>
        <v>11.67</v>
      </c>
      <c r="Y259" s="25">
        <f>'Yearly data'!CR211</f>
        <v>11</v>
      </c>
      <c r="Z259" s="25">
        <f>'Yearly data'!CS211</f>
        <v>10.33</v>
      </c>
      <c r="AA259" s="32"/>
      <c r="AB259" s="32"/>
      <c r="AC259" s="32"/>
    </row>
    <row r="260" spans="2:38" ht="15">
      <c r="B260" s="13">
        <v>45502</v>
      </c>
      <c r="C260" s="25">
        <f>'Yearly data'!BV212</f>
        <v>12.67</v>
      </c>
      <c r="D260" s="25">
        <f>'Yearly data'!BW212</f>
        <v>12.67</v>
      </c>
      <c r="E260" s="25">
        <f>'Yearly data'!BX212</f>
        <v>6.67</v>
      </c>
      <c r="F260" s="25">
        <f>'Yearly data'!BY212</f>
        <v>6.67</v>
      </c>
      <c r="G260" s="25">
        <f>'Yearly data'!BZ212</f>
        <v>6.67</v>
      </c>
      <c r="H260" s="25">
        <f>'Yearly data'!CA212</f>
        <v>6.67</v>
      </c>
      <c r="I260" s="25">
        <f>'Yearly data'!CB212</f>
        <v>6.67</v>
      </c>
      <c r="J260" s="25">
        <f>'Yearly data'!CC212</f>
        <v>6.67</v>
      </c>
      <c r="K260" s="25">
        <f>'Yearly data'!CD212</f>
        <v>6.67</v>
      </c>
      <c r="L260" s="25">
        <f>'Yearly data'!CE212</f>
        <v>7.67</v>
      </c>
      <c r="M260" s="25">
        <f>'Yearly data'!CF212</f>
        <v>8.33</v>
      </c>
      <c r="N260" s="25">
        <f>'Yearly data'!CG212</f>
        <v>9</v>
      </c>
      <c r="O260" s="25">
        <f>'Yearly data'!CH212</f>
        <v>9.33</v>
      </c>
      <c r="P260" s="25">
        <f>'Yearly data'!CI212</f>
        <v>10.039999999999999</v>
      </c>
      <c r="Q260" s="25">
        <f>'Yearly data'!CJ212</f>
        <v>6.67</v>
      </c>
      <c r="R260" s="25">
        <f>'Yearly data'!CK212</f>
        <v>6.67</v>
      </c>
      <c r="S260" s="25">
        <f>'Yearly data'!CL212</f>
        <v>6.67</v>
      </c>
      <c r="T260" s="25">
        <f>'Yearly data'!CM212</f>
        <v>7.67</v>
      </c>
      <c r="U260" s="25">
        <f>'Yearly data'!CN212</f>
        <v>6.67</v>
      </c>
      <c r="V260" s="25">
        <f>'Yearly data'!CO212</f>
        <v>6.67</v>
      </c>
      <c r="W260" s="30">
        <f>'Yearly data'!CP212</f>
        <v>6.67</v>
      </c>
      <c r="X260" s="25">
        <f>'Yearly data'!CQ212</f>
        <v>6.67</v>
      </c>
      <c r="Y260" s="25">
        <f>'Yearly data'!CR212</f>
        <v>6.67</v>
      </c>
      <c r="Z260" s="25">
        <f>'Yearly data'!CS212</f>
        <v>6.67</v>
      </c>
      <c r="AA260" s="32"/>
      <c r="AB260" s="32"/>
      <c r="AC260" s="32"/>
    </row>
    <row r="261" spans="2:38" ht="15">
      <c r="B261" s="13">
        <v>45503</v>
      </c>
      <c r="C261" s="25">
        <f>'Yearly data'!BV213</f>
        <v>6.67</v>
      </c>
      <c r="D261" s="25">
        <f>'Yearly data'!BW213</f>
        <v>6.67</v>
      </c>
      <c r="E261" s="25">
        <f>'Yearly data'!BX213</f>
        <v>6.67</v>
      </c>
      <c r="F261" s="25">
        <f>'Yearly data'!BY213</f>
        <v>6.67</v>
      </c>
      <c r="G261" s="25">
        <f>'Yearly data'!BZ213</f>
        <v>6.67</v>
      </c>
      <c r="H261" s="25">
        <f>'Yearly data'!CA213</f>
        <v>6.67</v>
      </c>
      <c r="I261" s="25">
        <f>'Yearly data'!CB213</f>
        <v>6.67</v>
      </c>
      <c r="J261" s="25">
        <f>'Yearly data'!CC213</f>
        <v>6.67</v>
      </c>
      <c r="K261" s="25">
        <f>'Yearly data'!CD213</f>
        <v>6.67</v>
      </c>
      <c r="L261" s="25">
        <f>'Yearly data'!CE213</f>
        <v>6.67</v>
      </c>
      <c r="M261" s="25">
        <f>'Yearly data'!CF213</f>
        <v>6.67</v>
      </c>
      <c r="N261" s="25">
        <f>'Yearly data'!CG213</f>
        <v>6.67</v>
      </c>
      <c r="O261" s="25">
        <f>'Yearly data'!CH213</f>
        <v>6.67</v>
      </c>
      <c r="P261" s="25">
        <f>'Yearly data'!CI213</f>
        <v>6.67</v>
      </c>
      <c r="Q261" s="25">
        <f>'Yearly data'!CJ213</f>
        <v>12.33</v>
      </c>
      <c r="R261" s="25">
        <f>'Yearly data'!CK213</f>
        <v>12.33</v>
      </c>
      <c r="S261" s="25">
        <f>'Yearly data'!CL213</f>
        <v>12.67</v>
      </c>
      <c r="T261" s="25">
        <f>'Yearly data'!CM213</f>
        <v>13</v>
      </c>
      <c r="U261" s="25">
        <f>'Yearly data'!CN213</f>
        <v>9.33</v>
      </c>
      <c r="V261" s="25">
        <f>'Yearly data'!CO213</f>
        <v>9.33</v>
      </c>
      <c r="W261" s="30">
        <f>'Yearly data'!CP213</f>
        <v>9.33</v>
      </c>
      <c r="X261" s="25">
        <f>'Yearly data'!CQ213</f>
        <v>9.33</v>
      </c>
      <c r="Y261" s="25">
        <f>'Yearly data'!CR213</f>
        <v>9.33</v>
      </c>
      <c r="Z261" s="25">
        <f>'Yearly data'!CS213</f>
        <v>9.33</v>
      </c>
      <c r="AA261" s="32"/>
      <c r="AB261" s="32"/>
      <c r="AC261" s="32"/>
    </row>
    <row r="262" spans="2:38" ht="15">
      <c r="B262" s="13">
        <v>45504</v>
      </c>
      <c r="C262" s="25">
        <f>'Yearly data'!BV214</f>
        <v>21.67</v>
      </c>
      <c r="D262" s="25">
        <f>'Yearly data'!BW214</f>
        <v>21.33</v>
      </c>
      <c r="E262" s="25">
        <f>'Yearly data'!BX214</f>
        <v>24.33</v>
      </c>
      <c r="F262" s="25">
        <f>'Yearly data'!BY214</f>
        <v>24</v>
      </c>
      <c r="G262" s="25">
        <f>'Yearly data'!BZ214</f>
        <v>23.67</v>
      </c>
      <c r="H262" s="25">
        <f>'Yearly data'!CA214</f>
        <v>23.33</v>
      </c>
      <c r="I262" s="25">
        <f>'Yearly data'!CB214</f>
        <v>23</v>
      </c>
      <c r="J262" s="25">
        <f>'Yearly data'!CC214</f>
        <v>22.67</v>
      </c>
      <c r="K262" s="25">
        <f>'Yearly data'!CD214</f>
        <v>29.67</v>
      </c>
      <c r="L262" s="25">
        <f>'Yearly data'!CE214</f>
        <v>29.67</v>
      </c>
      <c r="M262" s="25">
        <f>'Yearly data'!CF214</f>
        <v>29.33</v>
      </c>
      <c r="N262" s="25">
        <f>'Yearly data'!CG214</f>
        <v>29</v>
      </c>
      <c r="O262" s="25">
        <f>'Yearly data'!CH214</f>
        <v>23.67</v>
      </c>
      <c r="P262" s="25">
        <f>'Yearly data'!CI214</f>
        <v>23.33</v>
      </c>
      <c r="Q262" s="25">
        <f>'Yearly data'!CJ214</f>
        <v>18.329999999999998</v>
      </c>
      <c r="R262" s="25">
        <f>'Yearly data'!CK214</f>
        <v>17.670000000000002</v>
      </c>
      <c r="S262" s="25">
        <f>'Yearly data'!CL214</f>
        <v>17.670000000000002</v>
      </c>
      <c r="T262" s="25">
        <f>'Yearly data'!CM214</f>
        <v>17.670000000000002</v>
      </c>
      <c r="U262" s="25">
        <f>'Yearly data'!CN214</f>
        <v>16.329999999999998</v>
      </c>
      <c r="V262" s="25">
        <f>'Yearly data'!CO214</f>
        <v>16</v>
      </c>
      <c r="W262" s="30">
        <f>'Yearly data'!CP214</f>
        <v>15.67</v>
      </c>
      <c r="X262" s="25">
        <f>'Yearly data'!CQ214</f>
        <v>15.33</v>
      </c>
      <c r="Y262" s="25">
        <f>'Yearly data'!CR214</f>
        <v>14.67</v>
      </c>
      <c r="Z262" s="25">
        <f>'Yearly data'!CS214</f>
        <v>14.33</v>
      </c>
      <c r="AA262" s="32"/>
      <c r="AB262" s="32"/>
      <c r="AC262" s="32"/>
    </row>
    <row r="263" spans="2:38">
      <c r="X263" s="8"/>
      <c r="Y263" s="8"/>
      <c r="Z263" s="8"/>
    </row>
    <row r="264" spans="2:38">
      <c r="B264" s="8" t="s">
        <v>146</v>
      </c>
      <c r="C264" s="15">
        <f t="shared" ref="C264:E264" si="61">MAX(C232:C262)</f>
        <v>40.67</v>
      </c>
      <c r="D264" s="15">
        <f t="shared" si="61"/>
        <v>40.67</v>
      </c>
      <c r="E264" s="15">
        <f t="shared" si="61"/>
        <v>40.67</v>
      </c>
      <c r="F264" s="15">
        <f t="shared" ref="F264:X264" si="62">MAX(F232:F262)</f>
        <v>40.67</v>
      </c>
      <c r="G264" s="15">
        <f t="shared" si="62"/>
        <v>40.67</v>
      </c>
      <c r="H264" s="15">
        <f t="shared" si="62"/>
        <v>40.67</v>
      </c>
      <c r="I264" s="15">
        <f t="shared" si="62"/>
        <v>40.67</v>
      </c>
      <c r="J264" s="15">
        <f t="shared" si="62"/>
        <v>40.67</v>
      </c>
      <c r="K264" s="15">
        <f t="shared" si="62"/>
        <v>40.67</v>
      </c>
      <c r="L264" s="15">
        <f t="shared" si="62"/>
        <v>40.67</v>
      </c>
      <c r="M264" s="15">
        <f t="shared" si="62"/>
        <v>40.67</v>
      </c>
      <c r="N264" s="15">
        <f t="shared" si="62"/>
        <v>40.67</v>
      </c>
      <c r="O264" s="15">
        <f t="shared" si="62"/>
        <v>40.67</v>
      </c>
      <c r="P264" s="15">
        <f t="shared" si="62"/>
        <v>40.67</v>
      </c>
      <c r="Q264" s="15">
        <f t="shared" si="62"/>
        <v>40.67</v>
      </c>
      <c r="R264" s="15">
        <f t="shared" si="62"/>
        <v>40.67</v>
      </c>
      <c r="S264" s="15">
        <f t="shared" si="62"/>
        <v>40.67</v>
      </c>
      <c r="T264" s="15">
        <f t="shared" si="62"/>
        <v>40.67</v>
      </c>
      <c r="U264" s="15">
        <f t="shared" si="62"/>
        <v>40.67</v>
      </c>
      <c r="V264" s="15">
        <f t="shared" si="62"/>
        <v>40.67</v>
      </c>
      <c r="W264" s="20">
        <f t="shared" si="62"/>
        <v>40.67</v>
      </c>
      <c r="X264" s="15">
        <f t="shared" si="62"/>
        <v>40.67</v>
      </c>
      <c r="Y264" s="15">
        <f t="shared" ref="Y264:Z264" si="63">MAX(Y232:Y262)</f>
        <v>38</v>
      </c>
      <c r="Z264" s="15">
        <f t="shared" si="63"/>
        <v>38.33</v>
      </c>
      <c r="AA264" s="29"/>
      <c r="AB264" s="29"/>
      <c r="AC264" s="29"/>
    </row>
    <row r="265" spans="2:38">
      <c r="B265" s="8" t="s">
        <v>147</v>
      </c>
      <c r="C265" s="15">
        <f t="shared" ref="C265:E265" si="64">AVERAGE(C232:C262)</f>
        <v>23.149032258064505</v>
      </c>
      <c r="D265" s="15">
        <f t="shared" si="64"/>
        <v>23.022903225806449</v>
      </c>
      <c r="E265" s="15">
        <f t="shared" si="64"/>
        <v>22.388387096774192</v>
      </c>
      <c r="F265" s="15">
        <f t="shared" ref="F265:X265" si="65">AVERAGE(F232:F262)</f>
        <v>22.193548387096772</v>
      </c>
      <c r="G265" s="15">
        <f t="shared" si="65"/>
        <v>21.301290322580641</v>
      </c>
      <c r="H265" s="15">
        <f t="shared" si="65"/>
        <v>21.258709677419358</v>
      </c>
      <c r="I265" s="15">
        <f t="shared" si="65"/>
        <v>20.87096774193548</v>
      </c>
      <c r="J265" s="15">
        <f t="shared" si="65"/>
        <v>20.75935483870968</v>
      </c>
      <c r="K265" s="15">
        <f t="shared" si="65"/>
        <v>19.949677419354835</v>
      </c>
      <c r="L265" s="15">
        <f t="shared" si="65"/>
        <v>19.772903225806449</v>
      </c>
      <c r="M265" s="15">
        <f t="shared" si="65"/>
        <v>20.11774193548387</v>
      </c>
      <c r="N265" s="15">
        <f t="shared" si="65"/>
        <v>19.935161290322576</v>
      </c>
      <c r="O265" s="15">
        <f t="shared" si="65"/>
        <v>18.720322580645156</v>
      </c>
      <c r="P265" s="15">
        <f t="shared" si="65"/>
        <v>18.549677419354836</v>
      </c>
      <c r="Q265" s="15">
        <f t="shared" si="65"/>
        <v>17.81677419354839</v>
      </c>
      <c r="R265" s="15">
        <f t="shared" si="65"/>
        <v>17.752903225806453</v>
      </c>
      <c r="S265" s="15">
        <f t="shared" si="65"/>
        <v>18.096451612903223</v>
      </c>
      <c r="T265" s="15">
        <f t="shared" si="65"/>
        <v>18.139032258064514</v>
      </c>
      <c r="U265" s="15">
        <f t="shared" si="65"/>
        <v>17.612580645161295</v>
      </c>
      <c r="V265" s="15">
        <f t="shared" si="65"/>
        <v>17.623548387096776</v>
      </c>
      <c r="W265" s="20">
        <f t="shared" si="65"/>
        <v>17.934516129032254</v>
      </c>
      <c r="X265" s="15">
        <f t="shared" si="65"/>
        <v>18.009999999999998</v>
      </c>
      <c r="Y265" s="15">
        <f t="shared" ref="Y265:Z265" si="66">AVERAGE(Y232:Y262)</f>
        <v>17.979354838709678</v>
      </c>
      <c r="Z265" s="15">
        <f t="shared" si="66"/>
        <v>18.03</v>
      </c>
      <c r="AA265" s="29"/>
      <c r="AB265" s="29"/>
      <c r="AC265" s="29"/>
    </row>
    <row r="266" spans="2:38">
      <c r="B266" s="8" t="s">
        <v>148</v>
      </c>
      <c r="C266" s="15">
        <f t="shared" ref="C266:E266" si="67">C264-C265</f>
        <v>17.520967741935497</v>
      </c>
      <c r="D266" s="15">
        <f t="shared" si="67"/>
        <v>17.647096774193553</v>
      </c>
      <c r="E266" s="15">
        <f t="shared" si="67"/>
        <v>18.28161290322581</v>
      </c>
      <c r="F266" s="15">
        <f t="shared" ref="F266:X266" si="68">F264-F265</f>
        <v>18.476451612903229</v>
      </c>
      <c r="G266" s="15">
        <f t="shared" si="68"/>
        <v>19.368709677419361</v>
      </c>
      <c r="H266" s="15">
        <f t="shared" si="68"/>
        <v>19.411290322580644</v>
      </c>
      <c r="I266" s="15">
        <f t="shared" si="68"/>
        <v>19.799032258064521</v>
      </c>
      <c r="J266" s="15">
        <f t="shared" si="68"/>
        <v>19.910645161290322</v>
      </c>
      <c r="K266" s="15">
        <f t="shared" si="68"/>
        <v>20.720322580645167</v>
      </c>
      <c r="L266" s="15">
        <f t="shared" si="68"/>
        <v>20.897096774193553</v>
      </c>
      <c r="M266" s="15">
        <f t="shared" si="68"/>
        <v>20.552258064516131</v>
      </c>
      <c r="N266" s="15">
        <f t="shared" si="68"/>
        <v>20.734838709677426</v>
      </c>
      <c r="O266" s="15">
        <f t="shared" si="68"/>
        <v>21.949677419354845</v>
      </c>
      <c r="P266" s="15">
        <f t="shared" si="68"/>
        <v>22.120322580645166</v>
      </c>
      <c r="Q266" s="15">
        <f t="shared" si="68"/>
        <v>22.853225806451611</v>
      </c>
      <c r="R266" s="15">
        <f t="shared" si="68"/>
        <v>22.917096774193549</v>
      </c>
      <c r="S266" s="15">
        <f t="shared" si="68"/>
        <v>22.573548387096778</v>
      </c>
      <c r="T266" s="15">
        <f t="shared" si="68"/>
        <v>22.530967741935488</v>
      </c>
      <c r="U266" s="15">
        <f t="shared" si="68"/>
        <v>23.057419354838707</v>
      </c>
      <c r="V266" s="15">
        <f t="shared" si="68"/>
        <v>23.046451612903226</v>
      </c>
      <c r="W266" s="20">
        <f t="shared" si="68"/>
        <v>22.735483870967748</v>
      </c>
      <c r="X266" s="15">
        <f t="shared" si="68"/>
        <v>22.660000000000004</v>
      </c>
      <c r="Y266" s="15">
        <f t="shared" ref="Y266:Z266" si="69">Y264-Y265</f>
        <v>20.020645161290322</v>
      </c>
      <c r="Z266" s="15">
        <f t="shared" si="69"/>
        <v>20.299999999999997</v>
      </c>
      <c r="AA266" s="29"/>
      <c r="AB266" s="29"/>
      <c r="AC266" s="29"/>
    </row>
    <row r="267" spans="2:38">
      <c r="B267" s="8" t="s">
        <v>145</v>
      </c>
      <c r="C267" s="8">
        <f t="shared" ref="C267:E267" si="70">C266/4</f>
        <v>4.3802419354838742</v>
      </c>
      <c r="D267" s="8">
        <f t="shared" si="70"/>
        <v>4.4117741935483883</v>
      </c>
      <c r="E267" s="8">
        <f t="shared" si="70"/>
        <v>4.5704032258064524</v>
      </c>
      <c r="F267" s="8">
        <f t="shared" ref="F267:X267" si="71">F266/4</f>
        <v>4.6191129032258074</v>
      </c>
      <c r="G267" s="8">
        <f t="shared" si="71"/>
        <v>4.8421774193548401</v>
      </c>
      <c r="H267" s="8">
        <f t="shared" si="71"/>
        <v>4.852822580645161</v>
      </c>
      <c r="I267" s="8">
        <f t="shared" si="71"/>
        <v>4.9497580645161303</v>
      </c>
      <c r="J267" s="8">
        <f t="shared" si="71"/>
        <v>4.9776612903225805</v>
      </c>
      <c r="K267" s="8">
        <f t="shared" si="71"/>
        <v>5.1800806451612917</v>
      </c>
      <c r="L267" s="8">
        <f t="shared" si="71"/>
        <v>5.2242741935483883</v>
      </c>
      <c r="M267" s="8">
        <f t="shared" si="71"/>
        <v>5.1380645161290328</v>
      </c>
      <c r="N267" s="8">
        <f t="shared" si="71"/>
        <v>5.1837096774193565</v>
      </c>
      <c r="O267" s="8">
        <f t="shared" si="71"/>
        <v>5.4874193548387113</v>
      </c>
      <c r="P267" s="8">
        <f t="shared" si="71"/>
        <v>5.5300806451612914</v>
      </c>
      <c r="Q267" s="8">
        <f t="shared" si="71"/>
        <v>5.7133064516129028</v>
      </c>
      <c r="R267" s="8">
        <f t="shared" si="71"/>
        <v>5.7292741935483873</v>
      </c>
      <c r="S267" s="8">
        <f t="shared" si="71"/>
        <v>5.6433870967741946</v>
      </c>
      <c r="T267" s="8">
        <f t="shared" si="71"/>
        <v>5.6327419354838719</v>
      </c>
      <c r="U267" s="8">
        <f t="shared" si="71"/>
        <v>5.7643548387096768</v>
      </c>
      <c r="V267" s="8">
        <f t="shared" si="71"/>
        <v>5.7616129032258065</v>
      </c>
      <c r="W267" s="21">
        <f t="shared" si="71"/>
        <v>5.683870967741937</v>
      </c>
      <c r="X267" s="8">
        <f t="shared" si="71"/>
        <v>5.6650000000000009</v>
      </c>
      <c r="Y267" s="8">
        <f t="shared" ref="Y267:Z267" si="72">Y266/4</f>
        <v>5.0051612903225804</v>
      </c>
      <c r="Z267" s="8">
        <f t="shared" si="72"/>
        <v>5.0749999999999993</v>
      </c>
      <c r="AA267" s="24">
        <f>SUM(C267:Z267)</f>
        <v>125.0212903225807</v>
      </c>
    </row>
    <row r="269" spans="2:38">
      <c r="B269" s="70" t="s">
        <v>174</v>
      </c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</row>
    <row r="270" spans="2:38" ht="15">
      <c r="C270" s="12" t="s">
        <v>73</v>
      </c>
      <c r="D270" s="12" t="s">
        <v>74</v>
      </c>
      <c r="E270" s="12" t="s">
        <v>75</v>
      </c>
      <c r="F270" s="12" t="s">
        <v>76</v>
      </c>
      <c r="G270" s="12" t="s">
        <v>77</v>
      </c>
      <c r="H270" s="12" t="s">
        <v>78</v>
      </c>
      <c r="I270" s="12" t="s">
        <v>79</v>
      </c>
      <c r="J270" s="12" t="s">
        <v>80</v>
      </c>
      <c r="K270" s="12" t="s">
        <v>81</v>
      </c>
      <c r="L270" s="12" t="s">
        <v>82</v>
      </c>
      <c r="M270" s="12" t="s">
        <v>83</v>
      </c>
      <c r="N270" s="12" t="s">
        <v>84</v>
      </c>
      <c r="O270" s="12" t="s">
        <v>85</v>
      </c>
      <c r="P270" s="18" t="s">
        <v>86</v>
      </c>
      <c r="Q270" s="12" t="s">
        <v>87</v>
      </c>
      <c r="R270" s="12" t="s">
        <v>88</v>
      </c>
      <c r="S270" s="12" t="s">
        <v>89</v>
      </c>
      <c r="T270" s="12" t="s">
        <v>90</v>
      </c>
      <c r="U270" s="12" t="s">
        <v>91</v>
      </c>
      <c r="V270" s="12" t="s">
        <v>92</v>
      </c>
      <c r="W270" s="12" t="s">
        <v>93</v>
      </c>
      <c r="X270" s="12" t="s">
        <v>94</v>
      </c>
      <c r="Y270" s="17" t="s">
        <v>95</v>
      </c>
      <c r="Z270" s="12" t="s">
        <v>96</v>
      </c>
      <c r="AA270" s="22"/>
    </row>
    <row r="271" spans="2:38" ht="15">
      <c r="B271" s="13">
        <v>45505</v>
      </c>
      <c r="C271" s="25">
        <f>'Yearly data'!BV215</f>
        <v>38.33</v>
      </c>
      <c r="D271" s="25">
        <f>'Yearly data'!BW215</f>
        <v>38.33</v>
      </c>
      <c r="E271" s="25">
        <f>'Yearly data'!BX215</f>
        <v>38.33</v>
      </c>
      <c r="F271" s="25">
        <f>'Yearly data'!BY215</f>
        <v>38.33</v>
      </c>
      <c r="G271" s="25">
        <f>'Yearly data'!BZ215</f>
        <v>38.33</v>
      </c>
      <c r="H271" s="25">
        <f>'Yearly data'!CA215</f>
        <v>38.33</v>
      </c>
      <c r="I271" s="25">
        <f>'Yearly data'!CB215</f>
        <v>38.33</v>
      </c>
      <c r="J271" s="25">
        <f>'Yearly data'!CC215</f>
        <v>38.33</v>
      </c>
      <c r="K271" s="25">
        <f>'Yearly data'!CD215</f>
        <v>38.33</v>
      </c>
      <c r="L271" s="25">
        <f>'Yearly data'!CE215</f>
        <v>38.33</v>
      </c>
      <c r="M271" s="25">
        <f>'Yearly data'!CF215</f>
        <v>38.33</v>
      </c>
      <c r="N271" s="25">
        <f>'Yearly data'!CG215</f>
        <v>38</v>
      </c>
      <c r="O271" s="25">
        <f>'Yearly data'!CH215</f>
        <v>37.67</v>
      </c>
      <c r="P271" s="25">
        <f>'Yearly data'!CI215</f>
        <v>37.33</v>
      </c>
      <c r="Q271" s="25">
        <f>'Yearly data'!CJ215</f>
        <v>37</v>
      </c>
      <c r="R271" s="25">
        <f>'Yearly data'!CK215</f>
        <v>36.67</v>
      </c>
      <c r="S271" s="25">
        <f>'Yearly data'!CL215</f>
        <v>31.67</v>
      </c>
      <c r="T271" s="25">
        <f>'Yearly data'!CM215</f>
        <v>31</v>
      </c>
      <c r="U271" s="25">
        <f>'Yearly data'!CN215</f>
        <v>30.33</v>
      </c>
      <c r="V271" s="25">
        <f>'Yearly data'!CO215</f>
        <v>29.33</v>
      </c>
      <c r="W271" s="25">
        <f>'Yearly data'!CP215</f>
        <v>28.33</v>
      </c>
      <c r="X271" s="25">
        <f>'Yearly data'!CQ215</f>
        <v>27.33</v>
      </c>
      <c r="Y271" s="30">
        <f>'Yearly data'!CR215</f>
        <v>27</v>
      </c>
      <c r="Z271" s="25">
        <f>'Yearly data'!CS215</f>
        <v>26.67</v>
      </c>
      <c r="AA271" s="32"/>
    </row>
    <row r="272" spans="2:38" ht="15">
      <c r="B272" s="13">
        <v>45506</v>
      </c>
      <c r="C272" s="25">
        <f>'Yearly data'!BV216</f>
        <v>20</v>
      </c>
      <c r="D272" s="25">
        <f>'Yearly data'!BW216</f>
        <v>20</v>
      </c>
      <c r="E272" s="25">
        <f>'Yearly data'!BX216</f>
        <v>19.670000000000002</v>
      </c>
      <c r="F272" s="25">
        <f>'Yearly data'!BY216</f>
        <v>20</v>
      </c>
      <c r="G272" s="25">
        <f>'Yearly data'!BZ216</f>
        <v>33.33</v>
      </c>
      <c r="H272" s="25">
        <f>'Yearly data'!CA216</f>
        <v>33.67</v>
      </c>
      <c r="I272" s="25">
        <f>'Yearly data'!CB216</f>
        <v>38.33</v>
      </c>
      <c r="J272" s="25">
        <f>'Yearly data'!CC216</f>
        <v>38.33</v>
      </c>
      <c r="K272" s="25">
        <f>'Yearly data'!CD216</f>
        <v>38.33</v>
      </c>
      <c r="L272" s="25">
        <f>'Yearly data'!CE216</f>
        <v>38.33</v>
      </c>
      <c r="M272" s="25">
        <f>'Yearly data'!CF216</f>
        <v>38.33</v>
      </c>
      <c r="N272" s="25">
        <f>'Yearly data'!CG216</f>
        <v>38.33</v>
      </c>
      <c r="O272" s="25">
        <f>'Yearly data'!CH216</f>
        <v>38.33</v>
      </c>
      <c r="P272" s="25">
        <f>'Yearly data'!CI216</f>
        <v>38.33</v>
      </c>
      <c r="Q272" s="25">
        <f>'Yearly data'!CJ216</f>
        <v>28.67</v>
      </c>
      <c r="R272" s="25">
        <f>'Yearly data'!CK216</f>
        <v>26.67</v>
      </c>
      <c r="S272" s="25">
        <f>'Yearly data'!CL216</f>
        <v>25</v>
      </c>
      <c r="T272" s="25">
        <f>'Yearly data'!CM216</f>
        <v>23.33</v>
      </c>
      <c r="U272" s="25">
        <f>'Yearly data'!CN216</f>
        <v>22.33</v>
      </c>
      <c r="V272" s="25">
        <f>'Yearly data'!CO216</f>
        <v>22</v>
      </c>
      <c r="W272" s="25">
        <f>'Yearly data'!CP216</f>
        <v>15</v>
      </c>
      <c r="X272" s="25">
        <f>'Yearly data'!CQ216</f>
        <v>15.33</v>
      </c>
      <c r="Y272" s="30">
        <f>'Yearly data'!CR216</f>
        <v>16</v>
      </c>
      <c r="Z272" s="25">
        <f>'Yearly data'!CS216</f>
        <v>16.670000000000002</v>
      </c>
    </row>
    <row r="273" spans="2:26" ht="15">
      <c r="B273" s="13">
        <v>45507</v>
      </c>
      <c r="C273" s="25">
        <f>'Yearly data'!BV217</f>
        <v>36.67</v>
      </c>
      <c r="D273" s="25">
        <f>'Yearly data'!BW217</f>
        <v>37.67</v>
      </c>
      <c r="E273" s="25">
        <f>'Yearly data'!BX217</f>
        <v>37.67</v>
      </c>
      <c r="F273" s="25">
        <f>'Yearly data'!BY217</f>
        <v>37.67</v>
      </c>
      <c r="G273" s="25">
        <f>'Yearly data'!BZ217</f>
        <v>37.67</v>
      </c>
      <c r="H273" s="25">
        <f>'Yearly data'!CA217</f>
        <v>37.67</v>
      </c>
      <c r="I273" s="25">
        <f>'Yearly data'!CB217</f>
        <v>36.33</v>
      </c>
      <c r="J273" s="25">
        <f>'Yearly data'!CC217</f>
        <v>33.33</v>
      </c>
      <c r="K273" s="25">
        <f>'Yearly data'!CD217</f>
        <v>30</v>
      </c>
      <c r="L273" s="25">
        <f>'Yearly data'!CE217</f>
        <v>31.67</v>
      </c>
      <c r="M273" s="25">
        <f>'Yearly data'!CF217</f>
        <v>31.67</v>
      </c>
      <c r="N273" s="25">
        <f>'Yearly data'!CG217</f>
        <v>31.67</v>
      </c>
      <c r="O273" s="25">
        <f>'Yearly data'!CH217</f>
        <v>31.33</v>
      </c>
      <c r="P273" s="25">
        <f>'Yearly data'!CI217</f>
        <v>31</v>
      </c>
      <c r="Q273" s="25">
        <f>'Yearly data'!CJ217</f>
        <v>30.67</v>
      </c>
      <c r="R273" s="25">
        <f>'Yearly data'!CK217</f>
        <v>30</v>
      </c>
      <c r="S273" s="25">
        <f>'Yearly data'!CL217</f>
        <v>26</v>
      </c>
      <c r="T273" s="25">
        <f>'Yearly data'!CM217</f>
        <v>25</v>
      </c>
      <c r="U273" s="25">
        <f>'Yearly data'!CN217</f>
        <v>24.67</v>
      </c>
      <c r="V273" s="25">
        <f>'Yearly data'!CO217</f>
        <v>24.33</v>
      </c>
      <c r="W273" s="25">
        <f>'Yearly data'!CP217</f>
        <v>24</v>
      </c>
      <c r="X273" s="25">
        <f>'Yearly data'!CQ217</f>
        <v>23.67</v>
      </c>
      <c r="Y273" s="30">
        <f>'Yearly data'!CR217</f>
        <v>23.33</v>
      </c>
      <c r="Z273" s="25">
        <f>'Yearly data'!CS217</f>
        <v>21.67</v>
      </c>
    </row>
    <row r="274" spans="2:26" ht="15">
      <c r="B274" s="13">
        <v>45508</v>
      </c>
      <c r="C274" s="25">
        <f>'Yearly data'!BV218</f>
        <v>20</v>
      </c>
      <c r="D274" s="25">
        <f>'Yearly data'!BW218</f>
        <v>19</v>
      </c>
      <c r="E274" s="25">
        <f>'Yearly data'!BX218</f>
        <v>24</v>
      </c>
      <c r="F274" s="25">
        <f>'Yearly data'!BY218</f>
        <v>23.67</v>
      </c>
      <c r="G274" s="25">
        <f>'Yearly data'!BZ218</f>
        <v>23.67</v>
      </c>
      <c r="H274" s="25">
        <f>'Yearly data'!CA218</f>
        <v>23</v>
      </c>
      <c r="I274" s="25">
        <f>'Yearly data'!CB218</f>
        <v>21.67</v>
      </c>
      <c r="J274" s="25">
        <f>'Yearly data'!CC218</f>
        <v>21</v>
      </c>
      <c r="K274" s="25">
        <f>'Yearly data'!CD218</f>
        <v>20</v>
      </c>
      <c r="L274" s="25">
        <f>'Yearly data'!CE218</f>
        <v>19</v>
      </c>
      <c r="M274" s="25">
        <f>'Yearly data'!CF218</f>
        <v>18.329999999999998</v>
      </c>
      <c r="N274" s="25">
        <f>'Yearly data'!CG218</f>
        <v>18</v>
      </c>
      <c r="O274" s="25">
        <f>'Yearly data'!CH218</f>
        <v>17.670000000000002</v>
      </c>
      <c r="P274" s="25">
        <f>'Yearly data'!CI218</f>
        <v>17</v>
      </c>
      <c r="Q274" s="25">
        <f>'Yearly data'!CJ218</f>
        <v>16.670000000000002</v>
      </c>
      <c r="R274" s="25">
        <f>'Yearly data'!CK218</f>
        <v>16.670000000000002</v>
      </c>
      <c r="S274" s="25">
        <f>'Yearly data'!CL218</f>
        <v>16.670000000000002</v>
      </c>
      <c r="T274" s="25">
        <f>'Yearly data'!CM218</f>
        <v>16.670000000000002</v>
      </c>
      <c r="U274" s="25">
        <f>'Yearly data'!CN218</f>
        <v>21.67</v>
      </c>
      <c r="V274" s="25">
        <f>'Yearly data'!CO218</f>
        <v>21.67</v>
      </c>
      <c r="W274" s="25">
        <f>'Yearly data'!CP218</f>
        <v>16.670000000000002</v>
      </c>
      <c r="X274" s="25">
        <f>'Yearly data'!CQ218</f>
        <v>16.670000000000002</v>
      </c>
      <c r="Y274" s="30">
        <f>'Yearly data'!CR218</f>
        <v>16.670000000000002</v>
      </c>
      <c r="Z274" s="25">
        <f>'Yearly data'!CS218</f>
        <v>16.670000000000002</v>
      </c>
    </row>
    <row r="275" spans="2:26" ht="15">
      <c r="B275" s="13">
        <v>45509</v>
      </c>
      <c r="C275" s="25">
        <f>'Yearly data'!BV219</f>
        <v>17</v>
      </c>
      <c r="D275" s="25">
        <f>'Yearly data'!BW219</f>
        <v>17</v>
      </c>
      <c r="E275" s="25">
        <f>'Yearly data'!BX219</f>
        <v>17</v>
      </c>
      <c r="F275" s="25">
        <f>'Yearly data'!BY219</f>
        <v>17</v>
      </c>
      <c r="G275" s="25">
        <f>'Yearly data'!BZ219</f>
        <v>17.329999999999998</v>
      </c>
      <c r="H275" s="25">
        <f>'Yearly data'!CA219</f>
        <v>17.329999999999998</v>
      </c>
      <c r="I275" s="25">
        <f>'Yearly data'!CB219</f>
        <v>17.329999999999998</v>
      </c>
      <c r="J275" s="25">
        <f>'Yearly data'!CC219</f>
        <v>17.670000000000002</v>
      </c>
      <c r="K275" s="25">
        <f>'Yearly data'!CD219</f>
        <v>18</v>
      </c>
      <c r="L275" s="25">
        <f>'Yearly data'!CE219</f>
        <v>18.329999999999998</v>
      </c>
      <c r="M275" s="25">
        <f>'Yearly data'!CF219</f>
        <v>18.329999999999998</v>
      </c>
      <c r="N275" s="25">
        <f>'Yearly data'!CG219</f>
        <v>18</v>
      </c>
      <c r="O275" s="25">
        <f>'Yearly data'!CH219</f>
        <v>17.670000000000002</v>
      </c>
      <c r="P275" s="25">
        <f>'Yearly data'!CI219</f>
        <v>16.670000000000002</v>
      </c>
      <c r="Q275" s="25">
        <f>'Yearly data'!CJ219</f>
        <v>25</v>
      </c>
      <c r="R275" s="25">
        <f>'Yearly data'!CK219</f>
        <v>25</v>
      </c>
      <c r="S275" s="25">
        <f>'Yearly data'!CL219</f>
        <v>24.33</v>
      </c>
      <c r="T275" s="25">
        <f>'Yearly data'!CM219</f>
        <v>23.33</v>
      </c>
      <c r="U275" s="25">
        <f>'Yearly data'!CN219</f>
        <v>22.33</v>
      </c>
      <c r="V275" s="25">
        <f>'Yearly data'!CO219</f>
        <v>21.67</v>
      </c>
      <c r="W275" s="25">
        <f>'Yearly data'!CP219</f>
        <v>14</v>
      </c>
      <c r="X275" s="25">
        <f>'Yearly data'!CQ219</f>
        <v>13.33</v>
      </c>
      <c r="Y275" s="30">
        <f>'Yearly data'!CR219</f>
        <v>12.33</v>
      </c>
      <c r="Z275" s="25">
        <f>'Yearly data'!CS219</f>
        <v>11.67</v>
      </c>
    </row>
    <row r="276" spans="2:26" ht="15">
      <c r="B276" s="13">
        <v>45510</v>
      </c>
      <c r="C276" s="25">
        <f>'Yearly data'!BV220</f>
        <v>28</v>
      </c>
      <c r="D276" s="25">
        <f>'Yearly data'!BW220</f>
        <v>27.33</v>
      </c>
      <c r="E276" s="25">
        <f>'Yearly data'!BX220</f>
        <v>26.33</v>
      </c>
      <c r="F276" s="25">
        <f>'Yearly data'!BY220</f>
        <v>26.33</v>
      </c>
      <c r="G276" s="25">
        <f>'Yearly data'!BZ220</f>
        <v>25.67</v>
      </c>
      <c r="H276" s="25">
        <f>'Yearly data'!CA220</f>
        <v>25.67</v>
      </c>
      <c r="I276" s="25">
        <f>'Yearly data'!CB220</f>
        <v>25.67</v>
      </c>
      <c r="J276" s="25">
        <f>'Yearly data'!CC220</f>
        <v>26.67</v>
      </c>
      <c r="K276" s="25">
        <f>'Yearly data'!CD220</f>
        <v>25</v>
      </c>
      <c r="L276" s="25">
        <f>'Yearly data'!CE220</f>
        <v>24.67</v>
      </c>
      <c r="M276" s="25">
        <f>'Yearly data'!CF220</f>
        <v>25</v>
      </c>
      <c r="N276" s="25">
        <f>'Yearly data'!CG220</f>
        <v>24.33</v>
      </c>
      <c r="O276" s="25">
        <f>'Yearly data'!CH220</f>
        <v>24</v>
      </c>
      <c r="P276" s="25">
        <f>'Yearly data'!CI220</f>
        <v>24</v>
      </c>
      <c r="Q276" s="25">
        <f>'Yearly data'!CJ220</f>
        <v>23.67</v>
      </c>
      <c r="R276" s="25">
        <f>'Yearly data'!CK220</f>
        <v>22.67</v>
      </c>
      <c r="S276" s="25">
        <f>'Yearly data'!CL220</f>
        <v>22</v>
      </c>
      <c r="T276" s="25">
        <f>'Yearly data'!CM220</f>
        <v>22</v>
      </c>
      <c r="U276" s="25">
        <f>'Yearly data'!CN220</f>
        <v>22</v>
      </c>
      <c r="V276" s="25">
        <f>'Yearly data'!CO220</f>
        <v>22.67</v>
      </c>
      <c r="W276" s="25">
        <f>'Yearly data'!CP220</f>
        <v>28</v>
      </c>
      <c r="X276" s="25">
        <f>'Yearly data'!CQ220</f>
        <v>28</v>
      </c>
      <c r="Y276" s="30">
        <f>'Yearly data'!CR220</f>
        <v>27.67</v>
      </c>
      <c r="Z276" s="25">
        <f>'Yearly data'!CS220</f>
        <v>29.33</v>
      </c>
    </row>
    <row r="277" spans="2:26" ht="15">
      <c r="B277" s="13">
        <v>45511</v>
      </c>
      <c r="C277" s="25">
        <f>'Yearly data'!BV221</f>
        <v>30</v>
      </c>
      <c r="D277" s="25">
        <f>'Yearly data'!BW221</f>
        <v>29.67</v>
      </c>
      <c r="E277" s="25">
        <f>'Yearly data'!BX221</f>
        <v>28.33</v>
      </c>
      <c r="F277" s="25">
        <f>'Yearly data'!BY221</f>
        <v>27.67</v>
      </c>
      <c r="G277" s="25">
        <f>'Yearly data'!BZ221</f>
        <v>27</v>
      </c>
      <c r="H277" s="25">
        <f>'Yearly data'!CA221</f>
        <v>26</v>
      </c>
      <c r="I277" s="25">
        <f>'Yearly data'!CB221</f>
        <v>25.33</v>
      </c>
      <c r="J277" s="25">
        <f>'Yearly data'!CC221</f>
        <v>25</v>
      </c>
      <c r="K277" s="25">
        <f>'Yearly data'!CD221</f>
        <v>30.67</v>
      </c>
      <c r="L277" s="25">
        <f>'Yearly data'!CE221</f>
        <v>30</v>
      </c>
      <c r="M277" s="25">
        <f>'Yearly data'!CF221</f>
        <v>29.33</v>
      </c>
      <c r="N277" s="25">
        <f>'Yearly data'!CG221</f>
        <v>28.67</v>
      </c>
      <c r="O277" s="25">
        <f>'Yearly data'!CH221</f>
        <v>27.67</v>
      </c>
      <c r="P277" s="25">
        <f>'Yearly data'!CI221</f>
        <v>27</v>
      </c>
      <c r="Q277" s="25">
        <f>'Yearly data'!CJ221</f>
        <v>26</v>
      </c>
      <c r="R277" s="25">
        <f>'Yearly data'!CK221</f>
        <v>25</v>
      </c>
      <c r="S277" s="25">
        <f>'Yearly data'!CL221</f>
        <v>25</v>
      </c>
      <c r="T277" s="25">
        <f>'Yearly data'!CM221</f>
        <v>25</v>
      </c>
      <c r="U277" s="25">
        <f>'Yearly data'!CN221</f>
        <v>25</v>
      </c>
      <c r="V277" s="25">
        <f>'Yearly data'!CO221</f>
        <v>25</v>
      </c>
      <c r="W277" s="25">
        <f>'Yearly data'!CP221</f>
        <v>26</v>
      </c>
      <c r="X277" s="25">
        <f>'Yearly data'!CQ221</f>
        <v>24.67</v>
      </c>
      <c r="Y277" s="30">
        <f>'Yearly data'!CR221</f>
        <v>23.33</v>
      </c>
      <c r="Z277" s="25">
        <f>'Yearly data'!CS221</f>
        <v>22.67</v>
      </c>
    </row>
    <row r="278" spans="2:26" ht="15">
      <c r="B278" s="13">
        <v>45512</v>
      </c>
      <c r="C278" s="25">
        <f>'Yearly data'!BV222</f>
        <v>26.33</v>
      </c>
      <c r="D278" s="25">
        <f>'Yearly data'!BW222</f>
        <v>26.33</v>
      </c>
      <c r="E278" s="25">
        <f>'Yearly data'!BX222</f>
        <v>28.33</v>
      </c>
      <c r="F278" s="25">
        <f>'Yearly data'!BY222</f>
        <v>27.67</v>
      </c>
      <c r="G278" s="25">
        <f>'Yearly data'!BZ222</f>
        <v>27</v>
      </c>
      <c r="H278" s="25">
        <f>'Yearly data'!CA222</f>
        <v>26.33</v>
      </c>
      <c r="I278" s="25">
        <f>'Yearly data'!CB222</f>
        <v>25.67</v>
      </c>
      <c r="J278" s="25">
        <f>'Yearly data'!CC222</f>
        <v>24.67</v>
      </c>
      <c r="K278" s="25">
        <f>'Yearly data'!CD222</f>
        <v>24</v>
      </c>
      <c r="L278" s="25">
        <f>'Yearly data'!CE222</f>
        <v>22.67</v>
      </c>
      <c r="M278" s="25">
        <f>'Yearly data'!CF222</f>
        <v>21.67</v>
      </c>
      <c r="N278" s="25">
        <f>'Yearly data'!CG222</f>
        <v>21</v>
      </c>
      <c r="O278" s="25">
        <f>'Yearly data'!CH222</f>
        <v>19</v>
      </c>
      <c r="P278" s="25">
        <f>'Yearly data'!CI222</f>
        <v>18.329999999999998</v>
      </c>
      <c r="Q278" s="25">
        <f>'Yearly data'!CJ222</f>
        <v>17.329999999999998</v>
      </c>
      <c r="R278" s="25">
        <f>'Yearly data'!CK222</f>
        <v>16.670000000000002</v>
      </c>
      <c r="S278" s="25">
        <f>'Yearly data'!CL222</f>
        <v>16.670000000000002</v>
      </c>
      <c r="T278" s="25">
        <f>'Yearly data'!CM222</f>
        <v>17.329999999999998</v>
      </c>
      <c r="U278" s="25">
        <f>'Yearly data'!CN222</f>
        <v>17.329999999999998</v>
      </c>
      <c r="V278" s="25">
        <f>'Yearly data'!CO222</f>
        <v>18</v>
      </c>
      <c r="W278" s="25">
        <f>'Yearly data'!CP222</f>
        <v>18.670000000000002</v>
      </c>
      <c r="X278" s="25">
        <f>'Yearly data'!CQ222</f>
        <v>18.670000000000002</v>
      </c>
      <c r="Y278" s="30">
        <f>'Yearly data'!CR222</f>
        <v>19</v>
      </c>
      <c r="Z278" s="25">
        <f>'Yearly data'!CS222</f>
        <v>19</v>
      </c>
    </row>
    <row r="279" spans="2:26" ht="15">
      <c r="B279" s="13">
        <v>45513</v>
      </c>
      <c r="C279" s="25">
        <f>'Yearly data'!BV223</f>
        <v>28.33</v>
      </c>
      <c r="D279" s="25">
        <f>'Yearly data'!BW223</f>
        <v>28</v>
      </c>
      <c r="E279" s="25">
        <f>'Yearly data'!BX223</f>
        <v>27</v>
      </c>
      <c r="F279" s="25">
        <f>'Yearly data'!BY223</f>
        <v>27</v>
      </c>
      <c r="G279" s="25">
        <f>'Yearly data'!BZ223</f>
        <v>26.67</v>
      </c>
      <c r="H279" s="25">
        <f>'Yearly data'!CA223</f>
        <v>26</v>
      </c>
      <c r="I279" s="25">
        <f>'Yearly data'!CB223</f>
        <v>25</v>
      </c>
      <c r="J279" s="25">
        <f>'Yearly data'!CC223</f>
        <v>24.33</v>
      </c>
      <c r="K279" s="25">
        <f>'Yearly data'!CD223</f>
        <v>23.33</v>
      </c>
      <c r="L279" s="25">
        <f>'Yearly data'!CE223</f>
        <v>22</v>
      </c>
      <c r="M279" s="25">
        <f>'Yearly data'!CF223</f>
        <v>22</v>
      </c>
      <c r="N279" s="25">
        <f>'Yearly data'!CG223</f>
        <v>21.33</v>
      </c>
      <c r="O279" s="25">
        <f>'Yearly data'!CH223</f>
        <v>21</v>
      </c>
      <c r="P279" s="25">
        <f>'Yearly data'!CI223</f>
        <v>19.670000000000002</v>
      </c>
      <c r="Q279" s="25">
        <f>'Yearly data'!CJ223</f>
        <v>20.329999999999998</v>
      </c>
      <c r="R279" s="25">
        <f>'Yearly data'!CK223</f>
        <v>19.329999999999998</v>
      </c>
      <c r="S279" s="25">
        <f>'Yearly data'!CL223</f>
        <v>19.329999999999998</v>
      </c>
      <c r="T279" s="25">
        <f>'Yearly data'!CM223</f>
        <v>19.329999999999998</v>
      </c>
      <c r="U279" s="25">
        <f>'Yearly data'!CN223</f>
        <v>19</v>
      </c>
      <c r="V279" s="25">
        <f>'Yearly data'!CO223</f>
        <v>19</v>
      </c>
      <c r="W279" s="25">
        <f>'Yearly data'!CP223</f>
        <v>19.670000000000002</v>
      </c>
      <c r="X279" s="25">
        <f>'Yearly data'!CQ223</f>
        <v>20.329999999999998</v>
      </c>
      <c r="Y279" s="30">
        <f>'Yearly data'!CR223</f>
        <v>19</v>
      </c>
      <c r="Z279" s="25">
        <f>'Yearly data'!CS223</f>
        <v>20</v>
      </c>
    </row>
    <row r="280" spans="2:26" ht="15">
      <c r="B280" s="13">
        <v>45514</v>
      </c>
      <c r="C280" s="25">
        <f>'Yearly data'!BV224</f>
        <v>34.67</v>
      </c>
      <c r="D280" s="25">
        <f>'Yearly data'!BW224</f>
        <v>34</v>
      </c>
      <c r="E280" s="25">
        <f>'Yearly data'!BX224</f>
        <v>32.33</v>
      </c>
      <c r="F280" s="25">
        <f>'Yearly data'!BY224</f>
        <v>31</v>
      </c>
      <c r="G280" s="25">
        <f>'Yearly data'!BZ224</f>
        <v>30</v>
      </c>
      <c r="H280" s="25">
        <f>'Yearly data'!CA224</f>
        <v>29.33</v>
      </c>
      <c r="I280" s="25">
        <f>'Yearly data'!CB224</f>
        <v>28.33</v>
      </c>
      <c r="J280" s="25">
        <f>'Yearly data'!CC224</f>
        <v>27.67</v>
      </c>
      <c r="K280" s="25">
        <f>'Yearly data'!CD224</f>
        <v>31.67</v>
      </c>
      <c r="L280" s="25">
        <f>'Yearly data'!CE224</f>
        <v>30.67</v>
      </c>
      <c r="M280" s="25">
        <f>'Yearly data'!CF224</f>
        <v>30</v>
      </c>
      <c r="N280" s="25">
        <f>'Yearly data'!CG224</f>
        <v>29.33</v>
      </c>
      <c r="O280" s="25">
        <f>'Yearly data'!CH224</f>
        <v>28.33</v>
      </c>
      <c r="P280" s="25">
        <f>'Yearly data'!CI224</f>
        <v>27.33</v>
      </c>
      <c r="Q280" s="25">
        <f>'Yearly data'!CJ224</f>
        <v>26.67</v>
      </c>
      <c r="R280" s="25">
        <f>'Yearly data'!CK224</f>
        <v>25.33</v>
      </c>
      <c r="S280" s="25">
        <f>'Yearly data'!CL224</f>
        <v>29.33</v>
      </c>
      <c r="T280" s="25">
        <f>'Yearly data'!CM224</f>
        <v>29.33</v>
      </c>
      <c r="U280" s="25">
        <f>'Yearly data'!CN224</f>
        <v>28.67</v>
      </c>
      <c r="V280" s="25">
        <f>'Yearly data'!CO224</f>
        <v>28.33</v>
      </c>
      <c r="W280" s="25">
        <f>'Yearly data'!CP224</f>
        <v>21.67</v>
      </c>
      <c r="X280" s="25">
        <f>'Yearly data'!CQ224</f>
        <v>20.67</v>
      </c>
      <c r="Y280" s="30">
        <f>'Yearly data'!CR224</f>
        <v>20</v>
      </c>
      <c r="Z280" s="25">
        <f>'Yearly data'!CS224</f>
        <v>19.329999999999998</v>
      </c>
    </row>
    <row r="281" spans="2:26" ht="15">
      <c r="B281" s="13">
        <v>45515</v>
      </c>
      <c r="C281" s="25">
        <f>'Yearly data'!BV225</f>
        <v>38.33</v>
      </c>
      <c r="D281" s="25">
        <f>'Yearly data'!BW225</f>
        <v>38.33</v>
      </c>
      <c r="E281" s="25">
        <f>'Yearly data'!BX225</f>
        <v>38.33</v>
      </c>
      <c r="F281" s="25">
        <f>'Yearly data'!BY225</f>
        <v>38</v>
      </c>
      <c r="G281" s="25">
        <f>'Yearly data'!BZ225</f>
        <v>30</v>
      </c>
      <c r="H281" s="25">
        <f>'Yearly data'!CA225</f>
        <v>29.33</v>
      </c>
      <c r="I281" s="25">
        <f>'Yearly data'!CB225</f>
        <v>29</v>
      </c>
      <c r="J281" s="25">
        <f>'Yearly data'!CC225</f>
        <v>28.33</v>
      </c>
      <c r="K281" s="25">
        <f>'Yearly data'!CD225</f>
        <v>28.33</v>
      </c>
      <c r="L281" s="25">
        <f>'Yearly data'!CE225</f>
        <v>27.67</v>
      </c>
      <c r="M281" s="25">
        <f>'Yearly data'!CF225</f>
        <v>27.33</v>
      </c>
      <c r="N281" s="25">
        <f>'Yearly data'!CG225</f>
        <v>27</v>
      </c>
      <c r="O281" s="25">
        <f>'Yearly data'!CH225</f>
        <v>26.67</v>
      </c>
      <c r="P281" s="25">
        <f>'Yearly data'!CI225</f>
        <v>26</v>
      </c>
      <c r="Q281" s="25">
        <f>'Yearly data'!CJ225</f>
        <v>25.67</v>
      </c>
      <c r="R281" s="25">
        <f>'Yearly data'!CK225</f>
        <v>25.33</v>
      </c>
      <c r="S281" s="25">
        <f>'Yearly data'!CL225</f>
        <v>18.329999999999998</v>
      </c>
      <c r="T281" s="25">
        <f>'Yearly data'!CM225</f>
        <v>18</v>
      </c>
      <c r="U281" s="25">
        <f>'Yearly data'!CN225</f>
        <v>17.670000000000002</v>
      </c>
      <c r="V281" s="25">
        <f>'Yearly data'!CO225</f>
        <v>17.329999999999998</v>
      </c>
      <c r="W281" s="25">
        <f>'Yearly data'!CP225</f>
        <v>17</v>
      </c>
      <c r="X281" s="25">
        <f>'Yearly data'!CQ225</f>
        <v>16.670000000000002</v>
      </c>
      <c r="Y281" s="30">
        <f>'Yearly data'!CR225</f>
        <v>16.670000000000002</v>
      </c>
      <c r="Z281" s="25">
        <f>'Yearly data'!CS225</f>
        <v>16.329999999999998</v>
      </c>
    </row>
    <row r="282" spans="2:26" ht="15">
      <c r="B282" s="13">
        <v>45516</v>
      </c>
      <c r="C282" s="25">
        <f>'Yearly data'!BV226</f>
        <v>20.67</v>
      </c>
      <c r="D282" s="25">
        <f>'Yearly data'!BW226</f>
        <v>20</v>
      </c>
      <c r="E282" s="25">
        <f>'Yearly data'!BX226</f>
        <v>22.33</v>
      </c>
      <c r="F282" s="25">
        <f>'Yearly data'!BY226</f>
        <v>21</v>
      </c>
      <c r="G282" s="25">
        <f>'Yearly data'!BZ226</f>
        <v>20.329999999999998</v>
      </c>
      <c r="H282" s="25">
        <f>'Yearly data'!CA226</f>
        <v>19</v>
      </c>
      <c r="I282" s="25">
        <f>'Yearly data'!CB226</f>
        <v>13.33</v>
      </c>
      <c r="J282" s="25">
        <f>'Yearly data'!CC226</f>
        <v>12.67</v>
      </c>
      <c r="K282" s="25">
        <f>'Yearly data'!CD226</f>
        <v>12</v>
      </c>
      <c r="L282" s="25">
        <f>'Yearly data'!CE226</f>
        <v>11.67</v>
      </c>
      <c r="M282" s="25">
        <f>'Yearly data'!CF226</f>
        <v>11</v>
      </c>
      <c r="N282" s="25">
        <f>'Yearly data'!CG226</f>
        <v>10.67</v>
      </c>
      <c r="O282" s="25">
        <f>'Yearly data'!CH226</f>
        <v>10</v>
      </c>
      <c r="P282" s="25">
        <f>'Yearly data'!CI226</f>
        <v>9.67</v>
      </c>
      <c r="Q282" s="25">
        <f>'Yearly data'!CJ226</f>
        <v>9.33</v>
      </c>
      <c r="R282" s="25">
        <f>'Yearly data'!CK226</f>
        <v>9</v>
      </c>
      <c r="S282" s="25">
        <f>'Yearly data'!CL226</f>
        <v>8.67</v>
      </c>
      <c r="T282" s="25">
        <f>'Yearly data'!CM226</f>
        <v>8.33</v>
      </c>
      <c r="U282" s="25">
        <f>'Yearly data'!CN226</f>
        <v>8.33</v>
      </c>
      <c r="V282" s="25">
        <f>'Yearly data'!CO226</f>
        <v>8.33</v>
      </c>
      <c r="W282" s="25">
        <f>'Yearly data'!CP226</f>
        <v>8.33</v>
      </c>
      <c r="X282" s="25">
        <f>'Yearly data'!CQ226</f>
        <v>8.33</v>
      </c>
      <c r="Y282" s="30">
        <f>'Yearly data'!CR226</f>
        <v>8.33</v>
      </c>
      <c r="Z282" s="25">
        <f>'Yearly data'!CS226</f>
        <v>8.33</v>
      </c>
    </row>
    <row r="283" spans="2:26" ht="15">
      <c r="B283" s="13">
        <v>45517</v>
      </c>
      <c r="C283" s="25">
        <f>'Yearly data'!BV227</f>
        <v>9</v>
      </c>
      <c r="D283" s="25">
        <f>'Yearly data'!BW227</f>
        <v>8.33</v>
      </c>
      <c r="E283" s="25">
        <f>'Yearly data'!BX227</f>
        <v>7.67</v>
      </c>
      <c r="F283" s="25">
        <f>'Yearly data'!BY227</f>
        <v>7</v>
      </c>
      <c r="G283" s="25">
        <f>'Yearly data'!BZ227</f>
        <v>9.67</v>
      </c>
      <c r="H283" s="25">
        <f>'Yearly data'!CA227</f>
        <v>10</v>
      </c>
      <c r="I283" s="25">
        <f>'Yearly data'!CB227</f>
        <v>11.67</v>
      </c>
      <c r="J283" s="25">
        <f>'Yearly data'!CC227</f>
        <v>11.33</v>
      </c>
      <c r="K283" s="25">
        <f>'Yearly data'!CD227</f>
        <v>11</v>
      </c>
      <c r="L283" s="25">
        <f>'Yearly data'!CE227</f>
        <v>10.33</v>
      </c>
      <c r="M283" s="25">
        <f>'Yearly data'!CF227</f>
        <v>10</v>
      </c>
      <c r="N283" s="25">
        <f>'Yearly data'!CG227</f>
        <v>9.33</v>
      </c>
      <c r="O283" s="25">
        <f>'Yearly data'!CH227</f>
        <v>9</v>
      </c>
      <c r="P283" s="25">
        <f>'Yearly data'!CI227</f>
        <v>9</v>
      </c>
      <c r="Q283" s="25">
        <f>'Yearly data'!CJ227</f>
        <v>8.67</v>
      </c>
      <c r="R283" s="25">
        <f>'Yearly data'!CK227</f>
        <v>8.67</v>
      </c>
      <c r="S283" s="25">
        <f>'Yearly data'!CL227</f>
        <v>8.67</v>
      </c>
      <c r="T283" s="25">
        <f>'Yearly data'!CM227</f>
        <v>8.33</v>
      </c>
      <c r="U283" s="25">
        <f>'Yearly data'!CN227</f>
        <v>8.33</v>
      </c>
      <c r="V283" s="25">
        <f>'Yearly data'!CO227</f>
        <v>8</v>
      </c>
      <c r="W283" s="25">
        <f>'Yearly data'!CP227</f>
        <v>8</v>
      </c>
      <c r="X283" s="25">
        <f>'Yearly data'!CQ227</f>
        <v>8</v>
      </c>
      <c r="Y283" s="30">
        <f>'Yearly data'!CR227</f>
        <v>8</v>
      </c>
      <c r="Z283" s="25">
        <f>'Yearly data'!CS227</f>
        <v>8</v>
      </c>
    </row>
    <row r="284" spans="2:26" ht="15">
      <c r="B284" s="13">
        <v>45518</v>
      </c>
      <c r="C284" s="25">
        <f>'Yearly data'!BV228</f>
        <v>13.33</v>
      </c>
      <c r="D284" s="25">
        <f>'Yearly data'!BW228</f>
        <v>13</v>
      </c>
      <c r="E284" s="25">
        <f>'Yearly data'!BX228</f>
        <v>15</v>
      </c>
      <c r="F284" s="25">
        <f>'Yearly data'!BY228</f>
        <v>15</v>
      </c>
      <c r="G284" s="25">
        <f>'Yearly data'!BZ228</f>
        <v>15</v>
      </c>
      <c r="H284" s="25">
        <f>'Yearly data'!CA228</f>
        <v>14.67</v>
      </c>
      <c r="I284" s="25">
        <f>'Yearly data'!CB228</f>
        <v>14.67</v>
      </c>
      <c r="J284" s="25">
        <f>'Yearly data'!CC228</f>
        <v>14.33</v>
      </c>
      <c r="K284" s="25">
        <f>'Yearly data'!CD228</f>
        <v>14</v>
      </c>
      <c r="L284" s="25">
        <f>'Yearly data'!CE228</f>
        <v>13.33</v>
      </c>
      <c r="M284" s="25">
        <f>'Yearly data'!CF228</f>
        <v>12.67</v>
      </c>
      <c r="N284" s="25">
        <f>'Yearly data'!CG228</f>
        <v>12</v>
      </c>
      <c r="O284" s="25">
        <f>'Yearly data'!CH228</f>
        <v>13.33</v>
      </c>
      <c r="P284" s="25">
        <f>'Yearly data'!CI228</f>
        <v>13</v>
      </c>
      <c r="Q284" s="25">
        <f>'Yearly data'!CJ228</f>
        <v>9.33</v>
      </c>
      <c r="R284" s="25">
        <f>'Yearly data'!CK228</f>
        <v>9</v>
      </c>
      <c r="S284" s="25">
        <f>'Yearly data'!CL228</f>
        <v>8.67</v>
      </c>
      <c r="T284" s="25">
        <f>'Yearly data'!CM228</f>
        <v>8.33</v>
      </c>
      <c r="U284" s="25">
        <f>'Yearly data'!CN228</f>
        <v>13</v>
      </c>
      <c r="V284" s="25">
        <f>'Yearly data'!CO228</f>
        <v>12.67</v>
      </c>
      <c r="W284" s="25">
        <f>'Yearly data'!CP228</f>
        <v>12.33</v>
      </c>
      <c r="X284" s="25">
        <f>'Yearly data'!CQ228</f>
        <v>12</v>
      </c>
      <c r="Y284" s="30">
        <f>'Yearly data'!CR228</f>
        <v>12.33</v>
      </c>
      <c r="Z284" s="25">
        <f>'Yearly data'!CS228</f>
        <v>13</v>
      </c>
    </row>
    <row r="285" spans="2:26" ht="15">
      <c r="B285" s="13">
        <v>45519</v>
      </c>
      <c r="C285" s="25">
        <f>'Yearly data'!BV229</f>
        <v>24</v>
      </c>
      <c r="D285" s="25">
        <f>'Yearly data'!BW229</f>
        <v>23.33</v>
      </c>
      <c r="E285" s="25">
        <f>'Yearly data'!BX229</f>
        <v>22.67</v>
      </c>
      <c r="F285" s="25">
        <f>'Yearly data'!BY229</f>
        <v>22.67</v>
      </c>
      <c r="G285" s="25">
        <f>'Yearly data'!BZ229</f>
        <v>22.33</v>
      </c>
      <c r="H285" s="25">
        <f>'Yearly data'!CA229</f>
        <v>21.67</v>
      </c>
      <c r="I285" s="25">
        <f>'Yearly data'!CB229</f>
        <v>21.33</v>
      </c>
      <c r="J285" s="25">
        <f>'Yearly data'!CC229</f>
        <v>21</v>
      </c>
      <c r="K285" s="25">
        <f>'Yearly data'!CD229</f>
        <v>20.67</v>
      </c>
      <c r="L285" s="25">
        <f>'Yearly data'!CE229</f>
        <v>20</v>
      </c>
      <c r="M285" s="25">
        <f>'Yearly data'!CF229</f>
        <v>19.670000000000002</v>
      </c>
      <c r="N285" s="25">
        <f>'Yearly data'!CG229</f>
        <v>20</v>
      </c>
      <c r="O285" s="25">
        <f>'Yearly data'!CH229</f>
        <v>20</v>
      </c>
      <c r="P285" s="25">
        <f>'Yearly data'!CI229</f>
        <v>19.670000000000002</v>
      </c>
      <c r="Q285" s="25">
        <f>'Yearly data'!CJ229</f>
        <v>13.33</v>
      </c>
      <c r="R285" s="25">
        <f>'Yearly data'!CK229</f>
        <v>12.33</v>
      </c>
      <c r="S285" s="25">
        <f>'Yearly data'!CL229</f>
        <v>11</v>
      </c>
      <c r="T285" s="25">
        <f>'Yearly data'!CM229</f>
        <v>10.67</v>
      </c>
      <c r="U285" s="25">
        <f>'Yearly data'!CN229</f>
        <v>10.67</v>
      </c>
      <c r="V285" s="25">
        <f>'Yearly data'!CO229</f>
        <v>11</v>
      </c>
      <c r="W285" s="25">
        <f>'Yearly data'!CP229</f>
        <v>11.33</v>
      </c>
      <c r="X285" s="25">
        <f>'Yearly data'!CQ229</f>
        <v>11.67</v>
      </c>
      <c r="Y285" s="30">
        <f>'Yearly data'!CR229</f>
        <v>11.67</v>
      </c>
      <c r="Z285" s="25">
        <f>'Yearly data'!CS229</f>
        <v>12</v>
      </c>
    </row>
    <row r="286" spans="2:26" ht="15">
      <c r="B286" s="13">
        <v>45520</v>
      </c>
      <c r="C286" s="25">
        <f>'Yearly data'!BV230</f>
        <v>20.21</v>
      </c>
      <c r="D286" s="25">
        <f>'Yearly data'!BW230</f>
        <v>19.64</v>
      </c>
      <c r="E286" s="25">
        <f>'Yearly data'!BX230</f>
        <v>19.059999999999999</v>
      </c>
      <c r="F286" s="25">
        <f>'Yearly data'!BY230</f>
        <v>18.329999999999998</v>
      </c>
      <c r="G286" s="25">
        <f>'Yearly data'!BZ230</f>
        <v>17.149999999999999</v>
      </c>
      <c r="H286" s="25">
        <f>'Yearly data'!CA230</f>
        <v>15.62</v>
      </c>
      <c r="I286" s="25">
        <f>'Yearly data'!CB230</f>
        <v>18.329999999999998</v>
      </c>
      <c r="J286" s="25">
        <f>'Yearly data'!CC230</f>
        <v>18</v>
      </c>
      <c r="K286" s="25">
        <f>'Yearly data'!CD230</f>
        <v>17</v>
      </c>
      <c r="L286" s="25">
        <f>'Yearly data'!CE230</f>
        <v>15.67</v>
      </c>
      <c r="M286" s="25">
        <f>'Yearly data'!CF230</f>
        <v>17.670000000000002</v>
      </c>
      <c r="N286" s="25">
        <f>'Yearly data'!CG230</f>
        <v>17.329999999999998</v>
      </c>
      <c r="O286" s="25">
        <f>'Yearly data'!CH230</f>
        <v>17</v>
      </c>
      <c r="P286" s="25">
        <f>'Yearly data'!CI230</f>
        <v>16</v>
      </c>
      <c r="Q286" s="25">
        <f>'Yearly data'!CJ230</f>
        <v>15</v>
      </c>
      <c r="R286" s="25">
        <f>'Yearly data'!CK230</f>
        <v>14</v>
      </c>
      <c r="S286" s="25">
        <f>'Yearly data'!CL230</f>
        <v>13.67</v>
      </c>
      <c r="T286" s="25">
        <f>'Yearly data'!CM230</f>
        <v>13</v>
      </c>
      <c r="U286" s="25">
        <f>'Yearly data'!CN230</f>
        <v>13.67</v>
      </c>
      <c r="V286" s="25">
        <f>'Yearly data'!CO230</f>
        <v>13.67</v>
      </c>
      <c r="W286" s="25">
        <f>'Yearly data'!CP230</f>
        <v>13.33</v>
      </c>
      <c r="X286" s="25">
        <f>'Yearly data'!CQ230</f>
        <v>13.67</v>
      </c>
      <c r="Y286" s="30">
        <f>'Yearly data'!CR230</f>
        <v>14.33</v>
      </c>
      <c r="Z286" s="25">
        <f>'Yearly data'!CS230</f>
        <v>14.33</v>
      </c>
    </row>
    <row r="287" spans="2:26" ht="15">
      <c r="B287" s="13">
        <v>45521</v>
      </c>
      <c r="C287" s="25">
        <f>'Yearly data'!BV231</f>
        <v>21.67</v>
      </c>
      <c r="D287" s="25">
        <f>'Yearly data'!BW231</f>
        <v>21.67</v>
      </c>
      <c r="E287" s="25">
        <f>'Yearly data'!BX231</f>
        <v>21.67</v>
      </c>
      <c r="F287" s="25">
        <f>'Yearly data'!BY231</f>
        <v>20.67</v>
      </c>
      <c r="G287" s="25">
        <f>'Yearly data'!BZ231</f>
        <v>19.670000000000002</v>
      </c>
      <c r="H287" s="25">
        <f>'Yearly data'!CA231</f>
        <v>18.670000000000002</v>
      </c>
      <c r="I287" s="25">
        <f>'Yearly data'!CB231</f>
        <v>21.67</v>
      </c>
      <c r="J287" s="25">
        <f>'Yearly data'!CC231</f>
        <v>21.33</v>
      </c>
      <c r="K287" s="25">
        <f>'Yearly data'!CD231</f>
        <v>21</v>
      </c>
      <c r="L287" s="25">
        <f>'Yearly data'!CE231</f>
        <v>20.67</v>
      </c>
      <c r="M287" s="25">
        <f>'Yearly data'!CF231</f>
        <v>11.67</v>
      </c>
      <c r="N287" s="25">
        <f>'Yearly data'!CG231</f>
        <v>11.67</v>
      </c>
      <c r="O287" s="25">
        <f>'Yearly data'!CH231</f>
        <v>11</v>
      </c>
      <c r="P287" s="25">
        <f>'Yearly data'!CI231</f>
        <v>10.67</v>
      </c>
      <c r="Q287" s="25">
        <f>'Yearly data'!CJ231</f>
        <v>10.33</v>
      </c>
      <c r="R287" s="25">
        <f>'Yearly data'!CK231</f>
        <v>10</v>
      </c>
      <c r="S287" s="25">
        <f>'Yearly data'!CL231</f>
        <v>16.670000000000002</v>
      </c>
      <c r="T287" s="25">
        <f>'Yearly data'!CM231</f>
        <v>16.329999999999998</v>
      </c>
      <c r="U287" s="25">
        <f>'Yearly data'!CN231</f>
        <v>15</v>
      </c>
      <c r="V287" s="25">
        <f>'Yearly data'!CO231</f>
        <v>14</v>
      </c>
      <c r="W287" s="25">
        <f>'Yearly data'!CP231</f>
        <v>12.67</v>
      </c>
      <c r="X287" s="25">
        <f>'Yearly data'!CQ231</f>
        <v>12</v>
      </c>
      <c r="Y287" s="30">
        <f>'Yearly data'!CR231</f>
        <v>11.67</v>
      </c>
      <c r="Z287" s="25">
        <f>'Yearly data'!CS231</f>
        <v>10.67</v>
      </c>
    </row>
    <row r="288" spans="2:26" ht="15">
      <c r="B288" s="13">
        <v>45522</v>
      </c>
      <c r="C288" s="25">
        <f>'Yearly data'!BV232</f>
        <v>18.670000000000002</v>
      </c>
      <c r="D288" s="25">
        <f>'Yearly data'!BW232</f>
        <v>18.670000000000002</v>
      </c>
      <c r="E288" s="25">
        <f>'Yearly data'!BX232</f>
        <v>18.329999999999998</v>
      </c>
      <c r="F288" s="25">
        <f>'Yearly data'!BY232</f>
        <v>17.670000000000002</v>
      </c>
      <c r="G288" s="25">
        <f>'Yearly data'!BZ232</f>
        <v>17</v>
      </c>
      <c r="H288" s="25">
        <f>'Yearly data'!CA232</f>
        <v>16.329999999999998</v>
      </c>
      <c r="I288" s="25">
        <f>'Yearly data'!CB232</f>
        <v>15.67</v>
      </c>
      <c r="J288" s="25">
        <f>'Yearly data'!CC232</f>
        <v>14.67</v>
      </c>
      <c r="K288" s="25">
        <f>'Yearly data'!CD232</f>
        <v>13.67</v>
      </c>
      <c r="L288" s="25">
        <f>'Yearly data'!CE232</f>
        <v>13.33</v>
      </c>
      <c r="M288" s="25">
        <f>'Yearly data'!CF232</f>
        <v>12.67</v>
      </c>
      <c r="N288" s="25">
        <f>'Yearly data'!CG232</f>
        <v>12.33</v>
      </c>
      <c r="O288" s="25">
        <f>'Yearly data'!CH232</f>
        <v>17.670000000000002</v>
      </c>
      <c r="P288" s="25">
        <f>'Yearly data'!CI232</f>
        <v>17</v>
      </c>
      <c r="Q288" s="25">
        <f>'Yearly data'!CJ232</f>
        <v>16.670000000000002</v>
      </c>
      <c r="R288" s="25">
        <f>'Yearly data'!CK232</f>
        <v>16.329999999999998</v>
      </c>
      <c r="S288" s="25">
        <f>'Yearly data'!CL232</f>
        <v>15.67</v>
      </c>
      <c r="T288" s="25">
        <f>'Yearly data'!CM232</f>
        <v>15.33</v>
      </c>
      <c r="U288" s="25">
        <f>'Yearly data'!CN232</f>
        <v>15.33</v>
      </c>
      <c r="V288" s="25">
        <f>'Yearly data'!CO232</f>
        <v>15</v>
      </c>
      <c r="W288" s="25">
        <f>'Yearly data'!CP232</f>
        <v>10</v>
      </c>
      <c r="X288" s="25">
        <f>'Yearly data'!CQ232</f>
        <v>9.33</v>
      </c>
      <c r="Y288" s="30">
        <f>'Yearly data'!CR232</f>
        <v>9.33</v>
      </c>
      <c r="Z288" s="25">
        <f>'Yearly data'!CS232</f>
        <v>9.33</v>
      </c>
    </row>
    <row r="289" spans="2:26" ht="15">
      <c r="B289" s="13">
        <v>45523</v>
      </c>
      <c r="C289" s="25">
        <f>'Yearly data'!BV233</f>
        <v>17.37</v>
      </c>
      <c r="D289" s="25">
        <f>'Yearly data'!BW233</f>
        <v>16.23</v>
      </c>
      <c r="E289" s="25">
        <f>'Yearly data'!BX233</f>
        <v>15.47</v>
      </c>
      <c r="F289" s="25">
        <f>'Yearly data'!BY233</f>
        <v>14.91</v>
      </c>
      <c r="G289" s="25">
        <f>'Yearly data'!BZ233</f>
        <v>17.329999999999998</v>
      </c>
      <c r="H289" s="25">
        <f>'Yearly data'!CA233</f>
        <v>16.670000000000002</v>
      </c>
      <c r="I289" s="25">
        <f>'Yearly data'!CB233</f>
        <v>13.36</v>
      </c>
      <c r="J289" s="25">
        <f>'Yearly data'!CC233</f>
        <v>12.5</v>
      </c>
      <c r="K289" s="25">
        <f>'Yearly data'!CD233</f>
        <v>10.96</v>
      </c>
      <c r="L289" s="25">
        <f>'Yearly data'!CE233</f>
        <v>10.63</v>
      </c>
      <c r="M289" s="25">
        <f>'Yearly data'!CF233</f>
        <v>10.08</v>
      </c>
      <c r="N289" s="25">
        <f>'Yearly data'!CG233</f>
        <v>9.67</v>
      </c>
      <c r="O289" s="25">
        <f>'Yearly data'!CH233</f>
        <v>9.33</v>
      </c>
      <c r="P289" s="25">
        <f>'Yearly data'!CI233</f>
        <v>9</v>
      </c>
      <c r="Q289" s="25">
        <f>'Yearly data'!CJ233</f>
        <v>8.67</v>
      </c>
      <c r="R289" s="25">
        <f>'Yearly data'!CK233</f>
        <v>8.33</v>
      </c>
      <c r="S289" s="25">
        <f>'Yearly data'!CL233</f>
        <v>8.33</v>
      </c>
      <c r="T289" s="25">
        <f>'Yearly data'!CM233</f>
        <v>8.33</v>
      </c>
      <c r="U289" s="25">
        <f>'Yearly data'!CN233</f>
        <v>8.33</v>
      </c>
      <c r="V289" s="25">
        <f>'Yearly data'!CO233</f>
        <v>8.33</v>
      </c>
      <c r="W289" s="25">
        <f>'Yearly data'!CP233</f>
        <v>8.57</v>
      </c>
      <c r="X289" s="25">
        <f>'Yearly data'!CQ233</f>
        <v>8.57</v>
      </c>
      <c r="Y289" s="30">
        <f>'Yearly data'!CR233</f>
        <v>8.57</v>
      </c>
      <c r="Z289" s="25">
        <f>'Yearly data'!CS233</f>
        <v>8.57</v>
      </c>
    </row>
    <row r="290" spans="2:26" ht="15">
      <c r="B290" s="13">
        <v>45524</v>
      </c>
      <c r="C290" s="25">
        <f>'Yearly data'!BV234</f>
        <v>17.329999999999998</v>
      </c>
      <c r="D290" s="25">
        <f>'Yearly data'!BW234</f>
        <v>17</v>
      </c>
      <c r="E290" s="25">
        <f>'Yearly data'!BX234</f>
        <v>16.670000000000002</v>
      </c>
      <c r="F290" s="25">
        <f>'Yearly data'!BY234</f>
        <v>16.329999999999998</v>
      </c>
      <c r="G290" s="25">
        <f>'Yearly data'!BZ234</f>
        <v>15.67</v>
      </c>
      <c r="H290" s="25">
        <f>'Yearly data'!CA234</f>
        <v>15.33</v>
      </c>
      <c r="I290" s="25">
        <f>'Yearly data'!CB234</f>
        <v>14.67</v>
      </c>
      <c r="J290" s="25">
        <f>'Yearly data'!CC234</f>
        <v>14</v>
      </c>
      <c r="K290" s="25">
        <f>'Yearly data'!CD234</f>
        <v>13.67</v>
      </c>
      <c r="L290" s="25">
        <f>'Yearly data'!CE234</f>
        <v>13.33</v>
      </c>
      <c r="M290" s="25">
        <f>'Yearly data'!CF234</f>
        <v>12</v>
      </c>
      <c r="N290" s="25">
        <f>'Yearly data'!CG234</f>
        <v>11.67</v>
      </c>
      <c r="O290" s="25">
        <f>'Yearly data'!CH234</f>
        <v>11</v>
      </c>
      <c r="P290" s="25">
        <f>'Yearly data'!CI234</f>
        <v>10.67</v>
      </c>
      <c r="Q290" s="25">
        <f>'Yearly data'!CJ234</f>
        <v>10</v>
      </c>
      <c r="R290" s="25">
        <f>'Yearly data'!CK234</f>
        <v>9.67</v>
      </c>
      <c r="S290" s="25">
        <f>'Yearly data'!CL234</f>
        <v>12</v>
      </c>
      <c r="T290" s="25">
        <f>'Yearly data'!CM234</f>
        <v>11.67</v>
      </c>
      <c r="U290" s="25">
        <f>'Yearly data'!CN234</f>
        <v>11.67</v>
      </c>
      <c r="V290" s="25">
        <f>'Yearly data'!CO234</f>
        <v>11.33</v>
      </c>
      <c r="W290" s="25">
        <f>'Yearly data'!CP234</f>
        <v>10.67</v>
      </c>
      <c r="X290" s="25">
        <f>'Yearly data'!CQ234</f>
        <v>10</v>
      </c>
      <c r="Y290" s="30">
        <f>'Yearly data'!CR234</f>
        <v>9.33</v>
      </c>
      <c r="Z290" s="25">
        <f>'Yearly data'!CS234</f>
        <v>9</v>
      </c>
    </row>
    <row r="291" spans="2:26" ht="15">
      <c r="B291" s="13">
        <v>45525</v>
      </c>
      <c r="C291" s="25">
        <f>'Yearly data'!BV235</f>
        <v>16.670000000000002</v>
      </c>
      <c r="D291" s="25">
        <f>'Yearly data'!BW235</f>
        <v>16.329999999999998</v>
      </c>
      <c r="E291" s="25">
        <f>'Yearly data'!BX235</f>
        <v>16</v>
      </c>
      <c r="F291" s="25">
        <f>'Yearly data'!BY235</f>
        <v>16</v>
      </c>
      <c r="G291" s="25">
        <f>'Yearly data'!BZ235</f>
        <v>16</v>
      </c>
      <c r="H291" s="25">
        <f>'Yearly data'!CA235</f>
        <v>16</v>
      </c>
      <c r="I291" s="25">
        <f>'Yearly data'!CB235</f>
        <v>15.67</v>
      </c>
      <c r="J291" s="25">
        <f>'Yearly data'!CC235</f>
        <v>15.33</v>
      </c>
      <c r="K291" s="25">
        <f>'Yearly data'!CD235</f>
        <v>12</v>
      </c>
      <c r="L291" s="25">
        <f>'Yearly data'!CE235</f>
        <v>11.67</v>
      </c>
      <c r="M291" s="25">
        <f>'Yearly data'!CF235</f>
        <v>11.67</v>
      </c>
      <c r="N291" s="25">
        <f>'Yearly data'!CG235</f>
        <v>11</v>
      </c>
      <c r="O291" s="25">
        <f>'Yearly data'!CH235</f>
        <v>10.67</v>
      </c>
      <c r="P291" s="25">
        <f>'Yearly data'!CI235</f>
        <v>10.33</v>
      </c>
      <c r="Q291" s="25">
        <f>'Yearly data'!CJ235</f>
        <v>10</v>
      </c>
      <c r="R291" s="25">
        <f>'Yearly data'!CK235</f>
        <v>9.33</v>
      </c>
      <c r="S291" s="25">
        <f>'Yearly data'!CL235</f>
        <v>9</v>
      </c>
      <c r="T291" s="25">
        <f>'Yearly data'!CM235</f>
        <v>9</v>
      </c>
      <c r="U291" s="25">
        <f>'Yearly data'!CN235</f>
        <v>9</v>
      </c>
      <c r="V291" s="25">
        <f>'Yearly data'!CO235</f>
        <v>9</v>
      </c>
      <c r="W291" s="25">
        <f>'Yearly data'!CP235</f>
        <v>9</v>
      </c>
      <c r="X291" s="25">
        <f>'Yearly data'!CQ235</f>
        <v>9</v>
      </c>
      <c r="Y291" s="30">
        <f>'Yearly data'!CR235</f>
        <v>9</v>
      </c>
      <c r="Z291" s="25">
        <f>'Yearly data'!CS235</f>
        <v>9</v>
      </c>
    </row>
    <row r="292" spans="2:26" ht="15">
      <c r="B292" s="13">
        <v>45526</v>
      </c>
      <c r="C292" s="25">
        <f>'Yearly data'!BV236</f>
        <v>18</v>
      </c>
      <c r="D292" s="25">
        <f>'Yearly data'!BW236</f>
        <v>17.329999999999998</v>
      </c>
      <c r="E292" s="25">
        <f>'Yearly data'!BX236</f>
        <v>18.670000000000002</v>
      </c>
      <c r="F292" s="25">
        <f>'Yearly data'!BY236</f>
        <v>18.329999999999998</v>
      </c>
      <c r="G292" s="25">
        <f>'Yearly data'!BZ236</f>
        <v>18.329999999999998</v>
      </c>
      <c r="H292" s="25">
        <f>'Yearly data'!CA236</f>
        <v>18</v>
      </c>
      <c r="I292" s="25">
        <f>'Yearly data'!CB236</f>
        <v>17.329999999999998</v>
      </c>
      <c r="J292" s="25">
        <f>'Yearly data'!CC236</f>
        <v>16.670000000000002</v>
      </c>
      <c r="K292" s="25">
        <f>'Yearly data'!CD236</f>
        <v>14.33</v>
      </c>
      <c r="L292" s="25">
        <f>'Yearly data'!CE236</f>
        <v>14</v>
      </c>
      <c r="M292" s="25">
        <f>'Yearly data'!CF236</f>
        <v>13.33</v>
      </c>
      <c r="N292" s="25">
        <f>'Yearly data'!CG236</f>
        <v>13</v>
      </c>
      <c r="O292" s="25">
        <f>'Yearly data'!CH236</f>
        <v>12.67</v>
      </c>
      <c r="P292" s="25">
        <f>'Yearly data'!CI236</f>
        <v>11.67</v>
      </c>
      <c r="Q292" s="25">
        <f>'Yearly data'!CJ236</f>
        <v>10.33</v>
      </c>
      <c r="R292" s="25">
        <f>'Yearly data'!CK236</f>
        <v>10</v>
      </c>
      <c r="S292" s="25">
        <f>'Yearly data'!CL236</f>
        <v>11.67</v>
      </c>
      <c r="T292" s="25">
        <f>'Yearly data'!CM236</f>
        <v>11.67</v>
      </c>
      <c r="U292" s="25">
        <f>'Yearly data'!CN236</f>
        <v>11.67</v>
      </c>
      <c r="V292" s="25">
        <f>'Yearly data'!CO236</f>
        <v>11.67</v>
      </c>
      <c r="W292" s="25">
        <f>'Yearly data'!CP236</f>
        <v>11.67</v>
      </c>
      <c r="X292" s="25">
        <f>'Yearly data'!CQ236</f>
        <v>11.67</v>
      </c>
      <c r="Y292" s="30">
        <f>'Yearly data'!CR236</f>
        <v>11.67</v>
      </c>
      <c r="Z292" s="25">
        <f>'Yearly data'!CS236</f>
        <v>11.67</v>
      </c>
    </row>
    <row r="293" spans="2:26" ht="15">
      <c r="B293" s="13">
        <v>45527</v>
      </c>
      <c r="C293" s="25">
        <f>'Yearly data'!BV237</f>
        <v>23.33</v>
      </c>
      <c r="D293" s="25">
        <f>'Yearly data'!BW237</f>
        <v>22.67</v>
      </c>
      <c r="E293" s="25">
        <f>'Yearly data'!BX237</f>
        <v>22.33</v>
      </c>
      <c r="F293" s="25">
        <f>'Yearly data'!BY237</f>
        <v>22</v>
      </c>
      <c r="G293" s="25">
        <f>'Yearly data'!BZ237</f>
        <v>22</v>
      </c>
      <c r="H293" s="25">
        <f>'Yearly data'!CA237</f>
        <v>21.67</v>
      </c>
      <c r="I293" s="25">
        <f>'Yearly data'!CB237</f>
        <v>20.67</v>
      </c>
      <c r="J293" s="25">
        <f>'Yearly data'!CC237</f>
        <v>19.670000000000002</v>
      </c>
      <c r="K293" s="25">
        <f>'Yearly data'!CD237</f>
        <v>19.329999999999998</v>
      </c>
      <c r="L293" s="25">
        <f>'Yearly data'!CE237</f>
        <v>19</v>
      </c>
      <c r="M293" s="25">
        <f>'Yearly data'!CF237</f>
        <v>18.670000000000002</v>
      </c>
      <c r="N293" s="25">
        <f>'Yearly data'!CG237</f>
        <v>18.329999999999998</v>
      </c>
      <c r="O293" s="25">
        <f>'Yearly data'!CH237</f>
        <v>18</v>
      </c>
      <c r="P293" s="25">
        <f>'Yearly data'!CI237</f>
        <v>17.670000000000002</v>
      </c>
      <c r="Q293" s="25">
        <f>'Yearly data'!CJ237</f>
        <v>12.33</v>
      </c>
      <c r="R293" s="25">
        <f>'Yearly data'!CK237</f>
        <v>12</v>
      </c>
      <c r="S293" s="25">
        <f>'Yearly data'!CL237</f>
        <v>11.67</v>
      </c>
      <c r="T293" s="25">
        <f>'Yearly data'!CM237</f>
        <v>11.67</v>
      </c>
      <c r="U293" s="25">
        <f>'Yearly data'!CN237</f>
        <v>11.67</v>
      </c>
      <c r="V293" s="25">
        <f>'Yearly data'!CO237</f>
        <v>12</v>
      </c>
      <c r="W293" s="25">
        <f>'Yearly data'!CP237</f>
        <v>12</v>
      </c>
      <c r="X293" s="25">
        <f>'Yearly data'!CQ237</f>
        <v>12.33</v>
      </c>
      <c r="Y293" s="30">
        <f>'Yearly data'!CR237</f>
        <v>12.67</v>
      </c>
      <c r="Z293" s="25">
        <f>'Yearly data'!CS237</f>
        <v>13</v>
      </c>
    </row>
    <row r="294" spans="2:26" ht="15">
      <c r="B294" s="13">
        <v>45528</v>
      </c>
      <c r="C294" s="25">
        <f>'Yearly data'!BV238</f>
        <v>37.67</v>
      </c>
      <c r="D294" s="25">
        <f>'Yearly data'!BW238</f>
        <v>37</v>
      </c>
      <c r="E294" s="25">
        <f>'Yearly data'!BX238</f>
        <v>36.33</v>
      </c>
      <c r="F294" s="25">
        <f>'Yearly data'!BY238</f>
        <v>35.67</v>
      </c>
      <c r="G294" s="25">
        <f>'Yearly data'!BZ238</f>
        <v>38.33</v>
      </c>
      <c r="H294" s="25">
        <f>'Yearly data'!CA238</f>
        <v>37.33</v>
      </c>
      <c r="I294" s="25">
        <f>'Yearly data'!CB238</f>
        <v>36</v>
      </c>
      <c r="J294" s="25">
        <f>'Yearly data'!CC238</f>
        <v>35</v>
      </c>
      <c r="K294" s="25">
        <f>'Yearly data'!CD238</f>
        <v>34</v>
      </c>
      <c r="L294" s="25">
        <f>'Yearly data'!CE238</f>
        <v>33.33</v>
      </c>
      <c r="M294" s="25">
        <f>'Yearly data'!CF238</f>
        <v>32.67</v>
      </c>
      <c r="N294" s="25">
        <f>'Yearly data'!CG238</f>
        <v>32</v>
      </c>
      <c r="O294" s="25">
        <f>'Yearly data'!CH238</f>
        <v>30.33</v>
      </c>
      <c r="P294" s="25">
        <f>'Yearly data'!CI238</f>
        <v>28.67</v>
      </c>
      <c r="Q294" s="25">
        <f>'Yearly data'!CJ238</f>
        <v>28</v>
      </c>
      <c r="R294" s="25">
        <f>'Yearly data'!CK238</f>
        <v>26.67</v>
      </c>
      <c r="S294" s="25">
        <f>'Yearly data'!CL238</f>
        <v>22</v>
      </c>
      <c r="T294" s="25">
        <f>'Yearly data'!CM238</f>
        <v>22</v>
      </c>
      <c r="U294" s="25">
        <f>'Yearly data'!CN238</f>
        <v>22.67</v>
      </c>
      <c r="V294" s="25">
        <f>'Yearly data'!CO238</f>
        <v>23.33</v>
      </c>
      <c r="W294" s="25">
        <f>'Yearly data'!CP238</f>
        <v>23.67</v>
      </c>
      <c r="X294" s="25">
        <f>'Yearly data'!CQ238</f>
        <v>24.33</v>
      </c>
      <c r="Y294" s="30">
        <f>'Yearly data'!CR238</f>
        <v>24.33</v>
      </c>
      <c r="Z294" s="25">
        <f>'Yearly data'!CS238</f>
        <v>24.67</v>
      </c>
    </row>
    <row r="295" spans="2:26" ht="15">
      <c r="B295" s="13">
        <v>45529</v>
      </c>
      <c r="C295" s="25">
        <f>'Yearly data'!BV239</f>
        <v>41.67</v>
      </c>
      <c r="D295" s="25">
        <f>'Yearly data'!BW239</f>
        <v>41.67</v>
      </c>
      <c r="E295" s="25">
        <f>'Yearly data'!BX239</f>
        <v>40.33</v>
      </c>
      <c r="F295" s="25">
        <f>'Yearly data'!BY239</f>
        <v>40.67</v>
      </c>
      <c r="G295" s="25">
        <f>'Yearly data'!BZ239</f>
        <v>40.33</v>
      </c>
      <c r="H295" s="25">
        <f>'Yearly data'!CA239</f>
        <v>40.67</v>
      </c>
      <c r="I295" s="25">
        <f>'Yearly data'!CB239</f>
        <v>39.67</v>
      </c>
      <c r="J295" s="25">
        <f>'Yearly data'!CC239</f>
        <v>39</v>
      </c>
      <c r="K295" s="25">
        <f>'Yearly data'!CD239</f>
        <v>41.67</v>
      </c>
      <c r="L295" s="25">
        <f>'Yearly data'!CE239</f>
        <v>41</v>
      </c>
      <c r="M295" s="25">
        <f>'Yearly data'!CF239</f>
        <v>40.33</v>
      </c>
      <c r="N295" s="25">
        <f>'Yearly data'!CG239</f>
        <v>40</v>
      </c>
      <c r="O295" s="25">
        <f>'Yearly data'!CH239</f>
        <v>39.33</v>
      </c>
      <c r="P295" s="25">
        <f>'Yearly data'!CI239</f>
        <v>38.33</v>
      </c>
      <c r="Q295" s="25">
        <f>'Yearly data'!CJ239</f>
        <v>37.67</v>
      </c>
      <c r="R295" s="25">
        <f>'Yearly data'!CK239</f>
        <v>37</v>
      </c>
      <c r="S295" s="25">
        <f>'Yearly data'!CL239</f>
        <v>38.33</v>
      </c>
      <c r="T295" s="25">
        <f>'Yearly data'!CM239</f>
        <v>38.33</v>
      </c>
      <c r="U295" s="25">
        <f>'Yearly data'!CN239</f>
        <v>38.33</v>
      </c>
      <c r="V295" s="25">
        <f>'Yearly data'!CO239</f>
        <v>38.33</v>
      </c>
      <c r="W295" s="25">
        <f>'Yearly data'!CP239</f>
        <v>38.33</v>
      </c>
      <c r="X295" s="25">
        <f>'Yearly data'!CQ239</f>
        <v>38.33</v>
      </c>
      <c r="Y295" s="30">
        <f>'Yearly data'!CR239</f>
        <v>38.33</v>
      </c>
      <c r="Z295" s="25">
        <f>'Yearly data'!CS239</f>
        <v>38.33</v>
      </c>
    </row>
    <row r="296" spans="2:26" ht="15">
      <c r="B296" s="13">
        <v>45530</v>
      </c>
      <c r="C296" s="25">
        <f>'Yearly data'!BV240</f>
        <v>11.67</v>
      </c>
      <c r="D296" s="25">
        <f>'Yearly data'!BW240</f>
        <v>11.67</v>
      </c>
      <c r="E296" s="25">
        <f>'Yearly data'!BX240</f>
        <v>11.67</v>
      </c>
      <c r="F296" s="25">
        <f>'Yearly data'!BY240</f>
        <v>11.67</v>
      </c>
      <c r="G296" s="25">
        <f>'Yearly data'!BZ240</f>
        <v>12.33</v>
      </c>
      <c r="H296" s="25">
        <f>'Yearly data'!CA240</f>
        <v>14</v>
      </c>
      <c r="I296" s="25">
        <f>'Yearly data'!CB240</f>
        <v>15</v>
      </c>
      <c r="J296" s="25">
        <f>'Yearly data'!CC240</f>
        <v>16.329999999999998</v>
      </c>
      <c r="K296" s="25">
        <f>'Yearly data'!CD240</f>
        <v>19</v>
      </c>
      <c r="L296" s="25">
        <f>'Yearly data'!CE240</f>
        <v>20.329999999999998</v>
      </c>
      <c r="M296" s="25">
        <f>'Yearly data'!CF240</f>
        <v>21.67</v>
      </c>
      <c r="N296" s="25">
        <f>'Yearly data'!CG240</f>
        <v>24</v>
      </c>
      <c r="O296" s="25">
        <f>'Yearly data'!CH240</f>
        <v>31</v>
      </c>
      <c r="P296" s="25">
        <f>'Yearly data'!CI240</f>
        <v>31.67</v>
      </c>
      <c r="Q296" s="25">
        <f>'Yearly data'!CJ240</f>
        <v>31.67</v>
      </c>
      <c r="R296" s="25">
        <f>'Yearly data'!CK240</f>
        <v>32.67</v>
      </c>
      <c r="S296" s="25">
        <f>'Yearly data'!CL240</f>
        <v>36.67</v>
      </c>
      <c r="T296" s="25">
        <f>'Yearly data'!CM240</f>
        <v>37.33</v>
      </c>
      <c r="U296" s="25">
        <f>'Yearly data'!CN240</f>
        <v>38.33</v>
      </c>
      <c r="V296" s="25">
        <f>'Yearly data'!CO240</f>
        <v>38.33</v>
      </c>
      <c r="W296" s="25">
        <f>'Yearly data'!CP240</f>
        <v>38.33</v>
      </c>
      <c r="X296" s="25">
        <f>'Yearly data'!CQ240</f>
        <v>38.33</v>
      </c>
      <c r="Y296" s="30">
        <f>'Yearly data'!CR240</f>
        <v>38.33</v>
      </c>
      <c r="Z296" s="25">
        <f>'Yearly data'!CS240</f>
        <v>38.33</v>
      </c>
    </row>
    <row r="297" spans="2:26" ht="15">
      <c r="B297" s="13">
        <v>45531</v>
      </c>
      <c r="C297" s="25">
        <f>'Yearly data'!BV241</f>
        <v>31.67</v>
      </c>
      <c r="D297" s="25">
        <f>'Yearly data'!BW241</f>
        <v>31.67</v>
      </c>
      <c r="E297" s="25">
        <f>'Yearly data'!BX241</f>
        <v>31.67</v>
      </c>
      <c r="F297" s="25">
        <f>'Yearly data'!BY241</f>
        <v>31.67</v>
      </c>
      <c r="G297" s="25">
        <f>'Yearly data'!BZ241</f>
        <v>31.67</v>
      </c>
      <c r="H297" s="25">
        <f>'Yearly data'!CA241</f>
        <v>31.67</v>
      </c>
      <c r="I297" s="25">
        <f>'Yearly data'!CB241</f>
        <v>23.33</v>
      </c>
      <c r="J297" s="25">
        <f>'Yearly data'!CC241</f>
        <v>24</v>
      </c>
      <c r="K297" s="25">
        <f>'Yearly data'!CD241</f>
        <v>16.670000000000002</v>
      </c>
      <c r="L297" s="25">
        <f>'Yearly data'!CE241</f>
        <v>17.329999999999998</v>
      </c>
      <c r="M297" s="25">
        <f>'Yearly data'!CF241</f>
        <v>20.67</v>
      </c>
      <c r="N297" s="25">
        <f>'Yearly data'!CG241</f>
        <v>21.33</v>
      </c>
      <c r="O297" s="25">
        <f>'Yearly data'!CH241</f>
        <v>22</v>
      </c>
      <c r="P297" s="25">
        <f>'Yearly data'!CI241</f>
        <v>22.67</v>
      </c>
      <c r="Q297" s="25">
        <f>'Yearly data'!CJ241</f>
        <v>23.33</v>
      </c>
      <c r="R297" s="25">
        <f>'Yearly data'!CK241</f>
        <v>25</v>
      </c>
      <c r="S297" s="25">
        <f>'Yearly data'!CL241</f>
        <v>25</v>
      </c>
      <c r="T297" s="25">
        <f>'Yearly data'!CM241</f>
        <v>25</v>
      </c>
      <c r="U297" s="25">
        <f>'Yearly data'!CN241</f>
        <v>25</v>
      </c>
      <c r="V297" s="25">
        <f>'Yearly data'!CO241</f>
        <v>25</v>
      </c>
      <c r="W297" s="25">
        <f>'Yearly data'!CP241</f>
        <v>25</v>
      </c>
      <c r="X297" s="25">
        <f>'Yearly data'!CQ241</f>
        <v>25</v>
      </c>
      <c r="Y297" s="30">
        <f>'Yearly data'!CR241</f>
        <v>25</v>
      </c>
      <c r="Z297" s="25">
        <f>'Yearly data'!CS241</f>
        <v>25</v>
      </c>
    </row>
    <row r="298" spans="2:26" ht="15">
      <c r="B298" s="13">
        <v>45532</v>
      </c>
      <c r="C298" s="25">
        <f>'Yearly data'!BV242</f>
        <v>41.33</v>
      </c>
      <c r="D298" s="25">
        <f>'Yearly data'!BW242</f>
        <v>41.33</v>
      </c>
      <c r="E298" s="25">
        <f>'Yearly data'!BX242</f>
        <v>41.33</v>
      </c>
      <c r="F298" s="25">
        <f>'Yearly data'!BY242</f>
        <v>41.33</v>
      </c>
      <c r="G298" s="25">
        <f>'Yearly data'!BZ242</f>
        <v>41.33</v>
      </c>
      <c r="H298" s="25">
        <f>'Yearly data'!CA242</f>
        <v>41.33</v>
      </c>
      <c r="I298" s="25">
        <f>'Yearly data'!CB242</f>
        <v>38.33</v>
      </c>
      <c r="J298" s="25">
        <f>'Yearly data'!CC242</f>
        <v>38.33</v>
      </c>
      <c r="K298" s="25">
        <f>'Yearly data'!CD242</f>
        <v>38.33</v>
      </c>
      <c r="L298" s="25">
        <f>'Yearly data'!CE242</f>
        <v>38.33</v>
      </c>
      <c r="M298" s="25">
        <f>'Yearly data'!CF242</f>
        <v>38.33</v>
      </c>
      <c r="N298" s="25">
        <f>'Yearly data'!CG242</f>
        <v>38.33</v>
      </c>
      <c r="O298" s="25">
        <f>'Yearly data'!CH242</f>
        <v>38.33</v>
      </c>
      <c r="P298" s="25">
        <f>'Yearly data'!CI242</f>
        <v>38.33</v>
      </c>
      <c r="Q298" s="25">
        <f>'Yearly data'!CJ242</f>
        <v>38.33</v>
      </c>
      <c r="R298" s="25">
        <f>'Yearly data'!CK242</f>
        <v>38.33</v>
      </c>
      <c r="S298" s="25">
        <f>'Yearly data'!CL242</f>
        <v>38.33</v>
      </c>
      <c r="T298" s="25">
        <f>'Yearly data'!CM242</f>
        <v>38.33</v>
      </c>
      <c r="U298" s="25">
        <f>'Yearly data'!CN242</f>
        <v>38.33</v>
      </c>
      <c r="V298" s="25">
        <f>'Yearly data'!CO242</f>
        <v>38.33</v>
      </c>
      <c r="W298" s="25">
        <f>'Yearly data'!CP242</f>
        <v>38.33</v>
      </c>
      <c r="X298" s="25">
        <f>'Yearly data'!CQ242</f>
        <v>38.33</v>
      </c>
      <c r="Y298" s="30">
        <f>'Yearly data'!CR242</f>
        <v>38.33</v>
      </c>
      <c r="Z298" s="25">
        <f>'Yearly data'!CS242</f>
        <v>38.33</v>
      </c>
    </row>
    <row r="299" spans="2:26" ht="15">
      <c r="B299" s="13">
        <v>45533</v>
      </c>
      <c r="C299" s="25">
        <f>'Yearly data'!BV243</f>
        <v>18.329999999999998</v>
      </c>
      <c r="D299" s="25">
        <f>'Yearly data'!BW243</f>
        <v>18.670000000000002</v>
      </c>
      <c r="E299" s="25">
        <f>'Yearly data'!BX243</f>
        <v>19.329999999999998</v>
      </c>
      <c r="F299" s="25">
        <f>'Yearly data'!BY243</f>
        <v>20</v>
      </c>
      <c r="G299" s="25">
        <f>'Yearly data'!BZ243</f>
        <v>21</v>
      </c>
      <c r="H299" s="25">
        <f>'Yearly data'!CA243</f>
        <v>22</v>
      </c>
      <c r="I299" s="25">
        <f>'Yearly data'!CB243</f>
        <v>25.67</v>
      </c>
      <c r="J299" s="25">
        <f>'Yearly data'!CC243</f>
        <v>25.67</v>
      </c>
      <c r="K299" s="25">
        <f>'Yearly data'!CD243</f>
        <v>25.67</v>
      </c>
      <c r="L299" s="25">
        <f>'Yearly data'!CE243</f>
        <v>25.67</v>
      </c>
      <c r="M299" s="25">
        <f>'Yearly data'!CF243</f>
        <v>25.67</v>
      </c>
      <c r="N299" s="25">
        <f>'Yearly data'!CG243</f>
        <v>25.67</v>
      </c>
      <c r="O299" s="25">
        <f>'Yearly data'!CH243</f>
        <v>16.670000000000002</v>
      </c>
      <c r="P299" s="25">
        <f>'Yearly data'!CI243</f>
        <v>16.670000000000002</v>
      </c>
      <c r="Q299" s="25">
        <f>'Yearly data'!CJ243</f>
        <v>16.670000000000002</v>
      </c>
      <c r="R299" s="25">
        <f>'Yearly data'!CK243</f>
        <v>16.670000000000002</v>
      </c>
      <c r="S299" s="25">
        <f>'Yearly data'!CL243</f>
        <v>16.670000000000002</v>
      </c>
      <c r="T299" s="25">
        <f>'Yearly data'!CM243</f>
        <v>16.670000000000002</v>
      </c>
      <c r="U299" s="25">
        <f>'Yearly data'!CN243</f>
        <v>16.670000000000002</v>
      </c>
      <c r="V299" s="25">
        <f>'Yearly data'!CO243</f>
        <v>16.670000000000002</v>
      </c>
      <c r="W299" s="25">
        <f>'Yearly data'!CP243</f>
        <v>16.670000000000002</v>
      </c>
      <c r="X299" s="25">
        <f>'Yearly data'!CQ243</f>
        <v>16.670000000000002</v>
      </c>
      <c r="Y299" s="30">
        <f>'Yearly data'!CR243</f>
        <v>16.670000000000002</v>
      </c>
      <c r="Z299" s="25">
        <f>'Yearly data'!CS243</f>
        <v>16.670000000000002</v>
      </c>
    </row>
    <row r="300" spans="2:26" ht="15">
      <c r="B300" s="13">
        <v>45534</v>
      </c>
      <c r="C300" s="25">
        <f>'Yearly data'!BV244</f>
        <v>25.33</v>
      </c>
      <c r="D300" s="25">
        <f>'Yearly data'!BW244</f>
        <v>25.33</v>
      </c>
      <c r="E300" s="25">
        <f>'Yearly data'!BX244</f>
        <v>25.33</v>
      </c>
      <c r="F300" s="25">
        <f>'Yearly data'!BY244</f>
        <v>25.33</v>
      </c>
      <c r="G300" s="25">
        <f>'Yearly data'!BZ244</f>
        <v>25.33</v>
      </c>
      <c r="H300" s="25">
        <f>'Yearly data'!CA244</f>
        <v>25.33</v>
      </c>
      <c r="I300" s="25">
        <f>'Yearly data'!CB244</f>
        <v>25.33</v>
      </c>
      <c r="J300" s="25">
        <f>'Yearly data'!CC244</f>
        <v>25.33</v>
      </c>
      <c r="K300" s="25">
        <f>'Yearly data'!CD244</f>
        <v>25.33</v>
      </c>
      <c r="L300" s="25">
        <f>'Yearly data'!CE244</f>
        <v>25.33</v>
      </c>
      <c r="M300" s="25">
        <f>'Yearly data'!CF244</f>
        <v>25.33</v>
      </c>
      <c r="N300" s="25">
        <f>'Yearly data'!CG244</f>
        <v>25.33</v>
      </c>
      <c r="O300" s="25">
        <f>'Yearly data'!CH244</f>
        <v>20</v>
      </c>
      <c r="P300" s="25">
        <f>'Yearly data'!CI244</f>
        <v>20</v>
      </c>
      <c r="Q300" s="25">
        <f>'Yearly data'!CJ244</f>
        <v>20</v>
      </c>
      <c r="R300" s="25">
        <f>'Yearly data'!CK244</f>
        <v>20</v>
      </c>
      <c r="S300" s="25">
        <f>'Yearly data'!CL244</f>
        <v>20</v>
      </c>
      <c r="T300" s="25">
        <f>'Yearly data'!CM244</f>
        <v>20</v>
      </c>
      <c r="U300" s="25">
        <f>'Yearly data'!CN244</f>
        <v>20</v>
      </c>
      <c r="V300" s="25">
        <f>'Yearly data'!CO244</f>
        <v>20</v>
      </c>
      <c r="W300" s="25">
        <f>'Yearly data'!CP244</f>
        <v>20</v>
      </c>
      <c r="X300" s="25">
        <f>'Yearly data'!CQ244</f>
        <v>20</v>
      </c>
      <c r="Y300" s="30">
        <f>'Yearly data'!CR244</f>
        <v>16.670000000000002</v>
      </c>
      <c r="Z300" s="25">
        <f>'Yearly data'!CS244</f>
        <v>16.670000000000002</v>
      </c>
    </row>
    <row r="301" spans="2:26" ht="15">
      <c r="B301" s="13">
        <v>45535</v>
      </c>
      <c r="C301" s="25">
        <f>'Yearly data'!BV245</f>
        <v>13.33</v>
      </c>
      <c r="D301" s="25">
        <f>'Yearly data'!BW245</f>
        <v>13.33</v>
      </c>
      <c r="E301" s="25">
        <f>'Yearly data'!BX245</f>
        <v>11.67</v>
      </c>
      <c r="F301" s="25">
        <f>'Yearly data'!BY245</f>
        <v>11.67</v>
      </c>
      <c r="G301" s="25">
        <f>'Yearly data'!BZ245</f>
        <v>11.67</v>
      </c>
      <c r="H301" s="25">
        <f>'Yearly data'!CA245</f>
        <v>11.67</v>
      </c>
      <c r="I301" s="25">
        <f>'Yearly data'!CB245</f>
        <v>11.67</v>
      </c>
      <c r="J301" s="25">
        <f>'Yearly data'!CC245</f>
        <v>11.67</v>
      </c>
      <c r="K301" s="25">
        <f>'Yearly data'!CD245</f>
        <v>11.67</v>
      </c>
      <c r="L301" s="25">
        <f>'Yearly data'!CE245</f>
        <v>11.67</v>
      </c>
      <c r="M301" s="25">
        <f>'Yearly data'!CF245</f>
        <v>11.67</v>
      </c>
      <c r="N301" s="25">
        <f>'Yearly data'!CG245</f>
        <v>11.67</v>
      </c>
      <c r="O301" s="25">
        <f>'Yearly data'!CH245</f>
        <v>8.33</v>
      </c>
      <c r="P301" s="25">
        <f>'Yearly data'!CI245</f>
        <v>8.33</v>
      </c>
      <c r="Q301" s="25">
        <f>'Yearly data'!CJ245</f>
        <v>8.33</v>
      </c>
      <c r="R301" s="25">
        <f>'Yearly data'!CK245</f>
        <v>8.33</v>
      </c>
      <c r="S301" s="25">
        <f>'Yearly data'!CL245</f>
        <v>8.33</v>
      </c>
      <c r="T301" s="25">
        <f>'Yearly data'!CM245</f>
        <v>8.33</v>
      </c>
      <c r="U301" s="25">
        <f>'Yearly data'!CN245</f>
        <v>8.33</v>
      </c>
      <c r="V301" s="25">
        <f>'Yearly data'!CO245</f>
        <v>8.33</v>
      </c>
      <c r="W301" s="25">
        <f>'Yearly data'!CP245</f>
        <v>8.33</v>
      </c>
      <c r="X301" s="25">
        <f>'Yearly data'!CQ245</f>
        <v>8.33</v>
      </c>
      <c r="Y301" s="30">
        <f>'Yearly data'!CR245</f>
        <v>8.33</v>
      </c>
      <c r="Z301" s="25">
        <f>'Yearly data'!CS245</f>
        <v>8.33</v>
      </c>
    </row>
    <row r="302" spans="2:26">
      <c r="Z302" s="8"/>
    </row>
    <row r="303" spans="2:26">
      <c r="B303" s="8" t="s">
        <v>146</v>
      </c>
      <c r="C303" s="15">
        <f>MAX(C271:C301)</f>
        <v>41.67</v>
      </c>
      <c r="D303" s="15">
        <f t="shared" ref="D303:Z303" si="73">MAX(D271:D301)</f>
        <v>41.67</v>
      </c>
      <c r="E303" s="15">
        <f t="shared" si="73"/>
        <v>41.33</v>
      </c>
      <c r="F303" s="15">
        <f t="shared" si="73"/>
        <v>41.33</v>
      </c>
      <c r="G303" s="15">
        <f t="shared" si="73"/>
        <v>41.33</v>
      </c>
      <c r="H303" s="15">
        <f t="shared" si="73"/>
        <v>41.33</v>
      </c>
      <c r="I303" s="15">
        <f t="shared" si="73"/>
        <v>39.67</v>
      </c>
      <c r="J303" s="15">
        <f t="shared" si="73"/>
        <v>39</v>
      </c>
      <c r="K303" s="15">
        <f t="shared" si="73"/>
        <v>41.67</v>
      </c>
      <c r="L303" s="15">
        <f t="shared" si="73"/>
        <v>41</v>
      </c>
      <c r="M303" s="15">
        <f t="shared" si="73"/>
        <v>40.33</v>
      </c>
      <c r="N303" s="15">
        <f t="shared" si="73"/>
        <v>40</v>
      </c>
      <c r="O303" s="15">
        <f t="shared" si="73"/>
        <v>39.33</v>
      </c>
      <c r="P303" s="15">
        <f t="shared" si="73"/>
        <v>38.33</v>
      </c>
      <c r="Q303" s="15">
        <f t="shared" si="73"/>
        <v>38.33</v>
      </c>
      <c r="R303" s="15">
        <f t="shared" si="73"/>
        <v>38.33</v>
      </c>
      <c r="S303" s="15">
        <f t="shared" si="73"/>
        <v>38.33</v>
      </c>
      <c r="T303" s="15">
        <f t="shared" si="73"/>
        <v>38.33</v>
      </c>
      <c r="U303" s="15">
        <f t="shared" si="73"/>
        <v>38.33</v>
      </c>
      <c r="V303" s="15">
        <f t="shared" si="73"/>
        <v>38.33</v>
      </c>
      <c r="W303" s="15">
        <f t="shared" si="73"/>
        <v>38.33</v>
      </c>
      <c r="X303" s="15">
        <f t="shared" si="73"/>
        <v>38.33</v>
      </c>
      <c r="Y303" s="20">
        <f t="shared" si="73"/>
        <v>38.33</v>
      </c>
      <c r="Z303" s="15">
        <f t="shared" si="73"/>
        <v>38.33</v>
      </c>
    </row>
    <row r="304" spans="2:26">
      <c r="B304" s="8" t="s">
        <v>147</v>
      </c>
      <c r="C304" s="15">
        <f>AVERAGE(C271:C301)</f>
        <v>24.480967741935483</v>
      </c>
      <c r="D304" s="15">
        <f t="shared" ref="D304:Z304" si="74">AVERAGE(D271:D301)</f>
        <v>24.210645161290319</v>
      </c>
      <c r="E304" s="15">
        <f t="shared" si="74"/>
        <v>24.220967741935489</v>
      </c>
      <c r="F304" s="15">
        <f t="shared" si="74"/>
        <v>23.943870967741933</v>
      </c>
      <c r="G304" s="15">
        <f t="shared" si="74"/>
        <v>24.165806451612905</v>
      </c>
      <c r="H304" s="15">
        <f t="shared" si="74"/>
        <v>23.88032258064516</v>
      </c>
      <c r="I304" s="15">
        <f t="shared" si="74"/>
        <v>23.36645161290323</v>
      </c>
      <c r="J304" s="15">
        <f t="shared" si="74"/>
        <v>22.972903225806455</v>
      </c>
      <c r="K304" s="15">
        <f t="shared" si="74"/>
        <v>22.568709677419353</v>
      </c>
      <c r="L304" s="15">
        <f t="shared" si="74"/>
        <v>22.256774193548388</v>
      </c>
      <c r="M304" s="15">
        <f t="shared" si="74"/>
        <v>21.863225806451613</v>
      </c>
      <c r="N304" s="15">
        <f t="shared" si="74"/>
        <v>21.644838709677419</v>
      </c>
      <c r="O304" s="15">
        <f t="shared" si="74"/>
        <v>21.12903225806452</v>
      </c>
      <c r="P304" s="15">
        <f t="shared" si="74"/>
        <v>20.699354838709681</v>
      </c>
      <c r="Q304" s="15">
        <f t="shared" si="74"/>
        <v>19.860322580645164</v>
      </c>
      <c r="R304" s="15">
        <f t="shared" si="74"/>
        <v>19.440967741935484</v>
      </c>
      <c r="S304" s="15">
        <f t="shared" si="74"/>
        <v>19.204838709677425</v>
      </c>
      <c r="T304" s="15">
        <f t="shared" si="74"/>
        <v>18.999032258064513</v>
      </c>
      <c r="U304" s="15">
        <f t="shared" si="74"/>
        <v>19.204193548387099</v>
      </c>
      <c r="V304" s="15">
        <f t="shared" si="74"/>
        <v>19.11774193548387</v>
      </c>
      <c r="W304" s="15">
        <f t="shared" si="74"/>
        <v>18.244193548387099</v>
      </c>
      <c r="X304" s="15">
        <f t="shared" si="74"/>
        <v>18.104193548387098</v>
      </c>
      <c r="Y304" s="20">
        <f t="shared" si="74"/>
        <v>17.867419354838709</v>
      </c>
      <c r="Z304" s="15">
        <f t="shared" si="74"/>
        <v>17.846451612903227</v>
      </c>
    </row>
    <row r="305" spans="2:39">
      <c r="B305" s="8" t="s">
        <v>148</v>
      </c>
      <c r="C305" s="15">
        <f>C303-C304</f>
        <v>17.189032258064518</v>
      </c>
      <c r="D305" s="15">
        <f t="shared" ref="D305:Z305" si="75">D303-D304</f>
        <v>17.459354838709682</v>
      </c>
      <c r="E305" s="15">
        <f t="shared" si="75"/>
        <v>17.109032258064509</v>
      </c>
      <c r="F305" s="15">
        <f t="shared" si="75"/>
        <v>17.386129032258065</v>
      </c>
      <c r="G305" s="15">
        <f t="shared" si="75"/>
        <v>17.164193548387093</v>
      </c>
      <c r="H305" s="15">
        <f t="shared" si="75"/>
        <v>17.449677419354838</v>
      </c>
      <c r="I305" s="15">
        <f t="shared" si="75"/>
        <v>16.303548387096772</v>
      </c>
      <c r="J305" s="15">
        <f t="shared" si="75"/>
        <v>16.027096774193545</v>
      </c>
      <c r="K305" s="15">
        <f t="shared" si="75"/>
        <v>19.101290322580649</v>
      </c>
      <c r="L305" s="15">
        <f t="shared" si="75"/>
        <v>18.743225806451612</v>
      </c>
      <c r="M305" s="15">
        <f t="shared" si="75"/>
        <v>18.466774193548385</v>
      </c>
      <c r="N305" s="15">
        <f t="shared" si="75"/>
        <v>18.355161290322581</v>
      </c>
      <c r="O305" s="15">
        <f t="shared" si="75"/>
        <v>18.200967741935479</v>
      </c>
      <c r="P305" s="15">
        <f t="shared" si="75"/>
        <v>17.630645161290317</v>
      </c>
      <c r="Q305" s="15">
        <f t="shared" si="75"/>
        <v>18.469677419354834</v>
      </c>
      <c r="R305" s="15">
        <f t="shared" si="75"/>
        <v>18.889032258064514</v>
      </c>
      <c r="S305" s="15">
        <f t="shared" si="75"/>
        <v>19.125161290322573</v>
      </c>
      <c r="T305" s="15">
        <f t="shared" si="75"/>
        <v>19.330967741935485</v>
      </c>
      <c r="U305" s="15">
        <f t="shared" si="75"/>
        <v>19.125806451612899</v>
      </c>
      <c r="V305" s="15">
        <f t="shared" si="75"/>
        <v>19.212258064516128</v>
      </c>
      <c r="W305" s="15">
        <f t="shared" si="75"/>
        <v>20.0858064516129</v>
      </c>
      <c r="X305" s="15">
        <f t="shared" si="75"/>
        <v>20.2258064516129</v>
      </c>
      <c r="Y305" s="20">
        <f t="shared" si="75"/>
        <v>20.462580645161289</v>
      </c>
      <c r="Z305" s="15">
        <f t="shared" si="75"/>
        <v>20.483548387096771</v>
      </c>
    </row>
    <row r="306" spans="2:39">
      <c r="B306" s="8" t="s">
        <v>145</v>
      </c>
      <c r="C306" s="8">
        <f>C305/4</f>
        <v>4.2972580645161296</v>
      </c>
      <c r="D306" s="8">
        <f t="shared" ref="D306:Z306" si="76">D305/4</f>
        <v>4.3648387096774206</v>
      </c>
      <c r="E306" s="8">
        <f t="shared" si="76"/>
        <v>4.2772580645161273</v>
      </c>
      <c r="F306" s="8">
        <f t="shared" si="76"/>
        <v>4.3465322580645163</v>
      </c>
      <c r="G306" s="8">
        <f t="shared" si="76"/>
        <v>4.2910483870967733</v>
      </c>
      <c r="H306" s="8">
        <f t="shared" si="76"/>
        <v>4.3624193548387096</v>
      </c>
      <c r="I306" s="8">
        <f t="shared" si="76"/>
        <v>4.0758870967741929</v>
      </c>
      <c r="J306" s="8">
        <f t="shared" si="76"/>
        <v>4.0067741935483863</v>
      </c>
      <c r="K306" s="8">
        <f t="shared" si="76"/>
        <v>4.7753225806451622</v>
      </c>
      <c r="L306" s="8">
        <f t="shared" si="76"/>
        <v>4.685806451612903</v>
      </c>
      <c r="M306" s="8">
        <f t="shared" si="76"/>
        <v>4.6166935483870963</v>
      </c>
      <c r="N306" s="8">
        <f t="shared" si="76"/>
        <v>4.5887903225806452</v>
      </c>
      <c r="O306" s="8">
        <f t="shared" si="76"/>
        <v>4.5502419354838697</v>
      </c>
      <c r="P306" s="8">
        <f t="shared" si="76"/>
        <v>4.4076612903225794</v>
      </c>
      <c r="Q306" s="8">
        <f t="shared" si="76"/>
        <v>4.6174193548387086</v>
      </c>
      <c r="R306" s="8">
        <f t="shared" si="76"/>
        <v>4.7222580645161285</v>
      </c>
      <c r="S306" s="8">
        <f t="shared" si="76"/>
        <v>4.7812903225806433</v>
      </c>
      <c r="T306" s="8">
        <f t="shared" si="76"/>
        <v>4.8327419354838712</v>
      </c>
      <c r="U306" s="8">
        <f t="shared" si="76"/>
        <v>4.7814516129032247</v>
      </c>
      <c r="V306" s="8">
        <f t="shared" si="76"/>
        <v>4.803064516129032</v>
      </c>
      <c r="W306" s="8">
        <f t="shared" si="76"/>
        <v>5.0214516129032249</v>
      </c>
      <c r="X306" s="8">
        <f t="shared" si="76"/>
        <v>5.0564516129032251</v>
      </c>
      <c r="Y306" s="21">
        <f t="shared" si="76"/>
        <v>5.1156451612903222</v>
      </c>
      <c r="Z306" s="8">
        <f t="shared" si="76"/>
        <v>5.1208870967741928</v>
      </c>
      <c r="AA306" s="24">
        <f>SUM(C306:Z306)</f>
        <v>110.49919354838707</v>
      </c>
    </row>
    <row r="308" spans="2:39">
      <c r="B308" s="70" t="s">
        <v>175</v>
      </c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</row>
    <row r="309" spans="2:39" ht="15">
      <c r="C309" s="12" t="s">
        <v>73</v>
      </c>
      <c r="D309" s="12" t="s">
        <v>74</v>
      </c>
      <c r="E309" s="12" t="s">
        <v>75</v>
      </c>
      <c r="F309" s="12" t="s">
        <v>76</v>
      </c>
      <c r="G309" s="12" t="s">
        <v>77</v>
      </c>
      <c r="H309" s="12" t="s">
        <v>78</v>
      </c>
      <c r="I309" s="12" t="s">
        <v>79</v>
      </c>
      <c r="J309" s="12" t="s">
        <v>80</v>
      </c>
      <c r="K309" s="12" t="s">
        <v>81</v>
      </c>
      <c r="L309" s="12" t="s">
        <v>82</v>
      </c>
      <c r="M309" s="12" t="s">
        <v>83</v>
      </c>
      <c r="N309" s="12" t="s">
        <v>84</v>
      </c>
      <c r="O309" s="12" t="s">
        <v>85</v>
      </c>
      <c r="P309" s="18" t="s">
        <v>86</v>
      </c>
      <c r="Q309" s="12" t="s">
        <v>87</v>
      </c>
      <c r="R309" s="12" t="s">
        <v>88</v>
      </c>
      <c r="S309" s="12" t="s">
        <v>89</v>
      </c>
      <c r="T309" s="12" t="s">
        <v>90</v>
      </c>
      <c r="U309" s="12" t="s">
        <v>91</v>
      </c>
      <c r="V309" s="12" t="s">
        <v>92</v>
      </c>
      <c r="W309" s="12" t="s">
        <v>93</v>
      </c>
      <c r="X309" s="17" t="s">
        <v>94</v>
      </c>
      <c r="Y309" s="12" t="s">
        <v>95</v>
      </c>
      <c r="Z309" s="33" t="s">
        <v>96</v>
      </c>
      <c r="AA309" s="12" t="s">
        <v>1</v>
      </c>
      <c r="AB309" s="12" t="s">
        <v>2</v>
      </c>
      <c r="AC309" s="12" t="s">
        <v>3</v>
      </c>
      <c r="AD309" s="12" t="s">
        <v>4</v>
      </c>
    </row>
    <row r="310" spans="2:39" ht="15">
      <c r="B310" s="13">
        <v>45536</v>
      </c>
      <c r="C310" s="25">
        <f>'Yearly data'!BV246</f>
        <v>9.33</v>
      </c>
      <c r="D310" s="25">
        <f>'Yearly data'!BW246</f>
        <v>9.33</v>
      </c>
      <c r="E310" s="25">
        <f>'Yearly data'!BX246</f>
        <v>9.33</v>
      </c>
      <c r="F310" s="25">
        <f>'Yearly data'!BY246</f>
        <v>9.33</v>
      </c>
      <c r="G310" s="25">
        <f>'Yearly data'!BZ246</f>
        <v>7.33</v>
      </c>
      <c r="H310" s="25">
        <f>'Yearly data'!CA246</f>
        <v>7.33</v>
      </c>
      <c r="I310" s="25">
        <f>'Yearly data'!CB246</f>
        <v>7.33</v>
      </c>
      <c r="J310" s="25">
        <f>'Yearly data'!CC246</f>
        <v>7.33</v>
      </c>
      <c r="K310" s="25">
        <f>'Yearly data'!CD246</f>
        <v>7.33</v>
      </c>
      <c r="L310" s="25">
        <f>'Yearly data'!CE246</f>
        <v>7.33</v>
      </c>
      <c r="M310" s="25">
        <f>'Yearly data'!CF246</f>
        <v>7.33</v>
      </c>
      <c r="N310" s="25">
        <f>'Yearly data'!CG246</f>
        <v>7.33</v>
      </c>
      <c r="O310" s="25">
        <f>'Yearly data'!CH246</f>
        <v>11</v>
      </c>
      <c r="P310" s="25">
        <f>'Yearly data'!CI246</f>
        <v>11</v>
      </c>
      <c r="Q310" s="25">
        <f>'Yearly data'!CJ246</f>
        <v>10.67</v>
      </c>
      <c r="R310" s="25">
        <f>'Yearly data'!CK246</f>
        <v>10.67</v>
      </c>
      <c r="S310" s="25">
        <f>'Yearly data'!CL246</f>
        <v>10</v>
      </c>
      <c r="T310" s="25">
        <f>'Yearly data'!CM246</f>
        <v>9</v>
      </c>
      <c r="U310" s="25">
        <f>'Yearly data'!CN246</f>
        <v>8.67</v>
      </c>
      <c r="V310" s="25">
        <f>'Yearly data'!CO246</f>
        <v>8.33</v>
      </c>
      <c r="W310" s="25">
        <f>'Yearly data'!CP246</f>
        <v>8</v>
      </c>
      <c r="X310" s="30">
        <f>'Yearly data'!CQ246</f>
        <v>7.33</v>
      </c>
      <c r="Y310" s="25">
        <f>'Yearly data'!CR246</f>
        <v>7.33</v>
      </c>
      <c r="Z310" s="34">
        <f>'Yearly data'!CS246</f>
        <v>7.33</v>
      </c>
      <c r="AA310" s="25">
        <f>'Yearly data'!B246</f>
        <v>9.11</v>
      </c>
      <c r="AB310" s="25">
        <f>'Yearly data'!C246</f>
        <v>8.6300000000000008</v>
      </c>
      <c r="AC310" s="25">
        <f>'Yearly data'!D246</f>
        <v>6.33</v>
      </c>
      <c r="AD310" s="25">
        <f>'Yearly data'!E246</f>
        <v>6.33</v>
      </c>
    </row>
    <row r="311" spans="2:39" ht="15">
      <c r="B311" s="13">
        <v>45537</v>
      </c>
      <c r="C311" s="25">
        <f>'Yearly data'!BV247</f>
        <v>8.33</v>
      </c>
      <c r="D311" s="25">
        <f>'Yearly data'!BW247</f>
        <v>8.33</v>
      </c>
      <c r="E311" s="25">
        <f>'Yearly data'!BX247</f>
        <v>8.33</v>
      </c>
      <c r="F311" s="25">
        <f>'Yearly data'!BY247</f>
        <v>8.33</v>
      </c>
      <c r="G311" s="25">
        <f>'Yearly data'!BZ247</f>
        <v>8.33</v>
      </c>
      <c r="H311" s="25">
        <f>'Yearly data'!CA247</f>
        <v>8.33</v>
      </c>
      <c r="I311" s="25">
        <f>'Yearly data'!CB247</f>
        <v>8.33</v>
      </c>
      <c r="J311" s="25">
        <f>'Yearly data'!CC247</f>
        <v>8.33</v>
      </c>
      <c r="K311" s="25">
        <f>'Yearly data'!CD247</f>
        <v>8</v>
      </c>
      <c r="L311" s="25">
        <f>'Yearly data'!CE247</f>
        <v>8</v>
      </c>
      <c r="M311" s="25">
        <f>'Yearly data'!CF247</f>
        <v>8</v>
      </c>
      <c r="N311" s="25">
        <f>'Yearly data'!CG247</f>
        <v>8</v>
      </c>
      <c r="O311" s="25">
        <f>'Yearly data'!CH247</f>
        <v>8</v>
      </c>
      <c r="P311" s="25">
        <f>'Yearly data'!CI247</f>
        <v>6.67</v>
      </c>
      <c r="Q311" s="25">
        <f>'Yearly data'!CJ247</f>
        <v>6.67</v>
      </c>
      <c r="R311" s="25">
        <f>'Yearly data'!CK247</f>
        <v>6.67</v>
      </c>
      <c r="S311" s="25">
        <f>'Yearly data'!CL247</f>
        <v>6.67</v>
      </c>
      <c r="T311" s="25">
        <f>'Yearly data'!CM247</f>
        <v>6.67</v>
      </c>
      <c r="U311" s="25">
        <f>'Yearly data'!CN247</f>
        <v>6.67</v>
      </c>
      <c r="V311" s="25">
        <f>'Yearly data'!CO247</f>
        <v>6.67</v>
      </c>
      <c r="W311" s="25">
        <f>'Yearly data'!CP247</f>
        <v>6.67</v>
      </c>
      <c r="X311" s="30">
        <f>'Yearly data'!CQ247</f>
        <v>6.67</v>
      </c>
      <c r="Y311" s="25">
        <f>'Yearly data'!CR247</f>
        <v>6.67</v>
      </c>
      <c r="Z311" s="34">
        <f>'Yearly data'!CS247</f>
        <v>6.67</v>
      </c>
      <c r="AA311" s="25">
        <f>'Yearly data'!B247</f>
        <v>6.33</v>
      </c>
      <c r="AB311" s="25">
        <f>'Yearly data'!C247</f>
        <v>6.33</v>
      </c>
      <c r="AC311" s="25">
        <f>'Yearly data'!D247</f>
        <v>6.33</v>
      </c>
      <c r="AD311" s="25">
        <f>'Yearly data'!E247</f>
        <v>6.33</v>
      </c>
    </row>
    <row r="312" spans="2:39" ht="15">
      <c r="B312" s="13">
        <v>45538</v>
      </c>
      <c r="C312" s="25">
        <f>'Yearly data'!BV248</f>
        <v>6.33</v>
      </c>
      <c r="D312" s="25">
        <f>'Yearly data'!BW248</f>
        <v>6.33</v>
      </c>
      <c r="E312" s="25">
        <f>'Yearly data'!BX248</f>
        <v>6.33</v>
      </c>
      <c r="F312" s="25">
        <f>'Yearly data'!BY248</f>
        <v>6.33</v>
      </c>
      <c r="G312" s="25">
        <f>'Yearly data'!BZ248</f>
        <v>6.33</v>
      </c>
      <c r="H312" s="25">
        <f>'Yearly data'!CA248</f>
        <v>6.33</v>
      </c>
      <c r="I312" s="25">
        <f>'Yearly data'!CB248</f>
        <v>6.33</v>
      </c>
      <c r="J312" s="25">
        <f>'Yearly data'!CC248</f>
        <v>6.33</v>
      </c>
      <c r="K312" s="25">
        <f>'Yearly data'!CD248</f>
        <v>6.33</v>
      </c>
      <c r="L312" s="25">
        <f>'Yearly data'!CE248</f>
        <v>6.33</v>
      </c>
      <c r="M312" s="25">
        <f>'Yearly data'!CF248</f>
        <v>6.33</v>
      </c>
      <c r="N312" s="25">
        <f>'Yearly data'!CG248</f>
        <v>6.33</v>
      </c>
      <c r="O312" s="25">
        <f>'Yearly data'!CH248</f>
        <v>6.33</v>
      </c>
      <c r="P312" s="25">
        <f>'Yearly data'!CI248</f>
        <v>6.33</v>
      </c>
      <c r="Q312" s="25">
        <f>'Yearly data'!CJ248</f>
        <v>6.33</v>
      </c>
      <c r="R312" s="25">
        <f>'Yearly data'!CK248</f>
        <v>6.33</v>
      </c>
      <c r="S312" s="25">
        <f>'Yearly data'!CL248</f>
        <v>6.33</v>
      </c>
      <c r="T312" s="25">
        <f>'Yearly data'!CM248</f>
        <v>6.33</v>
      </c>
      <c r="U312" s="25">
        <f>'Yearly data'!CN248</f>
        <v>6.33</v>
      </c>
      <c r="V312" s="25">
        <f>'Yearly data'!CO248</f>
        <v>6.33</v>
      </c>
      <c r="W312" s="25">
        <f>'Yearly data'!CP248</f>
        <v>6.33</v>
      </c>
      <c r="X312" s="30">
        <f>'Yearly data'!CQ248</f>
        <v>6.33</v>
      </c>
      <c r="Y312" s="25">
        <f>'Yearly data'!CR248</f>
        <v>6.33</v>
      </c>
      <c r="Z312" s="34">
        <f>'Yearly data'!CS248</f>
        <v>6.33</v>
      </c>
      <c r="AA312" s="25">
        <f>'Yearly data'!B248</f>
        <v>6.33</v>
      </c>
      <c r="AB312" s="25">
        <f>'Yearly data'!C248</f>
        <v>6.33</v>
      </c>
      <c r="AC312" s="25">
        <f>'Yearly data'!D248</f>
        <v>6.33</v>
      </c>
      <c r="AD312" s="25">
        <f>'Yearly data'!E248</f>
        <v>6.33</v>
      </c>
    </row>
    <row r="313" spans="2:39" ht="15">
      <c r="B313" s="13">
        <v>45539</v>
      </c>
      <c r="C313" s="25">
        <f>'Yearly data'!BV249</f>
        <v>0</v>
      </c>
      <c r="D313" s="25">
        <f>'Yearly data'!BW249</f>
        <v>0</v>
      </c>
      <c r="E313" s="25">
        <f>'Yearly data'!BX249</f>
        <v>0</v>
      </c>
      <c r="F313" s="25">
        <f>'Yearly data'!BY249</f>
        <v>0</v>
      </c>
      <c r="G313" s="25">
        <f>'Yearly data'!BZ249</f>
        <v>0</v>
      </c>
      <c r="H313" s="25">
        <f>'Yearly data'!CA249</f>
        <v>0</v>
      </c>
      <c r="I313" s="25">
        <f>'Yearly data'!CB249</f>
        <v>0</v>
      </c>
      <c r="J313" s="25">
        <f>'Yearly data'!CC249</f>
        <v>0</v>
      </c>
      <c r="K313" s="25">
        <f>'Yearly data'!CD249</f>
        <v>0</v>
      </c>
      <c r="L313" s="25">
        <f>'Yearly data'!CE249</f>
        <v>0</v>
      </c>
      <c r="M313" s="25">
        <f>'Yearly data'!CF249</f>
        <v>0</v>
      </c>
      <c r="N313" s="25">
        <f>'Yearly data'!CG249</f>
        <v>0</v>
      </c>
      <c r="O313" s="25">
        <f>'Yearly data'!CH249</f>
        <v>0</v>
      </c>
      <c r="P313" s="25">
        <f>'Yearly data'!CI249</f>
        <v>0</v>
      </c>
      <c r="Q313" s="25">
        <f>'Yearly data'!CJ249</f>
        <v>6.67</v>
      </c>
      <c r="R313" s="25">
        <f>'Yearly data'!CK249</f>
        <v>6.67</v>
      </c>
      <c r="S313" s="25">
        <f>'Yearly data'!CL249</f>
        <v>0</v>
      </c>
      <c r="T313" s="25">
        <f>'Yearly data'!CM249</f>
        <v>0</v>
      </c>
      <c r="U313" s="25">
        <f>'Yearly data'!CN249</f>
        <v>0</v>
      </c>
      <c r="V313" s="25">
        <f>'Yearly data'!CO249</f>
        <v>0</v>
      </c>
      <c r="W313" s="25">
        <f>'Yearly data'!CP249</f>
        <v>0</v>
      </c>
      <c r="X313" s="30">
        <f>'Yearly data'!CQ249</f>
        <v>0</v>
      </c>
      <c r="Y313" s="25">
        <f>'Yearly data'!CR249</f>
        <v>0</v>
      </c>
      <c r="Z313" s="34">
        <f>'Yearly data'!CS249</f>
        <v>0</v>
      </c>
      <c r="AA313" s="25">
        <f>'Yearly data'!B249</f>
        <v>8.33</v>
      </c>
      <c r="AB313" s="25">
        <f>'Yearly data'!C249</f>
        <v>8.67</v>
      </c>
      <c r="AC313" s="25">
        <f>'Yearly data'!D249</f>
        <v>8.67</v>
      </c>
      <c r="AD313" s="25">
        <f>'Yearly data'!E249</f>
        <v>9</v>
      </c>
    </row>
    <row r="314" spans="2:39" ht="15">
      <c r="B314" s="13">
        <v>45540</v>
      </c>
      <c r="C314" s="25">
        <f>'Yearly data'!BV250</f>
        <v>21.33</v>
      </c>
      <c r="D314" s="25">
        <f>'Yearly data'!BW250</f>
        <v>20</v>
      </c>
      <c r="E314" s="25">
        <f>'Yearly data'!BX250</f>
        <v>22</v>
      </c>
      <c r="F314" s="25">
        <f>'Yearly data'!BY250</f>
        <v>20.67</v>
      </c>
      <c r="G314" s="25">
        <f>'Yearly data'!BZ250</f>
        <v>19.329999999999998</v>
      </c>
      <c r="H314" s="25">
        <f>'Yearly data'!CA250</f>
        <v>18.670000000000002</v>
      </c>
      <c r="I314" s="25">
        <f>'Yearly data'!CB250</f>
        <v>17.329999999999998</v>
      </c>
      <c r="J314" s="25">
        <f>'Yearly data'!CC250</f>
        <v>16</v>
      </c>
      <c r="K314" s="25">
        <f>'Yearly data'!CD250</f>
        <v>15</v>
      </c>
      <c r="L314" s="25">
        <f>'Yearly data'!CE250</f>
        <v>14</v>
      </c>
      <c r="M314" s="25">
        <f>'Yearly data'!CF250</f>
        <v>14</v>
      </c>
      <c r="N314" s="25">
        <f>'Yearly data'!CG250</f>
        <v>14</v>
      </c>
      <c r="O314" s="25">
        <f>'Yearly data'!CH250</f>
        <v>14</v>
      </c>
      <c r="P314" s="25">
        <f>'Yearly data'!CI250</f>
        <v>12.97</v>
      </c>
      <c r="Q314" s="25">
        <f>'Yearly data'!CJ250</f>
        <v>12.22</v>
      </c>
      <c r="R314" s="25">
        <f>'Yearly data'!CK250</f>
        <v>11.42</v>
      </c>
      <c r="S314" s="25">
        <f>'Yearly data'!CL250</f>
        <v>10.19</v>
      </c>
      <c r="T314" s="25">
        <f>'Yearly data'!CM250</f>
        <v>10.3</v>
      </c>
      <c r="U314" s="25">
        <f>'Yearly data'!CN250</f>
        <v>10.47</v>
      </c>
      <c r="V314" s="25">
        <f>'Yearly data'!CO250</f>
        <v>10.66</v>
      </c>
      <c r="W314" s="25">
        <f>'Yearly data'!CP250</f>
        <v>10.85</v>
      </c>
      <c r="X314" s="30">
        <f>'Yearly data'!CQ250</f>
        <v>11.05</v>
      </c>
      <c r="Y314" s="25">
        <f>'Yearly data'!CR250</f>
        <v>11.27</v>
      </c>
      <c r="Z314" s="34">
        <f>'Yearly data'!CS250</f>
        <v>12.15</v>
      </c>
      <c r="AA314" s="25">
        <f>'Yearly data'!B250</f>
        <v>0</v>
      </c>
      <c r="AB314" s="25">
        <f>'Yearly data'!C250</f>
        <v>0</v>
      </c>
      <c r="AC314" s="25">
        <f>'Yearly data'!D250</f>
        <v>0</v>
      </c>
      <c r="AD314" s="25">
        <f>'Yearly data'!E250</f>
        <v>0</v>
      </c>
    </row>
    <row r="315" spans="2:39" ht="15">
      <c r="B315" s="13">
        <v>45541</v>
      </c>
      <c r="C315" s="25">
        <f>'Yearly data'!BV251</f>
        <v>17.670000000000002</v>
      </c>
      <c r="D315" s="25">
        <f>'Yearly data'!BW251</f>
        <v>17.670000000000002</v>
      </c>
      <c r="E315" s="25">
        <f>'Yearly data'!BX251</f>
        <v>18.2</v>
      </c>
      <c r="F315" s="25">
        <f>'Yearly data'!BY251</f>
        <v>15.78</v>
      </c>
      <c r="G315" s="25">
        <f>'Yearly data'!BZ251</f>
        <v>17.97</v>
      </c>
      <c r="H315" s="25">
        <f>'Yearly data'!CA251</f>
        <v>16.25</v>
      </c>
      <c r="I315" s="25">
        <f>'Yearly data'!CB251</f>
        <v>15.02</v>
      </c>
      <c r="J315" s="25">
        <f>'Yearly data'!CC251</f>
        <v>14.36</v>
      </c>
      <c r="K315" s="25">
        <f>'Yearly data'!CD251</f>
        <v>15.26</v>
      </c>
      <c r="L315" s="25">
        <f>'Yearly data'!CE251</f>
        <v>13.52</v>
      </c>
      <c r="M315" s="25">
        <f>'Yearly data'!CF251</f>
        <v>12.06</v>
      </c>
      <c r="N315" s="25">
        <f>'Yearly data'!CG251</f>
        <v>10.48</v>
      </c>
      <c r="O315" s="25">
        <f>'Yearly data'!CH251</f>
        <v>8.33</v>
      </c>
      <c r="P315" s="25">
        <f>'Yearly data'!CI251</f>
        <v>8.33</v>
      </c>
      <c r="Q315" s="25">
        <f>'Yearly data'!CJ251</f>
        <v>8.33</v>
      </c>
      <c r="R315" s="25">
        <f>'Yearly data'!CK251</f>
        <v>8.33</v>
      </c>
      <c r="S315" s="25">
        <f>'Yearly data'!CL251</f>
        <v>8.33</v>
      </c>
      <c r="T315" s="25">
        <f>'Yearly data'!CM251</f>
        <v>8.33</v>
      </c>
      <c r="U315" s="25">
        <f>'Yearly data'!CN251</f>
        <v>8.33</v>
      </c>
      <c r="V315" s="25">
        <f>'Yearly data'!CO251</f>
        <v>8.33</v>
      </c>
      <c r="W315" s="25">
        <f>'Yearly data'!CP251</f>
        <v>8.33</v>
      </c>
      <c r="X315" s="30">
        <f>'Yearly data'!CQ251</f>
        <v>8.33</v>
      </c>
      <c r="Y315" s="25">
        <f>'Yearly data'!CR251</f>
        <v>8.33</v>
      </c>
      <c r="Z315" s="34">
        <f>'Yearly data'!CS251</f>
        <v>8.33</v>
      </c>
      <c r="AA315" s="25">
        <f>'Yearly data'!B251</f>
        <v>16.329999999999998</v>
      </c>
      <c r="AB315" s="25">
        <f>'Yearly data'!C251</f>
        <v>16.329999999999998</v>
      </c>
      <c r="AC315" s="25">
        <f>'Yearly data'!D251</f>
        <v>16.670000000000002</v>
      </c>
      <c r="AD315" s="25">
        <f>'Yearly data'!E251</f>
        <v>16.670000000000002</v>
      </c>
    </row>
    <row r="316" spans="2:39" ht="15">
      <c r="B316" s="13">
        <v>45542</v>
      </c>
      <c r="C316" s="25">
        <f>'Yearly data'!BV252</f>
        <v>15.67</v>
      </c>
      <c r="D316" s="25">
        <f>'Yearly data'!BW252</f>
        <v>15.33</v>
      </c>
      <c r="E316" s="25">
        <f>'Yearly data'!BX252</f>
        <v>15</v>
      </c>
      <c r="F316" s="25">
        <f>'Yearly data'!BY252</f>
        <v>14.67</v>
      </c>
      <c r="G316" s="25">
        <f>'Yearly data'!BZ252</f>
        <v>13.67</v>
      </c>
      <c r="H316" s="25">
        <f>'Yearly data'!CA252</f>
        <v>13</v>
      </c>
      <c r="I316" s="25">
        <f>'Yearly data'!CB252</f>
        <v>13</v>
      </c>
      <c r="J316" s="25">
        <f>'Yearly data'!CC252</f>
        <v>12</v>
      </c>
      <c r="K316" s="25">
        <f>'Yearly data'!CD252</f>
        <v>11.67</v>
      </c>
      <c r="L316" s="25">
        <f>'Yearly data'!CE252</f>
        <v>11.33</v>
      </c>
      <c r="M316" s="25">
        <f>'Yearly data'!CF252</f>
        <v>11</v>
      </c>
      <c r="N316" s="25">
        <f>'Yearly data'!CG252</f>
        <v>3.87</v>
      </c>
      <c r="O316" s="25">
        <f>'Yearly data'!CH252</f>
        <v>6.28</v>
      </c>
      <c r="P316" s="25">
        <f>'Yearly data'!CI252</f>
        <v>5.96</v>
      </c>
      <c r="Q316" s="25">
        <f>'Yearly data'!CJ252</f>
        <v>8.67</v>
      </c>
      <c r="R316" s="25">
        <f>'Yearly data'!CK252</f>
        <v>8.67</v>
      </c>
      <c r="S316" s="25">
        <f>'Yearly data'!CL252</f>
        <v>8.67</v>
      </c>
      <c r="T316" s="25">
        <f>'Yearly data'!CM252</f>
        <v>8.67</v>
      </c>
      <c r="U316" s="25">
        <f>'Yearly data'!CN252</f>
        <v>8.67</v>
      </c>
      <c r="V316" s="25">
        <f>'Yearly data'!CO252</f>
        <v>8.67</v>
      </c>
      <c r="W316" s="25">
        <f>'Yearly data'!CP252</f>
        <v>8.67</v>
      </c>
      <c r="X316" s="30">
        <f>'Yearly data'!CQ252</f>
        <v>8.67</v>
      </c>
      <c r="Y316" s="25">
        <f>'Yearly data'!CR252</f>
        <v>8.67</v>
      </c>
      <c r="Z316" s="34">
        <f>'Yearly data'!CS252</f>
        <v>8.67</v>
      </c>
      <c r="AA316" s="25">
        <f>'Yearly data'!B252</f>
        <v>11.33</v>
      </c>
      <c r="AB316" s="25">
        <f>'Yearly data'!C252</f>
        <v>11.33</v>
      </c>
      <c r="AC316" s="25">
        <f>'Yearly data'!D252</f>
        <v>11.67</v>
      </c>
      <c r="AD316" s="25">
        <f>'Yearly data'!E252</f>
        <v>12</v>
      </c>
    </row>
    <row r="317" spans="2:39" ht="15">
      <c r="B317" s="13">
        <v>45543</v>
      </c>
      <c r="C317" s="25">
        <f>'Yearly data'!BV253</f>
        <v>11</v>
      </c>
      <c r="D317" s="25">
        <f>'Yearly data'!BW253</f>
        <v>11.33</v>
      </c>
      <c r="E317" s="25">
        <f>'Yearly data'!BX253</f>
        <v>11.33</v>
      </c>
      <c r="F317" s="25">
        <f>'Yearly data'!BY253</f>
        <v>11.67</v>
      </c>
      <c r="G317" s="25">
        <f>'Yearly data'!BZ253</f>
        <v>11.33</v>
      </c>
      <c r="H317" s="25">
        <f>'Yearly data'!CA253</f>
        <v>10.67</v>
      </c>
      <c r="I317" s="25">
        <f>'Yearly data'!CB253</f>
        <v>10</v>
      </c>
      <c r="J317" s="25">
        <f>'Yearly data'!CC253</f>
        <v>9.33</v>
      </c>
      <c r="K317" s="25">
        <f>'Yearly data'!CD253</f>
        <v>8.67</v>
      </c>
      <c r="L317" s="25">
        <f>'Yearly data'!CE253</f>
        <v>8.33</v>
      </c>
      <c r="M317" s="25">
        <f>'Yearly data'!CF253</f>
        <v>8.33</v>
      </c>
      <c r="N317" s="25">
        <f>'Yearly data'!CG253</f>
        <v>8.33</v>
      </c>
      <c r="O317" s="25">
        <f>'Yearly data'!CH253</f>
        <v>8.33</v>
      </c>
      <c r="P317" s="25">
        <f>'Yearly data'!CI253</f>
        <v>8.33</v>
      </c>
      <c r="Q317" s="25">
        <f>'Yearly data'!CJ253</f>
        <v>8.33</v>
      </c>
      <c r="R317" s="25">
        <f>'Yearly data'!CK253</f>
        <v>8.33</v>
      </c>
      <c r="S317" s="25">
        <f>'Yearly data'!CL253</f>
        <v>11.33</v>
      </c>
      <c r="T317" s="25">
        <f>'Yearly data'!CM253</f>
        <v>11.33</v>
      </c>
      <c r="U317" s="25">
        <f>'Yearly data'!CN253</f>
        <v>11.33</v>
      </c>
      <c r="V317" s="25">
        <f>'Yearly data'!CO253</f>
        <v>11.33</v>
      </c>
      <c r="W317" s="25">
        <f>'Yearly data'!CP253</f>
        <v>11.33</v>
      </c>
      <c r="X317" s="30">
        <f>'Yearly data'!CQ253</f>
        <v>11.33</v>
      </c>
      <c r="Y317" s="25">
        <f>'Yearly data'!CR253</f>
        <v>11.33</v>
      </c>
      <c r="Z317" s="34">
        <f>'Yearly data'!CS253</f>
        <v>11.33</v>
      </c>
      <c r="AA317" s="25">
        <f>'Yearly data'!B253</f>
        <v>10.33</v>
      </c>
      <c r="AB317" s="25">
        <f>'Yearly data'!C253</f>
        <v>10.33</v>
      </c>
      <c r="AC317" s="25">
        <f>'Yearly data'!D253</f>
        <v>10.33</v>
      </c>
      <c r="AD317" s="25">
        <f>'Yearly data'!E253</f>
        <v>10.33</v>
      </c>
    </row>
    <row r="318" spans="2:39" ht="15">
      <c r="B318" s="13">
        <v>45544</v>
      </c>
      <c r="C318" s="25">
        <f>'Yearly data'!BV254</f>
        <v>14.67</v>
      </c>
      <c r="D318" s="25">
        <f>'Yearly data'!BW254</f>
        <v>14.67</v>
      </c>
      <c r="E318" s="25">
        <f>'Yearly data'!BX254</f>
        <v>14.67</v>
      </c>
      <c r="F318" s="25">
        <f>'Yearly data'!BY254</f>
        <v>14.67</v>
      </c>
      <c r="G318" s="25">
        <f>'Yearly data'!BZ254</f>
        <v>14.67</v>
      </c>
      <c r="H318" s="25">
        <f>'Yearly data'!CA254</f>
        <v>14.67</v>
      </c>
      <c r="I318" s="25">
        <f>'Yearly data'!CB254</f>
        <v>18</v>
      </c>
      <c r="J318" s="25">
        <f>'Yearly data'!CC254</f>
        <v>18</v>
      </c>
      <c r="K318" s="25">
        <f>'Yearly data'!CD254</f>
        <v>18</v>
      </c>
      <c r="L318" s="25">
        <f>'Yearly data'!CE254</f>
        <v>18</v>
      </c>
      <c r="M318" s="25">
        <f>'Yearly data'!CF254</f>
        <v>18</v>
      </c>
      <c r="N318" s="25">
        <f>'Yearly data'!CG254</f>
        <v>17.329999999999998</v>
      </c>
      <c r="O318" s="25">
        <f>'Yearly data'!CH254</f>
        <v>16.329999999999998</v>
      </c>
      <c r="P318" s="25">
        <f>'Yearly data'!CI254</f>
        <v>15</v>
      </c>
      <c r="Q318" s="25">
        <f>'Yearly data'!CJ254</f>
        <v>14</v>
      </c>
      <c r="R318" s="25">
        <f>'Yearly data'!CK254</f>
        <v>13</v>
      </c>
      <c r="S318" s="25">
        <f>'Yearly data'!CL254</f>
        <v>12</v>
      </c>
      <c r="T318" s="25">
        <f>'Yearly data'!CM254</f>
        <v>12.33</v>
      </c>
      <c r="U318" s="25">
        <f>'Yearly data'!CN254</f>
        <v>12.33</v>
      </c>
      <c r="V318" s="25">
        <f>'Yearly data'!CO254</f>
        <v>12.33</v>
      </c>
      <c r="W318" s="25">
        <f>'Yearly data'!CP254</f>
        <v>12.67</v>
      </c>
      <c r="X318" s="30">
        <f>'Yearly data'!CQ254</f>
        <v>13</v>
      </c>
      <c r="Y318" s="25">
        <f>'Yearly data'!CR254</f>
        <v>13.33</v>
      </c>
      <c r="Z318" s="34">
        <f>'Yearly data'!CS254</f>
        <v>13.33</v>
      </c>
      <c r="AA318" s="25">
        <f>'Yearly data'!B254</f>
        <v>12.33</v>
      </c>
      <c r="AB318" s="25">
        <f>'Yearly data'!C254</f>
        <v>12.33</v>
      </c>
      <c r="AC318" s="25">
        <f>'Yearly data'!D254</f>
        <v>12</v>
      </c>
      <c r="AD318" s="25">
        <f>'Yearly data'!E254</f>
        <v>12</v>
      </c>
    </row>
    <row r="319" spans="2:39" ht="15">
      <c r="B319" s="13">
        <v>45545</v>
      </c>
      <c r="C319" s="25">
        <f>'Yearly data'!BV255</f>
        <v>13.33</v>
      </c>
      <c r="D319" s="25">
        <f>'Yearly data'!BW255</f>
        <v>12.67</v>
      </c>
      <c r="E319" s="25">
        <f>'Yearly data'!BX255</f>
        <v>15</v>
      </c>
      <c r="F319" s="25">
        <f>'Yearly data'!BY255</f>
        <v>14.67</v>
      </c>
      <c r="G319" s="25">
        <f>'Yearly data'!BZ255</f>
        <v>14.33</v>
      </c>
      <c r="H319" s="25">
        <f>'Yearly data'!CA255</f>
        <v>14</v>
      </c>
      <c r="I319" s="25">
        <f>'Yearly data'!CB255</f>
        <v>13.33</v>
      </c>
      <c r="J319" s="25">
        <f>'Yearly data'!CC255</f>
        <v>12.33</v>
      </c>
      <c r="K319" s="25">
        <f>'Yearly data'!CD255</f>
        <v>11.67</v>
      </c>
      <c r="L319" s="25">
        <f>'Yearly data'!CE255</f>
        <v>11</v>
      </c>
      <c r="M319" s="25">
        <f>'Yearly data'!CF255</f>
        <v>13.67</v>
      </c>
      <c r="N319" s="25">
        <f>'Yearly data'!CG255</f>
        <v>13.33</v>
      </c>
      <c r="O319" s="25">
        <f>'Yearly data'!CH255</f>
        <v>11.33</v>
      </c>
      <c r="P319" s="25">
        <f>'Yearly data'!CI255</f>
        <v>11</v>
      </c>
      <c r="Q319" s="25">
        <f>'Yearly data'!CJ255</f>
        <v>10.67</v>
      </c>
      <c r="R319" s="25">
        <f>'Yearly data'!CK255</f>
        <v>10.67</v>
      </c>
      <c r="S319" s="25">
        <f>'Yearly data'!CL255</f>
        <v>10.67</v>
      </c>
      <c r="T319" s="25">
        <f>'Yearly data'!CM255</f>
        <v>11</v>
      </c>
      <c r="U319" s="25">
        <f>'Yearly data'!CN255</f>
        <v>11</v>
      </c>
      <c r="V319" s="25">
        <f>'Yearly data'!CO255</f>
        <v>11.33</v>
      </c>
      <c r="W319" s="25">
        <f>'Yearly data'!CP255</f>
        <v>11.33</v>
      </c>
      <c r="X319" s="30">
        <f>'Yearly data'!CQ255</f>
        <v>11.33</v>
      </c>
      <c r="Y319" s="25">
        <f>'Yearly data'!CR255</f>
        <v>11.67</v>
      </c>
      <c r="Z319" s="34">
        <f>'Yearly data'!CS255</f>
        <v>12</v>
      </c>
      <c r="AA319" s="25">
        <f>'Yearly data'!B255</f>
        <v>15</v>
      </c>
      <c r="AB319" s="25">
        <f>'Yearly data'!C255</f>
        <v>15</v>
      </c>
      <c r="AC319" s="25">
        <f>'Yearly data'!D255</f>
        <v>15</v>
      </c>
      <c r="AD319" s="25">
        <f>'Yearly data'!E255</f>
        <v>15</v>
      </c>
    </row>
    <row r="320" spans="2:39" ht="15">
      <c r="B320" s="13">
        <v>45546</v>
      </c>
      <c r="C320" s="25">
        <f>'Yearly data'!BV256</f>
        <v>14.33</v>
      </c>
      <c r="D320" s="25">
        <f>'Yearly data'!BW256</f>
        <v>15</v>
      </c>
      <c r="E320" s="25">
        <f>'Yearly data'!BX256</f>
        <v>16</v>
      </c>
      <c r="F320" s="25">
        <f>'Yearly data'!BY256</f>
        <v>16.329999999999998</v>
      </c>
      <c r="G320" s="25">
        <f>'Yearly data'!BZ256</f>
        <v>16</v>
      </c>
      <c r="H320" s="25">
        <f>'Yearly data'!CA256</f>
        <v>16.329999999999998</v>
      </c>
      <c r="I320" s="25">
        <f>'Yearly data'!CB256</f>
        <v>11.67</v>
      </c>
      <c r="J320" s="25">
        <f>'Yearly data'!CC256</f>
        <v>12</v>
      </c>
      <c r="K320" s="25">
        <f>'Yearly data'!CD256</f>
        <v>12.33</v>
      </c>
      <c r="L320" s="25">
        <f>'Yearly data'!CE256</f>
        <v>12.67</v>
      </c>
      <c r="M320" s="25">
        <f>'Yearly data'!CF256</f>
        <v>13</v>
      </c>
      <c r="N320" s="25">
        <f>'Yearly data'!CG256</f>
        <v>13</v>
      </c>
      <c r="O320" s="25">
        <f>'Yearly data'!CH256</f>
        <v>16.329999999999998</v>
      </c>
      <c r="P320" s="25">
        <f>'Yearly data'!CI256</f>
        <v>16.329999999999998</v>
      </c>
      <c r="Q320" s="25">
        <f>'Yearly data'!CJ256</f>
        <v>16.329999999999998</v>
      </c>
      <c r="R320" s="25">
        <f>'Yearly data'!CK256</f>
        <v>16.329999999999998</v>
      </c>
      <c r="S320" s="25">
        <f>'Yearly data'!CL256</f>
        <v>16</v>
      </c>
      <c r="T320" s="25">
        <f>'Yearly data'!CM256</f>
        <v>15.67</v>
      </c>
      <c r="U320" s="25">
        <f>'Yearly data'!CN256</f>
        <v>12.33</v>
      </c>
      <c r="V320" s="25">
        <f>'Yearly data'!CO256</f>
        <v>12.33</v>
      </c>
      <c r="W320" s="25">
        <f>'Yearly data'!CP256</f>
        <v>12.33</v>
      </c>
      <c r="X320" s="30">
        <f>'Yearly data'!CQ256</f>
        <v>12.67</v>
      </c>
      <c r="Y320" s="25">
        <f>'Yearly data'!CR256</f>
        <v>12.67</v>
      </c>
      <c r="Z320" s="34">
        <f>'Yearly data'!CS256</f>
        <v>12.33</v>
      </c>
      <c r="AA320" s="25">
        <f>'Yearly data'!B256</f>
        <v>13.33</v>
      </c>
      <c r="AB320" s="25">
        <f>'Yearly data'!C256</f>
        <v>13.33</v>
      </c>
      <c r="AC320" s="25">
        <f>'Yearly data'!D256</f>
        <v>13.33</v>
      </c>
      <c r="AD320" s="25">
        <f>'Yearly data'!E256</f>
        <v>10</v>
      </c>
    </row>
    <row r="321" spans="2:30" ht="15">
      <c r="B321" s="13">
        <v>45547</v>
      </c>
      <c r="C321" s="25">
        <f>'Yearly data'!BV257</f>
        <v>17.670000000000002</v>
      </c>
      <c r="D321" s="25">
        <f>'Yearly data'!BW257</f>
        <v>17.670000000000002</v>
      </c>
      <c r="E321" s="25">
        <f>'Yearly data'!BX257</f>
        <v>18</v>
      </c>
      <c r="F321" s="25">
        <f>'Yearly data'!BY257</f>
        <v>18</v>
      </c>
      <c r="G321" s="25">
        <f>'Yearly data'!BZ257</f>
        <v>21.33</v>
      </c>
      <c r="H321" s="25">
        <f>'Yearly data'!CA257</f>
        <v>20.67</v>
      </c>
      <c r="I321" s="25">
        <f>'Yearly data'!CB257</f>
        <v>20.329999999999998</v>
      </c>
      <c r="J321" s="25">
        <f>'Yearly data'!CC257</f>
        <v>19.670000000000002</v>
      </c>
      <c r="K321" s="25">
        <f>'Yearly data'!CD257</f>
        <v>18.670000000000002</v>
      </c>
      <c r="L321" s="25">
        <f>'Yearly data'!CE257</f>
        <v>17.670000000000002</v>
      </c>
      <c r="M321" s="25">
        <f>'Yearly data'!CF257</f>
        <v>17.670000000000002</v>
      </c>
      <c r="N321" s="25">
        <f>'Yearly data'!CG257</f>
        <v>17.670000000000002</v>
      </c>
      <c r="O321" s="25">
        <f>'Yearly data'!CH257</f>
        <v>18</v>
      </c>
      <c r="P321" s="25">
        <f>'Yearly data'!CI257</f>
        <v>18.329999999999998</v>
      </c>
      <c r="Q321" s="25">
        <f>'Yearly data'!CJ257</f>
        <v>15.33</v>
      </c>
      <c r="R321" s="25">
        <f>'Yearly data'!CK257</f>
        <v>15.33</v>
      </c>
      <c r="S321" s="25">
        <f>'Yearly data'!CL257</f>
        <v>15.67</v>
      </c>
      <c r="T321" s="25">
        <f>'Yearly data'!CM257</f>
        <v>16</v>
      </c>
      <c r="U321" s="25">
        <f>'Yearly data'!CN257</f>
        <v>16</v>
      </c>
      <c r="V321" s="25">
        <f>'Yearly data'!CO257</f>
        <v>16.329999999999998</v>
      </c>
      <c r="W321" s="25">
        <f>'Yearly data'!CP257</f>
        <v>17</v>
      </c>
      <c r="X321" s="30">
        <f>'Yearly data'!CQ257</f>
        <v>17.329999999999998</v>
      </c>
      <c r="Y321" s="25">
        <f>'Yearly data'!CR257</f>
        <v>17.670000000000002</v>
      </c>
      <c r="Z321" s="34">
        <f>'Yearly data'!CS257</f>
        <v>18.329999999999998</v>
      </c>
      <c r="AA321" s="25">
        <f>'Yearly data'!B257</f>
        <v>11.67</v>
      </c>
      <c r="AB321" s="25">
        <f>'Yearly data'!C257</f>
        <v>11.67</v>
      </c>
      <c r="AC321" s="25">
        <f>'Yearly data'!D257</f>
        <v>11.33</v>
      </c>
      <c r="AD321" s="25">
        <f>'Yearly data'!E257</f>
        <v>11.33</v>
      </c>
    </row>
    <row r="322" spans="2:30" ht="15">
      <c r="B322" s="13">
        <v>45548</v>
      </c>
      <c r="C322" s="25">
        <f>'Yearly data'!BV258</f>
        <v>30.67</v>
      </c>
      <c r="D322" s="25">
        <f>'Yearly data'!BW258</f>
        <v>30</v>
      </c>
      <c r="E322" s="25">
        <f>'Yearly data'!BX258</f>
        <v>29.33</v>
      </c>
      <c r="F322" s="25">
        <f>'Yearly data'!BY258</f>
        <v>28.33</v>
      </c>
      <c r="G322" s="25">
        <f>'Yearly data'!BZ258</f>
        <v>21.33</v>
      </c>
      <c r="H322" s="25">
        <f>'Yearly data'!CA258</f>
        <v>20</v>
      </c>
      <c r="I322" s="25">
        <f>'Yearly data'!CB258</f>
        <v>19.670000000000002</v>
      </c>
      <c r="J322" s="25">
        <f>'Yearly data'!CC258</f>
        <v>19</v>
      </c>
      <c r="K322" s="25">
        <f>'Yearly data'!CD258</f>
        <v>19</v>
      </c>
      <c r="L322" s="25">
        <f>'Yearly data'!CE258</f>
        <v>18.329999999999998</v>
      </c>
      <c r="M322" s="25">
        <f>'Yearly data'!CF258</f>
        <v>13.33</v>
      </c>
      <c r="N322" s="25">
        <f>'Yearly data'!CG258</f>
        <v>13.33</v>
      </c>
      <c r="O322" s="25">
        <f>'Yearly data'!CH258</f>
        <v>13.33</v>
      </c>
      <c r="P322" s="25">
        <f>'Yearly data'!CI258</f>
        <v>13.33</v>
      </c>
      <c r="Q322" s="25">
        <f>'Yearly data'!CJ258</f>
        <v>13.67</v>
      </c>
      <c r="R322" s="25">
        <f>'Yearly data'!CK258</f>
        <v>14</v>
      </c>
      <c r="S322" s="25">
        <f>'Yearly data'!CL258</f>
        <v>14</v>
      </c>
      <c r="T322" s="25">
        <f>'Yearly data'!CM258</f>
        <v>14</v>
      </c>
      <c r="U322" s="25">
        <f>'Yearly data'!CN258</f>
        <v>14.67</v>
      </c>
      <c r="V322" s="25">
        <f>'Yearly data'!CO258</f>
        <v>15.33</v>
      </c>
      <c r="W322" s="25">
        <f>'Yearly data'!CP258</f>
        <v>16</v>
      </c>
      <c r="X322" s="30">
        <f>'Yearly data'!CQ258</f>
        <v>16.670000000000002</v>
      </c>
      <c r="Y322" s="25">
        <f>'Yearly data'!CR258</f>
        <v>17.329999999999998</v>
      </c>
      <c r="Z322" s="34">
        <f>'Yearly data'!CS258</f>
        <v>18</v>
      </c>
      <c r="AA322" s="25">
        <f>'Yearly data'!B258</f>
        <v>18.670000000000002</v>
      </c>
      <c r="AB322" s="25">
        <f>'Yearly data'!C258</f>
        <v>19</v>
      </c>
      <c r="AC322" s="25">
        <f>'Yearly data'!D258</f>
        <v>19.670000000000002</v>
      </c>
      <c r="AD322" s="25">
        <f>'Yearly data'!E258</f>
        <v>20.329999999999998</v>
      </c>
    </row>
    <row r="323" spans="2:30" ht="15">
      <c r="B323" s="13">
        <v>45549</v>
      </c>
      <c r="C323" s="25">
        <f>'Yearly data'!BV259</f>
        <v>28</v>
      </c>
      <c r="D323" s="25">
        <f>'Yearly data'!BW259</f>
        <v>26</v>
      </c>
      <c r="E323" s="25">
        <f>'Yearly data'!BX259</f>
        <v>24.67</v>
      </c>
      <c r="F323" s="25">
        <f>'Yearly data'!BY259</f>
        <v>23</v>
      </c>
      <c r="G323" s="25">
        <f>'Yearly data'!BZ259</f>
        <v>22</v>
      </c>
      <c r="H323" s="25">
        <f>'Yearly data'!CA259</f>
        <v>21</v>
      </c>
      <c r="I323" s="25">
        <f>'Yearly data'!CB259</f>
        <v>18.329999999999998</v>
      </c>
      <c r="J323" s="25">
        <f>'Yearly data'!CC259</f>
        <v>17.670000000000002</v>
      </c>
      <c r="K323" s="25">
        <f>'Yearly data'!CD259</f>
        <v>17.670000000000002</v>
      </c>
      <c r="L323" s="25">
        <f>'Yearly data'!CE259</f>
        <v>17.670000000000002</v>
      </c>
      <c r="M323" s="25">
        <f>'Yearly data'!CF259</f>
        <v>17.329999999999998</v>
      </c>
      <c r="N323" s="25">
        <f>'Yearly data'!CG259</f>
        <v>17</v>
      </c>
      <c r="O323" s="25">
        <f>'Yearly data'!CH259</f>
        <v>16.670000000000002</v>
      </c>
      <c r="P323" s="25">
        <f>'Yearly data'!CI259</f>
        <v>16</v>
      </c>
      <c r="Q323" s="25">
        <f>'Yearly data'!CJ259</f>
        <v>15.67</v>
      </c>
      <c r="R323" s="25">
        <f>'Yearly data'!CK259</f>
        <v>15.67</v>
      </c>
      <c r="S323" s="25">
        <f>'Yearly data'!CL259</f>
        <v>15.33</v>
      </c>
      <c r="T323" s="25">
        <f>'Yearly data'!CM259</f>
        <v>15.33</v>
      </c>
      <c r="U323" s="25">
        <f>'Yearly data'!CN259</f>
        <v>16</v>
      </c>
      <c r="V323" s="25">
        <f>'Yearly data'!CO259</f>
        <v>16.670000000000002</v>
      </c>
      <c r="W323" s="25">
        <f>'Yearly data'!CP259</f>
        <v>17</v>
      </c>
      <c r="X323" s="30">
        <f>'Yearly data'!CQ259</f>
        <v>17.329999999999998</v>
      </c>
      <c r="Y323" s="25">
        <f>'Yearly data'!CR259</f>
        <v>18</v>
      </c>
      <c r="Z323" s="34">
        <f>'Yearly data'!CS259</f>
        <v>19</v>
      </c>
      <c r="AA323" s="25">
        <f>'Yearly data'!B259</f>
        <v>15.67</v>
      </c>
      <c r="AB323" s="25">
        <f>'Yearly data'!C259</f>
        <v>16</v>
      </c>
      <c r="AC323" s="25">
        <f>'Yearly data'!D259</f>
        <v>16</v>
      </c>
      <c r="AD323" s="25">
        <f>'Yearly data'!E259</f>
        <v>16</v>
      </c>
    </row>
    <row r="324" spans="2:30" ht="15">
      <c r="B324" s="13">
        <v>45550</v>
      </c>
      <c r="C324" s="25">
        <f>'Yearly data'!BV260</f>
        <v>18.670000000000002</v>
      </c>
      <c r="D324" s="25">
        <f>'Yearly data'!BW260</f>
        <v>18</v>
      </c>
      <c r="E324" s="25">
        <f>'Yearly data'!BX260</f>
        <v>17.329999999999998</v>
      </c>
      <c r="F324" s="25">
        <f>'Yearly data'!BY260</f>
        <v>16.329999999999998</v>
      </c>
      <c r="G324" s="25">
        <f>'Yearly data'!BZ260</f>
        <v>16</v>
      </c>
      <c r="H324" s="25">
        <f>'Yearly data'!CA260</f>
        <v>15.67</v>
      </c>
      <c r="I324" s="25">
        <f>'Yearly data'!CB260</f>
        <v>15.67</v>
      </c>
      <c r="J324" s="25">
        <f>'Yearly data'!CC260</f>
        <v>15</v>
      </c>
      <c r="K324" s="25">
        <f>'Yearly data'!CD260</f>
        <v>14.67</v>
      </c>
      <c r="L324" s="25">
        <f>'Yearly data'!CE260</f>
        <v>14.33</v>
      </c>
      <c r="M324" s="25">
        <f>'Yearly data'!CF260</f>
        <v>10</v>
      </c>
      <c r="N324" s="25">
        <f>'Yearly data'!CG260</f>
        <v>9.67</v>
      </c>
      <c r="O324" s="25">
        <f>'Yearly data'!CH260</f>
        <v>9</v>
      </c>
      <c r="P324" s="25">
        <f>'Yearly data'!CI260</f>
        <v>8.33</v>
      </c>
      <c r="Q324" s="25">
        <f>'Yearly data'!CJ260</f>
        <v>8</v>
      </c>
      <c r="R324" s="25">
        <f>'Yearly data'!CK260</f>
        <v>8</v>
      </c>
      <c r="S324" s="25">
        <f>'Yearly data'!CL260</f>
        <v>8</v>
      </c>
      <c r="T324" s="25">
        <f>'Yearly data'!CM260</f>
        <v>8.33</v>
      </c>
      <c r="U324" s="25">
        <f>'Yearly data'!CN260</f>
        <v>8.33</v>
      </c>
      <c r="V324" s="25">
        <f>'Yearly data'!CO260</f>
        <v>8.33</v>
      </c>
      <c r="W324" s="25">
        <f>'Yearly data'!CP260</f>
        <v>8</v>
      </c>
      <c r="X324" s="30">
        <f>'Yearly data'!CQ260</f>
        <v>7.67</v>
      </c>
      <c r="Y324" s="25">
        <f>'Yearly data'!CR260</f>
        <v>7.33</v>
      </c>
      <c r="Z324" s="34">
        <f>'Yearly data'!CS260</f>
        <v>8</v>
      </c>
      <c r="AA324" s="25">
        <f>'Yearly data'!B260</f>
        <v>16.670000000000002</v>
      </c>
      <c r="AB324" s="25">
        <f>'Yearly data'!C260</f>
        <v>16.670000000000002</v>
      </c>
      <c r="AC324" s="25">
        <f>'Yearly data'!D260</f>
        <v>16.329999999999998</v>
      </c>
      <c r="AD324" s="25">
        <f>'Yearly data'!E260</f>
        <v>16</v>
      </c>
    </row>
    <row r="325" spans="2:30" ht="15">
      <c r="B325" s="13">
        <v>45551</v>
      </c>
      <c r="C325" s="25">
        <f>'Yearly data'!BV261</f>
        <v>19</v>
      </c>
      <c r="D325" s="25">
        <f>'Yearly data'!BW261</f>
        <v>18.670000000000002</v>
      </c>
      <c r="E325" s="25">
        <f>'Yearly data'!BX261</f>
        <v>17.670000000000002</v>
      </c>
      <c r="F325" s="25">
        <f>'Yearly data'!BY261</f>
        <v>17</v>
      </c>
      <c r="G325" s="25">
        <f>'Yearly data'!BZ261</f>
        <v>16.329999999999998</v>
      </c>
      <c r="H325" s="25">
        <f>'Yearly data'!CA261</f>
        <v>16</v>
      </c>
      <c r="I325" s="25">
        <f>'Yearly data'!CB261</f>
        <v>15</v>
      </c>
      <c r="J325" s="25">
        <f>'Yearly data'!CC261</f>
        <v>15</v>
      </c>
      <c r="K325" s="25">
        <f>'Yearly data'!CD261</f>
        <v>14.67</v>
      </c>
      <c r="L325" s="25">
        <f>'Yearly data'!CE261</f>
        <v>14</v>
      </c>
      <c r="M325" s="25">
        <f>'Yearly data'!CF261</f>
        <v>13.33</v>
      </c>
      <c r="N325" s="25">
        <f>'Yearly data'!CG261</f>
        <v>12.67</v>
      </c>
      <c r="O325" s="25">
        <f>'Yearly data'!CH261</f>
        <v>11.33</v>
      </c>
      <c r="P325" s="25">
        <f>'Yearly data'!CI261</f>
        <v>11</v>
      </c>
      <c r="Q325" s="25">
        <f>'Yearly data'!CJ261</f>
        <v>10.33</v>
      </c>
      <c r="R325" s="25">
        <f>'Yearly data'!CK261</f>
        <v>9.67</v>
      </c>
      <c r="S325" s="25">
        <f>'Yearly data'!CL261</f>
        <v>9.33</v>
      </c>
      <c r="T325" s="25">
        <f>'Yearly data'!CM261</f>
        <v>8.67</v>
      </c>
      <c r="U325" s="25">
        <f>'Yearly data'!CN261</f>
        <v>8.67</v>
      </c>
      <c r="V325" s="25">
        <f>'Yearly data'!CO261</f>
        <v>8.67</v>
      </c>
      <c r="W325" s="25">
        <f>'Yearly data'!CP261</f>
        <v>8.67</v>
      </c>
      <c r="X325" s="30">
        <f>'Yearly data'!CQ261</f>
        <v>8.33</v>
      </c>
      <c r="Y325" s="25">
        <f>'Yearly data'!CR261</f>
        <v>8.33</v>
      </c>
      <c r="Z325" s="34">
        <f>'Yearly data'!CS261</f>
        <v>8.33</v>
      </c>
      <c r="AA325" s="25">
        <f>'Yearly data'!B261</f>
        <v>8.33</v>
      </c>
      <c r="AB325" s="25">
        <f>'Yearly data'!C261</f>
        <v>8.33</v>
      </c>
      <c r="AC325" s="25">
        <f>'Yearly data'!D261</f>
        <v>8.33</v>
      </c>
      <c r="AD325" s="25">
        <f>'Yearly data'!E261</f>
        <v>8.33</v>
      </c>
    </row>
    <row r="326" spans="2:30" ht="15">
      <c r="B326" s="13">
        <v>45552</v>
      </c>
      <c r="C326" s="25">
        <f>'Yearly data'!BV262</f>
        <v>13.67</v>
      </c>
      <c r="D326" s="25">
        <f>'Yearly data'!BW262</f>
        <v>12.67</v>
      </c>
      <c r="E326" s="25">
        <f>'Yearly data'!BX262</f>
        <v>11.33</v>
      </c>
      <c r="F326" s="25">
        <f>'Yearly data'!BY262</f>
        <v>10.67</v>
      </c>
      <c r="G326" s="25">
        <f>'Yearly data'!BZ262</f>
        <v>10.67</v>
      </c>
      <c r="H326" s="25">
        <f>'Yearly data'!CA262</f>
        <v>10.33</v>
      </c>
      <c r="I326" s="25">
        <f>'Yearly data'!CB262</f>
        <v>10.33</v>
      </c>
      <c r="J326" s="25">
        <f>'Yearly data'!CC262</f>
        <v>10</v>
      </c>
      <c r="K326" s="25">
        <f>'Yearly data'!CD262</f>
        <v>10</v>
      </c>
      <c r="L326" s="25">
        <f>'Yearly data'!CE262</f>
        <v>9.67</v>
      </c>
      <c r="M326" s="25">
        <f>'Yearly data'!CF262</f>
        <v>9</v>
      </c>
      <c r="N326" s="25">
        <f>'Yearly data'!CG262</f>
        <v>8.67</v>
      </c>
      <c r="O326" s="25">
        <f>'Yearly data'!CH262</f>
        <v>8.33</v>
      </c>
      <c r="P326" s="25">
        <f>'Yearly data'!CI262</f>
        <v>8.33</v>
      </c>
      <c r="Q326" s="25">
        <f>'Yearly data'!CJ262</f>
        <v>8.33</v>
      </c>
      <c r="R326" s="25">
        <f>'Yearly data'!CK262</f>
        <v>7.67</v>
      </c>
      <c r="S326" s="25">
        <f>'Yearly data'!CL262</f>
        <v>7.33</v>
      </c>
      <c r="T326" s="25">
        <f>'Yearly data'!CM262</f>
        <v>7.33</v>
      </c>
      <c r="U326" s="25">
        <f>'Yearly data'!CN262</f>
        <v>7.67</v>
      </c>
      <c r="V326" s="25">
        <f>'Yearly data'!CO262</f>
        <v>8</v>
      </c>
      <c r="W326" s="25">
        <f>'Yearly data'!CP262</f>
        <v>8</v>
      </c>
      <c r="X326" s="30">
        <f>'Yearly data'!CQ262</f>
        <v>8.67</v>
      </c>
      <c r="Y326" s="25">
        <f>'Yearly data'!CR262</f>
        <v>9</v>
      </c>
      <c r="Z326" s="34">
        <f>'Yearly data'!CS262</f>
        <v>9</v>
      </c>
      <c r="AA326" s="25">
        <f>'Yearly data'!B262</f>
        <v>11.33</v>
      </c>
      <c r="AB326" s="25">
        <f>'Yearly data'!C262</f>
        <v>11.33</v>
      </c>
      <c r="AC326" s="25">
        <f>'Yearly data'!D262</f>
        <v>11</v>
      </c>
      <c r="AD326" s="25">
        <f>'Yearly data'!E262</f>
        <v>11</v>
      </c>
    </row>
    <row r="327" spans="2:30" ht="15">
      <c r="B327" s="13">
        <v>45553</v>
      </c>
      <c r="C327" s="25">
        <f>'Yearly data'!BV263</f>
        <v>10.33</v>
      </c>
      <c r="D327" s="25">
        <f>'Yearly data'!BW263</f>
        <v>11</v>
      </c>
      <c r="E327" s="25">
        <f>'Yearly data'!BX263</f>
        <v>11.33</v>
      </c>
      <c r="F327" s="25">
        <f>'Yearly data'!BY263</f>
        <v>11.67</v>
      </c>
      <c r="G327" s="25">
        <f>'Yearly data'!BZ263</f>
        <v>18.329999999999998</v>
      </c>
      <c r="H327" s="25">
        <f>'Yearly data'!CA263</f>
        <v>18.670000000000002</v>
      </c>
      <c r="I327" s="25">
        <f>'Yearly data'!CB263</f>
        <v>14.67</v>
      </c>
      <c r="J327" s="25">
        <f>'Yearly data'!CC263</f>
        <v>15.33</v>
      </c>
      <c r="K327" s="25">
        <f>'Yearly data'!CD263</f>
        <v>15.67</v>
      </c>
      <c r="L327" s="25">
        <f>'Yearly data'!CE263</f>
        <v>16.329999999999998</v>
      </c>
      <c r="M327" s="25">
        <f>'Yearly data'!CF263</f>
        <v>16.670000000000002</v>
      </c>
      <c r="N327" s="25">
        <f>'Yearly data'!CG263</f>
        <v>16.670000000000002</v>
      </c>
      <c r="O327" s="25">
        <f>'Yearly data'!CH263</f>
        <v>16.670000000000002</v>
      </c>
      <c r="P327" s="25">
        <f>'Yearly data'!CI263</f>
        <v>16.670000000000002</v>
      </c>
      <c r="Q327" s="25">
        <f>'Yearly data'!CJ263</f>
        <v>16.329999999999998</v>
      </c>
      <c r="R327" s="25">
        <f>'Yearly data'!CK263</f>
        <v>16</v>
      </c>
      <c r="S327" s="25">
        <f>'Yearly data'!CL263</f>
        <v>12.33</v>
      </c>
      <c r="T327" s="25">
        <f>'Yearly data'!CM263</f>
        <v>11.67</v>
      </c>
      <c r="U327" s="25">
        <f>'Yearly data'!CN263</f>
        <v>11.33</v>
      </c>
      <c r="V327" s="25">
        <f>'Yearly data'!CO263</f>
        <v>11</v>
      </c>
      <c r="W327" s="25">
        <f>'Yearly data'!CP263</f>
        <v>10.33</v>
      </c>
      <c r="X327" s="30">
        <f>'Yearly data'!CQ263</f>
        <v>9.67</v>
      </c>
      <c r="Y327" s="25">
        <f>'Yearly data'!CR263</f>
        <v>10.33</v>
      </c>
      <c r="Z327" s="34">
        <f>'Yearly data'!CS263</f>
        <v>11.67</v>
      </c>
      <c r="AA327" s="25">
        <f>'Yearly data'!B263</f>
        <v>11.67</v>
      </c>
      <c r="AB327" s="25">
        <f>'Yearly data'!C263</f>
        <v>11.33</v>
      </c>
      <c r="AC327" s="25">
        <f>'Yearly data'!D263</f>
        <v>11.33</v>
      </c>
      <c r="AD327" s="25">
        <f>'Yearly data'!E263</f>
        <v>11.67</v>
      </c>
    </row>
    <row r="328" spans="2:30" ht="15">
      <c r="B328" s="13">
        <v>45554</v>
      </c>
      <c r="C328" s="25">
        <f>'Yearly data'!BV264</f>
        <v>11.67</v>
      </c>
      <c r="D328" s="25">
        <f>'Yearly data'!BW264</f>
        <v>11.67</v>
      </c>
      <c r="E328" s="25">
        <f>'Yearly data'!BX264</f>
        <v>11.67</v>
      </c>
      <c r="F328" s="25">
        <f>'Yearly data'!BY264</f>
        <v>11.67</v>
      </c>
      <c r="G328" s="25">
        <f>'Yearly data'!BZ264</f>
        <v>11.67</v>
      </c>
      <c r="H328" s="25">
        <f>'Yearly data'!CA264</f>
        <v>11.67</v>
      </c>
      <c r="I328" s="25">
        <f>'Yearly data'!CB264</f>
        <v>11.67</v>
      </c>
      <c r="J328" s="25">
        <f>'Yearly data'!CC264</f>
        <v>11.67</v>
      </c>
      <c r="K328" s="25">
        <f>'Yearly data'!CD264</f>
        <v>11.67</v>
      </c>
      <c r="L328" s="25">
        <f>'Yearly data'!CE264</f>
        <v>11.67</v>
      </c>
      <c r="M328" s="25">
        <f>'Yearly data'!CF264</f>
        <v>14.33</v>
      </c>
      <c r="N328" s="25">
        <f>'Yearly data'!CG264</f>
        <v>14.33</v>
      </c>
      <c r="O328" s="25">
        <f>'Yearly data'!CH264</f>
        <v>14</v>
      </c>
      <c r="P328" s="25">
        <f>'Yearly data'!CI264</f>
        <v>13.67</v>
      </c>
      <c r="Q328" s="25">
        <f>'Yearly data'!CJ264</f>
        <v>13.33</v>
      </c>
      <c r="R328" s="25">
        <f>'Yearly data'!CK264</f>
        <v>13</v>
      </c>
      <c r="S328" s="25">
        <f>'Yearly data'!CL264</f>
        <v>12.67</v>
      </c>
      <c r="T328" s="25">
        <f>'Yearly data'!CM264</f>
        <v>12</v>
      </c>
      <c r="U328" s="25">
        <f>'Yearly data'!CN264</f>
        <v>15</v>
      </c>
      <c r="V328" s="25">
        <f>'Yearly data'!CO264</f>
        <v>15.33</v>
      </c>
      <c r="W328" s="25">
        <f>'Yearly data'!CP264</f>
        <v>15.33</v>
      </c>
      <c r="X328" s="30">
        <f>'Yearly data'!CQ264</f>
        <v>15.67</v>
      </c>
      <c r="Y328" s="25">
        <f>'Yearly data'!CR264</f>
        <v>16</v>
      </c>
      <c r="Z328" s="34">
        <f>'Yearly data'!CS264</f>
        <v>16</v>
      </c>
      <c r="AA328" s="25">
        <f>'Yearly data'!B264</f>
        <v>10</v>
      </c>
      <c r="AB328" s="25">
        <f>'Yearly data'!C264</f>
        <v>9.67</v>
      </c>
      <c r="AC328" s="25">
        <f>'Yearly data'!D264</f>
        <v>10</v>
      </c>
      <c r="AD328" s="25">
        <f>'Yearly data'!E264</f>
        <v>10</v>
      </c>
    </row>
    <row r="329" spans="2:30" ht="15">
      <c r="B329" s="13">
        <v>45555</v>
      </c>
      <c r="C329" s="25">
        <f>'Yearly data'!BV265</f>
        <v>16.059999999999999</v>
      </c>
      <c r="D329" s="25">
        <f>'Yearly data'!BW265</f>
        <v>16.23</v>
      </c>
      <c r="E329" s="25">
        <f>'Yearly data'!BX265</f>
        <v>16.34</v>
      </c>
      <c r="F329" s="25">
        <f>'Yearly data'!BY265</f>
        <v>16.93</v>
      </c>
      <c r="G329" s="25">
        <f>'Yearly data'!BZ265</f>
        <v>16.829999999999998</v>
      </c>
      <c r="H329" s="25">
        <f>'Yearly data'!CA265</f>
        <v>15.96</v>
      </c>
      <c r="I329" s="25">
        <f>'Yearly data'!CB265</f>
        <v>15.69</v>
      </c>
      <c r="J329" s="25">
        <f>'Yearly data'!CC265</f>
        <v>15.55</v>
      </c>
      <c r="K329" s="25">
        <f>'Yearly data'!CD265</f>
        <v>16.059999999999999</v>
      </c>
      <c r="L329" s="25">
        <f>'Yearly data'!CE265</f>
        <v>16.399999999999999</v>
      </c>
      <c r="M329" s="25">
        <f>'Yearly data'!CF265</f>
        <v>15</v>
      </c>
      <c r="N329" s="25">
        <f>'Yearly data'!CG265</f>
        <v>15</v>
      </c>
      <c r="O329" s="25">
        <f>'Yearly data'!CH265</f>
        <v>15</v>
      </c>
      <c r="P329" s="25">
        <f>'Yearly data'!CI265</f>
        <v>15</v>
      </c>
      <c r="Q329" s="25">
        <f>'Yearly data'!CJ265</f>
        <v>15</v>
      </c>
      <c r="R329" s="25">
        <f>'Yearly data'!CK265</f>
        <v>15.33</v>
      </c>
      <c r="S329" s="25">
        <f>'Yearly data'!CL265</f>
        <v>15.67</v>
      </c>
      <c r="T329" s="25">
        <f>'Yearly data'!CM265</f>
        <v>16</v>
      </c>
      <c r="U329" s="25">
        <f>'Yearly data'!CN265</f>
        <v>16.329999999999998</v>
      </c>
      <c r="V329" s="25">
        <f>'Yearly data'!CO265</f>
        <v>16.670000000000002</v>
      </c>
      <c r="W329" s="25">
        <f>'Yearly data'!CP265</f>
        <v>17.329999999999998</v>
      </c>
      <c r="X329" s="30">
        <f>'Yearly data'!CQ265</f>
        <v>17.670000000000002</v>
      </c>
      <c r="Y329" s="25">
        <f>'Yearly data'!CR265</f>
        <v>18.329999999999998</v>
      </c>
      <c r="Z329" s="34">
        <f>'Yearly data'!CS265</f>
        <v>18.670000000000002</v>
      </c>
      <c r="AA329" s="25">
        <f>'Yearly data'!B265</f>
        <v>16.329999999999998</v>
      </c>
      <c r="AB329" s="25">
        <f>'Yearly data'!C265</f>
        <v>16</v>
      </c>
      <c r="AC329" s="25">
        <f>'Yearly data'!D265</f>
        <v>16</v>
      </c>
      <c r="AD329" s="25">
        <f>'Yearly data'!E265</f>
        <v>16</v>
      </c>
    </row>
    <row r="330" spans="2:30" ht="15">
      <c r="B330" s="13">
        <v>45556</v>
      </c>
      <c r="C330" s="25">
        <f>'Yearly data'!BV266</f>
        <v>17</v>
      </c>
      <c r="D330" s="25">
        <f>'Yearly data'!BW266</f>
        <v>16.670000000000002</v>
      </c>
      <c r="E330" s="25">
        <f>'Yearly data'!BX266</f>
        <v>16.670000000000002</v>
      </c>
      <c r="F330" s="25">
        <f>'Yearly data'!BY266</f>
        <v>16.670000000000002</v>
      </c>
      <c r="G330" s="25">
        <f>'Yearly data'!BZ266</f>
        <v>12.33</v>
      </c>
      <c r="H330" s="25">
        <f>'Yearly data'!CA266</f>
        <v>11.67</v>
      </c>
      <c r="I330" s="25">
        <f>'Yearly data'!CB266</f>
        <v>16.329999999999998</v>
      </c>
      <c r="J330" s="25">
        <f>'Yearly data'!CC266</f>
        <v>16</v>
      </c>
      <c r="K330" s="25">
        <f>'Yearly data'!CD266</f>
        <v>15.33</v>
      </c>
      <c r="L330" s="25">
        <f>'Yearly data'!CE266</f>
        <v>14.67</v>
      </c>
      <c r="M330" s="25">
        <f>'Yearly data'!CF266</f>
        <v>14</v>
      </c>
      <c r="N330" s="25">
        <f>'Yearly data'!CG266</f>
        <v>13.33</v>
      </c>
      <c r="O330" s="25">
        <f>'Yearly data'!CH266</f>
        <v>12.67</v>
      </c>
      <c r="P330" s="25">
        <f>'Yearly data'!CI266</f>
        <v>12.33</v>
      </c>
      <c r="Q330" s="25">
        <f>'Yearly data'!CJ266</f>
        <v>12</v>
      </c>
      <c r="R330" s="25">
        <f>'Yearly data'!CK266</f>
        <v>11.67</v>
      </c>
      <c r="S330" s="25">
        <f>'Yearly data'!CL266</f>
        <v>11.67</v>
      </c>
      <c r="T330" s="25">
        <f>'Yearly data'!CM266</f>
        <v>11.67</v>
      </c>
      <c r="U330" s="25">
        <f>'Yearly data'!CN266</f>
        <v>11.67</v>
      </c>
      <c r="V330" s="25">
        <f>'Yearly data'!CO266</f>
        <v>11.67</v>
      </c>
      <c r="W330" s="25">
        <f>'Yearly data'!CP266</f>
        <v>11.67</v>
      </c>
      <c r="X330" s="30">
        <f>'Yearly data'!CQ266</f>
        <v>11.67</v>
      </c>
      <c r="Y330" s="25">
        <f>'Yearly data'!CR266</f>
        <v>11.67</v>
      </c>
      <c r="Z330" s="34">
        <f>'Yearly data'!CS266</f>
        <v>11.67</v>
      </c>
      <c r="AA330" s="25">
        <f>'Yearly data'!B266</f>
        <v>17.670000000000002</v>
      </c>
      <c r="AB330" s="25">
        <f>'Yearly data'!C266</f>
        <v>17.670000000000002</v>
      </c>
      <c r="AC330" s="25">
        <f>'Yearly data'!D266</f>
        <v>17.670000000000002</v>
      </c>
      <c r="AD330" s="25">
        <f>'Yearly data'!E266</f>
        <v>17.329999999999998</v>
      </c>
    </row>
    <row r="331" spans="2:30" ht="15">
      <c r="B331" s="13">
        <v>45557</v>
      </c>
      <c r="C331" s="25">
        <f>'Yearly data'!BV267</f>
        <v>13.67</v>
      </c>
      <c r="D331" s="25">
        <f>'Yearly data'!BW267</f>
        <v>14</v>
      </c>
      <c r="E331" s="25">
        <f>'Yearly data'!BX267</f>
        <v>14.33</v>
      </c>
      <c r="F331" s="25">
        <f>'Yearly data'!BY267</f>
        <v>14</v>
      </c>
      <c r="G331" s="25">
        <f>'Yearly data'!BZ267</f>
        <v>14</v>
      </c>
      <c r="H331" s="25">
        <f>'Yearly data'!CA267</f>
        <v>13.67</v>
      </c>
      <c r="I331" s="25">
        <f>'Yearly data'!CB267</f>
        <v>13.67</v>
      </c>
      <c r="J331" s="25">
        <f>'Yearly data'!CC267</f>
        <v>13.67</v>
      </c>
      <c r="K331" s="25">
        <f>'Yearly data'!CD267</f>
        <v>13.67</v>
      </c>
      <c r="L331" s="25">
        <f>'Yearly data'!CE267</f>
        <v>13.67</v>
      </c>
      <c r="M331" s="25">
        <f>'Yearly data'!CF267</f>
        <v>11.67</v>
      </c>
      <c r="N331" s="25">
        <f>'Yearly data'!CG267</f>
        <v>12</v>
      </c>
      <c r="O331" s="25">
        <f>'Yearly data'!CH267</f>
        <v>12.33</v>
      </c>
      <c r="P331" s="25">
        <f>'Yearly data'!CI267</f>
        <v>11.67</v>
      </c>
      <c r="Q331" s="25">
        <f>'Yearly data'!CJ267</f>
        <v>9</v>
      </c>
      <c r="R331" s="25">
        <f>'Yearly data'!CK267</f>
        <v>9.33</v>
      </c>
      <c r="S331" s="25">
        <f>'Yearly data'!CL267</f>
        <v>10</v>
      </c>
      <c r="T331" s="25">
        <f>'Yearly data'!CM267</f>
        <v>10.33</v>
      </c>
      <c r="U331" s="25">
        <f>'Yearly data'!CN267</f>
        <v>10.33</v>
      </c>
      <c r="V331" s="25">
        <f>'Yearly data'!CO267</f>
        <v>10.33</v>
      </c>
      <c r="W331" s="25">
        <f>'Yearly data'!CP267</f>
        <v>10</v>
      </c>
      <c r="X331" s="30">
        <f>'Yearly data'!CQ267</f>
        <v>10</v>
      </c>
      <c r="Y331" s="25">
        <f>'Yearly data'!CR267</f>
        <v>9</v>
      </c>
      <c r="Z331" s="34">
        <f>'Yearly data'!CS267</f>
        <v>9</v>
      </c>
      <c r="AA331" s="25">
        <f>'Yearly data'!B267</f>
        <v>14.67</v>
      </c>
      <c r="AB331" s="25">
        <f>'Yearly data'!C267</f>
        <v>14.67</v>
      </c>
      <c r="AC331" s="25">
        <f>'Yearly data'!D267</f>
        <v>14.67</v>
      </c>
      <c r="AD331" s="25">
        <f>'Yearly data'!E267</f>
        <v>14.33</v>
      </c>
    </row>
    <row r="332" spans="2:30" ht="15">
      <c r="B332" s="13">
        <v>45558</v>
      </c>
      <c r="C332" s="25">
        <f>'Yearly data'!BV268</f>
        <v>13</v>
      </c>
      <c r="D332" s="25">
        <f>'Yearly data'!BW268</f>
        <v>13</v>
      </c>
      <c r="E332" s="25">
        <f>'Yearly data'!BX268</f>
        <v>13</v>
      </c>
      <c r="F332" s="25">
        <f>'Yearly data'!BY268</f>
        <v>13</v>
      </c>
      <c r="G332" s="25">
        <f>'Yearly data'!BZ268</f>
        <v>13.33</v>
      </c>
      <c r="H332" s="25">
        <f>'Yearly data'!CA268</f>
        <v>13.33</v>
      </c>
      <c r="I332" s="25">
        <f>'Yearly data'!CB268</f>
        <v>13.67</v>
      </c>
      <c r="J332" s="25">
        <f>'Yearly data'!CC268</f>
        <v>13.67</v>
      </c>
      <c r="K332" s="25">
        <f>'Yearly data'!CD268</f>
        <v>13.33</v>
      </c>
      <c r="L332" s="25">
        <f>'Yearly data'!CE268</f>
        <v>13</v>
      </c>
      <c r="M332" s="25">
        <f>'Yearly data'!CF268</f>
        <v>12.67</v>
      </c>
      <c r="N332" s="25">
        <f>'Yearly data'!CG268</f>
        <v>12.67</v>
      </c>
      <c r="O332" s="25">
        <f>'Yearly data'!CH268</f>
        <v>12</v>
      </c>
      <c r="P332" s="25">
        <f>'Yearly data'!CI268</f>
        <v>11.67</v>
      </c>
      <c r="Q332" s="25">
        <f>'Yearly data'!CJ268</f>
        <v>11.33</v>
      </c>
      <c r="R332" s="25">
        <f>'Yearly data'!CK268</f>
        <v>11.33</v>
      </c>
      <c r="S332" s="25">
        <f>'Yearly data'!CL268</f>
        <v>11.33</v>
      </c>
      <c r="T332" s="25">
        <f>'Yearly data'!CM268</f>
        <v>11.33</v>
      </c>
      <c r="U332" s="25">
        <f>'Yearly data'!CN268</f>
        <v>11.33</v>
      </c>
      <c r="V332" s="25">
        <f>'Yearly data'!CO268</f>
        <v>11.33</v>
      </c>
      <c r="W332" s="25">
        <f>'Yearly data'!CP268</f>
        <v>11.33</v>
      </c>
      <c r="X332" s="30">
        <f>'Yearly data'!CQ268</f>
        <v>11</v>
      </c>
      <c r="Y332" s="25">
        <f>'Yearly data'!CR268</f>
        <v>11</v>
      </c>
      <c r="Z332" s="34">
        <f>'Yearly data'!CS268</f>
        <v>10.67</v>
      </c>
      <c r="AA332" s="25">
        <f>'Yearly data'!B268</f>
        <v>11</v>
      </c>
      <c r="AB332" s="25">
        <f>'Yearly data'!C268</f>
        <v>11.33</v>
      </c>
      <c r="AC332" s="25">
        <f>'Yearly data'!D268</f>
        <v>11.33</v>
      </c>
      <c r="AD332" s="25">
        <f>'Yearly data'!E268</f>
        <v>11.67</v>
      </c>
    </row>
    <row r="333" spans="2:30" ht="15">
      <c r="B333" s="13">
        <v>45559</v>
      </c>
      <c r="C333" s="25">
        <f>'Yearly data'!BV269</f>
        <v>13.33</v>
      </c>
      <c r="D333" s="25">
        <f>'Yearly data'!BW269</f>
        <v>14</v>
      </c>
      <c r="E333" s="25">
        <f>'Yearly data'!BX269</f>
        <v>16.670000000000002</v>
      </c>
      <c r="F333" s="25">
        <f>'Yearly data'!BY269</f>
        <v>16.670000000000002</v>
      </c>
      <c r="G333" s="25">
        <f>'Yearly data'!BZ269</f>
        <v>17.670000000000002</v>
      </c>
      <c r="H333" s="25">
        <f>'Yearly data'!CA269</f>
        <v>18.329999999999998</v>
      </c>
      <c r="I333" s="25">
        <f>'Yearly data'!CB269</f>
        <v>15</v>
      </c>
      <c r="J333" s="25">
        <f>'Yearly data'!CC269</f>
        <v>15</v>
      </c>
      <c r="K333" s="25">
        <f>'Yearly data'!CD269</f>
        <v>14</v>
      </c>
      <c r="L333" s="25">
        <f>'Yearly data'!CE269</f>
        <v>14</v>
      </c>
      <c r="M333" s="25">
        <f>'Yearly data'!CF269</f>
        <v>14</v>
      </c>
      <c r="N333" s="25">
        <f>'Yearly data'!CG269</f>
        <v>14</v>
      </c>
      <c r="O333" s="25">
        <f>'Yearly data'!CH269</f>
        <v>13.33</v>
      </c>
      <c r="P333" s="25">
        <f>'Yearly data'!CI269</f>
        <v>13.33</v>
      </c>
      <c r="Q333" s="25">
        <f>'Yearly data'!CJ269</f>
        <v>17</v>
      </c>
      <c r="R333" s="25">
        <f>'Yearly data'!CK269</f>
        <v>17</v>
      </c>
      <c r="S333" s="25">
        <f>'Yearly data'!CL269</f>
        <v>16</v>
      </c>
      <c r="T333" s="25">
        <f>'Yearly data'!CM269</f>
        <v>16</v>
      </c>
      <c r="U333" s="25">
        <f>'Yearly data'!CN269</f>
        <v>16.329999999999998</v>
      </c>
      <c r="V333" s="25">
        <f>'Yearly data'!CO269</f>
        <v>16</v>
      </c>
      <c r="W333" s="25">
        <f>'Yearly data'!CP269</f>
        <v>16.329999999999998</v>
      </c>
      <c r="X333" s="30">
        <f>'Yearly data'!CQ269</f>
        <v>15.33</v>
      </c>
      <c r="Y333" s="25">
        <f>'Yearly data'!CR269</f>
        <v>15.67</v>
      </c>
      <c r="Z333" s="34">
        <f>'Yearly data'!CS269</f>
        <v>15.67</v>
      </c>
      <c r="AA333" s="25">
        <f>'Yearly data'!B269</f>
        <v>13</v>
      </c>
      <c r="AB333" s="25">
        <f>'Yearly data'!C269</f>
        <v>13</v>
      </c>
      <c r="AC333" s="25">
        <f>'Yearly data'!D269</f>
        <v>13</v>
      </c>
      <c r="AD333" s="25">
        <f>'Yearly data'!E269</f>
        <v>13</v>
      </c>
    </row>
    <row r="334" spans="2:30" ht="15">
      <c r="B334" s="13">
        <v>45560</v>
      </c>
      <c r="C334" s="25">
        <f>'Yearly data'!BV270</f>
        <v>15.67</v>
      </c>
      <c r="D334" s="25">
        <f>'Yearly data'!BW270</f>
        <v>16.329999999999998</v>
      </c>
      <c r="E334" s="25">
        <f>'Yearly data'!BX270</f>
        <v>19.329999999999998</v>
      </c>
      <c r="F334" s="25">
        <f>'Yearly data'!BY270</f>
        <v>19.670000000000002</v>
      </c>
      <c r="G334" s="25">
        <f>'Yearly data'!BZ270</f>
        <v>22.33</v>
      </c>
      <c r="H334" s="25">
        <f>'Yearly data'!CA270</f>
        <v>22.67</v>
      </c>
      <c r="I334" s="25">
        <f>'Yearly data'!CB270</f>
        <v>22.33</v>
      </c>
      <c r="J334" s="25">
        <f>'Yearly data'!CC270</f>
        <v>21.67</v>
      </c>
      <c r="K334" s="25">
        <f>'Yearly data'!CD270</f>
        <v>21.33</v>
      </c>
      <c r="L334" s="25">
        <f>'Yearly data'!CE270</f>
        <v>20.67</v>
      </c>
      <c r="M334" s="25">
        <f>'Yearly data'!CF270</f>
        <v>16.670000000000002</v>
      </c>
      <c r="N334" s="25">
        <f>'Yearly data'!CG270</f>
        <v>16</v>
      </c>
      <c r="O334" s="25">
        <f>'Yearly data'!CH270</f>
        <v>15.67</v>
      </c>
      <c r="P334" s="25">
        <f>'Yearly data'!CI270</f>
        <v>16</v>
      </c>
      <c r="Q334" s="25">
        <f>'Yearly data'!CJ270</f>
        <v>16</v>
      </c>
      <c r="R334" s="25">
        <f>'Yearly data'!CK270</f>
        <v>16.329999999999998</v>
      </c>
      <c r="S334" s="25">
        <f>'Yearly data'!CL270</f>
        <v>11.67</v>
      </c>
      <c r="T334" s="25">
        <f>'Yearly data'!CM270</f>
        <v>12.33</v>
      </c>
      <c r="U334" s="25">
        <f>'Yearly data'!CN270</f>
        <v>12.67</v>
      </c>
      <c r="V334" s="25">
        <f>'Yearly data'!CO270</f>
        <v>13.33</v>
      </c>
      <c r="W334" s="25">
        <f>'Yearly data'!CP270</f>
        <v>14</v>
      </c>
      <c r="X334" s="30">
        <f>'Yearly data'!CQ270</f>
        <v>14.33</v>
      </c>
      <c r="Y334" s="25">
        <f>'Yearly data'!CR270</f>
        <v>15</v>
      </c>
      <c r="Z334" s="34">
        <f>'Yearly data'!CS270</f>
        <v>15</v>
      </c>
      <c r="AA334" s="25">
        <f>'Yearly data'!B270</f>
        <v>15</v>
      </c>
      <c r="AB334" s="25">
        <f>'Yearly data'!C270</f>
        <v>15</v>
      </c>
      <c r="AC334" s="25">
        <f>'Yearly data'!D270</f>
        <v>15</v>
      </c>
      <c r="AD334" s="25">
        <f>'Yearly data'!E270</f>
        <v>15</v>
      </c>
    </row>
    <row r="335" spans="2:30" ht="15">
      <c r="B335" s="13">
        <v>45561</v>
      </c>
      <c r="C335" s="25">
        <f>'Yearly data'!BV271</f>
        <v>18.329999999999998</v>
      </c>
      <c r="D335" s="25">
        <f>'Yearly data'!BW271</f>
        <v>19</v>
      </c>
      <c r="E335" s="25">
        <f>'Yearly data'!BX271</f>
        <v>19.329999999999998</v>
      </c>
      <c r="F335" s="25">
        <f>'Yearly data'!BY271</f>
        <v>19.670000000000002</v>
      </c>
      <c r="G335" s="25">
        <f>'Yearly data'!BZ271</f>
        <v>20</v>
      </c>
      <c r="H335" s="25">
        <f>'Yearly data'!CA271</f>
        <v>20.329999999999998</v>
      </c>
      <c r="I335" s="25">
        <f>'Yearly data'!CB271</f>
        <v>17.670000000000002</v>
      </c>
      <c r="J335" s="25">
        <f>'Yearly data'!CC271</f>
        <v>17.329999999999998</v>
      </c>
      <c r="K335" s="25">
        <f>'Yearly data'!CD271</f>
        <v>15.67</v>
      </c>
      <c r="L335" s="25">
        <f>'Yearly data'!CE271</f>
        <v>16</v>
      </c>
      <c r="M335" s="25">
        <f>'Yearly data'!CF271</f>
        <v>16.329999999999998</v>
      </c>
      <c r="N335" s="25">
        <f>'Yearly data'!CG271</f>
        <v>16.670000000000002</v>
      </c>
      <c r="O335" s="25">
        <f>'Yearly data'!CH271</f>
        <v>23</v>
      </c>
      <c r="P335" s="25">
        <f>'Yearly data'!CI271</f>
        <v>22</v>
      </c>
      <c r="Q335" s="25">
        <f>'Yearly data'!CJ271</f>
        <v>22.33</v>
      </c>
      <c r="R335" s="25">
        <f>'Yearly data'!CK271</f>
        <v>23</v>
      </c>
      <c r="S335" s="25">
        <f>'Yearly data'!CL271</f>
        <v>23</v>
      </c>
      <c r="T335" s="25">
        <f>'Yearly data'!CM271</f>
        <v>23.33</v>
      </c>
      <c r="U335" s="25">
        <f>'Yearly data'!CN271</f>
        <v>28.33</v>
      </c>
      <c r="V335" s="25">
        <f>'Yearly data'!CO271</f>
        <v>28</v>
      </c>
      <c r="W335" s="25">
        <f>'Yearly data'!CP271</f>
        <v>28</v>
      </c>
      <c r="X335" s="30">
        <f>'Yearly data'!CQ271</f>
        <v>28.33</v>
      </c>
      <c r="Y335" s="25">
        <f>'Yearly data'!CR271</f>
        <v>28.33</v>
      </c>
      <c r="Z335" s="34">
        <f>'Yearly data'!CS271</f>
        <v>28.67</v>
      </c>
      <c r="AA335" s="25">
        <f>'Yearly data'!B271</f>
        <v>11.67</v>
      </c>
      <c r="AB335" s="25">
        <f>'Yearly data'!C271</f>
        <v>11.33</v>
      </c>
      <c r="AC335" s="25">
        <f>'Yearly data'!D271</f>
        <v>11</v>
      </c>
      <c r="AD335" s="25">
        <f>'Yearly data'!E271</f>
        <v>11</v>
      </c>
    </row>
    <row r="336" spans="2:30" ht="15">
      <c r="B336" s="13">
        <v>45562</v>
      </c>
      <c r="C336" s="25">
        <f>'Yearly data'!BV272</f>
        <v>28.33</v>
      </c>
      <c r="D336" s="25">
        <f>'Yearly data'!BW272</f>
        <v>28</v>
      </c>
      <c r="E336" s="25">
        <f>'Yearly data'!BX272</f>
        <v>27.33</v>
      </c>
      <c r="F336" s="25">
        <f>'Yearly data'!BY272</f>
        <v>27</v>
      </c>
      <c r="G336" s="25">
        <f>'Yearly data'!BZ272</f>
        <v>26.67</v>
      </c>
      <c r="H336" s="25">
        <f>'Yearly data'!CA272</f>
        <v>28.33</v>
      </c>
      <c r="I336" s="25">
        <f>'Yearly data'!CB272</f>
        <v>28.33</v>
      </c>
      <c r="J336" s="25">
        <f>'Yearly data'!CC272</f>
        <v>28.33</v>
      </c>
      <c r="K336" s="25">
        <f>'Yearly data'!CD272</f>
        <v>28.33</v>
      </c>
      <c r="L336" s="25">
        <f>'Yearly data'!CE272</f>
        <v>28.33</v>
      </c>
      <c r="M336" s="25">
        <f>'Yearly data'!CF272</f>
        <v>28.33</v>
      </c>
      <c r="N336" s="25">
        <f>'Yearly data'!CG272</f>
        <v>25</v>
      </c>
      <c r="O336" s="25">
        <f>'Yearly data'!CH272</f>
        <v>25</v>
      </c>
      <c r="P336" s="25">
        <f>'Yearly data'!CI272</f>
        <v>25.33</v>
      </c>
      <c r="Q336" s="25">
        <f>'Yearly data'!CJ272</f>
        <v>25.67</v>
      </c>
      <c r="R336" s="25">
        <f>'Yearly data'!CK272</f>
        <v>26</v>
      </c>
      <c r="S336" s="25">
        <f>'Yearly data'!CL272</f>
        <v>26.33</v>
      </c>
      <c r="T336" s="25">
        <f>'Yearly data'!CM272</f>
        <v>26.67</v>
      </c>
      <c r="U336" s="25">
        <f>'Yearly data'!CN272</f>
        <v>27.33</v>
      </c>
      <c r="V336" s="25">
        <f>'Yearly data'!CO272</f>
        <v>27.67</v>
      </c>
      <c r="W336" s="25">
        <f>'Yearly data'!CP272</f>
        <v>28</v>
      </c>
      <c r="X336" s="30">
        <f>'Yearly data'!CQ272</f>
        <v>28.33</v>
      </c>
      <c r="Y336" s="25">
        <f>'Yearly data'!CR272</f>
        <v>28.33</v>
      </c>
      <c r="Z336" s="34">
        <f>'Yearly data'!CS272</f>
        <v>28.33</v>
      </c>
      <c r="AA336" s="25">
        <f>'Yearly data'!B272</f>
        <v>25.67</v>
      </c>
      <c r="AB336" s="25">
        <f>'Yearly data'!C272</f>
        <v>25.67</v>
      </c>
      <c r="AC336" s="25">
        <f>'Yearly data'!D272</f>
        <v>25.33</v>
      </c>
      <c r="AD336" s="25">
        <f>'Yearly data'!E272</f>
        <v>25.33</v>
      </c>
    </row>
    <row r="337" spans="2:40" ht="15">
      <c r="B337" s="13">
        <v>45563</v>
      </c>
      <c r="C337" s="25">
        <f>'Yearly data'!BV273</f>
        <v>24</v>
      </c>
      <c r="D337" s="25">
        <f>'Yearly data'!BW273</f>
        <v>24</v>
      </c>
      <c r="E337" s="25">
        <f>'Yearly data'!BX273</f>
        <v>18.329999999999998</v>
      </c>
      <c r="F337" s="25">
        <f>'Yearly data'!BY273</f>
        <v>17.670000000000002</v>
      </c>
      <c r="G337" s="25">
        <f>'Yearly data'!BZ273</f>
        <v>12</v>
      </c>
      <c r="H337" s="25">
        <f>'Yearly data'!CA273</f>
        <v>12.67</v>
      </c>
      <c r="I337" s="25">
        <f>'Yearly data'!CB273</f>
        <v>12.67</v>
      </c>
      <c r="J337" s="25">
        <f>'Yearly data'!CC273</f>
        <v>12.67</v>
      </c>
      <c r="K337" s="25">
        <f>'Yearly data'!CD273</f>
        <v>12.67</v>
      </c>
      <c r="L337" s="25">
        <f>'Yearly data'!CE273</f>
        <v>12.67</v>
      </c>
      <c r="M337" s="25">
        <f>'Yearly data'!CF273</f>
        <v>12</v>
      </c>
      <c r="N337" s="25">
        <f>'Yearly data'!CG273</f>
        <v>11.33</v>
      </c>
      <c r="O337" s="25">
        <f>'Yearly data'!CH273</f>
        <v>10.67</v>
      </c>
      <c r="P337" s="25">
        <f>'Yearly data'!CI273</f>
        <v>9.33</v>
      </c>
      <c r="Q337" s="25">
        <f>'Yearly data'!CJ273</f>
        <v>8.33</v>
      </c>
      <c r="R337" s="25">
        <f>'Yearly data'!CK273</f>
        <v>7.33</v>
      </c>
      <c r="S337" s="25">
        <f>'Yearly data'!CL273</f>
        <v>7.33</v>
      </c>
      <c r="T337" s="25">
        <f>'Yearly data'!CM273</f>
        <v>7.33</v>
      </c>
      <c r="U337" s="25">
        <f>'Yearly data'!CN273</f>
        <v>7.33</v>
      </c>
      <c r="V337" s="25">
        <f>'Yearly data'!CO273</f>
        <v>7.33</v>
      </c>
      <c r="W337" s="25">
        <f>'Yearly data'!CP273</f>
        <v>7.33</v>
      </c>
      <c r="X337" s="30">
        <f>'Yearly data'!CQ273</f>
        <v>7.33</v>
      </c>
      <c r="Y337" s="25">
        <f>'Yearly data'!CR273</f>
        <v>7.33</v>
      </c>
      <c r="Z337" s="34">
        <f>'Yearly data'!CS273</f>
        <v>7.33</v>
      </c>
      <c r="AA337" s="25">
        <f>'Yearly data'!B273</f>
        <v>28</v>
      </c>
      <c r="AB337" s="25">
        <f>'Yearly data'!C273</f>
        <v>28</v>
      </c>
      <c r="AC337" s="25">
        <f>'Yearly data'!D273</f>
        <v>28</v>
      </c>
      <c r="AD337" s="25">
        <f>'Yearly data'!E273</f>
        <v>12.67</v>
      </c>
    </row>
    <row r="338" spans="2:40" ht="15">
      <c r="B338" s="13">
        <v>45564</v>
      </c>
      <c r="C338" s="25">
        <f>'Yearly data'!BV274</f>
        <v>10.33</v>
      </c>
      <c r="D338" s="25">
        <f>'Yearly data'!BW274</f>
        <v>10.33</v>
      </c>
      <c r="E338" s="25">
        <f>'Yearly data'!BX274</f>
        <v>10.67</v>
      </c>
      <c r="F338" s="25">
        <f>'Yearly data'!BY274</f>
        <v>11</v>
      </c>
      <c r="G338" s="25">
        <f>'Yearly data'!BZ274</f>
        <v>10.67</v>
      </c>
      <c r="H338" s="25">
        <f>'Yearly data'!CA274</f>
        <v>8.67</v>
      </c>
      <c r="I338" s="25">
        <f>'Yearly data'!CB274</f>
        <v>8.33</v>
      </c>
      <c r="J338" s="25">
        <f>'Yearly data'!CC274</f>
        <v>8.33</v>
      </c>
      <c r="K338" s="25">
        <f>'Yearly data'!CD274</f>
        <v>8</v>
      </c>
      <c r="L338" s="25">
        <f>'Yearly data'!CE274</f>
        <v>7.67</v>
      </c>
      <c r="M338" s="25">
        <f>'Yearly data'!CF274</f>
        <v>6.67</v>
      </c>
      <c r="N338" s="25">
        <f>'Yearly data'!CG274</f>
        <v>6.67</v>
      </c>
      <c r="O338" s="25">
        <f>'Yearly data'!CH274</f>
        <v>6.67</v>
      </c>
      <c r="P338" s="25">
        <f>'Yearly data'!CI274</f>
        <v>6.67</v>
      </c>
      <c r="Q338" s="25">
        <f>'Yearly data'!CJ274</f>
        <v>6.67</v>
      </c>
      <c r="R338" s="25">
        <f>'Yearly data'!CK274</f>
        <v>6.67</v>
      </c>
      <c r="S338" s="25">
        <f>'Yearly data'!CL274</f>
        <v>6.67</v>
      </c>
      <c r="T338" s="25">
        <f>'Yearly data'!CM274</f>
        <v>6.67</v>
      </c>
      <c r="U338" s="25">
        <f>'Yearly data'!CN274</f>
        <v>6.67</v>
      </c>
      <c r="V338" s="25">
        <f>'Yearly data'!CO274</f>
        <v>6.67</v>
      </c>
      <c r="W338" s="25">
        <f>'Yearly data'!CP274</f>
        <v>6.67</v>
      </c>
      <c r="X338" s="30">
        <f>'Yearly data'!CQ274</f>
        <v>6.67</v>
      </c>
      <c r="Y338" s="25">
        <f>'Yearly data'!CR274</f>
        <v>7.33</v>
      </c>
      <c r="Z338" s="34">
        <f>'Yearly data'!CS274</f>
        <v>7.33</v>
      </c>
      <c r="AA338" s="25">
        <f>'Yearly data'!B274</f>
        <v>10.33</v>
      </c>
      <c r="AB338" s="25">
        <f>'Yearly data'!C274</f>
        <v>10.33</v>
      </c>
      <c r="AC338" s="25">
        <f>'Yearly data'!D274</f>
        <v>10.33</v>
      </c>
      <c r="AD338" s="25">
        <f>'Yearly data'!E274</f>
        <v>10</v>
      </c>
    </row>
    <row r="339" spans="2:40" ht="15">
      <c r="B339" s="13">
        <v>45565</v>
      </c>
      <c r="C339" s="25">
        <f>'Yearly data'!BV275</f>
        <v>13.33</v>
      </c>
      <c r="D339" s="25">
        <f>'Yearly data'!BW275</f>
        <v>13.33</v>
      </c>
      <c r="E339" s="25">
        <f>'Yearly data'!BX275</f>
        <v>10.67</v>
      </c>
      <c r="F339" s="25">
        <f>'Yearly data'!BY275</f>
        <v>10.67</v>
      </c>
      <c r="G339" s="25">
        <f>'Yearly data'!BZ275</f>
        <v>10.67</v>
      </c>
      <c r="H339" s="25">
        <f>'Yearly data'!CA275</f>
        <v>11</v>
      </c>
      <c r="I339" s="25">
        <f>'Yearly data'!CB275</f>
        <v>11</v>
      </c>
      <c r="J339" s="25">
        <f>'Yearly data'!CC275</f>
        <v>11</v>
      </c>
      <c r="K339" s="25">
        <f>'Yearly data'!CD275</f>
        <v>11.33</v>
      </c>
      <c r="L339" s="25">
        <f>'Yearly data'!CE275</f>
        <v>11.33</v>
      </c>
      <c r="M339" s="25">
        <f>'Yearly data'!CF275</f>
        <v>12</v>
      </c>
      <c r="N339" s="25">
        <f>'Yearly data'!CG275</f>
        <v>12</v>
      </c>
      <c r="O339" s="25">
        <f>'Yearly data'!CH275</f>
        <v>12.33</v>
      </c>
      <c r="P339" s="25">
        <f>'Yearly data'!CI275</f>
        <v>12.33</v>
      </c>
      <c r="Q339" s="25">
        <f>'Yearly data'!CJ275</f>
        <v>12.33</v>
      </c>
      <c r="R339" s="25">
        <f>'Yearly data'!CK275</f>
        <v>12.67</v>
      </c>
      <c r="S339" s="25">
        <f>'Yearly data'!CL275</f>
        <v>12.67</v>
      </c>
      <c r="T339" s="25">
        <f>'Yearly data'!CM275</f>
        <v>12.67</v>
      </c>
      <c r="U339" s="25">
        <f>'Yearly data'!CN275</f>
        <v>13</v>
      </c>
      <c r="V339" s="25">
        <f>'Yearly data'!CO275</f>
        <v>13</v>
      </c>
      <c r="W339" s="25">
        <f>'Yearly data'!CP275</f>
        <v>13</v>
      </c>
      <c r="X339" s="30">
        <f>'Yearly data'!CQ275</f>
        <v>13</v>
      </c>
      <c r="Y339" s="25">
        <f>'Yearly data'!CR275</f>
        <v>13</v>
      </c>
      <c r="Z339" s="34">
        <f>'Yearly data'!CS275</f>
        <v>13.33</v>
      </c>
      <c r="AA339" s="25">
        <f>'Yearly data'!B275</f>
        <v>9</v>
      </c>
      <c r="AB339" s="25">
        <f>'Yearly data'!C275</f>
        <v>9</v>
      </c>
      <c r="AC339" s="25">
        <f>'Yearly data'!D275</f>
        <v>8.67</v>
      </c>
      <c r="AD339" s="25">
        <f>'Yearly data'!E275</f>
        <v>8.67</v>
      </c>
    </row>
    <row r="340" spans="2:40">
      <c r="Y340" s="8"/>
      <c r="AA340" s="8"/>
      <c r="AB340" s="8"/>
      <c r="AC340" s="8"/>
      <c r="AD340" s="8"/>
    </row>
    <row r="341" spans="2:40">
      <c r="B341" s="8" t="s">
        <v>146</v>
      </c>
      <c r="C341" s="15">
        <f>MAX(C310:C339)</f>
        <v>30.67</v>
      </c>
      <c r="D341" s="15">
        <f t="shared" ref="D341:AA341" si="77">MAX(D310:D339)</f>
        <v>30</v>
      </c>
      <c r="E341" s="15">
        <f t="shared" si="77"/>
        <v>29.33</v>
      </c>
      <c r="F341" s="15">
        <f t="shared" si="77"/>
        <v>28.33</v>
      </c>
      <c r="G341" s="15">
        <f t="shared" si="77"/>
        <v>26.67</v>
      </c>
      <c r="H341" s="15">
        <f t="shared" si="77"/>
        <v>28.33</v>
      </c>
      <c r="I341" s="15">
        <f t="shared" si="77"/>
        <v>28.33</v>
      </c>
      <c r="J341" s="15">
        <f t="shared" si="77"/>
        <v>28.33</v>
      </c>
      <c r="K341" s="15">
        <f t="shared" si="77"/>
        <v>28.33</v>
      </c>
      <c r="L341" s="15">
        <f t="shared" si="77"/>
        <v>28.33</v>
      </c>
      <c r="M341" s="15">
        <f t="shared" si="77"/>
        <v>28.33</v>
      </c>
      <c r="N341" s="15">
        <f t="shared" si="77"/>
        <v>25</v>
      </c>
      <c r="O341" s="15">
        <f t="shared" si="77"/>
        <v>25</v>
      </c>
      <c r="P341" s="15">
        <f t="shared" si="77"/>
        <v>25.33</v>
      </c>
      <c r="Q341" s="15">
        <f t="shared" si="77"/>
        <v>25.67</v>
      </c>
      <c r="R341" s="15">
        <f t="shared" si="77"/>
        <v>26</v>
      </c>
      <c r="S341" s="15">
        <f t="shared" si="77"/>
        <v>26.33</v>
      </c>
      <c r="T341" s="15">
        <f t="shared" si="77"/>
        <v>26.67</v>
      </c>
      <c r="U341" s="15">
        <f t="shared" si="77"/>
        <v>28.33</v>
      </c>
      <c r="V341" s="15">
        <f t="shared" si="77"/>
        <v>28</v>
      </c>
      <c r="W341" s="15">
        <f t="shared" si="77"/>
        <v>28</v>
      </c>
      <c r="X341" s="20">
        <f t="shared" si="77"/>
        <v>28.33</v>
      </c>
      <c r="Y341" s="15">
        <f t="shared" si="77"/>
        <v>28.33</v>
      </c>
      <c r="Z341" s="35">
        <f t="shared" si="77"/>
        <v>28.67</v>
      </c>
      <c r="AA341" s="15">
        <f t="shared" si="77"/>
        <v>28</v>
      </c>
      <c r="AB341" s="15">
        <f t="shared" ref="AB341:AD341" si="78">MAX(AB310:AB339)</f>
        <v>28</v>
      </c>
      <c r="AC341" s="15">
        <f t="shared" si="78"/>
        <v>28</v>
      </c>
      <c r="AD341" s="15">
        <f t="shared" si="78"/>
        <v>25.33</v>
      </c>
    </row>
    <row r="342" spans="2:40">
      <c r="B342" s="8" t="s">
        <v>147</v>
      </c>
      <c r="C342" s="15">
        <f>AVERAGE(C310:C339)</f>
        <v>15.490666666666668</v>
      </c>
      <c r="D342" s="15">
        <f t="shared" ref="D342:AA342" si="79">AVERAGE(D310:D339)</f>
        <v>15.374333333333336</v>
      </c>
      <c r="E342" s="15">
        <f t="shared" si="79"/>
        <v>15.339666666666666</v>
      </c>
      <c r="F342" s="15">
        <f t="shared" si="79"/>
        <v>15.069000000000001</v>
      </c>
      <c r="G342" s="15">
        <f t="shared" si="79"/>
        <v>14.781666666666666</v>
      </c>
      <c r="H342" s="15">
        <f t="shared" si="79"/>
        <v>14.540666666666668</v>
      </c>
      <c r="I342" s="15">
        <f t="shared" si="79"/>
        <v>14.023333333333333</v>
      </c>
      <c r="J342" s="15">
        <f t="shared" si="79"/>
        <v>13.752333333333334</v>
      </c>
      <c r="K342" s="15">
        <f t="shared" si="79"/>
        <v>13.533333333333331</v>
      </c>
      <c r="L342" s="15">
        <f t="shared" si="79"/>
        <v>13.286333333333335</v>
      </c>
      <c r="M342" s="15">
        <f t="shared" si="79"/>
        <v>12.757333333333333</v>
      </c>
      <c r="N342" s="15">
        <f t="shared" si="79"/>
        <v>12.222666666666667</v>
      </c>
      <c r="O342" s="15">
        <f t="shared" si="79"/>
        <v>12.408666666666669</v>
      </c>
      <c r="P342" s="15">
        <f t="shared" si="79"/>
        <v>12.107999999999999</v>
      </c>
      <c r="Q342" s="15">
        <f t="shared" si="79"/>
        <v>12.184666666666667</v>
      </c>
      <c r="R342" s="15">
        <f t="shared" si="79"/>
        <v>12.103000000000002</v>
      </c>
      <c r="S342" s="15">
        <f t="shared" si="79"/>
        <v>11.573000000000002</v>
      </c>
      <c r="T342" s="15">
        <f t="shared" si="79"/>
        <v>11.576333333333334</v>
      </c>
      <c r="U342" s="15">
        <f t="shared" si="79"/>
        <v>11.837333333333333</v>
      </c>
      <c r="V342" s="15">
        <f t="shared" si="79"/>
        <v>11.932333333333334</v>
      </c>
      <c r="W342" s="15">
        <f t="shared" si="79"/>
        <v>12.016666666666667</v>
      </c>
      <c r="X342" s="20">
        <f t="shared" si="79"/>
        <v>12.056999999999997</v>
      </c>
      <c r="Y342" s="15">
        <f t="shared" si="79"/>
        <v>12.219333333333333</v>
      </c>
      <c r="Z342" s="35">
        <f t="shared" si="79"/>
        <v>12.415666666666665</v>
      </c>
      <c r="AA342" s="15">
        <f t="shared" si="79"/>
        <v>12.83666666666667</v>
      </c>
      <c r="AB342" s="15">
        <f t="shared" ref="AB342:AD342" si="80">AVERAGE(AB310:AB339)</f>
        <v>12.820333333333334</v>
      </c>
      <c r="AC342" s="15">
        <f t="shared" si="80"/>
        <v>12.721666666666668</v>
      </c>
      <c r="AD342" s="15">
        <f t="shared" si="80"/>
        <v>12.121666666666668</v>
      </c>
    </row>
    <row r="343" spans="2:40">
      <c r="B343" s="8" t="s">
        <v>148</v>
      </c>
      <c r="C343" s="15">
        <f>C341-C342</f>
        <v>15.179333333333334</v>
      </c>
      <c r="D343" s="15">
        <f t="shared" ref="D343:AA343" si="81">D341-D342</f>
        <v>14.625666666666664</v>
      </c>
      <c r="E343" s="15">
        <f t="shared" si="81"/>
        <v>13.990333333333332</v>
      </c>
      <c r="F343" s="15">
        <f t="shared" si="81"/>
        <v>13.260999999999997</v>
      </c>
      <c r="G343" s="15">
        <f t="shared" si="81"/>
        <v>11.888333333333335</v>
      </c>
      <c r="H343" s="15">
        <f t="shared" si="81"/>
        <v>13.78933333333333</v>
      </c>
      <c r="I343" s="15">
        <f t="shared" si="81"/>
        <v>14.306666666666665</v>
      </c>
      <c r="J343" s="15">
        <f t="shared" si="81"/>
        <v>14.577666666666664</v>
      </c>
      <c r="K343" s="15">
        <f t="shared" si="81"/>
        <v>14.796666666666667</v>
      </c>
      <c r="L343" s="15">
        <f t="shared" si="81"/>
        <v>15.043666666666663</v>
      </c>
      <c r="M343" s="15">
        <f t="shared" si="81"/>
        <v>15.572666666666665</v>
      </c>
      <c r="N343" s="15">
        <f t="shared" si="81"/>
        <v>12.777333333333333</v>
      </c>
      <c r="O343" s="15">
        <f t="shared" si="81"/>
        <v>12.591333333333331</v>
      </c>
      <c r="P343" s="15">
        <f t="shared" si="81"/>
        <v>13.222</v>
      </c>
      <c r="Q343" s="15">
        <f t="shared" si="81"/>
        <v>13.485333333333335</v>
      </c>
      <c r="R343" s="15">
        <f t="shared" si="81"/>
        <v>13.896999999999998</v>
      </c>
      <c r="S343" s="15">
        <f t="shared" si="81"/>
        <v>14.756999999999996</v>
      </c>
      <c r="T343" s="15">
        <f t="shared" si="81"/>
        <v>15.093666666666667</v>
      </c>
      <c r="U343" s="15">
        <f t="shared" si="81"/>
        <v>16.492666666666665</v>
      </c>
      <c r="V343" s="15">
        <f t="shared" si="81"/>
        <v>16.067666666666668</v>
      </c>
      <c r="W343" s="15">
        <f t="shared" si="81"/>
        <v>15.983333333333333</v>
      </c>
      <c r="X343" s="20">
        <f t="shared" si="81"/>
        <v>16.273000000000003</v>
      </c>
      <c r="Y343" s="15">
        <f t="shared" si="81"/>
        <v>16.110666666666667</v>
      </c>
      <c r="Z343" s="35">
        <f t="shared" si="81"/>
        <v>16.254333333333335</v>
      </c>
      <c r="AA343" s="15">
        <f t="shared" si="81"/>
        <v>15.16333333333333</v>
      </c>
      <c r="AB343" s="15">
        <f t="shared" ref="AB343:AD343" si="82">AB341-AB342</f>
        <v>15.179666666666666</v>
      </c>
      <c r="AC343" s="15">
        <f t="shared" si="82"/>
        <v>15.278333333333332</v>
      </c>
      <c r="AD343" s="15">
        <f t="shared" si="82"/>
        <v>13.20833333333333</v>
      </c>
    </row>
    <row r="344" spans="2:40">
      <c r="B344" s="8" t="s">
        <v>145</v>
      </c>
      <c r="C344" s="8">
        <f>C343/4</f>
        <v>3.7948333333333335</v>
      </c>
      <c r="D344" s="8">
        <f t="shared" ref="D344:AD344" si="83">D343/4</f>
        <v>3.656416666666666</v>
      </c>
      <c r="E344" s="8">
        <f t="shared" si="83"/>
        <v>3.497583333333333</v>
      </c>
      <c r="F344" s="8">
        <f t="shared" si="83"/>
        <v>3.3152499999999994</v>
      </c>
      <c r="G344" s="8">
        <f t="shared" si="83"/>
        <v>2.9720833333333339</v>
      </c>
      <c r="H344" s="8">
        <f t="shared" si="83"/>
        <v>3.4473333333333325</v>
      </c>
      <c r="I344" s="8">
        <f t="shared" si="83"/>
        <v>3.5766666666666662</v>
      </c>
      <c r="J344" s="8">
        <f t="shared" si="83"/>
        <v>3.644416666666666</v>
      </c>
      <c r="K344" s="8">
        <f t="shared" si="83"/>
        <v>3.6991666666666667</v>
      </c>
      <c r="L344" s="8">
        <f t="shared" si="83"/>
        <v>3.7609166666666658</v>
      </c>
      <c r="M344" s="8">
        <f t="shared" si="83"/>
        <v>3.8931666666666662</v>
      </c>
      <c r="N344" s="8">
        <f t="shared" si="83"/>
        <v>3.1943333333333332</v>
      </c>
      <c r="O344" s="8">
        <f t="shared" si="83"/>
        <v>3.1478333333333328</v>
      </c>
      <c r="P344" s="8">
        <f t="shared" si="83"/>
        <v>3.3054999999999999</v>
      </c>
      <c r="Q344" s="8">
        <f t="shared" si="83"/>
        <v>3.3713333333333337</v>
      </c>
      <c r="R344" s="8">
        <f t="shared" si="83"/>
        <v>3.4742499999999996</v>
      </c>
      <c r="S344" s="8">
        <f t="shared" si="83"/>
        <v>3.689249999999999</v>
      </c>
      <c r="T344" s="8">
        <f t="shared" si="83"/>
        <v>3.7734166666666669</v>
      </c>
      <c r="U344" s="8">
        <f t="shared" si="83"/>
        <v>4.1231666666666662</v>
      </c>
      <c r="V344" s="8">
        <f t="shared" si="83"/>
        <v>4.0169166666666669</v>
      </c>
      <c r="W344" s="8">
        <f t="shared" si="83"/>
        <v>3.9958333333333331</v>
      </c>
      <c r="X344" s="21">
        <f t="shared" si="83"/>
        <v>4.0682500000000008</v>
      </c>
      <c r="Y344" s="8">
        <f t="shared" si="83"/>
        <v>4.0276666666666667</v>
      </c>
      <c r="Z344" s="36">
        <f t="shared" si="83"/>
        <v>4.0635833333333338</v>
      </c>
      <c r="AA344" s="8">
        <f t="shared" si="83"/>
        <v>3.7908333333333326</v>
      </c>
      <c r="AB344" s="8">
        <f t="shared" si="83"/>
        <v>3.7949166666666665</v>
      </c>
      <c r="AC344" s="8">
        <f t="shared" si="83"/>
        <v>3.8195833333333331</v>
      </c>
      <c r="AD344" s="8">
        <f t="shared" si="83"/>
        <v>3.3020833333333326</v>
      </c>
      <c r="AE344" s="8">
        <f>SUM(C344:AD344)</f>
        <v>102.21658333333332</v>
      </c>
    </row>
    <row r="346" spans="2:40">
      <c r="B346" s="70" t="s">
        <v>176</v>
      </c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</row>
    <row r="347" spans="2:40" ht="15">
      <c r="C347" s="12" t="s">
        <v>73</v>
      </c>
      <c r="D347" s="12" t="s">
        <v>74</v>
      </c>
      <c r="E347" s="12" t="s">
        <v>75</v>
      </c>
      <c r="F347" s="12" t="s">
        <v>76</v>
      </c>
      <c r="G347" s="12" t="s">
        <v>77</v>
      </c>
      <c r="H347" s="12" t="s">
        <v>78</v>
      </c>
      <c r="I347" s="12" t="s">
        <v>79</v>
      </c>
      <c r="J347" s="12" t="s">
        <v>80</v>
      </c>
      <c r="K347" s="12" t="s">
        <v>81</v>
      </c>
      <c r="L347" s="12" t="s">
        <v>82</v>
      </c>
      <c r="M347" s="12" t="s">
        <v>83</v>
      </c>
      <c r="N347" s="12" t="s">
        <v>84</v>
      </c>
      <c r="O347" s="12" t="s">
        <v>85</v>
      </c>
      <c r="P347" s="18" t="s">
        <v>86</v>
      </c>
      <c r="Q347" s="12" t="s">
        <v>87</v>
      </c>
      <c r="R347" s="12" t="s">
        <v>88</v>
      </c>
      <c r="S347" s="12" t="s">
        <v>89</v>
      </c>
      <c r="T347" s="12" t="s">
        <v>90</v>
      </c>
      <c r="U347" s="12" t="s">
        <v>91</v>
      </c>
      <c r="V347" s="12" t="s">
        <v>92</v>
      </c>
      <c r="W347" s="12" t="s">
        <v>93</v>
      </c>
      <c r="X347" s="12" t="s">
        <v>94</v>
      </c>
      <c r="Y347" s="17" t="s">
        <v>95</v>
      </c>
      <c r="Z347" s="12" t="s">
        <v>96</v>
      </c>
      <c r="AA347" s="12" t="s">
        <v>1</v>
      </c>
      <c r="AB347" s="12" t="s">
        <v>2</v>
      </c>
      <c r="AC347" s="12" t="s">
        <v>3</v>
      </c>
      <c r="AD347" s="12" t="s">
        <v>4</v>
      </c>
      <c r="AE347" s="12" t="s">
        <v>5</v>
      </c>
      <c r="AF347" s="12" t="s">
        <v>6</v>
      </c>
      <c r="AG347" s="12" t="s">
        <v>7</v>
      </c>
      <c r="AH347" s="12" t="s">
        <v>8</v>
      </c>
      <c r="AI347" s="12" t="s">
        <v>9</v>
      </c>
      <c r="AJ347" s="22"/>
      <c r="AK347" s="22"/>
      <c r="AL347" s="22"/>
      <c r="AM347" s="22"/>
      <c r="AN347" s="22"/>
    </row>
    <row r="348" spans="2:40" ht="15">
      <c r="B348" s="13">
        <v>45566</v>
      </c>
      <c r="C348" s="25">
        <f>'Yearly data'!BV276</f>
        <v>8</v>
      </c>
      <c r="D348" s="25">
        <f>'Yearly data'!BW276</f>
        <v>8</v>
      </c>
      <c r="E348" s="25">
        <f>'Yearly data'!BX276</f>
        <v>8</v>
      </c>
      <c r="F348" s="25">
        <f>'Yearly data'!BY276</f>
        <v>8.33</v>
      </c>
      <c r="G348" s="25">
        <f>'Yearly data'!BZ276</f>
        <v>8.33</v>
      </c>
      <c r="H348" s="25">
        <f>'Yearly data'!CA276</f>
        <v>8.67</v>
      </c>
      <c r="I348" s="25">
        <f>'Yearly data'!CB276</f>
        <v>11</v>
      </c>
      <c r="J348" s="25">
        <f>'Yearly data'!CC276</f>
        <v>11</v>
      </c>
      <c r="K348" s="25">
        <f>'Yearly data'!CD276</f>
        <v>11.67</v>
      </c>
      <c r="L348" s="25">
        <f>'Yearly data'!CE276</f>
        <v>11.67</v>
      </c>
      <c r="M348" s="25">
        <f>'Yearly data'!CF276</f>
        <v>12</v>
      </c>
      <c r="N348" s="25">
        <f>'Yearly data'!CG276</f>
        <v>12</v>
      </c>
      <c r="O348" s="25">
        <f>'Yearly data'!CH276</f>
        <v>12.33</v>
      </c>
      <c r="P348" s="25">
        <f>'Yearly data'!CI276</f>
        <v>12.33</v>
      </c>
      <c r="Q348" s="25">
        <f>'Yearly data'!CJ276</f>
        <v>10.67</v>
      </c>
      <c r="R348" s="25">
        <f>'Yearly data'!CK276</f>
        <v>10.67</v>
      </c>
      <c r="S348" s="25">
        <f>'Yearly data'!CL276</f>
        <v>10.67</v>
      </c>
      <c r="T348" s="25">
        <f>'Yearly data'!CM276</f>
        <v>10.67</v>
      </c>
      <c r="U348" s="25">
        <f>'Yearly data'!CN276</f>
        <v>15</v>
      </c>
      <c r="V348" s="25">
        <f>'Yearly data'!CO276</f>
        <v>15.67</v>
      </c>
      <c r="W348" s="25">
        <f>'Yearly data'!CP276</f>
        <v>16.329999999999998</v>
      </c>
      <c r="X348" s="25">
        <f>'Yearly data'!CQ276</f>
        <v>17</v>
      </c>
      <c r="Y348" s="30">
        <f>'Yearly data'!CR276</f>
        <v>17.329999999999998</v>
      </c>
      <c r="Z348" s="25">
        <f>'Yearly data'!CS276</f>
        <v>17.670000000000002</v>
      </c>
      <c r="AA348" s="25">
        <f>'Yearly data'!B276</f>
        <v>11.67</v>
      </c>
      <c r="AB348" s="25">
        <f>'Yearly data'!C276</f>
        <v>11.67</v>
      </c>
      <c r="AC348" s="25">
        <f>'Yearly data'!D276</f>
        <v>11.67</v>
      </c>
      <c r="AD348" s="25">
        <f>'Yearly data'!E276</f>
        <v>11.67</v>
      </c>
      <c r="AE348" s="25">
        <f>'Yearly data'!F276</f>
        <v>11.67</v>
      </c>
      <c r="AF348" s="25">
        <f>'Yearly data'!G276</f>
        <v>12</v>
      </c>
      <c r="AG348" s="25">
        <f>'Yearly data'!H276</f>
        <v>12</v>
      </c>
      <c r="AH348" s="25">
        <f>'Yearly data'!I276</f>
        <v>12.33</v>
      </c>
      <c r="AI348" s="25">
        <f>'Yearly data'!J276</f>
        <v>12.33</v>
      </c>
      <c r="AJ348" s="32"/>
      <c r="AK348" s="32"/>
      <c r="AL348" s="32"/>
      <c r="AM348" s="32"/>
      <c r="AN348" s="32"/>
    </row>
    <row r="349" spans="2:40" ht="15">
      <c r="B349" s="13">
        <v>45567</v>
      </c>
      <c r="C349" s="25">
        <f>'Yearly data'!BV277</f>
        <v>14</v>
      </c>
      <c r="D349" s="25">
        <f>'Yearly data'!BW277</f>
        <v>14</v>
      </c>
      <c r="E349" s="25">
        <f>'Yearly data'!BX277</f>
        <v>13.67</v>
      </c>
      <c r="F349" s="25">
        <f>'Yearly data'!BY277</f>
        <v>13.67</v>
      </c>
      <c r="G349" s="25">
        <f>'Yearly data'!BZ277</f>
        <v>14</v>
      </c>
      <c r="H349" s="25">
        <f>'Yearly data'!CA277</f>
        <v>14</v>
      </c>
      <c r="I349" s="25">
        <f>'Yearly data'!CB277</f>
        <v>14</v>
      </c>
      <c r="J349" s="25">
        <f>'Yearly data'!CC277</f>
        <v>13.33</v>
      </c>
      <c r="K349" s="25">
        <f>'Yearly data'!CD277</f>
        <v>13.33</v>
      </c>
      <c r="L349" s="25">
        <f>'Yearly data'!CE277</f>
        <v>13.33</v>
      </c>
      <c r="M349" s="25">
        <f>'Yearly data'!CF277</f>
        <v>13.33</v>
      </c>
      <c r="N349" s="25">
        <f>'Yearly data'!CG277</f>
        <v>13.33</v>
      </c>
      <c r="O349" s="25">
        <f>'Yearly data'!CH277</f>
        <v>14</v>
      </c>
      <c r="P349" s="25">
        <f>'Yearly data'!CI277</f>
        <v>14.33</v>
      </c>
      <c r="Q349" s="25">
        <f>'Yearly data'!CJ277</f>
        <v>14.67</v>
      </c>
      <c r="R349" s="25">
        <f>'Yearly data'!CK277</f>
        <v>15</v>
      </c>
      <c r="S349" s="25">
        <f>'Yearly data'!CL277</f>
        <v>15.33</v>
      </c>
      <c r="T349" s="25">
        <f>'Yearly data'!CM277</f>
        <v>15.33</v>
      </c>
      <c r="U349" s="25">
        <f>'Yearly data'!CN277</f>
        <v>15.67</v>
      </c>
      <c r="V349" s="25">
        <f>'Yearly data'!CO277</f>
        <v>15.67</v>
      </c>
      <c r="W349" s="25">
        <f>'Yearly data'!CP277</f>
        <v>16</v>
      </c>
      <c r="X349" s="25">
        <f>'Yearly data'!CQ277</f>
        <v>16</v>
      </c>
      <c r="Y349" s="30">
        <f>'Yearly data'!CR277</f>
        <v>16</v>
      </c>
      <c r="Z349" s="25">
        <f>'Yearly data'!CS277</f>
        <v>16.329999999999998</v>
      </c>
      <c r="AA349" s="25">
        <f>'Yearly data'!B277</f>
        <v>13.67</v>
      </c>
      <c r="AB349" s="25">
        <f>'Yearly data'!C277</f>
        <v>13.67</v>
      </c>
      <c r="AC349" s="25">
        <f>'Yearly data'!D277</f>
        <v>14</v>
      </c>
      <c r="AD349" s="25">
        <f>'Yearly data'!E277</f>
        <v>14.33</v>
      </c>
      <c r="AE349" s="25">
        <f>'Yearly data'!F277</f>
        <v>14.33</v>
      </c>
      <c r="AF349" s="25">
        <f>'Yearly data'!G277</f>
        <v>14</v>
      </c>
      <c r="AG349" s="25">
        <f>'Yearly data'!H277</f>
        <v>14</v>
      </c>
      <c r="AH349" s="25">
        <f>'Yearly data'!I277</f>
        <v>13.67</v>
      </c>
      <c r="AI349" s="25">
        <f>'Yearly data'!J277</f>
        <v>13.67</v>
      </c>
      <c r="AJ349" s="32"/>
      <c r="AK349" s="32"/>
      <c r="AL349" s="32"/>
      <c r="AM349" s="32"/>
      <c r="AN349" s="32"/>
    </row>
    <row r="350" spans="2:40" ht="15">
      <c r="B350" s="13">
        <v>45568</v>
      </c>
      <c r="C350" s="25">
        <f>'Yearly data'!BV278</f>
        <v>25</v>
      </c>
      <c r="D350" s="25">
        <f>'Yearly data'!BW278</f>
        <v>25</v>
      </c>
      <c r="E350" s="25">
        <f>'Yearly data'!BX278</f>
        <v>25</v>
      </c>
      <c r="F350" s="25">
        <f>'Yearly data'!BY278</f>
        <v>25</v>
      </c>
      <c r="G350" s="25">
        <f>'Yearly data'!BZ278</f>
        <v>30</v>
      </c>
      <c r="H350" s="25">
        <f>'Yearly data'!CA278</f>
        <v>29.33</v>
      </c>
      <c r="I350" s="25">
        <f>'Yearly data'!CB278</f>
        <v>29.33</v>
      </c>
      <c r="J350" s="25">
        <f>'Yearly data'!CC278</f>
        <v>29</v>
      </c>
      <c r="K350" s="25">
        <f>'Yearly data'!CD278</f>
        <v>29</v>
      </c>
      <c r="L350" s="25">
        <f>'Yearly data'!CE278</f>
        <v>29</v>
      </c>
      <c r="M350" s="25">
        <f>'Yearly data'!CF278</f>
        <v>29</v>
      </c>
      <c r="N350" s="25">
        <f>'Yearly data'!CG278</f>
        <v>29.33</v>
      </c>
      <c r="O350" s="25">
        <f>'Yearly data'!CH278</f>
        <v>29.33</v>
      </c>
      <c r="P350" s="25">
        <f>'Yearly data'!CI278</f>
        <v>29</v>
      </c>
      <c r="Q350" s="25">
        <f>'Yearly data'!CJ278</f>
        <v>28.67</v>
      </c>
      <c r="R350" s="25">
        <f>'Yearly data'!CK278</f>
        <v>28.33</v>
      </c>
      <c r="S350" s="25">
        <f>'Yearly data'!CL278</f>
        <v>28</v>
      </c>
      <c r="T350" s="25">
        <f>'Yearly data'!CM278</f>
        <v>27.33</v>
      </c>
      <c r="U350" s="25">
        <f>'Yearly data'!CN278</f>
        <v>26.67</v>
      </c>
      <c r="V350" s="25">
        <f>'Yearly data'!CO278</f>
        <v>26.67</v>
      </c>
      <c r="W350" s="25">
        <f>'Yearly data'!CP278</f>
        <v>31</v>
      </c>
      <c r="X350" s="25">
        <f>'Yearly data'!CQ278</f>
        <v>31</v>
      </c>
      <c r="Y350" s="30">
        <f>'Yearly data'!CR278</f>
        <v>31</v>
      </c>
      <c r="Z350" s="25">
        <f>'Yearly data'!CS278</f>
        <v>31</v>
      </c>
      <c r="AA350" s="25">
        <f>'Yearly data'!B278</f>
        <v>19.329999999999998</v>
      </c>
      <c r="AB350" s="25">
        <f>'Yearly data'!C278</f>
        <v>19.670000000000002</v>
      </c>
      <c r="AC350" s="25">
        <f>'Yearly data'!D278</f>
        <v>19.670000000000002</v>
      </c>
      <c r="AD350" s="25">
        <f>'Yearly data'!E278</f>
        <v>19.670000000000002</v>
      </c>
      <c r="AE350" s="25">
        <f>'Yearly data'!F278</f>
        <v>20</v>
      </c>
      <c r="AF350" s="25">
        <f>'Yearly data'!G278</f>
        <v>20.329999999999998</v>
      </c>
      <c r="AG350" s="25">
        <f>'Yearly data'!H278</f>
        <v>15.67</v>
      </c>
      <c r="AH350" s="25">
        <f>'Yearly data'!I278</f>
        <v>15.67</v>
      </c>
      <c r="AI350" s="25">
        <f>'Yearly data'!J278</f>
        <v>15.33</v>
      </c>
      <c r="AJ350" s="32"/>
      <c r="AK350" s="32"/>
      <c r="AL350" s="32"/>
      <c r="AM350" s="32"/>
      <c r="AN350" s="32"/>
    </row>
    <row r="351" spans="2:40" ht="15">
      <c r="B351" s="13">
        <v>45569</v>
      </c>
      <c r="C351" s="25">
        <f>'Yearly data'!BV279</f>
        <v>29.67</v>
      </c>
      <c r="D351" s="25">
        <f>'Yearly data'!BW279</f>
        <v>29.67</v>
      </c>
      <c r="E351" s="25">
        <f>'Yearly data'!BX279</f>
        <v>29.67</v>
      </c>
      <c r="F351" s="25">
        <f>'Yearly data'!BY279</f>
        <v>29.67</v>
      </c>
      <c r="G351" s="25">
        <f>'Yearly data'!BZ279</f>
        <v>29.67</v>
      </c>
      <c r="H351" s="25">
        <f>'Yearly data'!CA279</f>
        <v>29</v>
      </c>
      <c r="I351" s="25">
        <f>'Yearly data'!CB279</f>
        <v>23.33</v>
      </c>
      <c r="J351" s="25">
        <f>'Yearly data'!CC279</f>
        <v>23.33</v>
      </c>
      <c r="K351" s="25">
        <f>'Yearly data'!CD279</f>
        <v>22.67</v>
      </c>
      <c r="L351" s="25">
        <f>'Yearly data'!CE279</f>
        <v>22.67</v>
      </c>
      <c r="M351" s="25">
        <f>'Yearly data'!CF279</f>
        <v>22.67</v>
      </c>
      <c r="N351" s="25">
        <f>'Yearly data'!CG279</f>
        <v>22.33</v>
      </c>
      <c r="O351" s="25">
        <f>'Yearly data'!CH279</f>
        <v>22.33</v>
      </c>
      <c r="P351" s="25">
        <f>'Yearly data'!CI279</f>
        <v>22.33</v>
      </c>
      <c r="Q351" s="25">
        <f>'Yearly data'!CJ279</f>
        <v>22.67</v>
      </c>
      <c r="R351" s="25">
        <f>'Yearly data'!CK279</f>
        <v>22.67</v>
      </c>
      <c r="S351" s="25">
        <f>'Yearly data'!CL279</f>
        <v>22.33</v>
      </c>
      <c r="T351" s="25">
        <f>'Yearly data'!CM279</f>
        <v>22.33</v>
      </c>
      <c r="U351" s="25">
        <f>'Yearly data'!CN279</f>
        <v>22</v>
      </c>
      <c r="V351" s="25">
        <f>'Yearly data'!CO279</f>
        <v>22.33</v>
      </c>
      <c r="W351" s="25">
        <f>'Yearly data'!CP279</f>
        <v>22.33</v>
      </c>
      <c r="X351" s="25">
        <f>'Yearly data'!CQ279</f>
        <v>22</v>
      </c>
      <c r="Y351" s="30">
        <f>'Yearly data'!CR279</f>
        <v>21.67</v>
      </c>
      <c r="Z351" s="25">
        <f>'Yearly data'!CS279</f>
        <v>21.67</v>
      </c>
      <c r="AA351" s="25">
        <f>'Yearly data'!B279</f>
        <v>30.33</v>
      </c>
      <c r="AB351" s="25">
        <f>'Yearly data'!C279</f>
        <v>30</v>
      </c>
      <c r="AC351" s="25">
        <f>'Yearly data'!D279</f>
        <v>30</v>
      </c>
      <c r="AD351" s="25">
        <f>'Yearly data'!E279</f>
        <v>29.67</v>
      </c>
      <c r="AE351" s="25">
        <f>'Yearly data'!F279</f>
        <v>29.33</v>
      </c>
      <c r="AF351" s="25">
        <f>'Yearly data'!G279</f>
        <v>29</v>
      </c>
      <c r="AG351" s="25">
        <f>'Yearly data'!H279</f>
        <v>26.33</v>
      </c>
      <c r="AH351" s="25">
        <f>'Yearly data'!I279</f>
        <v>26.33</v>
      </c>
      <c r="AI351" s="25">
        <f>'Yearly data'!J279</f>
        <v>26.33</v>
      </c>
      <c r="AJ351" s="32"/>
      <c r="AK351" s="32"/>
      <c r="AL351" s="32"/>
      <c r="AM351" s="32"/>
      <c r="AN351" s="32"/>
    </row>
    <row r="352" spans="2:40" ht="15">
      <c r="B352" s="13">
        <v>45570</v>
      </c>
      <c r="C352" s="25">
        <f>'Yearly data'!BV280</f>
        <v>15.67</v>
      </c>
      <c r="D352" s="25">
        <f>'Yearly data'!BW280</f>
        <v>15.33</v>
      </c>
      <c r="E352" s="25">
        <f>'Yearly data'!BX280</f>
        <v>11.67</v>
      </c>
      <c r="F352" s="25">
        <f>'Yearly data'!BY280</f>
        <v>11.67</v>
      </c>
      <c r="G352" s="25">
        <f>'Yearly data'!BZ280</f>
        <v>11.33</v>
      </c>
      <c r="H352" s="25">
        <f>'Yearly data'!CA280</f>
        <v>11</v>
      </c>
      <c r="I352" s="25">
        <f>'Yearly data'!CB280</f>
        <v>11</v>
      </c>
      <c r="J352" s="25">
        <f>'Yearly data'!CC280</f>
        <v>10.33</v>
      </c>
      <c r="K352" s="25">
        <f>'Yearly data'!CD280</f>
        <v>9.67</v>
      </c>
      <c r="L352" s="25">
        <f>'Yearly data'!CE280</f>
        <v>9.33</v>
      </c>
      <c r="M352" s="25">
        <f>'Yearly data'!CF280</f>
        <v>9</v>
      </c>
      <c r="N352" s="25">
        <f>'Yearly data'!CG280</f>
        <v>9</v>
      </c>
      <c r="O352" s="25">
        <f>'Yearly data'!CH280</f>
        <v>8.67</v>
      </c>
      <c r="P352" s="25">
        <f>'Yearly data'!CI280</f>
        <v>8.67</v>
      </c>
      <c r="Q352" s="25">
        <f>'Yearly data'!CJ280</f>
        <v>8.67</v>
      </c>
      <c r="R352" s="25">
        <f>'Yearly data'!CK280</f>
        <v>8.67</v>
      </c>
      <c r="S352" s="25">
        <f>'Yearly data'!CL280</f>
        <v>8.67</v>
      </c>
      <c r="T352" s="25">
        <f>'Yearly data'!CM280</f>
        <v>8.33</v>
      </c>
      <c r="U352" s="25">
        <f>'Yearly data'!CN280</f>
        <v>8.33</v>
      </c>
      <c r="V352" s="25">
        <f>'Yearly data'!CO280</f>
        <v>8.33</v>
      </c>
      <c r="W352" s="25">
        <f>'Yearly data'!CP280</f>
        <v>8.33</v>
      </c>
      <c r="X352" s="25">
        <f>'Yearly data'!CQ280</f>
        <v>7.67</v>
      </c>
      <c r="Y352" s="30">
        <f>'Yearly data'!CR280</f>
        <v>7.67</v>
      </c>
      <c r="Z352" s="25">
        <f>'Yearly data'!CS280</f>
        <v>7.67</v>
      </c>
      <c r="AA352" s="25">
        <f>'Yearly data'!B280</f>
        <v>16</v>
      </c>
      <c r="AB352" s="25">
        <f>'Yearly data'!C280</f>
        <v>15.33</v>
      </c>
      <c r="AC352" s="25">
        <f>'Yearly data'!D280</f>
        <v>15</v>
      </c>
      <c r="AD352" s="25">
        <f>'Yearly data'!E280</f>
        <v>15</v>
      </c>
      <c r="AE352" s="25">
        <f>'Yearly data'!F280</f>
        <v>15</v>
      </c>
      <c r="AF352" s="25">
        <f>'Yearly data'!G280</f>
        <v>15</v>
      </c>
      <c r="AG352" s="25">
        <f>'Yearly data'!H280</f>
        <v>14.33</v>
      </c>
      <c r="AH352" s="25">
        <f>'Yearly data'!I280</f>
        <v>14</v>
      </c>
      <c r="AI352" s="25">
        <f>'Yearly data'!J280</f>
        <v>15</v>
      </c>
      <c r="AJ352" s="32"/>
      <c r="AK352" s="32"/>
      <c r="AL352" s="32"/>
      <c r="AM352" s="32"/>
      <c r="AN352" s="32"/>
    </row>
    <row r="353" spans="2:40" ht="15">
      <c r="B353" s="13">
        <v>45571</v>
      </c>
      <c r="C353" s="25">
        <f>'Yearly data'!BV281</f>
        <v>8.33</v>
      </c>
      <c r="D353" s="25">
        <f>'Yearly data'!BW281</f>
        <v>8.33</v>
      </c>
      <c r="E353" s="25">
        <f>'Yearly data'!BX281</f>
        <v>8</v>
      </c>
      <c r="F353" s="25">
        <f>'Yearly data'!BY281</f>
        <v>8</v>
      </c>
      <c r="G353" s="25">
        <f>'Yearly data'!BZ281</f>
        <v>7.67</v>
      </c>
      <c r="H353" s="25">
        <f>'Yearly data'!CA281</f>
        <v>7.67</v>
      </c>
      <c r="I353" s="25">
        <f>'Yearly data'!CB281</f>
        <v>7.67</v>
      </c>
      <c r="J353" s="25">
        <f>'Yearly data'!CC281</f>
        <v>7.67</v>
      </c>
      <c r="K353" s="25">
        <f>'Yearly data'!CD281</f>
        <v>7.67</v>
      </c>
      <c r="L353" s="25">
        <f>'Yearly data'!CE281</f>
        <v>7.67</v>
      </c>
      <c r="M353" s="25">
        <f>'Yearly data'!CF281</f>
        <v>7.67</v>
      </c>
      <c r="N353" s="25">
        <f>'Yearly data'!CG281</f>
        <v>7.33</v>
      </c>
      <c r="O353" s="25">
        <f>'Yearly data'!CH281</f>
        <v>7</v>
      </c>
      <c r="P353" s="25">
        <f>'Yearly data'!CI281</f>
        <v>7</v>
      </c>
      <c r="Q353" s="25">
        <f>'Yearly data'!CJ281</f>
        <v>7</v>
      </c>
      <c r="R353" s="25">
        <f>'Yearly data'!CK281</f>
        <v>7</v>
      </c>
      <c r="S353" s="25">
        <f>'Yearly data'!CL281</f>
        <v>7</v>
      </c>
      <c r="T353" s="25">
        <f>'Yearly data'!CM281</f>
        <v>7</v>
      </c>
      <c r="U353" s="25">
        <f>'Yearly data'!CN281</f>
        <v>7</v>
      </c>
      <c r="V353" s="25">
        <f>'Yearly data'!CO281</f>
        <v>7</v>
      </c>
      <c r="W353" s="25">
        <f>'Yearly data'!CP281</f>
        <v>7</v>
      </c>
      <c r="X353" s="25">
        <f>'Yearly data'!CQ281</f>
        <v>7</v>
      </c>
      <c r="Y353" s="30">
        <f>'Yearly data'!CR281</f>
        <v>7</v>
      </c>
      <c r="Z353" s="25">
        <f>'Yearly data'!CS281</f>
        <v>7</v>
      </c>
      <c r="AA353" s="25">
        <f>'Yearly data'!B281</f>
        <v>9</v>
      </c>
      <c r="AB353" s="25">
        <f>'Yearly data'!C281</f>
        <v>8.67</v>
      </c>
      <c r="AC353" s="25">
        <f>'Yearly data'!D281</f>
        <v>8.67</v>
      </c>
      <c r="AD353" s="25">
        <f>'Yearly data'!E281</f>
        <v>8.33</v>
      </c>
      <c r="AE353" s="25">
        <f>'Yearly data'!F281</f>
        <v>8.33</v>
      </c>
      <c r="AF353" s="25">
        <f>'Yearly data'!G281</f>
        <v>8.33</v>
      </c>
      <c r="AG353" s="25">
        <f>'Yearly data'!H281</f>
        <v>8.33</v>
      </c>
      <c r="AH353" s="25">
        <f>'Yearly data'!I281</f>
        <v>8</v>
      </c>
      <c r="AI353" s="25">
        <f>'Yearly data'!J281</f>
        <v>11</v>
      </c>
      <c r="AJ353" s="32"/>
      <c r="AK353" s="32"/>
      <c r="AL353" s="32"/>
      <c r="AM353" s="32"/>
      <c r="AN353" s="32"/>
    </row>
    <row r="354" spans="2:40" ht="15">
      <c r="B354" s="13">
        <v>45572</v>
      </c>
      <c r="C354" s="25">
        <f>'Yearly data'!BV282</f>
        <v>6.67</v>
      </c>
      <c r="D354" s="25">
        <f>'Yearly data'!BW282</f>
        <v>6.67</v>
      </c>
      <c r="E354" s="25">
        <f>'Yearly data'!BX282</f>
        <v>6.67</v>
      </c>
      <c r="F354" s="25">
        <f>'Yearly data'!BY282</f>
        <v>6.67</v>
      </c>
      <c r="G354" s="25">
        <f>'Yearly data'!BZ282</f>
        <v>6.67</v>
      </c>
      <c r="H354" s="25">
        <f>'Yearly data'!CA282</f>
        <v>6.67</v>
      </c>
      <c r="I354" s="25">
        <f>'Yearly data'!CB282</f>
        <v>6.67</v>
      </c>
      <c r="J354" s="25">
        <f>'Yearly data'!CC282</f>
        <v>6.67</v>
      </c>
      <c r="K354" s="25">
        <f>'Yearly data'!CD282</f>
        <v>7</v>
      </c>
      <c r="L354" s="25">
        <f>'Yearly data'!CE282</f>
        <v>7.33</v>
      </c>
      <c r="M354" s="25">
        <f>'Yearly data'!CF282</f>
        <v>6.67</v>
      </c>
      <c r="N354" s="25">
        <f>'Yearly data'!CG282</f>
        <v>6.67</v>
      </c>
      <c r="O354" s="25">
        <f>'Yearly data'!CH282</f>
        <v>6.67</v>
      </c>
      <c r="P354" s="25">
        <f>'Yearly data'!CI282</f>
        <v>6.67</v>
      </c>
      <c r="Q354" s="25">
        <f>'Yearly data'!CJ282</f>
        <v>6.67</v>
      </c>
      <c r="R354" s="25">
        <f>'Yearly data'!CK282</f>
        <v>6.67</v>
      </c>
      <c r="S354" s="25">
        <f>'Yearly data'!CL282</f>
        <v>6.67</v>
      </c>
      <c r="T354" s="25">
        <f>'Yearly data'!CM282</f>
        <v>6.67</v>
      </c>
      <c r="U354" s="25">
        <f>'Yearly data'!CN282</f>
        <v>6.67</v>
      </c>
      <c r="V354" s="25">
        <f>'Yearly data'!CO282</f>
        <v>6.67</v>
      </c>
      <c r="W354" s="25">
        <f>'Yearly data'!CP282</f>
        <v>6.67</v>
      </c>
      <c r="X354" s="25">
        <f>'Yearly data'!CQ282</f>
        <v>6.67</v>
      </c>
      <c r="Y354" s="30">
        <f>'Yearly data'!CR282</f>
        <v>6.67</v>
      </c>
      <c r="Z354" s="25">
        <f>'Yearly data'!CS282</f>
        <v>6.67</v>
      </c>
      <c r="AA354" s="25">
        <f>'Yearly data'!B282</f>
        <v>6.67</v>
      </c>
      <c r="AB354" s="25">
        <f>'Yearly data'!C282</f>
        <v>6.67</v>
      </c>
      <c r="AC354" s="25">
        <f>'Yearly data'!D282</f>
        <v>6.67</v>
      </c>
      <c r="AD354" s="25">
        <f>'Yearly data'!E282</f>
        <v>6.67</v>
      </c>
      <c r="AE354" s="25">
        <f>'Yearly data'!F282</f>
        <v>6.67</v>
      </c>
      <c r="AF354" s="25">
        <f>'Yearly data'!G282</f>
        <v>6.67</v>
      </c>
      <c r="AG354" s="25">
        <f>'Yearly data'!H282</f>
        <v>6.67</v>
      </c>
      <c r="AH354" s="25">
        <f>'Yearly data'!I282</f>
        <v>6.67</v>
      </c>
      <c r="AI354" s="25">
        <f>'Yearly data'!J282</f>
        <v>6.67</v>
      </c>
      <c r="AJ354" s="32"/>
      <c r="AK354" s="32"/>
      <c r="AL354" s="32"/>
      <c r="AM354" s="32"/>
      <c r="AN354" s="32"/>
    </row>
    <row r="355" spans="2:40" ht="15">
      <c r="B355" s="13">
        <v>45573</v>
      </c>
      <c r="C355" s="25">
        <f>'Yearly data'!BV283</f>
        <v>6.67</v>
      </c>
      <c r="D355" s="25">
        <f>'Yearly data'!BW283</f>
        <v>6.67</v>
      </c>
      <c r="E355" s="25">
        <f>'Yearly data'!BX283</f>
        <v>6.67</v>
      </c>
      <c r="F355" s="25">
        <f>'Yearly data'!BY283</f>
        <v>6.67</v>
      </c>
      <c r="G355" s="25">
        <f>'Yearly data'!BZ283</f>
        <v>6.67</v>
      </c>
      <c r="H355" s="25">
        <f>'Yearly data'!CA283</f>
        <v>6.67</v>
      </c>
      <c r="I355" s="25">
        <f>'Yearly data'!CB283</f>
        <v>6.67</v>
      </c>
      <c r="J355" s="25">
        <f>'Yearly data'!CC283</f>
        <v>6.67</v>
      </c>
      <c r="K355" s="25">
        <f>'Yearly data'!CD283</f>
        <v>8</v>
      </c>
      <c r="L355" s="25">
        <f>'Yearly data'!CE283</f>
        <v>8</v>
      </c>
      <c r="M355" s="25">
        <f>'Yearly data'!CF283</f>
        <v>8</v>
      </c>
      <c r="N355" s="25">
        <f>'Yearly data'!CG283</f>
        <v>8</v>
      </c>
      <c r="O355" s="25">
        <f>'Yearly data'!CH283</f>
        <v>6.67</v>
      </c>
      <c r="P355" s="25">
        <f>'Yearly data'!CI283</f>
        <v>6.67</v>
      </c>
      <c r="Q355" s="25">
        <f>'Yearly data'!CJ283</f>
        <v>6.67</v>
      </c>
      <c r="R355" s="25">
        <f>'Yearly data'!CK283</f>
        <v>6.67</v>
      </c>
      <c r="S355" s="25">
        <f>'Yearly data'!CL283</f>
        <v>6.67</v>
      </c>
      <c r="T355" s="25">
        <f>'Yearly data'!CM283</f>
        <v>6.67</v>
      </c>
      <c r="U355" s="25">
        <f>'Yearly data'!CN283</f>
        <v>6.67</v>
      </c>
      <c r="V355" s="25">
        <f>'Yearly data'!CO283</f>
        <v>6.67</v>
      </c>
      <c r="W355" s="25">
        <f>'Yearly data'!CP283</f>
        <v>6.67</v>
      </c>
      <c r="X355" s="25">
        <f>'Yearly data'!CQ283</f>
        <v>6.67</v>
      </c>
      <c r="Y355" s="30">
        <f>'Yearly data'!CR283</f>
        <v>6.67</v>
      </c>
      <c r="Z355" s="25">
        <f>'Yearly data'!CS283</f>
        <v>6.67</v>
      </c>
      <c r="AA355" s="25">
        <f>'Yearly data'!B283</f>
        <v>6.67</v>
      </c>
      <c r="AB355" s="25">
        <f>'Yearly data'!C283</f>
        <v>6.67</v>
      </c>
      <c r="AC355" s="25">
        <f>'Yearly data'!D283</f>
        <v>6.67</v>
      </c>
      <c r="AD355" s="25">
        <f>'Yearly data'!E283</f>
        <v>6.67</v>
      </c>
      <c r="AE355" s="25">
        <f>'Yearly data'!F283</f>
        <v>6.67</v>
      </c>
      <c r="AF355" s="25">
        <f>'Yearly data'!G283</f>
        <v>6.67</v>
      </c>
      <c r="AG355" s="25">
        <f>'Yearly data'!H283</f>
        <v>6.67</v>
      </c>
      <c r="AH355" s="25">
        <f>'Yearly data'!I283</f>
        <v>6.67</v>
      </c>
      <c r="AI355" s="25">
        <f>'Yearly data'!J283</f>
        <v>6.67</v>
      </c>
      <c r="AJ355" s="32"/>
      <c r="AK355" s="32"/>
      <c r="AL355" s="32"/>
      <c r="AM355" s="32"/>
      <c r="AN355" s="32"/>
    </row>
    <row r="356" spans="2:40" ht="15">
      <c r="B356" s="13">
        <v>45574</v>
      </c>
      <c r="C356" s="25">
        <f>'Yearly data'!BV284</f>
        <v>6.67</v>
      </c>
      <c r="D356" s="25">
        <f>'Yearly data'!BW284</f>
        <v>6.67</v>
      </c>
      <c r="E356" s="25">
        <f>'Yearly data'!BX284</f>
        <v>6.67</v>
      </c>
      <c r="F356" s="25">
        <f>'Yearly data'!BY284</f>
        <v>6.67</v>
      </c>
      <c r="G356" s="25">
        <f>'Yearly data'!BZ284</f>
        <v>6.67</v>
      </c>
      <c r="H356" s="25">
        <f>'Yearly data'!CA284</f>
        <v>6.67</v>
      </c>
      <c r="I356" s="25">
        <f>'Yearly data'!CB284</f>
        <v>6.67</v>
      </c>
      <c r="J356" s="25">
        <f>'Yearly data'!CC284</f>
        <v>6.67</v>
      </c>
      <c r="K356" s="25">
        <f>'Yearly data'!CD284</f>
        <v>6.67</v>
      </c>
      <c r="L356" s="25">
        <f>'Yearly data'!CE284</f>
        <v>6.67</v>
      </c>
      <c r="M356" s="25">
        <f>'Yearly data'!CF284</f>
        <v>6.67</v>
      </c>
      <c r="N356" s="25">
        <f>'Yearly data'!CG284</f>
        <v>6.67</v>
      </c>
      <c r="O356" s="25">
        <f>'Yearly data'!CH284</f>
        <v>6.67</v>
      </c>
      <c r="P356" s="25">
        <f>'Yearly data'!CI284</f>
        <v>6.67</v>
      </c>
      <c r="Q356" s="25">
        <f>'Yearly data'!CJ284</f>
        <v>6.67</v>
      </c>
      <c r="R356" s="25">
        <f>'Yearly data'!CK284</f>
        <v>6.67</v>
      </c>
      <c r="S356" s="25">
        <f>'Yearly data'!CL284</f>
        <v>6.67</v>
      </c>
      <c r="T356" s="25">
        <f>'Yearly data'!CM284</f>
        <v>6.67</v>
      </c>
      <c r="U356" s="25">
        <f>'Yearly data'!CN284</f>
        <v>6.67</v>
      </c>
      <c r="V356" s="25">
        <f>'Yearly data'!CO284</f>
        <v>6.67</v>
      </c>
      <c r="W356" s="25">
        <f>'Yearly data'!CP284</f>
        <v>6.67</v>
      </c>
      <c r="X356" s="25">
        <f>'Yearly data'!CQ284</f>
        <v>6.67</v>
      </c>
      <c r="Y356" s="30">
        <f>'Yearly data'!CR284</f>
        <v>6.67</v>
      </c>
      <c r="Z356" s="25">
        <f>'Yearly data'!CS284</f>
        <v>6.67</v>
      </c>
      <c r="AA356" s="25">
        <f>'Yearly data'!B284</f>
        <v>6.67</v>
      </c>
      <c r="AB356" s="25">
        <f>'Yearly data'!C284</f>
        <v>6.67</v>
      </c>
      <c r="AC356" s="25">
        <f>'Yearly data'!D284</f>
        <v>6.67</v>
      </c>
      <c r="AD356" s="25">
        <f>'Yearly data'!E284</f>
        <v>6.67</v>
      </c>
      <c r="AE356" s="25">
        <f>'Yearly data'!F284</f>
        <v>6.67</v>
      </c>
      <c r="AF356" s="25">
        <f>'Yearly data'!G284</f>
        <v>6.67</v>
      </c>
      <c r="AG356" s="25">
        <f>'Yearly data'!H284</f>
        <v>6.67</v>
      </c>
      <c r="AH356" s="25">
        <f>'Yearly data'!I284</f>
        <v>6.67</v>
      </c>
      <c r="AI356" s="25">
        <f>'Yearly data'!J284</f>
        <v>6.67</v>
      </c>
      <c r="AJ356" s="32"/>
      <c r="AK356" s="32"/>
      <c r="AL356" s="32"/>
      <c r="AM356" s="32"/>
      <c r="AN356" s="32"/>
    </row>
    <row r="357" spans="2:40" ht="15">
      <c r="B357" s="13">
        <v>45575</v>
      </c>
      <c r="C357" s="25">
        <f>'Yearly data'!BV285</f>
        <v>6.67</v>
      </c>
      <c r="D357" s="25">
        <f>'Yearly data'!BW285</f>
        <v>6.67</v>
      </c>
      <c r="E357" s="25">
        <f>'Yearly data'!BX285</f>
        <v>6.67</v>
      </c>
      <c r="F357" s="25">
        <f>'Yearly data'!BY285</f>
        <v>6.67</v>
      </c>
      <c r="G357" s="25">
        <f>'Yearly data'!BZ285</f>
        <v>6.67</v>
      </c>
      <c r="H357" s="25">
        <f>'Yearly data'!CA285</f>
        <v>6.67</v>
      </c>
      <c r="I357" s="25">
        <f>'Yearly data'!CB285</f>
        <v>6.67</v>
      </c>
      <c r="J357" s="25">
        <f>'Yearly data'!CC285</f>
        <v>6.67</v>
      </c>
      <c r="K357" s="25">
        <f>'Yearly data'!CD285</f>
        <v>6.67</v>
      </c>
      <c r="L357" s="25">
        <f>'Yearly data'!CE285</f>
        <v>6.67</v>
      </c>
      <c r="M357" s="25">
        <f>'Yearly data'!CF285</f>
        <v>6.67</v>
      </c>
      <c r="N357" s="25">
        <f>'Yearly data'!CG285</f>
        <v>6.67</v>
      </c>
      <c r="O357" s="25">
        <f>'Yearly data'!CH285</f>
        <v>6.67</v>
      </c>
      <c r="P357" s="25">
        <f>'Yearly data'!CI285</f>
        <v>6.67</v>
      </c>
      <c r="Q357" s="25">
        <f>'Yearly data'!CJ285</f>
        <v>6.67</v>
      </c>
      <c r="R357" s="25">
        <f>'Yearly data'!CK285</f>
        <v>6.67</v>
      </c>
      <c r="S357" s="25">
        <f>'Yearly data'!CL285</f>
        <v>6.67</v>
      </c>
      <c r="T357" s="25">
        <f>'Yearly data'!CM285</f>
        <v>6.67</v>
      </c>
      <c r="U357" s="25">
        <f>'Yearly data'!CN285</f>
        <v>6.67</v>
      </c>
      <c r="V357" s="25">
        <f>'Yearly data'!CO285</f>
        <v>6.67</v>
      </c>
      <c r="W357" s="25">
        <f>'Yearly data'!CP285</f>
        <v>6.67</v>
      </c>
      <c r="X357" s="25">
        <f>'Yearly data'!CQ285</f>
        <v>6.67</v>
      </c>
      <c r="Y357" s="30">
        <f>'Yearly data'!CR285</f>
        <v>6.67</v>
      </c>
      <c r="Z357" s="25">
        <f>'Yearly data'!CS285</f>
        <v>6.67</v>
      </c>
      <c r="AA357" s="25">
        <f>'Yearly data'!B285</f>
        <v>6.67</v>
      </c>
      <c r="AB357" s="25">
        <f>'Yearly data'!C285</f>
        <v>6.67</v>
      </c>
      <c r="AC357" s="25">
        <f>'Yearly data'!D285</f>
        <v>6.67</v>
      </c>
      <c r="AD357" s="25">
        <f>'Yearly data'!E285</f>
        <v>6.67</v>
      </c>
      <c r="AE357" s="25">
        <f>'Yearly data'!F285</f>
        <v>6.67</v>
      </c>
      <c r="AF357" s="25">
        <f>'Yearly data'!G285</f>
        <v>6.67</v>
      </c>
      <c r="AG357" s="25">
        <f>'Yearly data'!H285</f>
        <v>6.67</v>
      </c>
      <c r="AH357" s="25">
        <f>'Yearly data'!I285</f>
        <v>6.67</v>
      </c>
      <c r="AI357" s="25">
        <f>'Yearly data'!J285</f>
        <v>6.67</v>
      </c>
      <c r="AJ357" s="32"/>
      <c r="AK357" s="32"/>
      <c r="AL357" s="32"/>
      <c r="AM357" s="32"/>
      <c r="AN357" s="32"/>
    </row>
    <row r="358" spans="2:40" ht="15">
      <c r="B358" s="13">
        <v>45576</v>
      </c>
      <c r="C358" s="25">
        <f>'Yearly data'!BV286</f>
        <v>7.67</v>
      </c>
      <c r="D358" s="25">
        <f>'Yearly data'!BW286</f>
        <v>8</v>
      </c>
      <c r="E358" s="25">
        <f>'Yearly data'!BX286</f>
        <v>8</v>
      </c>
      <c r="F358" s="25">
        <f>'Yearly data'!BY286</f>
        <v>8</v>
      </c>
      <c r="G358" s="25">
        <f>'Yearly data'!BZ286</f>
        <v>8</v>
      </c>
      <c r="H358" s="25">
        <f>'Yearly data'!CA286</f>
        <v>8</v>
      </c>
      <c r="I358" s="25">
        <f>'Yearly data'!CB286</f>
        <v>8</v>
      </c>
      <c r="J358" s="25">
        <f>'Yearly data'!CC286</f>
        <v>8</v>
      </c>
      <c r="K358" s="25">
        <f>'Yearly data'!CD286</f>
        <v>6.67</v>
      </c>
      <c r="L358" s="25">
        <f>'Yearly data'!CE286</f>
        <v>6.67</v>
      </c>
      <c r="M358" s="25">
        <f>'Yearly data'!CF286</f>
        <v>6.67</v>
      </c>
      <c r="N358" s="25">
        <f>'Yearly data'!CG286</f>
        <v>6.67</v>
      </c>
      <c r="O358" s="25">
        <f>'Yearly data'!CH286</f>
        <v>6.67</v>
      </c>
      <c r="P358" s="25">
        <f>'Yearly data'!CI286</f>
        <v>6.67</v>
      </c>
      <c r="Q358" s="25">
        <f>'Yearly data'!CJ286</f>
        <v>6.67</v>
      </c>
      <c r="R358" s="25">
        <f>'Yearly data'!CK286</f>
        <v>6.67</v>
      </c>
      <c r="S358" s="25">
        <f>'Yearly data'!CL286</f>
        <v>6.67</v>
      </c>
      <c r="T358" s="25">
        <f>'Yearly data'!CM286</f>
        <v>6.67</v>
      </c>
      <c r="U358" s="25">
        <f>'Yearly data'!CN286</f>
        <v>6.67</v>
      </c>
      <c r="V358" s="25">
        <f>'Yearly data'!CO286</f>
        <v>6.67</v>
      </c>
      <c r="W358" s="25">
        <f>'Yearly data'!CP286</f>
        <v>6.67</v>
      </c>
      <c r="X358" s="25">
        <f>'Yearly data'!CQ286</f>
        <v>6.67</v>
      </c>
      <c r="Y358" s="30">
        <f>'Yearly data'!CR286</f>
        <v>6.67</v>
      </c>
      <c r="Z358" s="25">
        <f>'Yearly data'!CS286</f>
        <v>6.67</v>
      </c>
      <c r="AA358" s="25">
        <f>'Yearly data'!B286</f>
        <v>6.67</v>
      </c>
      <c r="AB358" s="25">
        <f>'Yearly data'!C286</f>
        <v>6.67</v>
      </c>
      <c r="AC358" s="25">
        <f>'Yearly data'!D286</f>
        <v>6.67</v>
      </c>
      <c r="AD358" s="25">
        <f>'Yearly data'!E286</f>
        <v>6.67</v>
      </c>
      <c r="AE358" s="25">
        <f>'Yearly data'!F286</f>
        <v>6.67</v>
      </c>
      <c r="AF358" s="25">
        <f>'Yearly data'!G286</f>
        <v>6.67</v>
      </c>
      <c r="AG358" s="25">
        <f>'Yearly data'!H286</f>
        <v>6.67</v>
      </c>
      <c r="AH358" s="25">
        <f>'Yearly data'!I286</f>
        <v>6.67</v>
      </c>
      <c r="AI358" s="25">
        <f>'Yearly data'!J286</f>
        <v>6.67</v>
      </c>
      <c r="AJ358" s="32"/>
      <c r="AK358" s="32"/>
      <c r="AL358" s="32"/>
      <c r="AM358" s="32"/>
      <c r="AN358" s="32"/>
    </row>
    <row r="359" spans="2:40" ht="15">
      <c r="B359" s="13">
        <v>45577</v>
      </c>
      <c r="C359" s="25">
        <f>'Yearly data'!BV287</f>
        <v>6.67</v>
      </c>
      <c r="D359" s="25">
        <f>'Yearly data'!BW287</f>
        <v>6.67</v>
      </c>
      <c r="E359" s="25">
        <f>'Yearly data'!BX287</f>
        <v>10</v>
      </c>
      <c r="F359" s="25">
        <f>'Yearly data'!BY287</f>
        <v>10</v>
      </c>
      <c r="G359" s="25">
        <f>'Yearly data'!BZ287</f>
        <v>10</v>
      </c>
      <c r="H359" s="25">
        <f>'Yearly data'!CA287</f>
        <v>10</v>
      </c>
      <c r="I359" s="25">
        <f>'Yearly data'!CB287</f>
        <v>6.67</v>
      </c>
      <c r="J359" s="25">
        <f>'Yearly data'!CC287</f>
        <v>6.67</v>
      </c>
      <c r="K359" s="25">
        <f>'Yearly data'!CD287</f>
        <v>6.67</v>
      </c>
      <c r="L359" s="25">
        <f>'Yearly data'!CE287</f>
        <v>6.67</v>
      </c>
      <c r="M359" s="25">
        <f>'Yearly data'!CF287</f>
        <v>6.67</v>
      </c>
      <c r="N359" s="25">
        <f>'Yearly data'!CG287</f>
        <v>6.67</v>
      </c>
      <c r="O359" s="25">
        <f>'Yearly data'!CH287</f>
        <v>6.67</v>
      </c>
      <c r="P359" s="25">
        <f>'Yearly data'!CI287</f>
        <v>6.67</v>
      </c>
      <c r="Q359" s="25">
        <f>'Yearly data'!CJ287</f>
        <v>6.67</v>
      </c>
      <c r="R359" s="25">
        <f>'Yearly data'!CK287</f>
        <v>6.67</v>
      </c>
      <c r="S359" s="25">
        <f>'Yearly data'!CL287</f>
        <v>6.67</v>
      </c>
      <c r="T359" s="25">
        <f>'Yearly data'!CM287</f>
        <v>6.67</v>
      </c>
      <c r="U359" s="25">
        <f>'Yearly data'!CN287</f>
        <v>6.67</v>
      </c>
      <c r="V359" s="25">
        <f>'Yearly data'!CO287</f>
        <v>6.67</v>
      </c>
      <c r="W359" s="25">
        <f>'Yearly data'!CP287</f>
        <v>6.67</v>
      </c>
      <c r="X359" s="25">
        <f>'Yearly data'!CQ287</f>
        <v>6.67</v>
      </c>
      <c r="Y359" s="30">
        <f>'Yearly data'!CR287</f>
        <v>6.67</v>
      </c>
      <c r="Z359" s="25">
        <f>'Yearly data'!CS287</f>
        <v>6.67</v>
      </c>
      <c r="AA359" s="25">
        <f>'Yearly data'!B287</f>
        <v>7.33</v>
      </c>
      <c r="AB359" s="25">
        <f>'Yearly data'!C287</f>
        <v>7.33</v>
      </c>
      <c r="AC359" s="25">
        <f>'Yearly data'!D287</f>
        <v>7.33</v>
      </c>
      <c r="AD359" s="25">
        <f>'Yearly data'!E287</f>
        <v>7.33</v>
      </c>
      <c r="AE359" s="25">
        <f>'Yearly data'!F287</f>
        <v>7.33</v>
      </c>
      <c r="AF359" s="25">
        <f>'Yearly data'!G287</f>
        <v>6.67</v>
      </c>
      <c r="AG359" s="25">
        <f>'Yearly data'!H287</f>
        <v>6.67</v>
      </c>
      <c r="AH359" s="25">
        <f>'Yearly data'!I287</f>
        <v>6.67</v>
      </c>
      <c r="AI359" s="25">
        <f>'Yearly data'!J287</f>
        <v>6.67</v>
      </c>
      <c r="AJ359" s="32"/>
      <c r="AK359" s="32"/>
      <c r="AL359" s="32"/>
      <c r="AM359" s="32"/>
      <c r="AN359" s="32"/>
    </row>
    <row r="360" spans="2:40" ht="15">
      <c r="B360" s="13">
        <v>45578</v>
      </c>
      <c r="C360" s="25">
        <f>'Yearly data'!BV288</f>
        <v>6.67</v>
      </c>
      <c r="D360" s="25">
        <f>'Yearly data'!BW288</f>
        <v>6.67</v>
      </c>
      <c r="E360" s="25">
        <f>'Yearly data'!BX288</f>
        <v>6.67</v>
      </c>
      <c r="F360" s="25">
        <f>'Yearly data'!BY288</f>
        <v>6.67</v>
      </c>
      <c r="G360" s="25">
        <f>'Yearly data'!BZ288</f>
        <v>6.67</v>
      </c>
      <c r="H360" s="25">
        <f>'Yearly data'!CA288</f>
        <v>6.67</v>
      </c>
      <c r="I360" s="25">
        <f>'Yearly data'!CB288</f>
        <v>6.67</v>
      </c>
      <c r="J360" s="25">
        <f>'Yearly data'!CC288</f>
        <v>6.67</v>
      </c>
      <c r="K360" s="25">
        <f>'Yearly data'!CD288</f>
        <v>6.67</v>
      </c>
      <c r="L360" s="25">
        <f>'Yearly data'!CE288</f>
        <v>6.67</v>
      </c>
      <c r="M360" s="25">
        <f>'Yearly data'!CF288</f>
        <v>6.67</v>
      </c>
      <c r="N360" s="25">
        <f>'Yearly data'!CG288</f>
        <v>6.67</v>
      </c>
      <c r="O360" s="25">
        <f>'Yearly data'!CH288</f>
        <v>6.67</v>
      </c>
      <c r="P360" s="25">
        <f>'Yearly data'!CI288</f>
        <v>6.67</v>
      </c>
      <c r="Q360" s="25">
        <f>'Yearly data'!CJ288</f>
        <v>6.67</v>
      </c>
      <c r="R360" s="25">
        <f>'Yearly data'!CK288</f>
        <v>6.67</v>
      </c>
      <c r="S360" s="25">
        <f>'Yearly data'!CL288</f>
        <v>6.67</v>
      </c>
      <c r="T360" s="25">
        <f>'Yearly data'!CM288</f>
        <v>6.67</v>
      </c>
      <c r="U360" s="25">
        <f>'Yearly data'!CN288</f>
        <v>6.67</v>
      </c>
      <c r="V360" s="25">
        <f>'Yearly data'!CO288</f>
        <v>6.67</v>
      </c>
      <c r="W360" s="25">
        <f>'Yearly data'!CP288</f>
        <v>6.67</v>
      </c>
      <c r="X360" s="25">
        <f>'Yearly data'!CQ288</f>
        <v>6.67</v>
      </c>
      <c r="Y360" s="30">
        <f>'Yearly data'!CR288</f>
        <v>6.67</v>
      </c>
      <c r="Z360" s="25">
        <f>'Yearly data'!CS288</f>
        <v>6.67</v>
      </c>
      <c r="AA360" s="25">
        <f>'Yearly data'!B288</f>
        <v>9.33</v>
      </c>
      <c r="AB360" s="25">
        <f>'Yearly data'!C288</f>
        <v>9.33</v>
      </c>
      <c r="AC360" s="25">
        <f>'Yearly data'!D288</f>
        <v>9.33</v>
      </c>
      <c r="AD360" s="25">
        <f>'Yearly data'!E288</f>
        <v>7.33</v>
      </c>
      <c r="AE360" s="25">
        <f>'Yearly data'!F288</f>
        <v>6.67</v>
      </c>
      <c r="AF360" s="25">
        <f>'Yearly data'!G288</f>
        <v>6.67</v>
      </c>
      <c r="AG360" s="25">
        <f>'Yearly data'!H288</f>
        <v>6.67</v>
      </c>
      <c r="AH360" s="25">
        <f>'Yearly data'!I288</f>
        <v>6.67</v>
      </c>
      <c r="AI360" s="25">
        <f>'Yearly data'!J288</f>
        <v>6.67</v>
      </c>
      <c r="AJ360" s="32"/>
      <c r="AK360" s="32"/>
      <c r="AL360" s="32"/>
      <c r="AM360" s="32"/>
      <c r="AN360" s="32"/>
    </row>
    <row r="361" spans="2:40" ht="15">
      <c r="B361" s="13">
        <v>45579</v>
      </c>
      <c r="C361" s="25">
        <f>'Yearly data'!BV289</f>
        <v>6.67</v>
      </c>
      <c r="D361" s="25">
        <f>'Yearly data'!BW289</f>
        <v>6.67</v>
      </c>
      <c r="E361" s="25">
        <f>'Yearly data'!BX289</f>
        <v>6.67</v>
      </c>
      <c r="F361" s="25">
        <f>'Yearly data'!BY289</f>
        <v>6.67</v>
      </c>
      <c r="G361" s="25">
        <f>'Yearly data'!BZ289</f>
        <v>6.67</v>
      </c>
      <c r="H361" s="25">
        <f>'Yearly data'!CA289</f>
        <v>6.67</v>
      </c>
      <c r="I361" s="25">
        <f>'Yearly data'!CB289</f>
        <v>6.67</v>
      </c>
      <c r="J361" s="25">
        <f>'Yearly data'!CC289</f>
        <v>6.67</v>
      </c>
      <c r="K361" s="25">
        <f>'Yearly data'!CD289</f>
        <v>6.67</v>
      </c>
      <c r="L361" s="25">
        <f>'Yearly data'!CE289</f>
        <v>6.67</v>
      </c>
      <c r="M361" s="25">
        <f>'Yearly data'!CF289</f>
        <v>6.67</v>
      </c>
      <c r="N361" s="25">
        <f>'Yearly data'!CG289</f>
        <v>6.67</v>
      </c>
      <c r="O361" s="25">
        <f>'Yearly data'!CH289</f>
        <v>6.67</v>
      </c>
      <c r="P361" s="25">
        <f>'Yearly data'!CI289</f>
        <v>6.67</v>
      </c>
      <c r="Q361" s="25">
        <f>'Yearly data'!CJ289</f>
        <v>6.67</v>
      </c>
      <c r="R361" s="25">
        <f>'Yearly data'!CK289</f>
        <v>6.67</v>
      </c>
      <c r="S361" s="25">
        <f>'Yearly data'!CL289</f>
        <v>6.67</v>
      </c>
      <c r="T361" s="25">
        <f>'Yearly data'!CM289</f>
        <v>6.67</v>
      </c>
      <c r="U361" s="25">
        <f>'Yearly data'!CN289</f>
        <v>6.67</v>
      </c>
      <c r="V361" s="25">
        <f>'Yearly data'!CO289</f>
        <v>6.67</v>
      </c>
      <c r="W361" s="25">
        <f>'Yearly data'!CP289</f>
        <v>6.67</v>
      </c>
      <c r="X361" s="25">
        <f>'Yearly data'!CQ289</f>
        <v>6.67</v>
      </c>
      <c r="Y361" s="30">
        <f>'Yearly data'!CR289</f>
        <v>6.67</v>
      </c>
      <c r="Z361" s="25">
        <f>'Yearly data'!CS289</f>
        <v>6.67</v>
      </c>
      <c r="AA361" s="25">
        <f>'Yearly data'!B289</f>
        <v>10</v>
      </c>
      <c r="AB361" s="25">
        <f>'Yearly data'!C289</f>
        <v>9.67</v>
      </c>
      <c r="AC361" s="25">
        <f>'Yearly data'!D289</f>
        <v>9.33</v>
      </c>
      <c r="AD361" s="25">
        <f>'Yearly data'!E289</f>
        <v>8.67</v>
      </c>
      <c r="AE361" s="25">
        <f>'Yearly data'!F289</f>
        <v>8.33</v>
      </c>
      <c r="AF361" s="25">
        <f>'Yearly data'!G289</f>
        <v>7.67</v>
      </c>
      <c r="AG361" s="25">
        <f>'Yearly data'!H289</f>
        <v>7</v>
      </c>
      <c r="AH361" s="25">
        <f>'Yearly data'!I289</f>
        <v>6.67</v>
      </c>
      <c r="AI361" s="25">
        <f>'Yearly data'!J289</f>
        <v>6.67</v>
      </c>
      <c r="AJ361" s="32"/>
      <c r="AK361" s="32"/>
      <c r="AL361" s="32"/>
      <c r="AM361" s="32"/>
      <c r="AN361" s="32"/>
    </row>
    <row r="362" spans="2:40" ht="15">
      <c r="B362" s="13">
        <v>45580</v>
      </c>
      <c r="C362" s="25">
        <f>'Yearly data'!BV290</f>
        <v>6.67</v>
      </c>
      <c r="D362" s="25">
        <f>'Yearly data'!BW290</f>
        <v>6.67</v>
      </c>
      <c r="E362" s="25">
        <f>'Yearly data'!BX290</f>
        <v>6.67</v>
      </c>
      <c r="F362" s="25">
        <f>'Yearly data'!BY290</f>
        <v>6.67</v>
      </c>
      <c r="G362" s="25">
        <f>'Yearly data'!BZ290</f>
        <v>6.67</v>
      </c>
      <c r="H362" s="25">
        <f>'Yearly data'!CA290</f>
        <v>6.67</v>
      </c>
      <c r="I362" s="25">
        <f>'Yearly data'!CB290</f>
        <v>6.67</v>
      </c>
      <c r="J362" s="25">
        <f>'Yearly data'!CC290</f>
        <v>6.67</v>
      </c>
      <c r="K362" s="25">
        <f>'Yearly data'!CD290</f>
        <v>6.67</v>
      </c>
      <c r="L362" s="25">
        <f>'Yearly data'!CE290</f>
        <v>6.67</v>
      </c>
      <c r="M362" s="25">
        <f>'Yearly data'!CF290</f>
        <v>6.67</v>
      </c>
      <c r="N362" s="25">
        <f>'Yearly data'!CG290</f>
        <v>6.67</v>
      </c>
      <c r="O362" s="25">
        <f>'Yearly data'!CH290</f>
        <v>6.67</v>
      </c>
      <c r="P362" s="25">
        <f>'Yearly data'!CI290</f>
        <v>6.67</v>
      </c>
      <c r="Q362" s="25">
        <f>'Yearly data'!CJ290</f>
        <v>6.67</v>
      </c>
      <c r="R362" s="25">
        <f>'Yearly data'!CK290</f>
        <v>6.67</v>
      </c>
      <c r="S362" s="25">
        <f>'Yearly data'!CL290</f>
        <v>6.67</v>
      </c>
      <c r="T362" s="25">
        <f>'Yearly data'!CM290</f>
        <v>6.67</v>
      </c>
      <c r="U362" s="25">
        <f>'Yearly data'!CN290</f>
        <v>6.67</v>
      </c>
      <c r="V362" s="25">
        <f>'Yearly data'!CO290</f>
        <v>6.67</v>
      </c>
      <c r="W362" s="25">
        <f>'Yearly data'!CP290</f>
        <v>6.67</v>
      </c>
      <c r="X362" s="25">
        <f>'Yearly data'!CQ290</f>
        <v>6.67</v>
      </c>
      <c r="Y362" s="30">
        <f>'Yearly data'!CR290</f>
        <v>6.67</v>
      </c>
      <c r="Z362" s="25">
        <f>'Yearly data'!CS290</f>
        <v>6.67</v>
      </c>
      <c r="AA362" s="25">
        <f>'Yearly data'!B290</f>
        <v>6.67</v>
      </c>
      <c r="AB362" s="25">
        <f>'Yearly data'!C290</f>
        <v>6.67</v>
      </c>
      <c r="AC362" s="25">
        <f>'Yearly data'!D290</f>
        <v>6.67</v>
      </c>
      <c r="AD362" s="25">
        <f>'Yearly data'!E290</f>
        <v>6.67</v>
      </c>
      <c r="AE362" s="25">
        <f>'Yearly data'!F290</f>
        <v>6.67</v>
      </c>
      <c r="AF362" s="25">
        <f>'Yearly data'!G290</f>
        <v>6.67</v>
      </c>
      <c r="AG362" s="25">
        <f>'Yearly data'!H290</f>
        <v>6.67</v>
      </c>
      <c r="AH362" s="25">
        <f>'Yearly data'!I290</f>
        <v>6.67</v>
      </c>
      <c r="AI362" s="25">
        <f>'Yearly data'!J290</f>
        <v>6.67</v>
      </c>
      <c r="AJ362" s="32"/>
      <c r="AK362" s="32"/>
      <c r="AL362" s="32"/>
      <c r="AM362" s="32"/>
      <c r="AN362" s="32"/>
    </row>
    <row r="363" spans="2:40" ht="15">
      <c r="B363" s="13">
        <v>45581</v>
      </c>
      <c r="C363" s="25">
        <f>'Yearly data'!BV291</f>
        <v>0</v>
      </c>
      <c r="D363" s="25">
        <f>'Yearly data'!BW291</f>
        <v>0</v>
      </c>
      <c r="E363" s="25">
        <f>'Yearly data'!BX291</f>
        <v>5.67</v>
      </c>
      <c r="F363" s="25">
        <f>'Yearly data'!BY291</f>
        <v>5.67</v>
      </c>
      <c r="G363" s="25">
        <f>'Yearly data'!BZ291</f>
        <v>5.67</v>
      </c>
      <c r="H363" s="25">
        <f>'Yearly data'!CA291</f>
        <v>5.67</v>
      </c>
      <c r="I363" s="25">
        <f>'Yearly data'!CB291</f>
        <v>5.67</v>
      </c>
      <c r="J363" s="25">
        <f>'Yearly data'!CC291</f>
        <v>5.67</v>
      </c>
      <c r="K363" s="25">
        <f>'Yearly data'!CD291</f>
        <v>5.67</v>
      </c>
      <c r="L363" s="25">
        <f>'Yearly data'!CE291</f>
        <v>5.67</v>
      </c>
      <c r="M363" s="25">
        <f>'Yearly data'!CF291</f>
        <v>5.67</v>
      </c>
      <c r="N363" s="25">
        <f>'Yearly data'!CG291</f>
        <v>5.67</v>
      </c>
      <c r="O363" s="25">
        <f>'Yearly data'!CH291</f>
        <v>5.67</v>
      </c>
      <c r="P363" s="25">
        <f>'Yearly data'!CI291</f>
        <v>5.67</v>
      </c>
      <c r="Q363" s="25">
        <f>'Yearly data'!CJ291</f>
        <v>5.67</v>
      </c>
      <c r="R363" s="25">
        <f>'Yearly data'!CK291</f>
        <v>5.67</v>
      </c>
      <c r="S363" s="25">
        <f>'Yearly data'!CL291</f>
        <v>5.67</v>
      </c>
      <c r="T363" s="25">
        <f>'Yearly data'!CM291</f>
        <v>5.67</v>
      </c>
      <c r="U363" s="25">
        <f>'Yearly data'!CN291</f>
        <v>5.67</v>
      </c>
      <c r="V363" s="25">
        <f>'Yearly data'!CO291</f>
        <v>5.67</v>
      </c>
      <c r="W363" s="25">
        <f>'Yearly data'!CP291</f>
        <v>5.67</v>
      </c>
      <c r="X363" s="25">
        <f>'Yearly data'!CQ291</f>
        <v>5.67</v>
      </c>
      <c r="Y363" s="30">
        <f>'Yearly data'!CR291</f>
        <v>5.67</v>
      </c>
      <c r="Z363" s="25">
        <f>'Yearly data'!CS291</f>
        <v>5.67</v>
      </c>
      <c r="AA363" s="25">
        <f>'Yearly data'!B291</f>
        <v>5.67</v>
      </c>
      <c r="AB363" s="25">
        <f>'Yearly data'!C291</f>
        <v>5.67</v>
      </c>
      <c r="AC363" s="25">
        <f>'Yearly data'!D291</f>
        <v>5.67</v>
      </c>
      <c r="AD363" s="25">
        <f>'Yearly data'!E291</f>
        <v>5.67</v>
      </c>
      <c r="AE363" s="25">
        <f>'Yearly data'!F291</f>
        <v>5.67</v>
      </c>
      <c r="AF363" s="25">
        <f>'Yearly data'!G291</f>
        <v>5.67</v>
      </c>
      <c r="AG363" s="25">
        <f>'Yearly data'!H291</f>
        <v>5.67</v>
      </c>
      <c r="AH363" s="25">
        <f>'Yearly data'!I291</f>
        <v>5.67</v>
      </c>
      <c r="AI363" s="25">
        <f>'Yearly data'!J291</f>
        <v>5.67</v>
      </c>
      <c r="AJ363" s="32"/>
      <c r="AK363" s="32"/>
      <c r="AL363" s="32"/>
      <c r="AM363" s="32"/>
      <c r="AN363" s="32"/>
    </row>
    <row r="364" spans="2:40" ht="15">
      <c r="B364" s="13">
        <v>45582</v>
      </c>
      <c r="C364" s="25">
        <f>'Yearly data'!BV292</f>
        <v>0</v>
      </c>
      <c r="D364" s="25">
        <f>'Yearly data'!BW292</f>
        <v>0</v>
      </c>
      <c r="E364" s="25">
        <f>'Yearly data'!BX292</f>
        <v>0</v>
      </c>
      <c r="F364" s="25">
        <f>'Yearly data'!BY292</f>
        <v>0</v>
      </c>
      <c r="G364" s="25">
        <f>'Yearly data'!BZ292</f>
        <v>6.67</v>
      </c>
      <c r="H364" s="25">
        <f>'Yearly data'!CA292</f>
        <v>6.67</v>
      </c>
      <c r="I364" s="25">
        <f>'Yearly data'!CB292</f>
        <v>6.67</v>
      </c>
      <c r="J364" s="25">
        <f>'Yearly data'!CC292</f>
        <v>6.67</v>
      </c>
      <c r="K364" s="25">
        <f>'Yearly data'!CD292</f>
        <v>6.67</v>
      </c>
      <c r="L364" s="25">
        <f>'Yearly data'!CE292</f>
        <v>6.67</v>
      </c>
      <c r="M364" s="25">
        <f>'Yearly data'!CF292</f>
        <v>6.67</v>
      </c>
      <c r="N364" s="25">
        <f>'Yearly data'!CG292</f>
        <v>6.67</v>
      </c>
      <c r="O364" s="25">
        <f>'Yearly data'!CH292</f>
        <v>6.67</v>
      </c>
      <c r="P364" s="25">
        <f>'Yearly data'!CI292</f>
        <v>6.67</v>
      </c>
      <c r="Q364" s="25">
        <f>'Yearly data'!CJ292</f>
        <v>6.67</v>
      </c>
      <c r="R364" s="25">
        <f>'Yearly data'!CK292</f>
        <v>6.67</v>
      </c>
      <c r="S364" s="25">
        <f>'Yearly data'!CL292</f>
        <v>6.67</v>
      </c>
      <c r="T364" s="25">
        <f>'Yearly data'!CM292</f>
        <v>6.67</v>
      </c>
      <c r="U364" s="25">
        <f>'Yearly data'!CN292</f>
        <v>6.67</v>
      </c>
      <c r="V364" s="25">
        <f>'Yearly data'!CO292</f>
        <v>6.67</v>
      </c>
      <c r="W364" s="25">
        <f>'Yearly data'!CP292</f>
        <v>6.67</v>
      </c>
      <c r="X364" s="25">
        <f>'Yearly data'!CQ292</f>
        <v>6.67</v>
      </c>
      <c r="Y364" s="30">
        <f>'Yearly data'!CR292</f>
        <v>6.67</v>
      </c>
      <c r="Z364" s="25">
        <f>'Yearly data'!CS292</f>
        <v>6.67</v>
      </c>
      <c r="AA364" s="25">
        <f>'Yearly data'!B292</f>
        <v>7.33</v>
      </c>
      <c r="AB364" s="25">
        <f>'Yearly data'!C292</f>
        <v>7.33</v>
      </c>
      <c r="AC364" s="25">
        <f>'Yearly data'!D292</f>
        <v>7.33</v>
      </c>
      <c r="AD364" s="25">
        <f>'Yearly data'!E292</f>
        <v>7.33</v>
      </c>
      <c r="AE364" s="25">
        <f>'Yearly data'!F292</f>
        <v>7.33</v>
      </c>
      <c r="AF364" s="25">
        <f>'Yearly data'!G292</f>
        <v>7</v>
      </c>
      <c r="AG364" s="25">
        <f>'Yearly data'!H292</f>
        <v>6.67</v>
      </c>
      <c r="AH364" s="25">
        <f>'Yearly data'!I292</f>
        <v>6.67</v>
      </c>
      <c r="AI364" s="25">
        <f>'Yearly data'!J292</f>
        <v>6.67</v>
      </c>
      <c r="AJ364" s="32"/>
      <c r="AK364" s="32"/>
      <c r="AL364" s="32"/>
      <c r="AM364" s="32"/>
      <c r="AN364" s="32"/>
    </row>
    <row r="365" spans="2:40" ht="15">
      <c r="B365" s="13">
        <v>45583</v>
      </c>
      <c r="C365" s="25">
        <f>'Yearly data'!BV293</f>
        <v>0</v>
      </c>
      <c r="D365" s="25">
        <f>'Yearly data'!BW293</f>
        <v>0</v>
      </c>
      <c r="E365" s="25">
        <f>'Yearly data'!BX293</f>
        <v>0</v>
      </c>
      <c r="F365" s="25">
        <f>'Yearly data'!BY293</f>
        <v>0</v>
      </c>
      <c r="G365" s="25">
        <f>'Yearly data'!BZ293</f>
        <v>6.25</v>
      </c>
      <c r="H365" s="25">
        <f>'Yearly data'!CA293</f>
        <v>6.25</v>
      </c>
      <c r="I365" s="25">
        <f>'Yearly data'!CB293</f>
        <v>6.67</v>
      </c>
      <c r="J365" s="25">
        <f>'Yearly data'!CC293</f>
        <v>6.67</v>
      </c>
      <c r="K365" s="25">
        <f>'Yearly data'!CD293</f>
        <v>6.67</v>
      </c>
      <c r="L365" s="25">
        <f>'Yearly data'!CE293</f>
        <v>6.67</v>
      </c>
      <c r="M365" s="25">
        <f>'Yearly data'!CF293</f>
        <v>6.67</v>
      </c>
      <c r="N365" s="25">
        <f>'Yearly data'!CG293</f>
        <v>6.67</v>
      </c>
      <c r="O365" s="25">
        <f>'Yearly data'!CH293</f>
        <v>6.67</v>
      </c>
      <c r="P365" s="25">
        <f>'Yearly data'!CI293</f>
        <v>6.67</v>
      </c>
      <c r="Q365" s="25">
        <f>'Yearly data'!CJ293</f>
        <v>6.67</v>
      </c>
      <c r="R365" s="25">
        <f>'Yearly data'!CK293</f>
        <v>6.67</v>
      </c>
      <c r="S365" s="25">
        <f>'Yearly data'!CL293</f>
        <v>6.67</v>
      </c>
      <c r="T365" s="25">
        <f>'Yearly data'!CM293</f>
        <v>6.67</v>
      </c>
      <c r="U365" s="25">
        <f>'Yearly data'!CN293</f>
        <v>6.67</v>
      </c>
      <c r="V365" s="25">
        <f>'Yearly data'!CO293</f>
        <v>6.67</v>
      </c>
      <c r="W365" s="25">
        <f>'Yearly data'!CP293</f>
        <v>6.67</v>
      </c>
      <c r="X365" s="25">
        <f>'Yearly data'!CQ293</f>
        <v>6.67</v>
      </c>
      <c r="Y365" s="30">
        <f>'Yearly data'!CR293</f>
        <v>6.67</v>
      </c>
      <c r="Z365" s="25">
        <f>'Yearly data'!CS293</f>
        <v>6.67</v>
      </c>
      <c r="AA365" s="25">
        <f>'Yearly data'!B293</f>
        <v>6.67</v>
      </c>
      <c r="AB365" s="25">
        <f>'Yearly data'!C293</f>
        <v>6.67</v>
      </c>
      <c r="AC365" s="25">
        <f>'Yearly data'!D293</f>
        <v>6.67</v>
      </c>
      <c r="AD365" s="25">
        <f>'Yearly data'!E293</f>
        <v>6.67</v>
      </c>
      <c r="AE365" s="25">
        <f>'Yearly data'!F293</f>
        <v>6.67</v>
      </c>
      <c r="AF365" s="25">
        <f>'Yearly data'!G293</f>
        <v>6.67</v>
      </c>
      <c r="AG365" s="25">
        <f>'Yearly data'!H293</f>
        <v>6.67</v>
      </c>
      <c r="AH365" s="25">
        <f>'Yearly data'!I293</f>
        <v>6.67</v>
      </c>
      <c r="AI365" s="25">
        <f>'Yearly data'!J293</f>
        <v>6.67</v>
      </c>
      <c r="AJ365" s="32"/>
      <c r="AK365" s="32"/>
      <c r="AL365" s="32"/>
      <c r="AM365" s="32"/>
      <c r="AN365" s="32"/>
    </row>
    <row r="366" spans="2:40" ht="15">
      <c r="B366" s="13">
        <v>45584</v>
      </c>
      <c r="C366" s="25">
        <f>'Yearly data'!BV294</f>
        <v>5.67</v>
      </c>
      <c r="D366" s="25">
        <f>'Yearly data'!BW294</f>
        <v>5.67</v>
      </c>
      <c r="E366" s="25">
        <f>'Yearly data'!BX294</f>
        <v>5.67</v>
      </c>
      <c r="F366" s="25">
        <f>'Yearly data'!BY294</f>
        <v>5.67</v>
      </c>
      <c r="G366" s="25">
        <f>'Yearly data'!BZ294</f>
        <v>5.67</v>
      </c>
      <c r="H366" s="25">
        <f>'Yearly data'!CA294</f>
        <v>5.67</v>
      </c>
      <c r="I366" s="25">
        <f>'Yearly data'!CB294</f>
        <v>5.67</v>
      </c>
      <c r="J366" s="25">
        <f>'Yearly data'!CC294</f>
        <v>5.67</v>
      </c>
      <c r="K366" s="25">
        <f>'Yearly data'!CD294</f>
        <v>5.67</v>
      </c>
      <c r="L366" s="25">
        <f>'Yearly data'!CE294</f>
        <v>5.67</v>
      </c>
      <c r="M366" s="25">
        <f>'Yearly data'!CF294</f>
        <v>5.67</v>
      </c>
      <c r="N366" s="25">
        <f>'Yearly data'!CG294</f>
        <v>5.67</v>
      </c>
      <c r="O366" s="25">
        <f>'Yearly data'!CH294</f>
        <v>6</v>
      </c>
      <c r="P366" s="25">
        <f>'Yearly data'!CI294</f>
        <v>6</v>
      </c>
      <c r="Q366" s="25">
        <f>'Yearly data'!CJ294</f>
        <v>10</v>
      </c>
      <c r="R366" s="25">
        <f>'Yearly data'!CK294</f>
        <v>10.67</v>
      </c>
      <c r="S366" s="25">
        <f>'Yearly data'!CL294</f>
        <v>11.33</v>
      </c>
      <c r="T366" s="25">
        <f>'Yearly data'!CM294</f>
        <v>12</v>
      </c>
      <c r="U366" s="25">
        <f>'Yearly data'!CN294</f>
        <v>12</v>
      </c>
      <c r="V366" s="25">
        <f>'Yearly data'!CO294</f>
        <v>12</v>
      </c>
      <c r="W366" s="25">
        <f>'Yearly data'!CP294</f>
        <v>12</v>
      </c>
      <c r="X366" s="25">
        <f>'Yearly data'!CQ294</f>
        <v>11.67</v>
      </c>
      <c r="Y366" s="30">
        <f>'Yearly data'!CR294</f>
        <v>11.33</v>
      </c>
      <c r="Z366" s="25">
        <f>'Yearly data'!CS294</f>
        <v>11</v>
      </c>
      <c r="AA366" s="25">
        <f>'Yearly data'!B294</f>
        <v>6</v>
      </c>
      <c r="AB366" s="25">
        <f>'Yearly data'!C294</f>
        <v>6</v>
      </c>
      <c r="AC366" s="25">
        <f>'Yearly data'!D294</f>
        <v>6</v>
      </c>
      <c r="AD366" s="25">
        <f>'Yearly data'!E294</f>
        <v>6</v>
      </c>
      <c r="AE366" s="25">
        <f>'Yearly data'!F294</f>
        <v>6</v>
      </c>
      <c r="AF366" s="25">
        <f>'Yearly data'!G294</f>
        <v>6</v>
      </c>
      <c r="AG366" s="25">
        <f>'Yearly data'!H294</f>
        <v>6</v>
      </c>
      <c r="AH366" s="25">
        <f>'Yearly data'!I294</f>
        <v>6</v>
      </c>
      <c r="AI366" s="25">
        <f>'Yearly data'!J294</f>
        <v>6</v>
      </c>
      <c r="AJ366" s="32"/>
      <c r="AK366" s="32"/>
      <c r="AL366" s="32"/>
      <c r="AM366" s="32"/>
      <c r="AN366" s="32"/>
    </row>
    <row r="367" spans="2:40" ht="15">
      <c r="B367" s="13">
        <v>45585</v>
      </c>
      <c r="C367" s="25">
        <f>'Yearly data'!BV295</f>
        <v>11.67</v>
      </c>
      <c r="D367" s="25">
        <f>'Yearly data'!BW295</f>
        <v>11</v>
      </c>
      <c r="E367" s="25">
        <f>'Yearly data'!BX295</f>
        <v>10.33</v>
      </c>
      <c r="F367" s="25">
        <f>'Yearly data'!BY295</f>
        <v>10</v>
      </c>
      <c r="G367" s="25">
        <f>'Yearly data'!BZ295</f>
        <v>6.67</v>
      </c>
      <c r="H367" s="25">
        <f>'Yearly data'!CA295</f>
        <v>6.67</v>
      </c>
      <c r="I367" s="25">
        <f>'Yearly data'!CB295</f>
        <v>6.67</v>
      </c>
      <c r="J367" s="25">
        <f>'Yearly data'!CC295</f>
        <v>6.67</v>
      </c>
      <c r="K367" s="25">
        <f>'Yearly data'!CD295</f>
        <v>6.67</v>
      </c>
      <c r="L367" s="25">
        <f>'Yearly data'!CE295</f>
        <v>6.67</v>
      </c>
      <c r="M367" s="25">
        <f>'Yearly data'!CF295</f>
        <v>6.67</v>
      </c>
      <c r="N367" s="25">
        <f>'Yearly data'!CG295</f>
        <v>6.67</v>
      </c>
      <c r="O367" s="25">
        <f>'Yearly data'!CH295</f>
        <v>6.33</v>
      </c>
      <c r="P367" s="25">
        <f>'Yearly data'!CI295</f>
        <v>6.33</v>
      </c>
      <c r="Q367" s="25">
        <f>'Yearly data'!CJ295</f>
        <v>6.33</v>
      </c>
      <c r="R367" s="25">
        <f>'Yearly data'!CK295</f>
        <v>6.33</v>
      </c>
      <c r="S367" s="25">
        <f>'Yearly data'!CL295</f>
        <v>6.33</v>
      </c>
      <c r="T367" s="25">
        <f>'Yearly data'!CM295</f>
        <v>6.33</v>
      </c>
      <c r="U367" s="25">
        <f>'Yearly data'!CN295</f>
        <v>6.33</v>
      </c>
      <c r="V367" s="25">
        <f>'Yearly data'!CO295</f>
        <v>6.33</v>
      </c>
      <c r="W367" s="25">
        <f>'Yearly data'!CP295</f>
        <v>6.33</v>
      </c>
      <c r="X367" s="25">
        <f>'Yearly data'!CQ295</f>
        <v>6.33</v>
      </c>
      <c r="Y367" s="30">
        <f>'Yearly data'!CR295</f>
        <v>6.33</v>
      </c>
      <c r="Z367" s="25">
        <f>'Yearly data'!CS295</f>
        <v>6.33</v>
      </c>
      <c r="AA367" s="25">
        <f>'Yearly data'!B295</f>
        <v>8.67</v>
      </c>
      <c r="AB367" s="25">
        <f>'Yearly data'!C295</f>
        <v>8.33</v>
      </c>
      <c r="AC367" s="25">
        <f>'Yearly data'!D295</f>
        <v>8</v>
      </c>
      <c r="AD367" s="25">
        <f>'Yearly data'!E295</f>
        <v>7.33</v>
      </c>
      <c r="AE367" s="25">
        <f>'Yearly data'!F295</f>
        <v>6.67</v>
      </c>
      <c r="AF367" s="25">
        <f>'Yearly data'!G295</f>
        <v>6.67</v>
      </c>
      <c r="AG367" s="25">
        <f>'Yearly data'!H295</f>
        <v>6.67</v>
      </c>
      <c r="AH367" s="25">
        <f>'Yearly data'!I295</f>
        <v>6.67</v>
      </c>
      <c r="AI367" s="25">
        <f>'Yearly data'!J295</f>
        <v>6.67</v>
      </c>
      <c r="AJ367" s="32"/>
      <c r="AK367" s="32"/>
      <c r="AL367" s="32"/>
      <c r="AM367" s="32"/>
      <c r="AN367" s="32"/>
    </row>
    <row r="368" spans="2:40" ht="15">
      <c r="B368" s="13">
        <v>45586</v>
      </c>
      <c r="C368" s="25">
        <f>'Yearly data'!BV296</f>
        <v>6.67</v>
      </c>
      <c r="D368" s="25">
        <f>'Yearly data'!BW296</f>
        <v>6.67</v>
      </c>
      <c r="E368" s="25">
        <f>'Yearly data'!BX296</f>
        <v>6.67</v>
      </c>
      <c r="F368" s="25">
        <f>'Yearly data'!BY296</f>
        <v>6.67</v>
      </c>
      <c r="G368" s="25">
        <f>'Yearly data'!BZ296</f>
        <v>6.67</v>
      </c>
      <c r="H368" s="25">
        <f>'Yearly data'!CA296</f>
        <v>6.67</v>
      </c>
      <c r="I368" s="25">
        <f>'Yearly data'!CB296</f>
        <v>6.67</v>
      </c>
      <c r="J368" s="25">
        <f>'Yearly data'!CC296</f>
        <v>6.67</v>
      </c>
      <c r="K368" s="25">
        <f>'Yearly data'!CD296</f>
        <v>6.67</v>
      </c>
      <c r="L368" s="25">
        <f>'Yearly data'!CE296</f>
        <v>6.67</v>
      </c>
      <c r="M368" s="25">
        <f>'Yearly data'!CF296</f>
        <v>6.67</v>
      </c>
      <c r="N368" s="25">
        <f>'Yearly data'!CG296</f>
        <v>6.67</v>
      </c>
      <c r="O368" s="25">
        <f>'Yearly data'!CH296</f>
        <v>6.67</v>
      </c>
      <c r="P368" s="25">
        <f>'Yearly data'!CI296</f>
        <v>6.67</v>
      </c>
      <c r="Q368" s="25">
        <f>'Yearly data'!CJ296</f>
        <v>6.67</v>
      </c>
      <c r="R368" s="25">
        <f>'Yearly data'!CK296</f>
        <v>6.67</v>
      </c>
      <c r="S368" s="25">
        <f>'Yearly data'!CL296</f>
        <v>6.67</v>
      </c>
      <c r="T368" s="25">
        <f>'Yearly data'!CM296</f>
        <v>6.67</v>
      </c>
      <c r="U368" s="25">
        <f>'Yearly data'!CN296</f>
        <v>6.67</v>
      </c>
      <c r="V368" s="25">
        <f>'Yearly data'!CO296</f>
        <v>6.67</v>
      </c>
      <c r="W368" s="25">
        <f>'Yearly data'!CP296</f>
        <v>6.67</v>
      </c>
      <c r="X368" s="25">
        <f>'Yearly data'!CQ296</f>
        <v>6.67</v>
      </c>
      <c r="Y368" s="30">
        <f>'Yearly data'!CR296</f>
        <v>6.67</v>
      </c>
      <c r="Z368" s="25">
        <f>'Yearly data'!CS296</f>
        <v>6.67</v>
      </c>
      <c r="AA368" s="25">
        <f>'Yearly data'!B296</f>
        <v>6.67</v>
      </c>
      <c r="AB368" s="25">
        <f>'Yearly data'!C296</f>
        <v>6.67</v>
      </c>
      <c r="AC368" s="25">
        <f>'Yearly data'!D296</f>
        <v>6.67</v>
      </c>
      <c r="AD368" s="25">
        <f>'Yearly data'!E296</f>
        <v>6.67</v>
      </c>
      <c r="AE368" s="25">
        <f>'Yearly data'!F296</f>
        <v>6.67</v>
      </c>
      <c r="AF368" s="25">
        <f>'Yearly data'!G296</f>
        <v>6.67</v>
      </c>
      <c r="AG368" s="25">
        <f>'Yearly data'!H296</f>
        <v>6.67</v>
      </c>
      <c r="AH368" s="25">
        <f>'Yearly data'!I296</f>
        <v>6.67</v>
      </c>
      <c r="AI368" s="25">
        <f>'Yearly data'!J296</f>
        <v>6.67</v>
      </c>
      <c r="AJ368" s="32"/>
      <c r="AK368" s="32"/>
      <c r="AL368" s="32"/>
      <c r="AM368" s="32"/>
      <c r="AN368" s="32"/>
    </row>
    <row r="369" spans="2:40" ht="15">
      <c r="B369" s="13">
        <v>45587</v>
      </c>
      <c r="C369" s="25">
        <f>'Yearly data'!BV297</f>
        <v>6.67</v>
      </c>
      <c r="D369" s="25">
        <f>'Yearly data'!BW297</f>
        <v>6.67</v>
      </c>
      <c r="E369" s="25">
        <f>'Yearly data'!BX297</f>
        <v>6.67</v>
      </c>
      <c r="F369" s="25">
        <f>'Yearly data'!BY297</f>
        <v>6.67</v>
      </c>
      <c r="G369" s="25">
        <f>'Yearly data'!BZ297</f>
        <v>6.67</v>
      </c>
      <c r="H369" s="25">
        <f>'Yearly data'!CA297</f>
        <v>6.67</v>
      </c>
      <c r="I369" s="25">
        <f>'Yearly data'!CB297</f>
        <v>6.67</v>
      </c>
      <c r="J369" s="25">
        <f>'Yearly data'!CC297</f>
        <v>6.67</v>
      </c>
      <c r="K369" s="25">
        <f>'Yearly data'!CD297</f>
        <v>6.67</v>
      </c>
      <c r="L369" s="25">
        <f>'Yearly data'!CE297</f>
        <v>6.67</v>
      </c>
      <c r="M369" s="25">
        <f>'Yearly data'!CF297</f>
        <v>6.67</v>
      </c>
      <c r="N369" s="25">
        <f>'Yearly data'!CG297</f>
        <v>6.67</v>
      </c>
      <c r="O369" s="25">
        <f>'Yearly data'!CH297</f>
        <v>6.67</v>
      </c>
      <c r="P369" s="25">
        <f>'Yearly data'!CI297</f>
        <v>6.67</v>
      </c>
      <c r="Q369" s="25">
        <f>'Yearly data'!CJ297</f>
        <v>6.67</v>
      </c>
      <c r="R369" s="25">
        <f>'Yearly data'!CK297</f>
        <v>6.67</v>
      </c>
      <c r="S369" s="25">
        <f>'Yearly data'!CL297</f>
        <v>6.67</v>
      </c>
      <c r="T369" s="25">
        <f>'Yearly data'!CM297</f>
        <v>6.67</v>
      </c>
      <c r="U369" s="25">
        <f>'Yearly data'!CN297</f>
        <v>6.67</v>
      </c>
      <c r="V369" s="25">
        <f>'Yearly data'!CO297</f>
        <v>6.67</v>
      </c>
      <c r="W369" s="25">
        <f>'Yearly data'!CP297</f>
        <v>6.67</v>
      </c>
      <c r="X369" s="25">
        <f>'Yearly data'!CQ297</f>
        <v>6.67</v>
      </c>
      <c r="Y369" s="30">
        <f>'Yearly data'!CR297</f>
        <v>6.67</v>
      </c>
      <c r="Z369" s="25">
        <f>'Yearly data'!CS297</f>
        <v>6.67</v>
      </c>
      <c r="AA369" s="25">
        <f>'Yearly data'!B297</f>
        <v>6.67</v>
      </c>
      <c r="AB369" s="25">
        <f>'Yearly data'!C297</f>
        <v>6.67</v>
      </c>
      <c r="AC369" s="25">
        <f>'Yearly data'!D297</f>
        <v>6.67</v>
      </c>
      <c r="AD369" s="25">
        <f>'Yearly data'!E297</f>
        <v>6.67</v>
      </c>
      <c r="AE369" s="25">
        <f>'Yearly data'!F297</f>
        <v>6.67</v>
      </c>
      <c r="AF369" s="25">
        <f>'Yearly data'!G297</f>
        <v>6.67</v>
      </c>
      <c r="AG369" s="25">
        <f>'Yearly data'!H297</f>
        <v>6.67</v>
      </c>
      <c r="AH369" s="25">
        <f>'Yearly data'!I297</f>
        <v>6.67</v>
      </c>
      <c r="AI369" s="25">
        <f>'Yearly data'!J297</f>
        <v>6.67</v>
      </c>
      <c r="AJ369" s="32"/>
      <c r="AK369" s="32"/>
      <c r="AL369" s="32"/>
      <c r="AM369" s="32"/>
      <c r="AN369" s="32"/>
    </row>
    <row r="370" spans="2:40" ht="15">
      <c r="B370" s="13">
        <v>45588</v>
      </c>
      <c r="C370" s="25">
        <f>'Yearly data'!BV298</f>
        <v>6.67</v>
      </c>
      <c r="D370" s="25">
        <f>'Yearly data'!BW298</f>
        <v>6.67</v>
      </c>
      <c r="E370" s="25">
        <f>'Yearly data'!BX298</f>
        <v>6.67</v>
      </c>
      <c r="F370" s="25">
        <f>'Yearly data'!BY298</f>
        <v>6.67</v>
      </c>
      <c r="G370" s="25">
        <f>'Yearly data'!BZ298</f>
        <v>6.67</v>
      </c>
      <c r="H370" s="25">
        <f>'Yearly data'!CA298</f>
        <v>6.67</v>
      </c>
      <c r="I370" s="25">
        <f>'Yearly data'!CB298</f>
        <v>6.67</v>
      </c>
      <c r="J370" s="25">
        <f>'Yearly data'!CC298</f>
        <v>6.67</v>
      </c>
      <c r="K370" s="25">
        <f>'Yearly data'!CD298</f>
        <v>6.67</v>
      </c>
      <c r="L370" s="25">
        <f>'Yearly data'!CE298</f>
        <v>6.67</v>
      </c>
      <c r="M370" s="25">
        <f>'Yearly data'!CF298</f>
        <v>6.67</v>
      </c>
      <c r="N370" s="25">
        <f>'Yearly data'!CG298</f>
        <v>6.67</v>
      </c>
      <c r="O370" s="25">
        <f>'Yearly data'!CH298</f>
        <v>6.67</v>
      </c>
      <c r="P370" s="25">
        <f>'Yearly data'!CI298</f>
        <v>6.67</v>
      </c>
      <c r="Q370" s="25">
        <f>'Yearly data'!CJ298</f>
        <v>6.67</v>
      </c>
      <c r="R370" s="25">
        <f>'Yearly data'!CK298</f>
        <v>6.67</v>
      </c>
      <c r="S370" s="25">
        <f>'Yearly data'!CL298</f>
        <v>6.67</v>
      </c>
      <c r="T370" s="25">
        <f>'Yearly data'!CM298</f>
        <v>6.67</v>
      </c>
      <c r="U370" s="25">
        <f>'Yearly data'!CN298</f>
        <v>6.67</v>
      </c>
      <c r="V370" s="25">
        <f>'Yearly data'!CO298</f>
        <v>6.67</v>
      </c>
      <c r="W370" s="25">
        <f>'Yearly data'!CP298</f>
        <v>6.67</v>
      </c>
      <c r="X370" s="25">
        <f>'Yearly data'!CQ298</f>
        <v>6.67</v>
      </c>
      <c r="Y370" s="30">
        <f>'Yearly data'!CR298</f>
        <v>6.67</v>
      </c>
      <c r="Z370" s="25">
        <f>'Yearly data'!CS298</f>
        <v>6.67</v>
      </c>
      <c r="AA370" s="25">
        <f>'Yearly data'!B298</f>
        <v>6.67</v>
      </c>
      <c r="AB370" s="25">
        <f>'Yearly data'!C298</f>
        <v>6.67</v>
      </c>
      <c r="AC370" s="25">
        <f>'Yearly data'!D298</f>
        <v>6.67</v>
      </c>
      <c r="AD370" s="25">
        <f>'Yearly data'!E298</f>
        <v>6.67</v>
      </c>
      <c r="AE370" s="25">
        <f>'Yearly data'!F298</f>
        <v>6.67</v>
      </c>
      <c r="AF370" s="25">
        <f>'Yearly data'!G298</f>
        <v>6.67</v>
      </c>
      <c r="AG370" s="25">
        <f>'Yearly data'!H298</f>
        <v>6.67</v>
      </c>
      <c r="AH370" s="25">
        <f>'Yearly data'!I298</f>
        <v>6.67</v>
      </c>
      <c r="AI370" s="25">
        <f>'Yearly data'!J298</f>
        <v>6.67</v>
      </c>
      <c r="AJ370" s="32"/>
      <c r="AK370" s="32"/>
      <c r="AL370" s="32"/>
      <c r="AM370" s="32"/>
      <c r="AN370" s="32"/>
    </row>
    <row r="371" spans="2:40" ht="15">
      <c r="B371" s="13">
        <v>45589</v>
      </c>
      <c r="C371" s="25">
        <f>'Yearly data'!BV299</f>
        <v>6.67</v>
      </c>
      <c r="D371" s="25">
        <f>'Yearly data'!BW299</f>
        <v>6.67</v>
      </c>
      <c r="E371" s="25">
        <f>'Yearly data'!BX299</f>
        <v>6.67</v>
      </c>
      <c r="F371" s="25">
        <f>'Yearly data'!BY299</f>
        <v>6.67</v>
      </c>
      <c r="G371" s="25">
        <f>'Yearly data'!BZ299</f>
        <v>6.67</v>
      </c>
      <c r="H371" s="25">
        <f>'Yearly data'!CA299</f>
        <v>6.67</v>
      </c>
      <c r="I371" s="25">
        <f>'Yearly data'!CB299</f>
        <v>6.67</v>
      </c>
      <c r="J371" s="25">
        <f>'Yearly data'!CC299</f>
        <v>6.67</v>
      </c>
      <c r="K371" s="25">
        <f>'Yearly data'!CD299</f>
        <v>6.67</v>
      </c>
      <c r="L371" s="25">
        <f>'Yearly data'!CE299</f>
        <v>6.67</v>
      </c>
      <c r="M371" s="25">
        <f>'Yearly data'!CF299</f>
        <v>6.67</v>
      </c>
      <c r="N371" s="25">
        <f>'Yearly data'!CG299</f>
        <v>6.67</v>
      </c>
      <c r="O371" s="25">
        <f>'Yearly data'!CH299</f>
        <v>6.67</v>
      </c>
      <c r="P371" s="25">
        <f>'Yearly data'!CI299</f>
        <v>6.67</v>
      </c>
      <c r="Q371" s="25">
        <f>'Yearly data'!CJ299</f>
        <v>6.67</v>
      </c>
      <c r="R371" s="25">
        <f>'Yearly data'!CK299</f>
        <v>6.67</v>
      </c>
      <c r="S371" s="25">
        <f>'Yearly data'!CL299</f>
        <v>6.67</v>
      </c>
      <c r="T371" s="25">
        <f>'Yearly data'!CM299</f>
        <v>6.67</v>
      </c>
      <c r="U371" s="25">
        <f>'Yearly data'!CN299</f>
        <v>6.67</v>
      </c>
      <c r="V371" s="25">
        <f>'Yearly data'!CO299</f>
        <v>6.67</v>
      </c>
      <c r="W371" s="25">
        <f>'Yearly data'!CP299</f>
        <v>6.67</v>
      </c>
      <c r="X371" s="25">
        <f>'Yearly data'!CQ299</f>
        <v>6.67</v>
      </c>
      <c r="Y371" s="30">
        <f>'Yearly data'!CR299</f>
        <v>6.67</v>
      </c>
      <c r="Z371" s="25">
        <f>'Yearly data'!CS299</f>
        <v>6.67</v>
      </c>
      <c r="AA371" s="25">
        <f>'Yearly data'!B299</f>
        <v>6.67</v>
      </c>
      <c r="AB371" s="25">
        <f>'Yearly data'!C299</f>
        <v>6.67</v>
      </c>
      <c r="AC371" s="25">
        <f>'Yearly data'!D299</f>
        <v>6.67</v>
      </c>
      <c r="AD371" s="25">
        <f>'Yearly data'!E299</f>
        <v>6.67</v>
      </c>
      <c r="AE371" s="25">
        <f>'Yearly data'!F299</f>
        <v>6.67</v>
      </c>
      <c r="AF371" s="25">
        <f>'Yearly data'!G299</f>
        <v>6.67</v>
      </c>
      <c r="AG371" s="25">
        <f>'Yearly data'!H299</f>
        <v>6.67</v>
      </c>
      <c r="AH371" s="25">
        <f>'Yearly data'!I299</f>
        <v>6.67</v>
      </c>
      <c r="AI371" s="25">
        <f>'Yearly data'!J299</f>
        <v>6.67</v>
      </c>
      <c r="AJ371" s="32"/>
      <c r="AK371" s="32"/>
      <c r="AL371" s="32"/>
      <c r="AM371" s="32"/>
      <c r="AN371" s="32"/>
    </row>
    <row r="372" spans="2:40" ht="15">
      <c r="B372" s="13">
        <v>45590</v>
      </c>
      <c r="C372" s="25">
        <f>'Yearly data'!BV300</f>
        <v>6.67</v>
      </c>
      <c r="D372" s="25">
        <f>'Yearly data'!BW300</f>
        <v>6.67</v>
      </c>
      <c r="E372" s="25">
        <f>'Yearly data'!BX300</f>
        <v>6.67</v>
      </c>
      <c r="F372" s="25">
        <f>'Yearly data'!BY300</f>
        <v>6.67</v>
      </c>
      <c r="G372" s="25">
        <f>'Yearly data'!BZ300</f>
        <v>6.67</v>
      </c>
      <c r="H372" s="25">
        <f>'Yearly data'!CA300</f>
        <v>6.67</v>
      </c>
      <c r="I372" s="25">
        <f>'Yearly data'!CB300</f>
        <v>6.67</v>
      </c>
      <c r="J372" s="25">
        <f>'Yearly data'!CC300</f>
        <v>6.67</v>
      </c>
      <c r="K372" s="25">
        <f>'Yearly data'!CD300</f>
        <v>6.67</v>
      </c>
      <c r="L372" s="25">
        <f>'Yearly data'!CE300</f>
        <v>6.67</v>
      </c>
      <c r="M372" s="25">
        <f>'Yearly data'!CF300</f>
        <v>6.67</v>
      </c>
      <c r="N372" s="25">
        <f>'Yearly data'!CG300</f>
        <v>6.67</v>
      </c>
      <c r="O372" s="25">
        <f>'Yearly data'!CH300</f>
        <v>6.67</v>
      </c>
      <c r="P372" s="25">
        <f>'Yearly data'!CI300</f>
        <v>6.67</v>
      </c>
      <c r="Q372" s="25">
        <f>'Yearly data'!CJ300</f>
        <v>6.67</v>
      </c>
      <c r="R372" s="25">
        <f>'Yearly data'!CK300</f>
        <v>6.67</v>
      </c>
      <c r="S372" s="25">
        <f>'Yearly data'!CL300</f>
        <v>6.67</v>
      </c>
      <c r="T372" s="25">
        <f>'Yearly data'!CM300</f>
        <v>6.67</v>
      </c>
      <c r="U372" s="25">
        <f>'Yearly data'!CN300</f>
        <v>6.67</v>
      </c>
      <c r="V372" s="25">
        <f>'Yearly data'!CO300</f>
        <v>6.67</v>
      </c>
      <c r="W372" s="25">
        <f>'Yearly data'!CP300</f>
        <v>6.67</v>
      </c>
      <c r="X372" s="25">
        <f>'Yearly data'!CQ300</f>
        <v>6.67</v>
      </c>
      <c r="Y372" s="30">
        <f>'Yearly data'!CR300</f>
        <v>6.67</v>
      </c>
      <c r="Z372" s="25">
        <f>'Yearly data'!CS300</f>
        <v>6.67</v>
      </c>
      <c r="AA372" s="25">
        <f>'Yearly data'!B300</f>
        <v>6.67</v>
      </c>
      <c r="AB372" s="25">
        <f>'Yearly data'!C300</f>
        <v>6.67</v>
      </c>
      <c r="AC372" s="25">
        <f>'Yearly data'!D300</f>
        <v>6.67</v>
      </c>
      <c r="AD372" s="25">
        <f>'Yearly data'!E300</f>
        <v>6.67</v>
      </c>
      <c r="AE372" s="25">
        <f>'Yearly data'!F300</f>
        <v>6.67</v>
      </c>
      <c r="AF372" s="25">
        <f>'Yearly data'!G300</f>
        <v>6.67</v>
      </c>
      <c r="AG372" s="25">
        <f>'Yearly data'!H300</f>
        <v>6.67</v>
      </c>
      <c r="AH372" s="25">
        <f>'Yearly data'!I300</f>
        <v>6.67</v>
      </c>
      <c r="AI372" s="25">
        <f>'Yearly data'!J300</f>
        <v>6.67</v>
      </c>
      <c r="AJ372" s="32"/>
      <c r="AK372" s="32"/>
      <c r="AL372" s="32"/>
      <c r="AM372" s="32"/>
      <c r="AN372" s="32"/>
    </row>
    <row r="373" spans="2:40" ht="15">
      <c r="B373" s="13">
        <v>45591</v>
      </c>
      <c r="C373" s="25">
        <f>'Yearly data'!BV301</f>
        <v>8.33</v>
      </c>
      <c r="D373" s="25">
        <f>'Yearly data'!BW301</f>
        <v>8.33</v>
      </c>
      <c r="E373" s="25">
        <f>'Yearly data'!BX301</f>
        <v>8.33</v>
      </c>
      <c r="F373" s="25">
        <f>'Yearly data'!BY301</f>
        <v>8.33</v>
      </c>
      <c r="G373" s="25">
        <f>'Yearly data'!BZ301</f>
        <v>8.33</v>
      </c>
      <c r="H373" s="25">
        <f>'Yearly data'!CA301</f>
        <v>8.33</v>
      </c>
      <c r="I373" s="25">
        <f>'Yearly data'!CB301</f>
        <v>8.33</v>
      </c>
      <c r="J373" s="25">
        <f>'Yearly data'!CC301</f>
        <v>8.33</v>
      </c>
      <c r="K373" s="25">
        <f>'Yearly data'!CD301</f>
        <v>8</v>
      </c>
      <c r="L373" s="25">
        <f>'Yearly data'!CE301</f>
        <v>8</v>
      </c>
      <c r="M373" s="25">
        <f>'Yearly data'!CF301</f>
        <v>7.67</v>
      </c>
      <c r="N373" s="25">
        <f>'Yearly data'!CG301</f>
        <v>7.33</v>
      </c>
      <c r="O373" s="25">
        <f>'Yearly data'!CH301</f>
        <v>7.33</v>
      </c>
      <c r="P373" s="25">
        <f>'Yearly data'!CI301</f>
        <v>7.33</v>
      </c>
      <c r="Q373" s="25">
        <f>'Yearly data'!CJ301</f>
        <v>7.33</v>
      </c>
      <c r="R373" s="25">
        <f>'Yearly data'!CK301</f>
        <v>7</v>
      </c>
      <c r="S373" s="25">
        <f>'Yearly data'!CL301</f>
        <v>7</v>
      </c>
      <c r="T373" s="25">
        <f>'Yearly data'!CM301</f>
        <v>7.33</v>
      </c>
      <c r="U373" s="25">
        <f>'Yearly data'!CN301</f>
        <v>7</v>
      </c>
      <c r="V373" s="25">
        <f>'Yearly data'!CO301</f>
        <v>7.33</v>
      </c>
      <c r="W373" s="25">
        <f>'Yearly data'!CP301</f>
        <v>7.67</v>
      </c>
      <c r="X373" s="25">
        <f>'Yearly data'!CQ301</f>
        <v>8.33</v>
      </c>
      <c r="Y373" s="30">
        <f>'Yearly data'!CR301</f>
        <v>8.33</v>
      </c>
      <c r="Z373" s="25">
        <f>'Yearly data'!CS301</f>
        <v>8.33</v>
      </c>
      <c r="AA373" s="25">
        <f>'Yearly data'!B301</f>
        <v>6.67</v>
      </c>
      <c r="AB373" s="25">
        <f>'Yearly data'!C301</f>
        <v>6.67</v>
      </c>
      <c r="AC373" s="25">
        <f>'Yearly data'!D301</f>
        <v>6.67</v>
      </c>
      <c r="AD373" s="25">
        <f>'Yearly data'!E301</f>
        <v>6.67</v>
      </c>
      <c r="AE373" s="25">
        <f>'Yearly data'!F301</f>
        <v>6.67</v>
      </c>
      <c r="AF373" s="25">
        <f>'Yearly data'!G301</f>
        <v>6.67</v>
      </c>
      <c r="AG373" s="25">
        <f>'Yearly data'!H301</f>
        <v>6.67</v>
      </c>
      <c r="AH373" s="25">
        <f>'Yearly data'!I301</f>
        <v>6.67</v>
      </c>
      <c r="AI373" s="25">
        <f>'Yearly data'!J301</f>
        <v>6.67</v>
      </c>
      <c r="AJ373" s="32"/>
      <c r="AK373" s="32"/>
      <c r="AL373" s="32"/>
      <c r="AM373" s="32"/>
      <c r="AN373" s="32"/>
    </row>
    <row r="374" spans="2:40" ht="15">
      <c r="B374" s="13">
        <v>45592</v>
      </c>
      <c r="C374" s="25">
        <f>'Yearly data'!BV302</f>
        <v>8.67</v>
      </c>
      <c r="D374" s="25">
        <f>'Yearly data'!BW302</f>
        <v>8.67</v>
      </c>
      <c r="E374" s="25">
        <f>'Yearly data'!BX302</f>
        <v>8.33</v>
      </c>
      <c r="F374" s="25">
        <f>'Yearly data'!BY302</f>
        <v>8.33</v>
      </c>
      <c r="G374" s="25">
        <f>'Yearly data'!BZ302</f>
        <v>8.33</v>
      </c>
      <c r="H374" s="25">
        <f>'Yearly data'!CA302</f>
        <v>8.33</v>
      </c>
      <c r="I374" s="25">
        <f>'Yearly data'!CB302</f>
        <v>8</v>
      </c>
      <c r="J374" s="25">
        <f>'Yearly data'!CC302</f>
        <v>8.33</v>
      </c>
      <c r="K374" s="25">
        <f>'Yearly data'!CD302</f>
        <v>8.67</v>
      </c>
      <c r="L374" s="25">
        <f>'Yearly data'!CE302</f>
        <v>9</v>
      </c>
      <c r="M374" s="25">
        <f>'Yearly data'!CF302</f>
        <v>9</v>
      </c>
      <c r="N374" s="25">
        <f>'Yearly data'!CG302</f>
        <v>9.33</v>
      </c>
      <c r="O374" s="25">
        <f>'Yearly data'!CH302</f>
        <v>9.67</v>
      </c>
      <c r="P374" s="25">
        <f>'Yearly data'!CI302</f>
        <v>9.67</v>
      </c>
      <c r="Q374" s="25">
        <f>'Yearly data'!CJ302</f>
        <v>9.33</v>
      </c>
      <c r="R374" s="25">
        <f>'Yearly data'!CK302</f>
        <v>9.67</v>
      </c>
      <c r="S374" s="25">
        <f>'Yearly data'!CL302</f>
        <v>9.67</v>
      </c>
      <c r="T374" s="25">
        <f>'Yearly data'!CM302</f>
        <v>10</v>
      </c>
      <c r="U374" s="25">
        <f>'Yearly data'!CN302</f>
        <v>10.33</v>
      </c>
      <c r="V374" s="25">
        <f>'Yearly data'!CO302</f>
        <v>10.67</v>
      </c>
      <c r="W374" s="25">
        <f>'Yearly data'!CP302</f>
        <v>10.67</v>
      </c>
      <c r="X374" s="25">
        <f>'Yearly data'!CQ302</f>
        <v>11.33</v>
      </c>
      <c r="Y374" s="30">
        <f>'Yearly data'!CR302</f>
        <v>11.33</v>
      </c>
      <c r="Z374" s="25">
        <f>'Yearly data'!CS302</f>
        <v>11.33</v>
      </c>
      <c r="AA374" s="25">
        <f>'Yearly data'!B302</f>
        <v>6.67</v>
      </c>
      <c r="AB374" s="25">
        <f>'Yearly data'!C302</f>
        <v>6.67</v>
      </c>
      <c r="AC374" s="25">
        <f>'Yearly data'!D302</f>
        <v>6.67</v>
      </c>
      <c r="AD374" s="25">
        <f>'Yearly data'!E302</f>
        <v>6.67</v>
      </c>
      <c r="AE374" s="25">
        <f>'Yearly data'!F302</f>
        <v>6.67</v>
      </c>
      <c r="AF374" s="25">
        <f>'Yearly data'!G302</f>
        <v>6.67</v>
      </c>
      <c r="AG374" s="25">
        <f>'Yearly data'!H302</f>
        <v>6.67</v>
      </c>
      <c r="AH374" s="25">
        <f>'Yearly data'!I302</f>
        <v>6.67</v>
      </c>
      <c r="AI374" s="25">
        <f>'Yearly data'!J302</f>
        <v>6.67</v>
      </c>
      <c r="AJ374" s="32"/>
      <c r="AK374" s="32"/>
      <c r="AL374" s="32"/>
      <c r="AM374" s="32"/>
      <c r="AN374" s="32"/>
    </row>
    <row r="375" spans="2:40" ht="15">
      <c r="B375" s="13">
        <v>45593</v>
      </c>
      <c r="C375" s="25">
        <f>'Yearly data'!BV303</f>
        <v>13.33</v>
      </c>
      <c r="D375" s="25">
        <f>'Yearly data'!BW303</f>
        <v>13.33</v>
      </c>
      <c r="E375" s="25">
        <f>'Yearly data'!BX303</f>
        <v>13.33</v>
      </c>
      <c r="F375" s="25">
        <f>'Yearly data'!BY303</f>
        <v>14</v>
      </c>
      <c r="G375" s="25">
        <f>'Yearly data'!BZ303</f>
        <v>14</v>
      </c>
      <c r="H375" s="25">
        <f>'Yearly data'!CA303</f>
        <v>14.33</v>
      </c>
      <c r="I375" s="25">
        <f>'Yearly data'!CB303</f>
        <v>11.67</v>
      </c>
      <c r="J375" s="25">
        <f>'Yearly data'!CC303</f>
        <v>11.67</v>
      </c>
      <c r="K375" s="25">
        <f>'Yearly data'!CD303</f>
        <v>13.33</v>
      </c>
      <c r="L375" s="25">
        <f>'Yearly data'!CE303</f>
        <v>13.67</v>
      </c>
      <c r="M375" s="25">
        <f>'Yearly data'!CF303</f>
        <v>13.33</v>
      </c>
      <c r="N375" s="25">
        <f>'Yearly data'!CG303</f>
        <v>13.33</v>
      </c>
      <c r="O375" s="25">
        <f>'Yearly data'!CH303</f>
        <v>13.67</v>
      </c>
      <c r="P375" s="25">
        <f>'Yearly data'!CI303</f>
        <v>14</v>
      </c>
      <c r="Q375" s="25">
        <f>'Yearly data'!CJ303</f>
        <v>14.33</v>
      </c>
      <c r="R375" s="25">
        <f>'Yearly data'!CK303</f>
        <v>15.33</v>
      </c>
      <c r="S375" s="25">
        <f>'Yearly data'!CL303</f>
        <v>12</v>
      </c>
      <c r="T375" s="25">
        <f>'Yearly data'!CM303</f>
        <v>11.67</v>
      </c>
      <c r="U375" s="25">
        <f>'Yearly data'!CN303</f>
        <v>11.67</v>
      </c>
      <c r="V375" s="25">
        <f>'Yearly data'!CO303</f>
        <v>11.67</v>
      </c>
      <c r="W375" s="25">
        <f>'Yearly data'!CP303</f>
        <v>11.67</v>
      </c>
      <c r="X375" s="25">
        <f>'Yearly data'!CQ303</f>
        <v>11.67</v>
      </c>
      <c r="Y375" s="30">
        <f>'Yearly data'!CR303</f>
        <v>11.67</v>
      </c>
      <c r="Z375" s="25">
        <f>'Yearly data'!CS303</f>
        <v>11.67</v>
      </c>
      <c r="AA375" s="25">
        <f>'Yearly data'!B303</f>
        <v>11.67</v>
      </c>
      <c r="AB375" s="25">
        <f>'Yearly data'!C303</f>
        <v>12</v>
      </c>
      <c r="AC375" s="25">
        <f>'Yearly data'!D303</f>
        <v>12</v>
      </c>
      <c r="AD375" s="25">
        <f>'Yearly data'!E303</f>
        <v>11.67</v>
      </c>
      <c r="AE375" s="25">
        <f>'Yearly data'!F303</f>
        <v>11.67</v>
      </c>
      <c r="AF375" s="25">
        <f>'Yearly data'!G303</f>
        <v>11.67</v>
      </c>
      <c r="AG375" s="25">
        <f>'Yearly data'!H303</f>
        <v>11.67</v>
      </c>
      <c r="AH375" s="25">
        <f>'Yearly data'!I303</f>
        <v>11.67</v>
      </c>
      <c r="AI375" s="25">
        <f>'Yearly data'!J303</f>
        <v>11.67</v>
      </c>
      <c r="AJ375" s="32"/>
      <c r="AK375" s="32"/>
      <c r="AL375" s="32"/>
      <c r="AM375" s="32"/>
      <c r="AN375" s="32"/>
    </row>
    <row r="376" spans="2:40" ht="15">
      <c r="B376" s="13">
        <v>45594</v>
      </c>
      <c r="C376" s="25">
        <f>'Yearly data'!BV304</f>
        <v>10.33</v>
      </c>
      <c r="D376" s="25">
        <f>'Yearly data'!BW304</f>
        <v>10</v>
      </c>
      <c r="E376" s="25">
        <f>'Yearly data'!BX304</f>
        <v>9.67</v>
      </c>
      <c r="F376" s="25">
        <f>'Yearly data'!BY304</f>
        <v>9.33</v>
      </c>
      <c r="G376" s="25">
        <f>'Yearly data'!BZ304</f>
        <v>6.67</v>
      </c>
      <c r="H376" s="25">
        <f>'Yearly data'!CA304</f>
        <v>6.67</v>
      </c>
      <c r="I376" s="25">
        <f>'Yearly data'!CB304</f>
        <v>6.67</v>
      </c>
      <c r="J376" s="25">
        <f>'Yearly data'!CC304</f>
        <v>6.67</v>
      </c>
      <c r="K376" s="25">
        <f>'Yearly data'!CD304</f>
        <v>6.67</v>
      </c>
      <c r="L376" s="25">
        <f>'Yearly data'!CE304</f>
        <v>6.67</v>
      </c>
      <c r="M376" s="25">
        <f>'Yearly data'!CF304</f>
        <v>6.67</v>
      </c>
      <c r="N376" s="25">
        <f>'Yearly data'!CG304</f>
        <v>6.67</v>
      </c>
      <c r="O376" s="25">
        <f>'Yearly data'!CH304</f>
        <v>6.67</v>
      </c>
      <c r="P376" s="25">
        <f>'Yearly data'!CI304</f>
        <v>6.67</v>
      </c>
      <c r="Q376" s="25">
        <f>'Yearly data'!CJ304</f>
        <v>6.67</v>
      </c>
      <c r="R376" s="25">
        <f>'Yearly data'!CK304</f>
        <v>6.67</v>
      </c>
      <c r="S376" s="25">
        <f>'Yearly data'!CL304</f>
        <v>6.67</v>
      </c>
      <c r="T376" s="25">
        <f>'Yearly data'!CM304</f>
        <v>6.67</v>
      </c>
      <c r="U376" s="25">
        <f>'Yearly data'!CN304</f>
        <v>6.67</v>
      </c>
      <c r="V376" s="25">
        <f>'Yearly data'!CO304</f>
        <v>6.67</v>
      </c>
      <c r="W376" s="25">
        <f>'Yearly data'!CP304</f>
        <v>6.67</v>
      </c>
      <c r="X376" s="25">
        <f>'Yearly data'!CQ304</f>
        <v>6.67</v>
      </c>
      <c r="Y376" s="30">
        <f>'Yearly data'!CR304</f>
        <v>6.67</v>
      </c>
      <c r="Z376" s="25">
        <f>'Yearly data'!CS304</f>
        <v>6.67</v>
      </c>
      <c r="AA376" s="25">
        <f>'Yearly data'!B304</f>
        <v>11.33</v>
      </c>
      <c r="AB376" s="25">
        <f>'Yearly data'!C304</f>
        <v>11</v>
      </c>
      <c r="AC376" s="25">
        <f>'Yearly data'!D304</f>
        <v>11</v>
      </c>
      <c r="AD376" s="25">
        <f>'Yearly data'!E304</f>
        <v>10.67</v>
      </c>
      <c r="AE376" s="25">
        <f>'Yearly data'!F304</f>
        <v>10.67</v>
      </c>
      <c r="AF376" s="25">
        <f>'Yearly data'!G304</f>
        <v>10.67</v>
      </c>
      <c r="AG376" s="25">
        <f>'Yearly data'!H304</f>
        <v>10.67</v>
      </c>
      <c r="AH376" s="25">
        <f>'Yearly data'!I304</f>
        <v>11</v>
      </c>
      <c r="AI376" s="25">
        <f>'Yearly data'!J304</f>
        <v>14</v>
      </c>
      <c r="AJ376" s="32"/>
      <c r="AK376" s="32"/>
      <c r="AL376" s="32"/>
      <c r="AM376" s="32"/>
      <c r="AN376" s="32"/>
    </row>
    <row r="377" spans="2:40" ht="15">
      <c r="B377" s="13">
        <v>45595</v>
      </c>
      <c r="C377" s="25">
        <f>'Yearly data'!BV305</f>
        <v>7</v>
      </c>
      <c r="D377" s="25">
        <f>'Yearly data'!BW305</f>
        <v>7</v>
      </c>
      <c r="E377" s="25">
        <f>'Yearly data'!BX305</f>
        <v>7</v>
      </c>
      <c r="F377" s="25">
        <f>'Yearly data'!BY305</f>
        <v>7</v>
      </c>
      <c r="G377" s="25">
        <f>'Yearly data'!BZ305</f>
        <v>11.33</v>
      </c>
      <c r="H377" s="25">
        <f>'Yearly data'!CA305</f>
        <v>11.33</v>
      </c>
      <c r="I377" s="25">
        <f>'Yearly data'!CB305</f>
        <v>11.67</v>
      </c>
      <c r="J377" s="25">
        <f>'Yearly data'!CC305</f>
        <v>11.67</v>
      </c>
      <c r="K377" s="25">
        <f>'Yearly data'!CD305</f>
        <v>11.67</v>
      </c>
      <c r="L377" s="25">
        <f>'Yearly data'!CE305</f>
        <v>11.67</v>
      </c>
      <c r="M377" s="25">
        <f>'Yearly data'!CF305</f>
        <v>11.67</v>
      </c>
      <c r="N377" s="25">
        <f>'Yearly data'!CG305</f>
        <v>11.67</v>
      </c>
      <c r="O377" s="25">
        <f>'Yearly data'!CH305</f>
        <v>8.33</v>
      </c>
      <c r="P377" s="25">
        <f>'Yearly data'!CI305</f>
        <v>8.33</v>
      </c>
      <c r="Q377" s="25">
        <f>'Yearly data'!CJ305</f>
        <v>8.33</v>
      </c>
      <c r="R377" s="25">
        <f>'Yearly data'!CK305</f>
        <v>8.33</v>
      </c>
      <c r="S377" s="25">
        <f>'Yearly data'!CL305</f>
        <v>8.33</v>
      </c>
      <c r="T377" s="25">
        <f>'Yearly data'!CM305</f>
        <v>8.33</v>
      </c>
      <c r="U377" s="25">
        <f>'Yearly data'!CN305</f>
        <v>8.33</v>
      </c>
      <c r="V377" s="25">
        <f>'Yearly data'!CO305</f>
        <v>8.33</v>
      </c>
      <c r="W377" s="25">
        <f>'Yearly data'!CP305</f>
        <v>8.33</v>
      </c>
      <c r="X377" s="25">
        <f>'Yearly data'!CQ305</f>
        <v>8.33</v>
      </c>
      <c r="Y377" s="30">
        <f>'Yearly data'!CR305</f>
        <v>8.33</v>
      </c>
      <c r="Z377" s="25">
        <f>'Yearly data'!CS305</f>
        <v>8.33</v>
      </c>
      <c r="AA377" s="25">
        <f>'Yearly data'!B305</f>
        <v>7</v>
      </c>
      <c r="AB377" s="25">
        <f>'Yearly data'!C305</f>
        <v>7</v>
      </c>
      <c r="AC377" s="25">
        <f>'Yearly data'!D305</f>
        <v>7</v>
      </c>
      <c r="AD377" s="25">
        <f>'Yearly data'!E305</f>
        <v>7</v>
      </c>
      <c r="AE377" s="25">
        <f>'Yearly data'!F305</f>
        <v>7</v>
      </c>
      <c r="AF377" s="25">
        <f>'Yearly data'!G305</f>
        <v>7</v>
      </c>
      <c r="AG377" s="25">
        <f>'Yearly data'!H305</f>
        <v>7</v>
      </c>
      <c r="AH377" s="25">
        <f>'Yearly data'!I305</f>
        <v>7</v>
      </c>
      <c r="AI377" s="25">
        <f>'Yearly data'!J305</f>
        <v>7</v>
      </c>
      <c r="AJ377" s="32"/>
      <c r="AK377" s="32"/>
      <c r="AL377" s="32"/>
      <c r="AM377" s="32"/>
      <c r="AN377" s="32"/>
    </row>
    <row r="378" spans="2:40" ht="15">
      <c r="B378" s="13">
        <v>45596</v>
      </c>
      <c r="C378" s="25">
        <f>'Yearly data'!BV306</f>
        <v>6.67</v>
      </c>
      <c r="D378" s="25">
        <f>'Yearly data'!BW306</f>
        <v>6.67</v>
      </c>
      <c r="E378" s="25">
        <f>'Yearly data'!BX306</f>
        <v>6.67</v>
      </c>
      <c r="F378" s="25">
        <f>'Yearly data'!BY306</f>
        <v>6.67</v>
      </c>
      <c r="G378" s="25">
        <f>'Yearly data'!BZ306</f>
        <v>6.67</v>
      </c>
      <c r="H378" s="25">
        <f>'Yearly data'!CA306</f>
        <v>6.67</v>
      </c>
      <c r="I378" s="25">
        <f>'Yearly data'!CB306</f>
        <v>6.67</v>
      </c>
      <c r="J378" s="25">
        <f>'Yearly data'!CC306</f>
        <v>6.67</v>
      </c>
      <c r="K378" s="25">
        <f>'Yearly data'!CD306</f>
        <v>6.67</v>
      </c>
      <c r="L378" s="25">
        <f>'Yearly data'!CE306</f>
        <v>6.67</v>
      </c>
      <c r="M378" s="25">
        <f>'Yearly data'!CF306</f>
        <v>6.67</v>
      </c>
      <c r="N378" s="25">
        <f>'Yearly data'!CG306</f>
        <v>6.67</v>
      </c>
      <c r="O378" s="25">
        <f>'Yearly data'!CH306</f>
        <v>6.67</v>
      </c>
      <c r="P378" s="25">
        <f>'Yearly data'!CI306</f>
        <v>6.67</v>
      </c>
      <c r="Q378" s="25">
        <f>'Yearly data'!CJ306</f>
        <v>6.67</v>
      </c>
      <c r="R378" s="25">
        <f>'Yearly data'!CK306</f>
        <v>6.67</v>
      </c>
      <c r="S378" s="25">
        <f>'Yearly data'!CL306</f>
        <v>6.67</v>
      </c>
      <c r="T378" s="25">
        <f>'Yearly data'!CM306</f>
        <v>6.67</v>
      </c>
      <c r="U378" s="25">
        <f>'Yearly data'!CN306</f>
        <v>6.67</v>
      </c>
      <c r="V378" s="25">
        <f>'Yearly data'!CO306</f>
        <v>6.67</v>
      </c>
      <c r="W378" s="25">
        <f>'Yearly data'!CP306</f>
        <v>6.67</v>
      </c>
      <c r="X378" s="25">
        <f>'Yearly data'!CQ306</f>
        <v>6.67</v>
      </c>
      <c r="Y378" s="30">
        <f>'Yearly data'!CR306</f>
        <v>6.67</v>
      </c>
      <c r="Z378" s="25">
        <f>'Yearly data'!CS306</f>
        <v>6.67</v>
      </c>
      <c r="AA378" s="25">
        <f>'Yearly data'!B306</f>
        <v>7</v>
      </c>
      <c r="AB378" s="25">
        <f>'Yearly data'!C306</f>
        <v>7</v>
      </c>
      <c r="AC378" s="25">
        <f>'Yearly data'!D306</f>
        <v>7</v>
      </c>
      <c r="AD378" s="25">
        <f>'Yearly data'!E306</f>
        <v>7</v>
      </c>
      <c r="AE378" s="25">
        <f>'Yearly data'!F306</f>
        <v>7</v>
      </c>
      <c r="AF378" s="25">
        <f>'Yearly data'!G306</f>
        <v>7</v>
      </c>
      <c r="AG378" s="25">
        <f>'Yearly data'!H306</f>
        <v>7</v>
      </c>
      <c r="AH378" s="25">
        <f>'Yearly data'!I306</f>
        <v>7</v>
      </c>
      <c r="AI378" s="25">
        <f>'Yearly data'!J306</f>
        <v>7</v>
      </c>
      <c r="AJ378" s="32"/>
      <c r="AK378" s="32"/>
      <c r="AL378" s="32"/>
      <c r="AM378" s="32"/>
      <c r="AN378" s="32"/>
    </row>
    <row r="379" spans="2:40">
      <c r="Z379" s="8"/>
      <c r="AA379" s="8"/>
      <c r="AB379" s="8"/>
      <c r="AC379" s="8"/>
      <c r="AD379" s="8"/>
      <c r="AE379" s="8"/>
      <c r="AF379" s="8"/>
      <c r="AG379" s="8"/>
      <c r="AH379" s="8"/>
      <c r="AI379" s="8"/>
    </row>
    <row r="380" spans="2:40">
      <c r="B380" s="8" t="s">
        <v>146</v>
      </c>
      <c r="C380" s="15">
        <f>MAX(C348:C378)</f>
        <v>29.67</v>
      </c>
      <c r="D380" s="15">
        <f t="shared" ref="D380:Z380" si="84">MAX(D348:D378)</f>
        <v>29.67</v>
      </c>
      <c r="E380" s="15">
        <f t="shared" si="84"/>
        <v>29.67</v>
      </c>
      <c r="F380" s="15">
        <f t="shared" si="84"/>
        <v>29.67</v>
      </c>
      <c r="G380" s="15">
        <f t="shared" si="84"/>
        <v>30</v>
      </c>
      <c r="H380" s="15">
        <f t="shared" si="84"/>
        <v>29.33</v>
      </c>
      <c r="I380" s="15">
        <f t="shared" si="84"/>
        <v>29.33</v>
      </c>
      <c r="J380" s="15">
        <f t="shared" si="84"/>
        <v>29</v>
      </c>
      <c r="K380" s="15">
        <f t="shared" si="84"/>
        <v>29</v>
      </c>
      <c r="L380" s="15">
        <f t="shared" si="84"/>
        <v>29</v>
      </c>
      <c r="M380" s="15">
        <f t="shared" si="84"/>
        <v>29</v>
      </c>
      <c r="N380" s="15">
        <f t="shared" si="84"/>
        <v>29.33</v>
      </c>
      <c r="O380" s="15">
        <f t="shared" si="84"/>
        <v>29.33</v>
      </c>
      <c r="P380" s="15">
        <f t="shared" si="84"/>
        <v>29</v>
      </c>
      <c r="Q380" s="15">
        <f t="shared" si="84"/>
        <v>28.67</v>
      </c>
      <c r="R380" s="15">
        <f t="shared" si="84"/>
        <v>28.33</v>
      </c>
      <c r="S380" s="15">
        <f t="shared" si="84"/>
        <v>28</v>
      </c>
      <c r="T380" s="15">
        <f t="shared" si="84"/>
        <v>27.33</v>
      </c>
      <c r="U380" s="15">
        <f t="shared" si="84"/>
        <v>26.67</v>
      </c>
      <c r="V380" s="15">
        <f t="shared" si="84"/>
        <v>26.67</v>
      </c>
      <c r="W380" s="15">
        <f t="shared" si="84"/>
        <v>31</v>
      </c>
      <c r="X380" s="15">
        <f t="shared" si="84"/>
        <v>31</v>
      </c>
      <c r="Y380" s="20">
        <f t="shared" si="84"/>
        <v>31</v>
      </c>
      <c r="Z380" s="15">
        <f t="shared" si="84"/>
        <v>31</v>
      </c>
      <c r="AA380" s="15">
        <f t="shared" ref="AA380:AI380" si="85">MAX(AA348:AA378)</f>
        <v>30.33</v>
      </c>
      <c r="AB380" s="15">
        <f t="shared" si="85"/>
        <v>30</v>
      </c>
      <c r="AC380" s="15">
        <f t="shared" si="85"/>
        <v>30</v>
      </c>
      <c r="AD380" s="15">
        <f t="shared" si="85"/>
        <v>29.67</v>
      </c>
      <c r="AE380" s="15">
        <f t="shared" si="85"/>
        <v>29.33</v>
      </c>
      <c r="AF380" s="15">
        <f t="shared" si="85"/>
        <v>29</v>
      </c>
      <c r="AG380" s="15">
        <f t="shared" si="85"/>
        <v>26.33</v>
      </c>
      <c r="AH380" s="15">
        <f t="shared" si="85"/>
        <v>26.33</v>
      </c>
      <c r="AI380" s="15">
        <f t="shared" si="85"/>
        <v>26.33</v>
      </c>
      <c r="AJ380" s="29"/>
      <c r="AK380" s="29"/>
      <c r="AL380" s="29"/>
      <c r="AM380" s="29"/>
      <c r="AN380" s="29"/>
    </row>
    <row r="381" spans="2:40">
      <c r="B381" s="8" t="s">
        <v>147</v>
      </c>
      <c r="C381" s="15">
        <f>AVERAGE(C348:C378)</f>
        <v>8.6038709677419334</v>
      </c>
      <c r="D381" s="15">
        <f t="shared" ref="D381:Z381" si="86">AVERAGE(D348:D378)</f>
        <v>8.5712903225806407</v>
      </c>
      <c r="E381" s="15">
        <f t="shared" si="86"/>
        <v>8.6790322580645132</v>
      </c>
      <c r="F381" s="15">
        <f t="shared" si="86"/>
        <v>8.6896774193548367</v>
      </c>
      <c r="G381" s="15">
        <f t="shared" si="86"/>
        <v>9.2032258064516093</v>
      </c>
      <c r="H381" s="15">
        <f t="shared" si="86"/>
        <v>9.1709677419354811</v>
      </c>
      <c r="I381" s="15">
        <f t="shared" si="86"/>
        <v>8.883870967741931</v>
      </c>
      <c r="J381" s="15">
        <f t="shared" si="86"/>
        <v>8.8406451612903165</v>
      </c>
      <c r="K381" s="15">
        <f t="shared" si="86"/>
        <v>8.884193548387092</v>
      </c>
      <c r="L381" s="15">
        <f t="shared" si="86"/>
        <v>8.9054838709677355</v>
      </c>
      <c r="M381" s="15">
        <f t="shared" si="86"/>
        <v>8.8625806451612856</v>
      </c>
      <c r="N381" s="15">
        <f t="shared" si="86"/>
        <v>8.8509677419354809</v>
      </c>
      <c r="O381" s="15">
        <f t="shared" si="86"/>
        <v>8.7329032258064476</v>
      </c>
      <c r="P381" s="15">
        <f t="shared" si="86"/>
        <v>8.7435483870967712</v>
      </c>
      <c r="Q381" s="15">
        <f t="shared" si="86"/>
        <v>8.8299999999999965</v>
      </c>
      <c r="R381" s="15">
        <f t="shared" si="86"/>
        <v>8.883870967741931</v>
      </c>
      <c r="S381" s="15">
        <f t="shared" si="86"/>
        <v>8.7867741935483838</v>
      </c>
      <c r="T381" s="15">
        <f t="shared" si="86"/>
        <v>8.7864516129032229</v>
      </c>
      <c r="U381" s="15">
        <f t="shared" si="86"/>
        <v>8.9051612903225763</v>
      </c>
      <c r="V381" s="15">
        <f t="shared" si="86"/>
        <v>8.9590322580645125</v>
      </c>
      <c r="W381" s="15">
        <f t="shared" si="86"/>
        <v>9.141612903225802</v>
      </c>
      <c r="X381" s="15">
        <f t="shared" si="86"/>
        <v>9.1632258064516101</v>
      </c>
      <c r="Y381" s="20">
        <f t="shared" si="86"/>
        <v>9.1522580645161256</v>
      </c>
      <c r="Z381" s="15">
        <f t="shared" si="86"/>
        <v>9.1632258064516101</v>
      </c>
      <c r="AA381" s="15">
        <f t="shared" ref="AA381:AI381" si="87">AVERAGE(AA348:AA378)</f>
        <v>9.1841935483870927</v>
      </c>
      <c r="AB381" s="15">
        <f t="shared" si="87"/>
        <v>9.130645161290321</v>
      </c>
      <c r="AC381" s="15">
        <f t="shared" si="87"/>
        <v>9.1090322580645147</v>
      </c>
      <c r="AD381" s="15">
        <f t="shared" si="87"/>
        <v>8.9693548387096733</v>
      </c>
      <c r="AE381" s="15">
        <f t="shared" si="87"/>
        <v>8.9154838709677389</v>
      </c>
      <c r="AF381" s="15">
        <f t="shared" si="87"/>
        <v>8.8622580645161229</v>
      </c>
      <c r="AG381" s="15">
        <f t="shared" si="87"/>
        <v>8.5719354838709609</v>
      </c>
      <c r="AH381" s="15">
        <f t="shared" si="87"/>
        <v>8.5506451612903174</v>
      </c>
      <c r="AI381" s="15">
        <f t="shared" si="87"/>
        <v>8.765483870967735</v>
      </c>
      <c r="AJ381" s="29"/>
      <c r="AK381" s="29"/>
      <c r="AL381" s="29"/>
      <c r="AM381" s="29"/>
      <c r="AN381" s="29"/>
    </row>
    <row r="382" spans="2:40">
      <c r="B382" s="8" t="s">
        <v>148</v>
      </c>
      <c r="C382" s="15">
        <f>C380-C381</f>
        <v>21.066129032258068</v>
      </c>
      <c r="D382" s="15">
        <f t="shared" ref="D382:Z382" si="88">D380-D381</f>
        <v>21.098709677419361</v>
      </c>
      <c r="E382" s="15">
        <f t="shared" si="88"/>
        <v>20.990967741935489</v>
      </c>
      <c r="F382" s="15">
        <f t="shared" si="88"/>
        <v>20.980322580645165</v>
      </c>
      <c r="G382" s="15">
        <f t="shared" si="88"/>
        <v>20.796774193548391</v>
      </c>
      <c r="H382" s="15">
        <f t="shared" si="88"/>
        <v>20.159032258064517</v>
      </c>
      <c r="I382" s="15">
        <f t="shared" si="88"/>
        <v>20.446129032258067</v>
      </c>
      <c r="J382" s="15">
        <f t="shared" si="88"/>
        <v>20.159354838709682</v>
      </c>
      <c r="K382" s="15">
        <f t="shared" si="88"/>
        <v>20.115806451612908</v>
      </c>
      <c r="L382" s="15">
        <f t="shared" si="88"/>
        <v>20.094516129032264</v>
      </c>
      <c r="M382" s="15">
        <f t="shared" si="88"/>
        <v>20.137419354838713</v>
      </c>
      <c r="N382" s="15">
        <f t="shared" si="88"/>
        <v>20.479032258064517</v>
      </c>
      <c r="O382" s="15">
        <f t="shared" si="88"/>
        <v>20.597096774193552</v>
      </c>
      <c r="P382" s="15">
        <f t="shared" si="88"/>
        <v>20.256451612903227</v>
      </c>
      <c r="Q382" s="15">
        <f t="shared" si="88"/>
        <v>19.840000000000003</v>
      </c>
      <c r="R382" s="15">
        <f t="shared" si="88"/>
        <v>19.446129032258067</v>
      </c>
      <c r="S382" s="15">
        <f t="shared" si="88"/>
        <v>19.213225806451618</v>
      </c>
      <c r="T382" s="15">
        <f t="shared" si="88"/>
        <v>18.543548387096777</v>
      </c>
      <c r="U382" s="15">
        <f t="shared" si="88"/>
        <v>17.764838709677427</v>
      </c>
      <c r="V382" s="15">
        <f t="shared" si="88"/>
        <v>17.710967741935491</v>
      </c>
      <c r="W382" s="15">
        <f t="shared" si="88"/>
        <v>21.858387096774198</v>
      </c>
      <c r="X382" s="15">
        <f t="shared" si="88"/>
        <v>21.83677419354839</v>
      </c>
      <c r="Y382" s="20">
        <f t="shared" si="88"/>
        <v>21.847741935483874</v>
      </c>
      <c r="Z382" s="15">
        <f t="shared" si="88"/>
        <v>21.83677419354839</v>
      </c>
      <c r="AA382" s="15">
        <f t="shared" ref="AA382:AI382" si="89">AA380-AA381</f>
        <v>21.145806451612906</v>
      </c>
      <c r="AB382" s="15">
        <f t="shared" si="89"/>
        <v>20.869354838709679</v>
      </c>
      <c r="AC382" s="15">
        <f t="shared" si="89"/>
        <v>20.890967741935484</v>
      </c>
      <c r="AD382" s="15">
        <f t="shared" si="89"/>
        <v>20.700645161290328</v>
      </c>
      <c r="AE382" s="15">
        <f t="shared" si="89"/>
        <v>20.414516129032258</v>
      </c>
      <c r="AF382" s="15">
        <f t="shared" si="89"/>
        <v>20.137741935483877</v>
      </c>
      <c r="AG382" s="15">
        <f t="shared" si="89"/>
        <v>17.758064516129039</v>
      </c>
      <c r="AH382" s="15">
        <f t="shared" si="89"/>
        <v>17.779354838709679</v>
      </c>
      <c r="AI382" s="15">
        <f t="shared" si="89"/>
        <v>17.564516129032263</v>
      </c>
      <c r="AJ382" s="29"/>
      <c r="AK382" s="29"/>
      <c r="AL382" s="29"/>
      <c r="AM382" s="29"/>
      <c r="AN382" s="29"/>
    </row>
    <row r="383" spans="2:40">
      <c r="B383" s="8" t="s">
        <v>145</v>
      </c>
      <c r="C383" s="8">
        <f>C382/4</f>
        <v>5.2665322580645171</v>
      </c>
      <c r="D383" s="8">
        <f t="shared" ref="D383:AI383" si="90">D382/4</f>
        <v>5.2746774193548402</v>
      </c>
      <c r="E383" s="8">
        <f t="shared" si="90"/>
        <v>5.2477419354838721</v>
      </c>
      <c r="F383" s="8">
        <f t="shared" si="90"/>
        <v>5.2450806451612912</v>
      </c>
      <c r="G383" s="8">
        <f t="shared" si="90"/>
        <v>5.1991935483870977</v>
      </c>
      <c r="H383" s="8">
        <f t="shared" si="90"/>
        <v>5.0397580645161293</v>
      </c>
      <c r="I383" s="8">
        <f t="shared" si="90"/>
        <v>5.1115322580645168</v>
      </c>
      <c r="J383" s="8">
        <f t="shared" si="90"/>
        <v>5.0398387096774204</v>
      </c>
      <c r="K383" s="8">
        <f t="shared" si="90"/>
        <v>5.028951612903227</v>
      </c>
      <c r="L383" s="8">
        <f t="shared" si="90"/>
        <v>5.0236290322580661</v>
      </c>
      <c r="M383" s="8">
        <f t="shared" si="90"/>
        <v>5.0343548387096781</v>
      </c>
      <c r="N383" s="8">
        <f t="shared" si="90"/>
        <v>5.1197580645161294</v>
      </c>
      <c r="O383" s="8">
        <f t="shared" si="90"/>
        <v>5.1492741935483881</v>
      </c>
      <c r="P383" s="8">
        <f t="shared" si="90"/>
        <v>5.0641129032258068</v>
      </c>
      <c r="Q383" s="8">
        <f t="shared" si="90"/>
        <v>4.9600000000000009</v>
      </c>
      <c r="R383" s="8">
        <f t="shared" si="90"/>
        <v>4.8615322580645168</v>
      </c>
      <c r="S383" s="8">
        <f t="shared" si="90"/>
        <v>4.8033064516129045</v>
      </c>
      <c r="T383" s="8">
        <f t="shared" si="90"/>
        <v>4.6358870967741943</v>
      </c>
      <c r="U383" s="8">
        <f t="shared" si="90"/>
        <v>4.4412096774193568</v>
      </c>
      <c r="V383" s="8">
        <f t="shared" si="90"/>
        <v>4.4277419354838727</v>
      </c>
      <c r="W383" s="8">
        <f t="shared" si="90"/>
        <v>5.4645967741935495</v>
      </c>
      <c r="X383" s="8">
        <f t="shared" si="90"/>
        <v>5.4591935483870975</v>
      </c>
      <c r="Y383" s="21">
        <f t="shared" si="90"/>
        <v>5.4619354838709686</v>
      </c>
      <c r="Z383" s="8">
        <f t="shared" si="90"/>
        <v>5.4591935483870975</v>
      </c>
      <c r="AA383" s="8">
        <f t="shared" si="90"/>
        <v>5.2864516129032264</v>
      </c>
      <c r="AB383" s="8">
        <f t="shared" si="90"/>
        <v>5.2173387096774198</v>
      </c>
      <c r="AC383" s="8">
        <f t="shared" si="90"/>
        <v>5.2227419354838709</v>
      </c>
      <c r="AD383" s="8">
        <f t="shared" si="90"/>
        <v>5.1751612903225821</v>
      </c>
      <c r="AE383" s="8">
        <f t="shared" si="90"/>
        <v>5.1036290322580644</v>
      </c>
      <c r="AF383" s="8">
        <f t="shared" si="90"/>
        <v>5.0344354838709693</v>
      </c>
      <c r="AG383" s="8">
        <f t="shared" si="90"/>
        <v>4.4395161290322598</v>
      </c>
      <c r="AH383" s="8">
        <f t="shared" si="90"/>
        <v>4.4448387096774198</v>
      </c>
      <c r="AI383" s="8">
        <f t="shared" si="90"/>
        <v>4.3911290322580658</v>
      </c>
      <c r="AJ383" s="8">
        <f>SUM(C383:Z383)</f>
        <v>121.81903225806451</v>
      </c>
    </row>
    <row r="385" spans="2:46">
      <c r="B385" s="70" t="s">
        <v>177</v>
      </c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</row>
    <row r="386" spans="2:46" ht="15">
      <c r="C386" s="12" t="s">
        <v>73</v>
      </c>
      <c r="D386" s="12" t="s">
        <v>74</v>
      </c>
      <c r="E386" s="12" t="s">
        <v>75</v>
      </c>
      <c r="F386" s="12" t="s">
        <v>76</v>
      </c>
      <c r="G386" s="12" t="s">
        <v>77</v>
      </c>
      <c r="H386" s="12" t="s">
        <v>78</v>
      </c>
      <c r="I386" s="12" t="s">
        <v>79</v>
      </c>
      <c r="J386" s="12" t="s">
        <v>80</v>
      </c>
      <c r="K386" s="12" t="s">
        <v>81</v>
      </c>
      <c r="L386" s="12" t="s">
        <v>82</v>
      </c>
      <c r="M386" s="12" t="s">
        <v>83</v>
      </c>
      <c r="N386" s="12" t="s">
        <v>84</v>
      </c>
      <c r="O386" s="12" t="s">
        <v>85</v>
      </c>
      <c r="P386" s="18" t="s">
        <v>86</v>
      </c>
      <c r="Q386" s="12" t="s">
        <v>87</v>
      </c>
      <c r="R386" s="12" t="s">
        <v>88</v>
      </c>
      <c r="S386" s="12" t="s">
        <v>89</v>
      </c>
      <c r="T386" s="12" t="s">
        <v>90</v>
      </c>
      <c r="U386" s="12" t="s">
        <v>91</v>
      </c>
      <c r="V386" s="12" t="s">
        <v>92</v>
      </c>
      <c r="W386" s="12" t="s">
        <v>93</v>
      </c>
      <c r="X386" s="12" t="s">
        <v>94</v>
      </c>
      <c r="Y386" s="17" t="s">
        <v>95</v>
      </c>
      <c r="Z386" s="12" t="s">
        <v>96</v>
      </c>
      <c r="AA386" s="12" t="s">
        <v>1</v>
      </c>
      <c r="AB386" s="12" t="s">
        <v>2</v>
      </c>
      <c r="AC386" s="12" t="s">
        <v>3</v>
      </c>
      <c r="AD386" s="12" t="s">
        <v>4</v>
      </c>
      <c r="AE386" s="12" t="s">
        <v>5</v>
      </c>
      <c r="AF386" s="12" t="s">
        <v>6</v>
      </c>
      <c r="AG386" s="12" t="s">
        <v>7</v>
      </c>
      <c r="AH386" s="12" t="s">
        <v>8</v>
      </c>
      <c r="AI386" s="12" t="s">
        <v>9</v>
      </c>
      <c r="AJ386" s="12" t="s">
        <v>10</v>
      </c>
      <c r="AK386" s="22"/>
      <c r="AL386" s="22"/>
      <c r="AM386" s="22"/>
      <c r="AN386" s="22"/>
      <c r="AO386" s="22"/>
      <c r="AP386" s="22"/>
      <c r="AQ386" s="22"/>
      <c r="AR386" s="22"/>
      <c r="AS386" s="22"/>
    </row>
    <row r="387" spans="2:46" ht="15">
      <c r="B387" s="13">
        <v>45597</v>
      </c>
      <c r="C387" s="30">
        <f>'Yearly data'!BV307</f>
        <v>5.33</v>
      </c>
      <c r="D387" s="30">
        <f>'Yearly data'!BW307</f>
        <v>5.33</v>
      </c>
      <c r="E387" s="30">
        <f>'Yearly data'!BX307</f>
        <v>5.33</v>
      </c>
      <c r="F387" s="30">
        <f>'Yearly data'!BY307</f>
        <v>5.33</v>
      </c>
      <c r="G387" s="30">
        <f>'Yearly data'!BZ307</f>
        <v>5.33</v>
      </c>
      <c r="H387" s="30">
        <f>'Yearly data'!CA307</f>
        <v>5.63</v>
      </c>
      <c r="I387" s="30">
        <f>'Yearly data'!CB307</f>
        <v>6.7</v>
      </c>
      <c r="J387" s="30">
        <f>'Yearly data'!CC307</f>
        <v>7.91</v>
      </c>
      <c r="K387" s="30">
        <f>'Yearly data'!CD307</f>
        <v>5.33</v>
      </c>
      <c r="L387" s="30">
        <f>'Yearly data'!CE307</f>
        <v>5.33</v>
      </c>
      <c r="M387" s="30">
        <f>'Yearly data'!CF307</f>
        <v>5.33</v>
      </c>
      <c r="N387" s="30">
        <f>'Yearly data'!CG307</f>
        <v>5.33</v>
      </c>
      <c r="O387" s="30">
        <f>'Yearly data'!CH307</f>
        <v>5.33</v>
      </c>
      <c r="P387" s="30">
        <f>'Yearly data'!CI307</f>
        <v>5.33</v>
      </c>
      <c r="Q387" s="30">
        <f>'Yearly data'!CJ307</f>
        <v>13.55</v>
      </c>
      <c r="R387" s="30">
        <f>'Yearly data'!CK307</f>
        <v>13.79</v>
      </c>
      <c r="S387" s="30">
        <f>'Yearly data'!CL307</f>
        <v>13.39</v>
      </c>
      <c r="T387" s="30">
        <f>'Yearly data'!CM307</f>
        <v>12.99</v>
      </c>
      <c r="U387" s="30">
        <f>'Yearly data'!CN307</f>
        <v>9.23</v>
      </c>
      <c r="V387" s="30">
        <f>'Yearly data'!CO307</f>
        <v>8.73</v>
      </c>
      <c r="W387" s="30">
        <f>'Yearly data'!CP307</f>
        <v>8.44</v>
      </c>
      <c r="X387" s="30">
        <f>'Yearly data'!CQ307</f>
        <v>8.14</v>
      </c>
      <c r="Y387" s="30">
        <f>'Yearly data'!CR307</f>
        <v>7.79</v>
      </c>
      <c r="Z387" s="25">
        <f>'Yearly data'!B307</f>
        <v>5.33</v>
      </c>
      <c r="AA387" s="25">
        <f>'Yearly data'!B307</f>
        <v>5.33</v>
      </c>
      <c r="AB387" s="25">
        <f>'Yearly data'!C307</f>
        <v>5.33</v>
      </c>
      <c r="AC387" s="25">
        <f>'Yearly data'!D307</f>
        <v>5.33</v>
      </c>
      <c r="AD387" s="25">
        <f>'Yearly data'!E307</f>
        <v>5.33</v>
      </c>
      <c r="AE387" s="25">
        <f>'Yearly data'!F307</f>
        <v>5.33</v>
      </c>
      <c r="AF387" s="25">
        <f>'Yearly data'!G307</f>
        <v>5.33</v>
      </c>
      <c r="AG387" s="25">
        <f>'Yearly data'!H307</f>
        <v>5.33</v>
      </c>
      <c r="AH387" s="25">
        <f>'Yearly data'!I307</f>
        <v>5.33</v>
      </c>
      <c r="AI387" s="25">
        <f>'Yearly data'!J307</f>
        <v>5.33</v>
      </c>
      <c r="AJ387" s="30">
        <f>'Yearly data'!K307</f>
        <v>5.33</v>
      </c>
      <c r="AK387" s="32"/>
      <c r="AL387" s="32"/>
      <c r="AM387" s="32"/>
      <c r="AN387" s="32"/>
      <c r="AO387" s="32"/>
      <c r="AP387" s="32"/>
      <c r="AQ387" s="32"/>
      <c r="AR387" s="32"/>
      <c r="AS387" s="32"/>
    </row>
    <row r="388" spans="2:46" ht="15">
      <c r="B388" s="13">
        <v>45598</v>
      </c>
      <c r="C388" s="30">
        <f>'Yearly data'!BV308</f>
        <v>10</v>
      </c>
      <c r="D388" s="30">
        <f>'Yearly data'!BW308</f>
        <v>8.33</v>
      </c>
      <c r="E388" s="30">
        <f>'Yearly data'!BX308</f>
        <v>6.67</v>
      </c>
      <c r="F388" s="30">
        <f>'Yearly data'!BY308</f>
        <v>6.67</v>
      </c>
      <c r="G388" s="30">
        <f>'Yearly data'!BZ308</f>
        <v>6.67</v>
      </c>
      <c r="H388" s="30">
        <f>'Yearly data'!CA308</f>
        <v>6.67</v>
      </c>
      <c r="I388" s="30">
        <f>'Yearly data'!CB308</f>
        <v>6.67</v>
      </c>
      <c r="J388" s="30">
        <f>'Yearly data'!CC308</f>
        <v>6.67</v>
      </c>
      <c r="K388" s="30">
        <f>'Yearly data'!CD308</f>
        <v>6.67</v>
      </c>
      <c r="L388" s="30">
        <f>'Yearly data'!CE308</f>
        <v>6.67</v>
      </c>
      <c r="M388" s="30">
        <f>'Yearly data'!CF308</f>
        <v>6.67</v>
      </c>
      <c r="N388" s="30">
        <f>'Yearly data'!CG308</f>
        <v>6.67</v>
      </c>
      <c r="O388" s="30">
        <f>'Yearly data'!CH308</f>
        <v>6.67</v>
      </c>
      <c r="P388" s="30">
        <f>'Yearly data'!CI308</f>
        <v>6.67</v>
      </c>
      <c r="Q388" s="30">
        <f>'Yearly data'!CJ308</f>
        <v>6.67</v>
      </c>
      <c r="R388" s="30">
        <f>'Yearly data'!CK308</f>
        <v>6.67</v>
      </c>
      <c r="S388" s="30">
        <f>'Yearly data'!CL308</f>
        <v>6.67</v>
      </c>
      <c r="T388" s="30">
        <f>'Yearly data'!CM308</f>
        <v>6.67</v>
      </c>
      <c r="U388" s="30">
        <f>'Yearly data'!CN308</f>
        <v>6.67</v>
      </c>
      <c r="V388" s="30">
        <f>'Yearly data'!CO308</f>
        <v>6.67</v>
      </c>
      <c r="W388" s="30">
        <f>'Yearly data'!CP308</f>
        <v>6.67</v>
      </c>
      <c r="X388" s="30">
        <f>'Yearly data'!CQ308</f>
        <v>6.67</v>
      </c>
      <c r="Y388" s="30">
        <f>'Yearly data'!CR308</f>
        <v>6.67</v>
      </c>
      <c r="Z388" s="25">
        <f>'Yearly data'!CS308</f>
        <v>6.67</v>
      </c>
      <c r="AA388" s="25">
        <f>'Yearly data'!B308</f>
        <v>8.33</v>
      </c>
      <c r="AB388" s="25">
        <f>'Yearly data'!C308</f>
        <v>8.33</v>
      </c>
      <c r="AC388" s="25">
        <f>'Yearly data'!D308</f>
        <v>8.33</v>
      </c>
      <c r="AD388" s="25">
        <f>'Yearly data'!E308</f>
        <v>8.33</v>
      </c>
      <c r="AE388" s="25">
        <f>'Yearly data'!F308</f>
        <v>8.67</v>
      </c>
      <c r="AF388" s="25">
        <f>'Yearly data'!G308</f>
        <v>9</v>
      </c>
      <c r="AG388" s="25">
        <f>'Yearly data'!H308</f>
        <v>9</v>
      </c>
      <c r="AH388" s="25">
        <f>'Yearly data'!I308</f>
        <v>9.33</v>
      </c>
      <c r="AI388" s="25">
        <f>'Yearly data'!J308</f>
        <v>8.33</v>
      </c>
      <c r="AJ388" s="30">
        <f>'Yearly data'!K308</f>
        <v>8.33</v>
      </c>
      <c r="AK388" s="32"/>
      <c r="AL388" s="32"/>
      <c r="AM388" s="32"/>
      <c r="AN388" s="32"/>
      <c r="AO388" s="32"/>
      <c r="AP388" s="32"/>
      <c r="AQ388" s="32"/>
      <c r="AR388" s="32"/>
      <c r="AS388" s="32"/>
    </row>
    <row r="389" spans="2:46" ht="15">
      <c r="B389" s="13">
        <v>45599</v>
      </c>
      <c r="C389" s="30">
        <f>'Yearly data'!BV309</f>
        <v>6</v>
      </c>
      <c r="D389" s="30">
        <f>'Yearly data'!BW309</f>
        <v>6.67</v>
      </c>
      <c r="E389" s="30">
        <f>'Yearly data'!BX309</f>
        <v>6.67</v>
      </c>
      <c r="F389" s="30">
        <f>'Yearly data'!BY309</f>
        <v>6.67</v>
      </c>
      <c r="G389" s="30">
        <f>'Yearly data'!BZ309</f>
        <v>5.34</v>
      </c>
      <c r="H389" s="30">
        <f>'Yearly data'!CA309</f>
        <v>5.34</v>
      </c>
      <c r="I389" s="30">
        <f>'Yearly data'!CB309</f>
        <v>5.34</v>
      </c>
      <c r="J389" s="30">
        <f>'Yearly data'!CC309</f>
        <v>5.34</v>
      </c>
      <c r="K389" s="30">
        <f>'Yearly data'!CD309</f>
        <v>5.34</v>
      </c>
      <c r="L389" s="30">
        <f>'Yearly data'!CE309</f>
        <v>5.34</v>
      </c>
      <c r="M389" s="30">
        <f>'Yearly data'!CF309</f>
        <v>5.34</v>
      </c>
      <c r="N389" s="30">
        <f>'Yearly data'!CG309</f>
        <v>5.34</v>
      </c>
      <c r="O389" s="30">
        <f>'Yearly data'!CH309</f>
        <v>5.34</v>
      </c>
      <c r="P389" s="30">
        <f>'Yearly data'!CI309</f>
        <v>5.34</v>
      </c>
      <c r="Q389" s="30">
        <f>'Yearly data'!CJ309</f>
        <v>8.36</v>
      </c>
      <c r="R389" s="30">
        <f>'Yearly data'!CK309</f>
        <v>8.5500000000000007</v>
      </c>
      <c r="S389" s="30">
        <f>'Yearly data'!CL309</f>
        <v>8.2100000000000009</v>
      </c>
      <c r="T389" s="30">
        <f>'Yearly data'!CM309</f>
        <v>7.67</v>
      </c>
      <c r="U389" s="30">
        <f>'Yearly data'!CN309</f>
        <v>7.34</v>
      </c>
      <c r="V389" s="30">
        <f>'Yearly data'!CO309</f>
        <v>7.66</v>
      </c>
      <c r="W389" s="30">
        <f>'Yearly data'!CP309</f>
        <v>6.34</v>
      </c>
      <c r="X389" s="30">
        <f>'Yearly data'!CQ309</f>
        <v>6.34</v>
      </c>
      <c r="Y389" s="30">
        <f>'Yearly data'!CR309</f>
        <v>6.34</v>
      </c>
      <c r="Z389" s="25">
        <f>'Yearly data'!CS309</f>
        <v>6.34</v>
      </c>
      <c r="AA389" s="25">
        <f>'Yearly data'!B309</f>
        <v>6.67</v>
      </c>
      <c r="AB389" s="25">
        <f>'Yearly data'!C309</f>
        <v>6.67</v>
      </c>
      <c r="AC389" s="25">
        <f>'Yearly data'!D309</f>
        <v>6.67</v>
      </c>
      <c r="AD389" s="25">
        <f>'Yearly data'!E309</f>
        <v>6.67</v>
      </c>
      <c r="AE389" s="25">
        <f>'Yearly data'!F309</f>
        <v>6.67</v>
      </c>
      <c r="AF389" s="25">
        <f>'Yearly data'!G309</f>
        <v>6.67</v>
      </c>
      <c r="AG389" s="25">
        <f>'Yearly data'!H309</f>
        <v>6.67</v>
      </c>
      <c r="AH389" s="25">
        <f>'Yearly data'!I309</f>
        <v>6.67</v>
      </c>
      <c r="AI389" s="25">
        <f>'Yearly data'!J309</f>
        <v>6.67</v>
      </c>
      <c r="AJ389" s="30">
        <f>'Yearly data'!K309</f>
        <v>6.67</v>
      </c>
      <c r="AK389" s="32"/>
      <c r="AL389" s="32"/>
      <c r="AM389" s="32"/>
      <c r="AN389" s="32"/>
      <c r="AO389" s="32"/>
      <c r="AP389" s="32"/>
      <c r="AQ389" s="32"/>
      <c r="AR389" s="32"/>
      <c r="AS389" s="32"/>
    </row>
    <row r="390" spans="2:46" ht="15">
      <c r="B390" s="13">
        <v>45600</v>
      </c>
      <c r="C390" s="30">
        <f>'Yearly data'!BV310</f>
        <v>6</v>
      </c>
      <c r="D390" s="30">
        <f>'Yearly data'!BW310</f>
        <v>6</v>
      </c>
      <c r="E390" s="30">
        <f>'Yearly data'!BX310</f>
        <v>6</v>
      </c>
      <c r="F390" s="30">
        <f>'Yearly data'!BY310</f>
        <v>6</v>
      </c>
      <c r="G390" s="30">
        <f>'Yearly data'!BZ310</f>
        <v>6</v>
      </c>
      <c r="H390" s="30">
        <f>'Yearly data'!CA310</f>
        <v>6</v>
      </c>
      <c r="I390" s="30">
        <f>'Yearly data'!CB310</f>
        <v>6</v>
      </c>
      <c r="J390" s="30">
        <f>'Yearly data'!CC310</f>
        <v>6</v>
      </c>
      <c r="K390" s="30">
        <f>'Yearly data'!CD310</f>
        <v>10.34</v>
      </c>
      <c r="L390" s="30">
        <f>'Yearly data'!CE310</f>
        <v>9</v>
      </c>
      <c r="M390" s="30">
        <f>'Yearly data'!CF310</f>
        <v>7.66</v>
      </c>
      <c r="N390" s="30">
        <f>'Yearly data'!CG310</f>
        <v>6.66</v>
      </c>
      <c r="O390" s="30">
        <f>'Yearly data'!CH310</f>
        <v>6.66</v>
      </c>
      <c r="P390" s="30">
        <f>'Yearly data'!CI310</f>
        <v>6.66</v>
      </c>
      <c r="Q390" s="30">
        <f>'Yearly data'!CJ310</f>
        <v>6.66</v>
      </c>
      <c r="R390" s="30">
        <f>'Yearly data'!CK310</f>
        <v>6.66</v>
      </c>
      <c r="S390" s="30">
        <f>'Yearly data'!CL310</f>
        <v>6.66</v>
      </c>
      <c r="T390" s="30">
        <f>'Yearly data'!CM310</f>
        <v>6.66</v>
      </c>
      <c r="U390" s="30">
        <f>'Yearly data'!CN310</f>
        <v>6.66</v>
      </c>
      <c r="V390" s="30">
        <f>'Yearly data'!CO310</f>
        <v>6.66</v>
      </c>
      <c r="W390" s="30">
        <f>'Yearly data'!CP310</f>
        <v>6.66</v>
      </c>
      <c r="X390" s="30">
        <f>'Yearly data'!CQ310</f>
        <v>6.66</v>
      </c>
      <c r="Y390" s="30">
        <f>'Yearly data'!CR310</f>
        <v>6.66</v>
      </c>
      <c r="Z390" s="25">
        <f>'Yearly data'!CS310</f>
        <v>6.66</v>
      </c>
      <c r="AA390" s="25">
        <f>'Yearly data'!B310</f>
        <v>6.67</v>
      </c>
      <c r="AB390" s="25">
        <f>'Yearly data'!C310</f>
        <v>6.67</v>
      </c>
      <c r="AC390" s="25">
        <f>'Yearly data'!D310</f>
        <v>6.67</v>
      </c>
      <c r="AD390" s="25">
        <f>'Yearly data'!E310</f>
        <v>6.67</v>
      </c>
      <c r="AE390" s="25">
        <f>'Yearly data'!F310</f>
        <v>6.67</v>
      </c>
      <c r="AF390" s="25">
        <f>'Yearly data'!G310</f>
        <v>6.67</v>
      </c>
      <c r="AG390" s="25">
        <f>'Yearly data'!H310</f>
        <v>6.67</v>
      </c>
      <c r="AH390" s="25">
        <f>'Yearly data'!I310</f>
        <v>6.67</v>
      </c>
      <c r="AI390" s="25">
        <f>'Yearly data'!J310</f>
        <v>6.67</v>
      </c>
      <c r="AJ390" s="30">
        <f>'Yearly data'!K310</f>
        <v>6.67</v>
      </c>
      <c r="AK390" s="32"/>
      <c r="AL390" s="32"/>
      <c r="AM390" s="32"/>
      <c r="AN390" s="32"/>
      <c r="AO390" s="32"/>
      <c r="AP390" s="32"/>
      <c r="AQ390" s="32"/>
      <c r="AR390" s="32"/>
      <c r="AS390" s="32"/>
    </row>
    <row r="391" spans="2:46" ht="15">
      <c r="B391" s="13">
        <v>45601</v>
      </c>
      <c r="C391" s="30">
        <f>'Yearly data'!BV311</f>
        <v>6.67</v>
      </c>
      <c r="D391" s="30">
        <f>'Yearly data'!BW311</f>
        <v>6.67</v>
      </c>
      <c r="E391" s="30">
        <f>'Yearly data'!BX311</f>
        <v>6.67</v>
      </c>
      <c r="F391" s="30">
        <f>'Yearly data'!BY311</f>
        <v>6.67</v>
      </c>
      <c r="G391" s="30">
        <f>'Yearly data'!BZ311</f>
        <v>6.67</v>
      </c>
      <c r="H391" s="30">
        <f>'Yearly data'!CA311</f>
        <v>6.67</v>
      </c>
      <c r="I391" s="30">
        <f>'Yearly data'!CB311</f>
        <v>6.67</v>
      </c>
      <c r="J391" s="30">
        <f>'Yearly data'!CC311</f>
        <v>6.67</v>
      </c>
      <c r="K391" s="30">
        <f>'Yearly data'!CD311</f>
        <v>6.67</v>
      </c>
      <c r="L391" s="30">
        <f>'Yearly data'!CE311</f>
        <v>6.67</v>
      </c>
      <c r="M391" s="30">
        <f>'Yearly data'!CF311</f>
        <v>6.67</v>
      </c>
      <c r="N391" s="30">
        <f>'Yearly data'!CG311</f>
        <v>6.67</v>
      </c>
      <c r="O391" s="30">
        <f>'Yearly data'!CH311</f>
        <v>6.67</v>
      </c>
      <c r="P391" s="30">
        <f>'Yearly data'!CI311</f>
        <v>6.67</v>
      </c>
      <c r="Q391" s="30">
        <f>'Yearly data'!CJ311</f>
        <v>6.67</v>
      </c>
      <c r="R391" s="30">
        <f>'Yearly data'!CK311</f>
        <v>6.67</v>
      </c>
      <c r="S391" s="30">
        <f>'Yearly data'!CL311</f>
        <v>6.67</v>
      </c>
      <c r="T391" s="30">
        <f>'Yearly data'!CM311</f>
        <v>6.67</v>
      </c>
      <c r="U391" s="30">
        <f>'Yearly data'!CN311</f>
        <v>6.67</v>
      </c>
      <c r="V391" s="30">
        <f>'Yearly data'!CO311</f>
        <v>6.67</v>
      </c>
      <c r="W391" s="30">
        <f>'Yearly data'!CP311</f>
        <v>6.67</v>
      </c>
      <c r="X391" s="30">
        <f>'Yearly data'!CQ311</f>
        <v>6.67</v>
      </c>
      <c r="Y391" s="30">
        <f>'Yearly data'!CR311</f>
        <v>6.67</v>
      </c>
      <c r="Z391" s="25">
        <f>'Yearly data'!CS311</f>
        <v>6.67</v>
      </c>
      <c r="AA391" s="25">
        <f>'Yearly data'!B311</f>
        <v>6.67</v>
      </c>
      <c r="AB391" s="25">
        <f>'Yearly data'!C311</f>
        <v>6.67</v>
      </c>
      <c r="AC391" s="25">
        <f>'Yearly data'!D311</f>
        <v>6.67</v>
      </c>
      <c r="AD391" s="25">
        <f>'Yearly data'!E311</f>
        <v>6.67</v>
      </c>
      <c r="AE391" s="25">
        <f>'Yearly data'!F311</f>
        <v>6.67</v>
      </c>
      <c r="AF391" s="25">
        <f>'Yearly data'!G311</f>
        <v>6.67</v>
      </c>
      <c r="AG391" s="25">
        <f>'Yearly data'!H311</f>
        <v>6.67</v>
      </c>
      <c r="AH391" s="25">
        <f>'Yearly data'!I311</f>
        <v>6.67</v>
      </c>
      <c r="AI391" s="25">
        <f>'Yearly data'!J311</f>
        <v>6.67</v>
      </c>
      <c r="AJ391" s="30">
        <f>'Yearly data'!K311</f>
        <v>6.67</v>
      </c>
      <c r="AK391" s="32"/>
      <c r="AL391" s="32"/>
      <c r="AM391" s="32"/>
      <c r="AN391" s="32"/>
      <c r="AO391" s="32"/>
      <c r="AP391" s="32"/>
      <c r="AQ391" s="32"/>
      <c r="AR391" s="32"/>
      <c r="AS391" s="32"/>
    </row>
    <row r="392" spans="2:46" ht="15">
      <c r="B392" s="13">
        <v>45602</v>
      </c>
      <c r="C392" s="30">
        <f>'Yearly data'!BV312</f>
        <v>6.67</v>
      </c>
      <c r="D392" s="30">
        <f>'Yearly data'!BW312</f>
        <v>6.67</v>
      </c>
      <c r="E392" s="30">
        <f>'Yearly data'!BX312</f>
        <v>6.67</v>
      </c>
      <c r="F392" s="30">
        <f>'Yearly data'!BY312</f>
        <v>6.67</v>
      </c>
      <c r="G392" s="30">
        <f>'Yearly data'!BZ312</f>
        <v>6.67</v>
      </c>
      <c r="H392" s="30">
        <f>'Yearly data'!CA312</f>
        <v>6.67</v>
      </c>
      <c r="I392" s="30">
        <f>'Yearly data'!CB312</f>
        <v>6.67</v>
      </c>
      <c r="J392" s="30">
        <f>'Yearly data'!CC312</f>
        <v>6.67</v>
      </c>
      <c r="K392" s="30">
        <f>'Yearly data'!CD312</f>
        <v>6.67</v>
      </c>
      <c r="L392" s="30">
        <f>'Yearly data'!CE312</f>
        <v>6.67</v>
      </c>
      <c r="M392" s="30">
        <f>'Yearly data'!CF312</f>
        <v>6.67</v>
      </c>
      <c r="N392" s="30">
        <f>'Yearly data'!CG312</f>
        <v>6.67</v>
      </c>
      <c r="O392" s="30">
        <f>'Yearly data'!CH312</f>
        <v>6.67</v>
      </c>
      <c r="P392" s="30">
        <f>'Yearly data'!CI312</f>
        <v>6.67</v>
      </c>
      <c r="Q392" s="30">
        <f>'Yearly data'!CJ312</f>
        <v>6.67</v>
      </c>
      <c r="R392" s="30">
        <f>'Yearly data'!CK312</f>
        <v>6.67</v>
      </c>
      <c r="S392" s="30">
        <f>'Yearly data'!CL312</f>
        <v>9</v>
      </c>
      <c r="T392" s="30">
        <f>'Yearly data'!CM312</f>
        <v>8.66</v>
      </c>
      <c r="U392" s="30">
        <f>'Yearly data'!CN312</f>
        <v>8.34</v>
      </c>
      <c r="V392" s="30">
        <f>'Yearly data'!CO312</f>
        <v>8</v>
      </c>
      <c r="W392" s="30">
        <f>'Yearly data'!CP312</f>
        <v>7.66</v>
      </c>
      <c r="X392" s="30">
        <f>'Yearly data'!CQ312</f>
        <v>7.66</v>
      </c>
      <c r="Y392" s="30">
        <f>'Yearly data'!CR312</f>
        <v>7.66</v>
      </c>
      <c r="Z392" s="25">
        <f>'Yearly data'!CS312</f>
        <v>7.66</v>
      </c>
      <c r="AA392" s="25">
        <f>'Yearly data'!B312</f>
        <v>6.67</v>
      </c>
      <c r="AB392" s="25">
        <f>'Yearly data'!C312</f>
        <v>6.67</v>
      </c>
      <c r="AC392" s="25">
        <f>'Yearly data'!D312</f>
        <v>6.67</v>
      </c>
      <c r="AD392" s="25">
        <f>'Yearly data'!E312</f>
        <v>6.67</v>
      </c>
      <c r="AE392" s="25">
        <f>'Yearly data'!F312</f>
        <v>6.67</v>
      </c>
      <c r="AF392" s="25">
        <f>'Yearly data'!G312</f>
        <v>6.67</v>
      </c>
      <c r="AG392" s="25">
        <f>'Yearly data'!H312</f>
        <v>6.67</v>
      </c>
      <c r="AH392" s="25">
        <f>'Yearly data'!I312</f>
        <v>6.67</v>
      </c>
      <c r="AI392" s="25">
        <f>'Yearly data'!J312</f>
        <v>6.67</v>
      </c>
      <c r="AJ392" s="30">
        <f>'Yearly data'!K312</f>
        <v>6.67</v>
      </c>
      <c r="AK392" s="32"/>
      <c r="AL392" s="32"/>
      <c r="AM392" s="32"/>
      <c r="AN392" s="32"/>
      <c r="AO392" s="32"/>
      <c r="AP392" s="32"/>
      <c r="AQ392" s="32"/>
      <c r="AR392" s="32"/>
      <c r="AS392" s="32"/>
    </row>
    <row r="393" spans="2:46" ht="15">
      <c r="B393" s="13">
        <v>45603</v>
      </c>
      <c r="C393" s="30">
        <f>'Yearly data'!BV313</f>
        <v>6.67</v>
      </c>
      <c r="D393" s="30">
        <f>'Yearly data'!BW313</f>
        <v>6.67</v>
      </c>
      <c r="E393" s="30">
        <f>'Yearly data'!BX313</f>
        <v>6.67</v>
      </c>
      <c r="F393" s="30">
        <f>'Yearly data'!BY313</f>
        <v>6.67</v>
      </c>
      <c r="G393" s="30">
        <f>'Yearly data'!BZ313</f>
        <v>9.66</v>
      </c>
      <c r="H393" s="30">
        <f>'Yearly data'!CA313</f>
        <v>10</v>
      </c>
      <c r="I393" s="30">
        <f>'Yearly data'!CB313</f>
        <v>10.34</v>
      </c>
      <c r="J393" s="30">
        <f>'Yearly data'!CC313</f>
        <v>11</v>
      </c>
      <c r="K393" s="30">
        <f>'Yearly data'!CD313</f>
        <v>11.34</v>
      </c>
      <c r="L393" s="30">
        <f>'Yearly data'!CE313</f>
        <v>12</v>
      </c>
      <c r="M393" s="30">
        <f>'Yearly data'!CF313</f>
        <v>8.34</v>
      </c>
      <c r="N393" s="30">
        <f>'Yearly data'!CG313</f>
        <v>8.66</v>
      </c>
      <c r="O393" s="30">
        <f>'Yearly data'!CH313</f>
        <v>8.34</v>
      </c>
      <c r="P393" s="30">
        <f>'Yearly data'!CI313</f>
        <v>8.34</v>
      </c>
      <c r="Q393" s="30">
        <f>'Yearly data'!CJ313</f>
        <v>8.34</v>
      </c>
      <c r="R393" s="30">
        <f>'Yearly data'!CK313</f>
        <v>8.34</v>
      </c>
      <c r="S393" s="30">
        <f>'Yearly data'!CL313</f>
        <v>8.34</v>
      </c>
      <c r="T393" s="30">
        <f>'Yearly data'!CM313</f>
        <v>8.34</v>
      </c>
      <c r="U393" s="30">
        <f>'Yearly data'!CN313</f>
        <v>8.34</v>
      </c>
      <c r="V393" s="30">
        <f>'Yearly data'!CO313</f>
        <v>8.34</v>
      </c>
      <c r="W393" s="30">
        <f>'Yearly data'!CP313</f>
        <v>8.34</v>
      </c>
      <c r="X393" s="30">
        <f>'Yearly data'!CQ313</f>
        <v>8.34</v>
      </c>
      <c r="Y393" s="30">
        <f>'Yearly data'!CR313</f>
        <v>8.34</v>
      </c>
      <c r="Z393" s="25">
        <f>'Yearly data'!CS313</f>
        <v>8.34</v>
      </c>
      <c r="AA393" s="25">
        <f>'Yearly data'!B313</f>
        <v>8.33</v>
      </c>
      <c r="AB393" s="25">
        <f>'Yearly data'!C313</f>
        <v>8.33</v>
      </c>
      <c r="AC393" s="25">
        <f>'Yearly data'!D313</f>
        <v>8</v>
      </c>
      <c r="AD393" s="25">
        <f>'Yearly data'!E313</f>
        <v>8</v>
      </c>
      <c r="AE393" s="25">
        <f>'Yearly data'!F313</f>
        <v>7.67</v>
      </c>
      <c r="AF393" s="25">
        <f>'Yearly data'!G313</f>
        <v>7.67</v>
      </c>
      <c r="AG393" s="25">
        <f>'Yearly data'!H313</f>
        <v>7.67</v>
      </c>
      <c r="AH393" s="25">
        <f>'Yearly data'!I313</f>
        <v>7.67</v>
      </c>
      <c r="AI393" s="25">
        <f>'Yearly data'!J313</f>
        <v>7.33</v>
      </c>
      <c r="AJ393" s="30">
        <f>'Yearly data'!K313</f>
        <v>7.33</v>
      </c>
      <c r="AK393" s="32"/>
      <c r="AL393" s="32"/>
      <c r="AM393" s="32"/>
      <c r="AN393" s="32"/>
      <c r="AO393" s="32"/>
      <c r="AP393" s="32"/>
      <c r="AQ393" s="32"/>
      <c r="AR393" s="32"/>
      <c r="AS393" s="32"/>
    </row>
    <row r="394" spans="2:46" ht="15">
      <c r="B394" s="13">
        <v>45604</v>
      </c>
      <c r="C394" s="30">
        <f>'Yearly data'!BV314</f>
        <v>6.67</v>
      </c>
      <c r="D394" s="30">
        <f>'Yearly data'!BW314</f>
        <v>6.67</v>
      </c>
      <c r="E394" s="30">
        <f>'Yearly data'!BX314</f>
        <v>6.67</v>
      </c>
      <c r="F394" s="30">
        <f>'Yearly data'!BY314</f>
        <v>6.67</v>
      </c>
      <c r="G394" s="30">
        <f>'Yearly data'!BZ314</f>
        <v>6.67</v>
      </c>
      <c r="H394" s="30">
        <f>'Yearly data'!CA314</f>
        <v>6.67</v>
      </c>
      <c r="I394" s="30">
        <f>'Yearly data'!CB314</f>
        <v>6.73</v>
      </c>
      <c r="J394" s="30">
        <f>'Yearly data'!CC314</f>
        <v>6.9</v>
      </c>
      <c r="K394" s="30">
        <f>'Yearly data'!CD314</f>
        <v>7.07</v>
      </c>
      <c r="L394" s="30">
        <f>'Yearly data'!CE314</f>
        <v>7.23</v>
      </c>
      <c r="M394" s="30">
        <f>'Yearly data'!CF314</f>
        <v>7.3</v>
      </c>
      <c r="N394" s="30">
        <f>'Yearly data'!CG314</f>
        <v>7.37</v>
      </c>
      <c r="O394" s="30">
        <f>'Yearly data'!CH314</f>
        <v>7.47</v>
      </c>
      <c r="P394" s="30">
        <f>'Yearly data'!CI314</f>
        <v>7.53</v>
      </c>
      <c r="Q394" s="30">
        <f>'Yearly data'!CJ314</f>
        <v>6.66</v>
      </c>
      <c r="R394" s="30">
        <f>'Yearly data'!CK314</f>
        <v>6.66</v>
      </c>
      <c r="S394" s="30">
        <f>'Yearly data'!CL314</f>
        <v>6.66</v>
      </c>
      <c r="T394" s="30">
        <f>'Yearly data'!CM314</f>
        <v>6.66</v>
      </c>
      <c r="U394" s="30">
        <f>'Yearly data'!CN314</f>
        <v>6.66</v>
      </c>
      <c r="V394" s="30">
        <f>'Yearly data'!CO314</f>
        <v>6.66</v>
      </c>
      <c r="W394" s="30">
        <f>'Yearly data'!CP314</f>
        <v>6.66</v>
      </c>
      <c r="X394" s="30">
        <f>'Yearly data'!CQ314</f>
        <v>6.66</v>
      </c>
      <c r="Y394" s="30">
        <f>'Yearly data'!CR314</f>
        <v>6.66</v>
      </c>
      <c r="Z394" s="25">
        <f>'Yearly data'!CS314</f>
        <v>6.66</v>
      </c>
      <c r="AA394" s="25">
        <f>'Yearly data'!B314</f>
        <v>7.27</v>
      </c>
      <c r="AB394" s="25">
        <f>'Yearly data'!C314</f>
        <v>7.23</v>
      </c>
      <c r="AC394" s="25">
        <f>'Yearly data'!D314</f>
        <v>7.1</v>
      </c>
      <c r="AD394" s="25">
        <f>'Yearly data'!E314</f>
        <v>7</v>
      </c>
      <c r="AE394" s="25">
        <f>'Yearly data'!F314</f>
        <v>6.77</v>
      </c>
      <c r="AF394" s="25">
        <f>'Yearly data'!G314</f>
        <v>6.67</v>
      </c>
      <c r="AG394" s="25">
        <f>'Yearly data'!H314</f>
        <v>6.5</v>
      </c>
      <c r="AH394" s="25">
        <f>'Yearly data'!I314</f>
        <v>6.37</v>
      </c>
      <c r="AI394" s="25">
        <f>'Yearly data'!J314</f>
        <v>6.27</v>
      </c>
      <c r="AJ394" s="30">
        <f>'Yearly data'!K314</f>
        <v>6.07</v>
      </c>
      <c r="AK394" s="32"/>
      <c r="AL394" s="32"/>
      <c r="AM394" s="32"/>
      <c r="AN394" s="32"/>
      <c r="AO394" s="32"/>
      <c r="AP394" s="32"/>
      <c r="AQ394" s="32"/>
      <c r="AR394" s="32"/>
      <c r="AS394" s="32"/>
    </row>
    <row r="395" spans="2:46" ht="15">
      <c r="B395" s="13">
        <v>45605</v>
      </c>
      <c r="C395" s="30">
        <f>'Yearly data'!BV315</f>
        <v>6.67</v>
      </c>
      <c r="D395" s="30">
        <f>'Yearly data'!BW315</f>
        <v>6.67</v>
      </c>
      <c r="E395" s="30">
        <f>'Yearly data'!BX315</f>
        <v>6.67</v>
      </c>
      <c r="F395" s="30">
        <f>'Yearly data'!BY315</f>
        <v>6.67</v>
      </c>
      <c r="G395" s="30">
        <f>'Yearly data'!BZ315</f>
        <v>6.67</v>
      </c>
      <c r="H395" s="30">
        <f>'Yearly data'!CA315</f>
        <v>6.67</v>
      </c>
      <c r="I395" s="30">
        <f>'Yearly data'!CB315</f>
        <v>6.73</v>
      </c>
      <c r="J395" s="30">
        <f>'Yearly data'!CC315</f>
        <v>6.9</v>
      </c>
      <c r="K395" s="30">
        <f>'Yearly data'!CD315</f>
        <v>10</v>
      </c>
      <c r="L395" s="30">
        <f>'Yearly data'!CE315</f>
        <v>9.66</v>
      </c>
      <c r="M395" s="30">
        <f>'Yearly data'!CF315</f>
        <v>9.34</v>
      </c>
      <c r="N395" s="30">
        <f>'Yearly data'!CG315</f>
        <v>9</v>
      </c>
      <c r="O395" s="30">
        <f>'Yearly data'!CH315</f>
        <v>8.66</v>
      </c>
      <c r="P395" s="30">
        <f>'Yearly data'!CI315</f>
        <v>8.34</v>
      </c>
      <c r="Q395" s="30">
        <f>'Yearly data'!CJ315</f>
        <v>6.66</v>
      </c>
      <c r="R395" s="30">
        <f>'Yearly data'!CK315</f>
        <v>6.66</v>
      </c>
      <c r="S395" s="30">
        <f>'Yearly data'!CL315</f>
        <v>6.66</v>
      </c>
      <c r="T395" s="30">
        <f>'Yearly data'!CM315</f>
        <v>6.66</v>
      </c>
      <c r="U395" s="30">
        <f>'Yearly data'!CN315</f>
        <v>6.66</v>
      </c>
      <c r="V395" s="30">
        <f>'Yearly data'!CO315</f>
        <v>6.66</v>
      </c>
      <c r="W395" s="30">
        <f>'Yearly data'!CP315</f>
        <v>6.66</v>
      </c>
      <c r="X395" s="30">
        <f>'Yearly data'!CQ315</f>
        <v>6.66</v>
      </c>
      <c r="Y395" s="30">
        <f>'Yearly data'!CR315</f>
        <v>6.66</v>
      </c>
      <c r="Z395" s="25">
        <f>'Yearly data'!CS315</f>
        <v>6.66</v>
      </c>
      <c r="AA395" s="25">
        <f>'Yearly data'!B315</f>
        <v>6.67</v>
      </c>
      <c r="AB395" s="25">
        <f>'Yearly data'!C315</f>
        <v>6.67</v>
      </c>
      <c r="AC395" s="25">
        <f>'Yearly data'!D315</f>
        <v>6.67</v>
      </c>
      <c r="AD395" s="25">
        <f>'Yearly data'!E315</f>
        <v>6.67</v>
      </c>
      <c r="AE395" s="25">
        <f>'Yearly data'!F315</f>
        <v>6.67</v>
      </c>
      <c r="AF395" s="25">
        <f>'Yearly data'!G315</f>
        <v>6.67</v>
      </c>
      <c r="AG395" s="25">
        <f>'Yearly data'!H315</f>
        <v>6.67</v>
      </c>
      <c r="AH395" s="25">
        <f>'Yearly data'!I315</f>
        <v>6.67</v>
      </c>
      <c r="AI395" s="25">
        <f>'Yearly data'!J315</f>
        <v>6.67</v>
      </c>
      <c r="AJ395" s="30">
        <f>'Yearly data'!K315</f>
        <v>6.67</v>
      </c>
      <c r="AK395" s="32"/>
      <c r="AL395" s="32"/>
      <c r="AM395" s="32"/>
      <c r="AN395" s="32"/>
      <c r="AO395" s="32"/>
      <c r="AP395" s="32"/>
      <c r="AQ395" s="32"/>
      <c r="AR395" s="32"/>
      <c r="AS395" s="32"/>
    </row>
    <row r="396" spans="2:46" ht="15">
      <c r="B396" s="13">
        <v>45606</v>
      </c>
      <c r="C396" s="30">
        <f>'Yearly data'!BV316</f>
        <v>6.67</v>
      </c>
      <c r="D396" s="30">
        <f>'Yearly data'!BW316</f>
        <v>6.67</v>
      </c>
      <c r="E396" s="30">
        <f>'Yearly data'!BX316</f>
        <v>6.67</v>
      </c>
      <c r="F396" s="30">
        <f>'Yearly data'!BY316</f>
        <v>6.67</v>
      </c>
      <c r="G396" s="30">
        <f>'Yearly data'!BZ316</f>
        <v>6.67</v>
      </c>
      <c r="H396" s="30">
        <f>'Yearly data'!CA316</f>
        <v>6.67</v>
      </c>
      <c r="I396" s="30">
        <f>'Yearly data'!CB316</f>
        <v>6.67</v>
      </c>
      <c r="J396" s="30">
        <f>'Yearly data'!CC316</f>
        <v>6.67</v>
      </c>
      <c r="K396" s="30">
        <f>'Yearly data'!CD316</f>
        <v>6.67</v>
      </c>
      <c r="L396" s="30">
        <f>'Yearly data'!CE316</f>
        <v>6.67</v>
      </c>
      <c r="M396" s="30">
        <f>'Yearly data'!CF316</f>
        <v>6.67</v>
      </c>
      <c r="N396" s="30">
        <f>'Yearly data'!CG316</f>
        <v>7</v>
      </c>
      <c r="O396" s="30">
        <f>'Yearly data'!CH316</f>
        <v>7.67</v>
      </c>
      <c r="P396" s="30">
        <f>'Yearly data'!CI316</f>
        <v>8.33</v>
      </c>
      <c r="Q396" s="30">
        <f>'Yearly data'!CJ316</f>
        <v>9.33</v>
      </c>
      <c r="R396" s="30">
        <f>'Yearly data'!CK316</f>
        <v>10.33</v>
      </c>
      <c r="S396" s="30">
        <f>'Yearly data'!CL316</f>
        <v>10</v>
      </c>
      <c r="T396" s="30">
        <f>'Yearly data'!CM316</f>
        <v>10</v>
      </c>
      <c r="U396" s="30">
        <f>'Yearly data'!CN316</f>
        <v>9.67</v>
      </c>
      <c r="V396" s="30">
        <f>'Yearly data'!CO316</f>
        <v>9.67</v>
      </c>
      <c r="W396" s="30">
        <f>'Yearly data'!CP316</f>
        <v>9.33</v>
      </c>
      <c r="X396" s="30">
        <f>'Yearly data'!CQ316</f>
        <v>9</v>
      </c>
      <c r="Y396" s="30">
        <f>'Yearly data'!CR316</f>
        <v>8.67</v>
      </c>
      <c r="Z396" s="25">
        <f>'Yearly data'!CS316</f>
        <v>8.33</v>
      </c>
      <c r="AA396" s="25">
        <f>'Yearly data'!B316</f>
        <v>7</v>
      </c>
      <c r="AB396" s="25">
        <f>'Yearly data'!C316</f>
        <v>7</v>
      </c>
      <c r="AC396" s="25">
        <f>'Yearly data'!D316</f>
        <v>7</v>
      </c>
      <c r="AD396" s="25">
        <f>'Yearly data'!E316</f>
        <v>7.34</v>
      </c>
      <c r="AE396" s="25">
        <f>'Yearly data'!F316</f>
        <v>7.34</v>
      </c>
      <c r="AF396" s="25">
        <f>'Yearly data'!G316</f>
        <v>7.34</v>
      </c>
      <c r="AG396" s="25">
        <f>'Yearly data'!H316</f>
        <v>7.34</v>
      </c>
      <c r="AH396" s="25">
        <f>'Yearly data'!I316</f>
        <v>7.34</v>
      </c>
      <c r="AI396" s="25">
        <f>'Yearly data'!J316</f>
        <v>7.66</v>
      </c>
      <c r="AJ396" s="30">
        <f>'Yearly data'!K316</f>
        <v>7.66</v>
      </c>
      <c r="AK396" s="32"/>
      <c r="AL396" s="32"/>
      <c r="AM396" s="32"/>
      <c r="AN396" s="32"/>
      <c r="AO396" s="32"/>
      <c r="AP396" s="32"/>
      <c r="AQ396" s="32"/>
      <c r="AR396" s="32"/>
      <c r="AS396" s="32"/>
    </row>
    <row r="397" spans="2:46" ht="15">
      <c r="B397" s="13">
        <v>45607</v>
      </c>
      <c r="C397" s="30">
        <f>'Yearly data'!BV317</f>
        <v>6.67</v>
      </c>
      <c r="D397" s="30">
        <f>'Yearly data'!BW317</f>
        <v>6.67</v>
      </c>
      <c r="E397" s="30">
        <f>'Yearly data'!BX317</f>
        <v>6.67</v>
      </c>
      <c r="F397" s="30">
        <f>'Yearly data'!BY317</f>
        <v>6.67</v>
      </c>
      <c r="G397" s="30">
        <f>'Yearly data'!BZ317</f>
        <v>6.67</v>
      </c>
      <c r="H397" s="30">
        <f>'Yearly data'!CA317</f>
        <v>6.67</v>
      </c>
      <c r="I397" s="30">
        <f>'Yearly data'!CB317</f>
        <v>13.34</v>
      </c>
      <c r="J397" s="30">
        <f>'Yearly data'!CC317</f>
        <v>12.66</v>
      </c>
      <c r="K397" s="30">
        <f>'Yearly data'!CD317</f>
        <v>12.66</v>
      </c>
      <c r="L397" s="30">
        <f>'Yearly data'!CE317</f>
        <v>11.66</v>
      </c>
      <c r="M397" s="30">
        <f>'Yearly data'!CF317</f>
        <v>11.66</v>
      </c>
      <c r="N397" s="30">
        <f>'Yearly data'!CG317</f>
        <v>11</v>
      </c>
      <c r="O397" s="30">
        <f>'Yearly data'!CH317</f>
        <v>10</v>
      </c>
      <c r="P397" s="30">
        <f>'Yearly data'!CI317</f>
        <v>10</v>
      </c>
      <c r="Q397" s="30">
        <f>'Yearly data'!CJ317</f>
        <v>10</v>
      </c>
      <c r="R397" s="30">
        <f>'Yearly data'!CK317</f>
        <v>10</v>
      </c>
      <c r="S397" s="30">
        <f>'Yearly data'!CL317</f>
        <v>10</v>
      </c>
      <c r="T397" s="30">
        <f>'Yearly data'!CM317</f>
        <v>10</v>
      </c>
      <c r="U397" s="30">
        <f>'Yearly data'!CN317</f>
        <v>10</v>
      </c>
      <c r="V397" s="30">
        <f>'Yearly data'!CO317</f>
        <v>10</v>
      </c>
      <c r="W397" s="30">
        <f>'Yearly data'!CP317</f>
        <v>10</v>
      </c>
      <c r="X397" s="30">
        <f>'Yearly data'!CQ317</f>
        <v>10</v>
      </c>
      <c r="Y397" s="30">
        <f>'Yearly data'!CR317</f>
        <v>10</v>
      </c>
      <c r="Z397" s="25">
        <f>'Yearly data'!CS317</f>
        <v>10</v>
      </c>
      <c r="AA397" s="25">
        <f>'Yearly data'!B317</f>
        <v>6.67</v>
      </c>
      <c r="AB397" s="25">
        <f>'Yearly data'!C317</f>
        <v>6.67</v>
      </c>
      <c r="AC397" s="25">
        <f>'Yearly data'!D317</f>
        <v>6.67</v>
      </c>
      <c r="AD397" s="25">
        <f>'Yearly data'!E317</f>
        <v>6.67</v>
      </c>
      <c r="AE397" s="25">
        <f>'Yearly data'!F317</f>
        <v>6.67</v>
      </c>
      <c r="AF397" s="25">
        <f>'Yearly data'!G317</f>
        <v>6.67</v>
      </c>
      <c r="AG397" s="25">
        <f>'Yearly data'!H317</f>
        <v>6.67</v>
      </c>
      <c r="AH397" s="25">
        <f>'Yearly data'!I317</f>
        <v>6.67</v>
      </c>
      <c r="AI397" s="25">
        <f>'Yearly data'!J317</f>
        <v>6.67</v>
      </c>
      <c r="AJ397" s="30">
        <f>'Yearly data'!K317</f>
        <v>6.67</v>
      </c>
      <c r="AK397" s="32"/>
      <c r="AL397" s="32"/>
      <c r="AM397" s="32"/>
      <c r="AN397" s="32"/>
      <c r="AO397" s="32"/>
      <c r="AP397" s="32"/>
      <c r="AQ397" s="32"/>
      <c r="AR397" s="32"/>
      <c r="AS397" s="32"/>
    </row>
    <row r="398" spans="2:46" ht="15">
      <c r="B398" s="13">
        <v>45608</v>
      </c>
      <c r="C398" s="30">
        <f>'Yearly data'!BV318</f>
        <v>6.67</v>
      </c>
      <c r="D398" s="30">
        <f>'Yearly data'!BW318</f>
        <v>6.67</v>
      </c>
      <c r="E398" s="30">
        <f>'Yearly data'!BX318</f>
        <v>6.67</v>
      </c>
      <c r="F398" s="30">
        <f>'Yearly data'!BY318</f>
        <v>6.67</v>
      </c>
      <c r="G398" s="30">
        <f>'Yearly data'!BZ318</f>
        <v>6.67</v>
      </c>
      <c r="H398" s="30">
        <f>'Yearly data'!CA318</f>
        <v>6.67</v>
      </c>
      <c r="I398" s="30">
        <f>'Yearly data'!CB318</f>
        <v>6.67</v>
      </c>
      <c r="J398" s="30">
        <f>'Yearly data'!CC318</f>
        <v>6.67</v>
      </c>
      <c r="K398" s="30">
        <f>'Yearly data'!CD318</f>
        <v>6.67</v>
      </c>
      <c r="L398" s="30">
        <f>'Yearly data'!CE318</f>
        <v>6.67</v>
      </c>
      <c r="M398" s="30">
        <f>'Yearly data'!CF318</f>
        <v>6.67</v>
      </c>
      <c r="N398" s="30">
        <f>'Yearly data'!CG318</f>
        <v>6.67</v>
      </c>
      <c r="O398" s="30">
        <f>'Yearly data'!CH318</f>
        <v>6.67</v>
      </c>
      <c r="P398" s="30">
        <f>'Yearly data'!CI318</f>
        <v>6.67</v>
      </c>
      <c r="Q398" s="30">
        <f>'Yearly data'!CJ318</f>
        <v>6.67</v>
      </c>
      <c r="R398" s="30">
        <f>'Yearly data'!CK318</f>
        <v>6.67</v>
      </c>
      <c r="S398" s="30">
        <f>'Yearly data'!CL318</f>
        <v>6.67</v>
      </c>
      <c r="T398" s="30">
        <f>'Yearly data'!CM318</f>
        <v>6.67</v>
      </c>
      <c r="U398" s="30">
        <f>'Yearly data'!CN318</f>
        <v>6.67</v>
      </c>
      <c r="V398" s="30">
        <f>'Yearly data'!CO318</f>
        <v>6.67</v>
      </c>
      <c r="W398" s="30">
        <f>'Yearly data'!CP318</f>
        <v>6.67</v>
      </c>
      <c r="X398" s="30">
        <f>'Yearly data'!CQ318</f>
        <v>6.67</v>
      </c>
      <c r="Y398" s="30">
        <f>'Yearly data'!CR318</f>
        <v>6.67</v>
      </c>
      <c r="Z398" s="25">
        <f>'Yearly data'!CS318</f>
        <v>6.67</v>
      </c>
      <c r="AA398" s="25">
        <f>'Yearly data'!B318</f>
        <v>6.67</v>
      </c>
      <c r="AB398" s="25">
        <f>'Yearly data'!C318</f>
        <v>6.67</v>
      </c>
      <c r="AC398" s="25">
        <f>'Yearly data'!D318</f>
        <v>6.67</v>
      </c>
      <c r="AD398" s="25">
        <f>'Yearly data'!E318</f>
        <v>6.67</v>
      </c>
      <c r="AE398" s="25">
        <f>'Yearly data'!F318</f>
        <v>6.67</v>
      </c>
      <c r="AF398" s="25">
        <f>'Yearly data'!G318</f>
        <v>6.67</v>
      </c>
      <c r="AG398" s="25">
        <f>'Yearly data'!H318</f>
        <v>6.67</v>
      </c>
      <c r="AH398" s="25">
        <f>'Yearly data'!I318</f>
        <v>6.67</v>
      </c>
      <c r="AI398" s="25">
        <f>'Yearly data'!J318</f>
        <v>6.67</v>
      </c>
      <c r="AJ398" s="30">
        <f>'Yearly data'!K318</f>
        <v>6.67</v>
      </c>
      <c r="AK398" s="32"/>
      <c r="AL398" s="32"/>
      <c r="AM398" s="32"/>
      <c r="AN398" s="32"/>
      <c r="AO398" s="32"/>
      <c r="AP398" s="32"/>
      <c r="AQ398" s="32"/>
      <c r="AR398" s="32"/>
      <c r="AS398" s="32"/>
    </row>
    <row r="399" spans="2:46" ht="15">
      <c r="B399" s="13">
        <v>45609</v>
      </c>
      <c r="C399" s="30">
        <f>'Yearly data'!BV319</f>
        <v>6.67</v>
      </c>
      <c r="D399" s="30">
        <f>'Yearly data'!BW319</f>
        <v>6.67</v>
      </c>
      <c r="E399" s="30">
        <f>'Yearly data'!BX319</f>
        <v>6.67</v>
      </c>
      <c r="F399" s="30">
        <f>'Yearly data'!BY319</f>
        <v>6.67</v>
      </c>
      <c r="G399" s="30">
        <f>'Yearly data'!BZ319</f>
        <v>6.67</v>
      </c>
      <c r="H399" s="30">
        <f>'Yearly data'!CA319</f>
        <v>6.67</v>
      </c>
      <c r="I399" s="30">
        <f>'Yearly data'!CB319</f>
        <v>6.67</v>
      </c>
      <c r="J399" s="30">
        <f>'Yearly data'!CC319</f>
        <v>6.67</v>
      </c>
      <c r="K399" s="30">
        <f>'Yearly data'!CD319</f>
        <v>6.67</v>
      </c>
      <c r="L399" s="30">
        <f>'Yearly data'!CE319</f>
        <v>6.67</v>
      </c>
      <c r="M399" s="30">
        <f>'Yearly data'!CF319</f>
        <v>6.67</v>
      </c>
      <c r="N399" s="30">
        <f>'Yearly data'!CG319</f>
        <v>6.67</v>
      </c>
      <c r="O399" s="30">
        <f>'Yearly data'!CH319</f>
        <v>6.67</v>
      </c>
      <c r="P399" s="30">
        <f>'Yearly data'!CI319</f>
        <v>6.67</v>
      </c>
      <c r="Q399" s="30">
        <f>'Yearly data'!CJ319</f>
        <v>6.67</v>
      </c>
      <c r="R399" s="30">
        <f>'Yearly data'!CK319</f>
        <v>6.67</v>
      </c>
      <c r="S399" s="30">
        <f>'Yearly data'!CL319</f>
        <v>6.67</v>
      </c>
      <c r="T399" s="30">
        <f>'Yearly data'!CM319</f>
        <v>6.67</v>
      </c>
      <c r="U399" s="30">
        <f>'Yearly data'!CN319</f>
        <v>6.67</v>
      </c>
      <c r="V399" s="30">
        <f>'Yearly data'!CO319</f>
        <v>6.67</v>
      </c>
      <c r="W399" s="30">
        <f>'Yearly data'!CP319</f>
        <v>6.67</v>
      </c>
      <c r="X399" s="30">
        <f>'Yearly data'!CQ319</f>
        <v>6.67</v>
      </c>
      <c r="Y399" s="30">
        <f>'Yearly data'!CR319</f>
        <v>6.67</v>
      </c>
      <c r="Z399" s="25">
        <f>'Yearly data'!CS319</f>
        <v>6.67</v>
      </c>
      <c r="AA399" s="25">
        <f>'Yearly data'!B319</f>
        <v>6.67</v>
      </c>
      <c r="AB399" s="25">
        <f>'Yearly data'!C319</f>
        <v>6.67</v>
      </c>
      <c r="AC399" s="25">
        <f>'Yearly data'!D319</f>
        <v>6.67</v>
      </c>
      <c r="AD399" s="25">
        <f>'Yearly data'!E319</f>
        <v>6.67</v>
      </c>
      <c r="AE399" s="25">
        <f>'Yearly data'!F319</f>
        <v>6.67</v>
      </c>
      <c r="AF399" s="25">
        <f>'Yearly data'!G319</f>
        <v>6.67</v>
      </c>
      <c r="AG399" s="25">
        <f>'Yearly data'!H319</f>
        <v>6.67</v>
      </c>
      <c r="AH399" s="25">
        <f>'Yearly data'!I319</f>
        <v>6.67</v>
      </c>
      <c r="AI399" s="25">
        <f>'Yearly data'!J319</f>
        <v>6.67</v>
      </c>
      <c r="AJ399" s="30">
        <f>'Yearly data'!K319</f>
        <v>6.67</v>
      </c>
      <c r="AK399" s="32"/>
      <c r="AL399" s="32"/>
      <c r="AM399" s="32"/>
      <c r="AN399" s="32"/>
      <c r="AO399" s="32"/>
      <c r="AP399" s="32"/>
      <c r="AQ399" s="32"/>
      <c r="AR399" s="32"/>
      <c r="AS399" s="32"/>
    </row>
    <row r="400" spans="2:46" ht="15">
      <c r="B400" s="13">
        <v>45610</v>
      </c>
      <c r="C400" s="30">
        <f>'Yearly data'!BV320</f>
        <v>6.67</v>
      </c>
      <c r="D400" s="30">
        <f>'Yearly data'!BW320</f>
        <v>6.67</v>
      </c>
      <c r="E400" s="30">
        <f>'Yearly data'!BX320</f>
        <v>6.67</v>
      </c>
      <c r="F400" s="30">
        <f>'Yearly data'!BY320</f>
        <v>6.67</v>
      </c>
      <c r="G400" s="30">
        <f>'Yearly data'!BZ320</f>
        <v>6.67</v>
      </c>
      <c r="H400" s="30">
        <f>'Yearly data'!CA320</f>
        <v>6.67</v>
      </c>
      <c r="I400" s="30">
        <f>'Yearly data'!CB320</f>
        <v>6.67</v>
      </c>
      <c r="J400" s="30">
        <f>'Yearly data'!CC320</f>
        <v>6.67</v>
      </c>
      <c r="K400" s="30">
        <f>'Yearly data'!CD320</f>
        <v>6.67</v>
      </c>
      <c r="L400" s="30">
        <f>'Yearly data'!CE320</f>
        <v>6.67</v>
      </c>
      <c r="M400" s="30">
        <f>'Yearly data'!CF320</f>
        <v>6.67</v>
      </c>
      <c r="N400" s="30">
        <f>'Yearly data'!CG320</f>
        <v>6.67</v>
      </c>
      <c r="O400" s="30">
        <f>'Yearly data'!CH320</f>
        <v>6.67</v>
      </c>
      <c r="P400" s="30">
        <f>'Yearly data'!CI320</f>
        <v>6.67</v>
      </c>
      <c r="Q400" s="30">
        <f>'Yearly data'!CJ320</f>
        <v>6.67</v>
      </c>
      <c r="R400" s="30">
        <f>'Yearly data'!CK320</f>
        <v>6.67</v>
      </c>
      <c r="S400" s="30">
        <f>'Yearly data'!CL320</f>
        <v>6.67</v>
      </c>
      <c r="T400" s="30">
        <f>'Yearly data'!CM320</f>
        <v>6.67</v>
      </c>
      <c r="U400" s="30">
        <f>'Yearly data'!CN320</f>
        <v>6.67</v>
      </c>
      <c r="V400" s="30">
        <f>'Yearly data'!CO320</f>
        <v>6.67</v>
      </c>
      <c r="W400" s="30">
        <f>'Yearly data'!CP320</f>
        <v>6.67</v>
      </c>
      <c r="X400" s="30">
        <f>'Yearly data'!CQ320</f>
        <v>6.67</v>
      </c>
      <c r="Y400" s="30">
        <f>'Yearly data'!CR320</f>
        <v>6.67</v>
      </c>
      <c r="Z400" s="25">
        <f>'Yearly data'!CS320</f>
        <v>6.67</v>
      </c>
      <c r="AA400" s="25">
        <f>'Yearly data'!B320</f>
        <v>6.67</v>
      </c>
      <c r="AB400" s="25">
        <f>'Yearly data'!C320</f>
        <v>6.67</v>
      </c>
      <c r="AC400" s="25">
        <f>'Yearly data'!D320</f>
        <v>6.67</v>
      </c>
      <c r="AD400" s="25">
        <f>'Yearly data'!E320</f>
        <v>6.67</v>
      </c>
      <c r="AE400" s="25">
        <f>'Yearly data'!F320</f>
        <v>6.67</v>
      </c>
      <c r="AF400" s="25">
        <f>'Yearly data'!G320</f>
        <v>6.67</v>
      </c>
      <c r="AG400" s="25">
        <f>'Yearly data'!H320</f>
        <v>6.67</v>
      </c>
      <c r="AH400" s="25">
        <f>'Yearly data'!I320</f>
        <v>6.67</v>
      </c>
      <c r="AI400" s="25">
        <f>'Yearly data'!J320</f>
        <v>6.67</v>
      </c>
      <c r="AJ400" s="30">
        <f>'Yearly data'!K320</f>
        <v>6.67</v>
      </c>
      <c r="AK400" s="32"/>
      <c r="AL400" s="32"/>
      <c r="AM400" s="32"/>
      <c r="AN400" s="32"/>
      <c r="AO400" s="32"/>
      <c r="AP400" s="32"/>
      <c r="AQ400" s="32"/>
      <c r="AR400" s="32"/>
      <c r="AS400" s="32"/>
    </row>
    <row r="401" spans="2:45" ht="15">
      <c r="B401" s="13">
        <v>45611</v>
      </c>
      <c r="C401" s="30">
        <f>'Yearly data'!BV321</f>
        <v>6.67</v>
      </c>
      <c r="D401" s="30">
        <f>'Yearly data'!BW321</f>
        <v>6.67</v>
      </c>
      <c r="E401" s="30">
        <f>'Yearly data'!BX321</f>
        <v>6.67</v>
      </c>
      <c r="F401" s="30">
        <f>'Yearly data'!BY321</f>
        <v>6.67</v>
      </c>
      <c r="G401" s="30">
        <f>'Yearly data'!BZ321</f>
        <v>6.67</v>
      </c>
      <c r="H401" s="30">
        <f>'Yearly data'!CA321</f>
        <v>6.67</v>
      </c>
      <c r="I401" s="30">
        <f>'Yearly data'!CB321</f>
        <v>6.67</v>
      </c>
      <c r="J401" s="30">
        <f>'Yearly data'!CC321</f>
        <v>6.67</v>
      </c>
      <c r="K401" s="30">
        <f>'Yearly data'!CD321</f>
        <v>6.67</v>
      </c>
      <c r="L401" s="30">
        <f>'Yearly data'!CE321</f>
        <v>6.67</v>
      </c>
      <c r="M401" s="30">
        <f>'Yearly data'!CF321</f>
        <v>6.67</v>
      </c>
      <c r="N401" s="30">
        <f>'Yearly data'!CG321</f>
        <v>6.67</v>
      </c>
      <c r="O401" s="30">
        <f>'Yearly data'!CH321</f>
        <v>6.67</v>
      </c>
      <c r="P401" s="30">
        <f>'Yearly data'!CI321</f>
        <v>6.67</v>
      </c>
      <c r="Q401" s="30">
        <f>'Yearly data'!CJ321</f>
        <v>6.67</v>
      </c>
      <c r="R401" s="30">
        <f>'Yearly data'!CK321</f>
        <v>6.67</v>
      </c>
      <c r="S401" s="30">
        <f>'Yearly data'!CL321</f>
        <v>6.67</v>
      </c>
      <c r="T401" s="30">
        <f>'Yearly data'!CM321</f>
        <v>6.67</v>
      </c>
      <c r="U401" s="30">
        <f>'Yearly data'!CN321</f>
        <v>6.67</v>
      </c>
      <c r="V401" s="30">
        <f>'Yearly data'!CO321</f>
        <v>6.67</v>
      </c>
      <c r="W401" s="30">
        <f>'Yearly data'!CP321</f>
        <v>6.67</v>
      </c>
      <c r="X401" s="30">
        <f>'Yearly data'!CQ321</f>
        <v>6.67</v>
      </c>
      <c r="Y401" s="30">
        <f>'Yearly data'!CR321</f>
        <v>6.67</v>
      </c>
      <c r="Z401" s="25">
        <f>'Yearly data'!CS321</f>
        <v>6.67</v>
      </c>
      <c r="AA401" s="25">
        <f>'Yearly data'!B321</f>
        <v>6.67</v>
      </c>
      <c r="AB401" s="25">
        <f>'Yearly data'!C321</f>
        <v>6.67</v>
      </c>
      <c r="AC401" s="25">
        <f>'Yearly data'!D321</f>
        <v>6.67</v>
      </c>
      <c r="AD401" s="25">
        <f>'Yearly data'!E321</f>
        <v>6.67</v>
      </c>
      <c r="AE401" s="25">
        <f>'Yearly data'!F321</f>
        <v>6.67</v>
      </c>
      <c r="AF401" s="25">
        <f>'Yearly data'!G321</f>
        <v>6.67</v>
      </c>
      <c r="AG401" s="25">
        <f>'Yearly data'!H321</f>
        <v>6.67</v>
      </c>
      <c r="AH401" s="25">
        <f>'Yearly data'!I321</f>
        <v>6.67</v>
      </c>
      <c r="AI401" s="25">
        <f>'Yearly data'!J321</f>
        <v>6.67</v>
      </c>
      <c r="AJ401" s="30">
        <f>'Yearly data'!K321</f>
        <v>6.67</v>
      </c>
      <c r="AK401" s="32"/>
      <c r="AL401" s="32"/>
      <c r="AM401" s="32"/>
      <c r="AN401" s="32"/>
      <c r="AO401" s="32"/>
      <c r="AP401" s="32"/>
      <c r="AQ401" s="32"/>
      <c r="AR401" s="32"/>
      <c r="AS401" s="32"/>
    </row>
    <row r="402" spans="2:45" ht="15">
      <c r="B402" s="13">
        <v>45612</v>
      </c>
      <c r="C402" s="30">
        <f>'Yearly data'!BV322</f>
        <v>6.67</v>
      </c>
      <c r="D402" s="30">
        <f>'Yearly data'!BW322</f>
        <v>6.67</v>
      </c>
      <c r="E402" s="30">
        <f>'Yearly data'!BX322</f>
        <v>6.67</v>
      </c>
      <c r="F402" s="30">
        <f>'Yearly data'!BY322</f>
        <v>6.67</v>
      </c>
      <c r="G402" s="30">
        <f>'Yearly data'!BZ322</f>
        <v>6.67</v>
      </c>
      <c r="H402" s="30">
        <f>'Yearly data'!CA322</f>
        <v>6.67</v>
      </c>
      <c r="I402" s="30">
        <f>'Yearly data'!CB322</f>
        <v>6.67</v>
      </c>
      <c r="J402" s="30">
        <f>'Yearly data'!CC322</f>
        <v>6.67</v>
      </c>
      <c r="K402" s="30">
        <f>'Yearly data'!CD322</f>
        <v>6.67</v>
      </c>
      <c r="L402" s="30">
        <f>'Yearly data'!CE322</f>
        <v>6.67</v>
      </c>
      <c r="M402" s="30">
        <f>'Yearly data'!CF322</f>
        <v>6.67</v>
      </c>
      <c r="N402" s="30">
        <f>'Yearly data'!CG322</f>
        <v>6.67</v>
      </c>
      <c r="O402" s="30">
        <f>'Yearly data'!CH322</f>
        <v>6.67</v>
      </c>
      <c r="P402" s="30">
        <f>'Yearly data'!CI322</f>
        <v>6.67</v>
      </c>
      <c r="Q402" s="30">
        <f>'Yearly data'!CJ322</f>
        <v>6.67</v>
      </c>
      <c r="R402" s="30">
        <f>'Yearly data'!CK322</f>
        <v>6.67</v>
      </c>
      <c r="S402" s="30">
        <f>'Yearly data'!CL322</f>
        <v>6.67</v>
      </c>
      <c r="T402" s="30">
        <f>'Yearly data'!CM322</f>
        <v>6.67</v>
      </c>
      <c r="U402" s="30">
        <f>'Yearly data'!CN322</f>
        <v>6.67</v>
      </c>
      <c r="V402" s="30">
        <f>'Yearly data'!CO322</f>
        <v>6.67</v>
      </c>
      <c r="W402" s="30">
        <f>'Yearly data'!CP322</f>
        <v>6.67</v>
      </c>
      <c r="X402" s="30">
        <f>'Yearly data'!CQ322</f>
        <v>6.67</v>
      </c>
      <c r="Y402" s="30">
        <f>'Yearly data'!CR322</f>
        <v>6.67</v>
      </c>
      <c r="Z402" s="25">
        <f>'Yearly data'!CS322</f>
        <v>6.67</v>
      </c>
      <c r="AA402" s="25">
        <f>'Yearly data'!B322</f>
        <v>6.67</v>
      </c>
      <c r="AB402" s="25">
        <f>'Yearly data'!C322</f>
        <v>6.67</v>
      </c>
      <c r="AC402" s="25">
        <f>'Yearly data'!D322</f>
        <v>6.67</v>
      </c>
      <c r="AD402" s="25">
        <f>'Yearly data'!E322</f>
        <v>6.67</v>
      </c>
      <c r="AE402" s="25">
        <f>'Yearly data'!F322</f>
        <v>6.67</v>
      </c>
      <c r="AF402" s="25">
        <f>'Yearly data'!G322</f>
        <v>6.67</v>
      </c>
      <c r="AG402" s="25">
        <f>'Yearly data'!H322</f>
        <v>6.67</v>
      </c>
      <c r="AH402" s="25">
        <f>'Yearly data'!I322</f>
        <v>6.67</v>
      </c>
      <c r="AI402" s="25">
        <f>'Yearly data'!J322</f>
        <v>6.67</v>
      </c>
      <c r="AJ402" s="30">
        <f>'Yearly data'!K322</f>
        <v>6.67</v>
      </c>
      <c r="AK402" s="32"/>
      <c r="AL402" s="32"/>
      <c r="AM402" s="32"/>
      <c r="AN402" s="32"/>
      <c r="AO402" s="32"/>
      <c r="AP402" s="32"/>
      <c r="AQ402" s="32"/>
      <c r="AR402" s="32"/>
      <c r="AS402" s="32"/>
    </row>
    <row r="403" spans="2:45" ht="15">
      <c r="B403" s="13">
        <v>45613</v>
      </c>
      <c r="C403" s="30">
        <f>'Yearly data'!BV323</f>
        <v>7.34</v>
      </c>
      <c r="D403" s="30">
        <f>'Yearly data'!BW323</f>
        <v>7</v>
      </c>
      <c r="E403" s="30">
        <f>'Yearly data'!BX323</f>
        <v>7</v>
      </c>
      <c r="F403" s="30">
        <f>'Yearly data'!BY323</f>
        <v>7</v>
      </c>
      <c r="G403" s="30">
        <f>'Yearly data'!BZ323</f>
        <v>7</v>
      </c>
      <c r="H403" s="30">
        <f>'Yearly data'!CA323</f>
        <v>7</v>
      </c>
      <c r="I403" s="30">
        <f>'Yearly data'!CB323</f>
        <v>7</v>
      </c>
      <c r="J403" s="30">
        <f>'Yearly data'!CC323</f>
        <v>7</v>
      </c>
      <c r="K403" s="30">
        <f>'Yearly data'!CD323</f>
        <v>7</v>
      </c>
      <c r="L403" s="30">
        <f>'Yearly data'!CE323</f>
        <v>7</v>
      </c>
      <c r="M403" s="30">
        <f>'Yearly data'!CF323</f>
        <v>7</v>
      </c>
      <c r="N403" s="30">
        <f>'Yearly data'!CG323</f>
        <v>7</v>
      </c>
      <c r="O403" s="30">
        <f>'Yearly data'!CH323</f>
        <v>7</v>
      </c>
      <c r="P403" s="30">
        <f>'Yearly data'!CI323</f>
        <v>7</v>
      </c>
      <c r="Q403" s="30">
        <f>'Yearly data'!CJ323</f>
        <v>7</v>
      </c>
      <c r="R403" s="30">
        <f>'Yearly data'!CK323</f>
        <v>7</v>
      </c>
      <c r="S403" s="30">
        <f>'Yearly data'!CL323</f>
        <v>7</v>
      </c>
      <c r="T403" s="30">
        <f>'Yearly data'!CM323</f>
        <v>7</v>
      </c>
      <c r="U403" s="30">
        <f>'Yearly data'!CN323</f>
        <v>7</v>
      </c>
      <c r="V403" s="30">
        <f>'Yearly data'!CO323</f>
        <v>7</v>
      </c>
      <c r="W403" s="30">
        <f>'Yearly data'!CP323</f>
        <v>7</v>
      </c>
      <c r="X403" s="30">
        <f>'Yearly data'!CQ323</f>
        <v>7</v>
      </c>
      <c r="Y403" s="30">
        <f>'Yearly data'!CR323</f>
        <v>7</v>
      </c>
      <c r="Z403" s="25">
        <f>'Yearly data'!CS323</f>
        <v>7</v>
      </c>
      <c r="AA403" s="25">
        <f>'Yearly data'!B323</f>
        <v>6.34</v>
      </c>
      <c r="AB403" s="25">
        <f>'Yearly data'!C323</f>
        <v>6.34</v>
      </c>
      <c r="AC403" s="25">
        <f>'Yearly data'!D323</f>
        <v>6.34</v>
      </c>
      <c r="AD403" s="25">
        <f>'Yearly data'!E323</f>
        <v>6.34</v>
      </c>
      <c r="AE403" s="25">
        <f>'Yearly data'!F323</f>
        <v>6.34</v>
      </c>
      <c r="AF403" s="25">
        <f>'Yearly data'!G323</f>
        <v>6.34</v>
      </c>
      <c r="AG403" s="25">
        <f>'Yearly data'!H323</f>
        <v>6.34</v>
      </c>
      <c r="AH403" s="25">
        <f>'Yearly data'!I323</f>
        <v>6.34</v>
      </c>
      <c r="AI403" s="25">
        <f>'Yearly data'!J323</f>
        <v>6.34</v>
      </c>
      <c r="AJ403" s="30">
        <f>'Yearly data'!K323</f>
        <v>6.34</v>
      </c>
      <c r="AK403" s="32"/>
      <c r="AL403" s="32"/>
      <c r="AM403" s="32"/>
      <c r="AN403" s="32"/>
      <c r="AO403" s="32"/>
      <c r="AP403" s="32"/>
      <c r="AQ403" s="32"/>
      <c r="AR403" s="32"/>
      <c r="AS403" s="32"/>
    </row>
    <row r="404" spans="2:45" ht="15">
      <c r="B404" s="13">
        <v>45614</v>
      </c>
      <c r="C404" s="30">
        <f>'Yearly data'!BV324</f>
        <v>6.67</v>
      </c>
      <c r="D404" s="30">
        <f>'Yearly data'!BW324</f>
        <v>6.67</v>
      </c>
      <c r="E404" s="30">
        <f>'Yearly data'!BX324</f>
        <v>6.67</v>
      </c>
      <c r="F404" s="30">
        <f>'Yearly data'!BY324</f>
        <v>6.67</v>
      </c>
      <c r="G404" s="30">
        <f>'Yearly data'!BZ324</f>
        <v>6.67</v>
      </c>
      <c r="H404" s="30">
        <f>'Yearly data'!CA324</f>
        <v>6.67</v>
      </c>
      <c r="I404" s="30">
        <f>'Yearly data'!CB324</f>
        <v>6.67</v>
      </c>
      <c r="J404" s="30">
        <f>'Yearly data'!CC324</f>
        <v>6.67</v>
      </c>
      <c r="K404" s="30">
        <f>'Yearly data'!CD324</f>
        <v>6.67</v>
      </c>
      <c r="L404" s="30">
        <f>'Yearly data'!CE324</f>
        <v>6.67</v>
      </c>
      <c r="M404" s="30">
        <f>'Yearly data'!CF324</f>
        <v>6.67</v>
      </c>
      <c r="N404" s="30">
        <f>'Yearly data'!CG324</f>
        <v>6.67</v>
      </c>
      <c r="O404" s="30">
        <f>'Yearly data'!CH324</f>
        <v>6.67</v>
      </c>
      <c r="P404" s="30">
        <f>'Yearly data'!CI324</f>
        <v>6.67</v>
      </c>
      <c r="Q404" s="30">
        <f>'Yearly data'!CJ324</f>
        <v>6.67</v>
      </c>
      <c r="R404" s="30">
        <f>'Yearly data'!CK324</f>
        <v>6.67</v>
      </c>
      <c r="S404" s="30">
        <f>'Yearly data'!CL324</f>
        <v>6.67</v>
      </c>
      <c r="T404" s="30">
        <f>'Yearly data'!CM324</f>
        <v>6.67</v>
      </c>
      <c r="U404" s="30">
        <f>'Yearly data'!CN324</f>
        <v>6.67</v>
      </c>
      <c r="V404" s="30">
        <f>'Yearly data'!CO324</f>
        <v>6.67</v>
      </c>
      <c r="W404" s="30">
        <f>'Yearly data'!CP324</f>
        <v>6.67</v>
      </c>
      <c r="X404" s="30">
        <f>'Yearly data'!CQ324</f>
        <v>6.67</v>
      </c>
      <c r="Y404" s="30">
        <f>'Yearly data'!CR324</f>
        <v>6.67</v>
      </c>
      <c r="Z404" s="25">
        <f>'Yearly data'!CS324</f>
        <v>6.67</v>
      </c>
      <c r="AA404" s="25">
        <f>'Yearly data'!B324</f>
        <v>6.67</v>
      </c>
      <c r="AB404" s="25">
        <f>'Yearly data'!C324</f>
        <v>6.67</v>
      </c>
      <c r="AC404" s="25">
        <f>'Yearly data'!D324</f>
        <v>6.67</v>
      </c>
      <c r="AD404" s="25">
        <f>'Yearly data'!E324</f>
        <v>6.67</v>
      </c>
      <c r="AE404" s="25">
        <f>'Yearly data'!F324</f>
        <v>6.67</v>
      </c>
      <c r="AF404" s="25">
        <f>'Yearly data'!G324</f>
        <v>6.67</v>
      </c>
      <c r="AG404" s="25">
        <f>'Yearly data'!H324</f>
        <v>6.67</v>
      </c>
      <c r="AH404" s="25">
        <f>'Yearly data'!I324</f>
        <v>6.67</v>
      </c>
      <c r="AI404" s="25">
        <f>'Yearly data'!J324</f>
        <v>6.67</v>
      </c>
      <c r="AJ404" s="30">
        <f>'Yearly data'!K324</f>
        <v>6.67</v>
      </c>
      <c r="AK404" s="32"/>
      <c r="AL404" s="32"/>
      <c r="AM404" s="32"/>
      <c r="AN404" s="32"/>
      <c r="AO404" s="32"/>
      <c r="AP404" s="32"/>
      <c r="AQ404" s="32"/>
      <c r="AR404" s="32"/>
      <c r="AS404" s="32"/>
    </row>
    <row r="405" spans="2:45" ht="15">
      <c r="B405" s="13">
        <v>45615</v>
      </c>
      <c r="C405" s="30">
        <f>'Yearly data'!BV325</f>
        <v>6.66</v>
      </c>
      <c r="D405" s="30">
        <f>'Yearly data'!BW325</f>
        <v>6.66</v>
      </c>
      <c r="E405" s="30">
        <f>'Yearly data'!BX325</f>
        <v>6.66</v>
      </c>
      <c r="F405" s="30">
        <f>'Yearly data'!BY325</f>
        <v>6.66</v>
      </c>
      <c r="G405" s="30">
        <f>'Yearly data'!BZ325</f>
        <v>6.66</v>
      </c>
      <c r="H405" s="30">
        <f>'Yearly data'!CA325</f>
        <v>6.66</v>
      </c>
      <c r="I405" s="30">
        <f>'Yearly data'!CB325</f>
        <v>6.66</v>
      </c>
      <c r="J405" s="30">
        <f>'Yearly data'!CC325</f>
        <v>6.66</v>
      </c>
      <c r="K405" s="30">
        <f>'Yearly data'!CD325</f>
        <v>6.66</v>
      </c>
      <c r="L405" s="30">
        <f>'Yearly data'!CE325</f>
        <v>6.66</v>
      </c>
      <c r="M405" s="30">
        <f>'Yearly data'!CF325</f>
        <v>6.66</v>
      </c>
      <c r="N405" s="30">
        <f>'Yearly data'!CG325</f>
        <v>6.66</v>
      </c>
      <c r="O405" s="30">
        <f>'Yearly data'!CH325</f>
        <v>6.66</v>
      </c>
      <c r="P405" s="30">
        <f>'Yearly data'!CI325</f>
        <v>6.66</v>
      </c>
      <c r="Q405" s="30">
        <f>'Yearly data'!CJ325</f>
        <v>6.66</v>
      </c>
      <c r="R405" s="30">
        <f>'Yearly data'!CK325</f>
        <v>6.66</v>
      </c>
      <c r="S405" s="30">
        <f>'Yearly data'!CL325</f>
        <v>6.66</v>
      </c>
      <c r="T405" s="30">
        <f>'Yearly data'!CM325</f>
        <v>6.66</v>
      </c>
      <c r="U405" s="30">
        <f>'Yearly data'!CN325</f>
        <v>6.66</v>
      </c>
      <c r="V405" s="30">
        <f>'Yearly data'!CO325</f>
        <v>6.66</v>
      </c>
      <c r="W405" s="30">
        <f>'Yearly data'!CP325</f>
        <v>6.66</v>
      </c>
      <c r="X405" s="30">
        <f>'Yearly data'!CQ325</f>
        <v>6.66</v>
      </c>
      <c r="Y405" s="30">
        <f>'Yearly data'!CR325</f>
        <v>6.66</v>
      </c>
      <c r="Z405" s="25">
        <f>'Yearly data'!CS325</f>
        <v>6.66</v>
      </c>
      <c r="AA405" s="25">
        <f>'Yearly data'!B325</f>
        <v>6.66</v>
      </c>
      <c r="AB405" s="25">
        <f>'Yearly data'!C325</f>
        <v>6.66</v>
      </c>
      <c r="AC405" s="25">
        <f>'Yearly data'!D325</f>
        <v>6.66</v>
      </c>
      <c r="AD405" s="25">
        <f>'Yearly data'!E325</f>
        <v>6.66</v>
      </c>
      <c r="AE405" s="25">
        <f>'Yearly data'!F325</f>
        <v>6.66</v>
      </c>
      <c r="AF405" s="25">
        <f>'Yearly data'!G325</f>
        <v>6.66</v>
      </c>
      <c r="AG405" s="25">
        <f>'Yearly data'!H325</f>
        <v>6.66</v>
      </c>
      <c r="AH405" s="25">
        <f>'Yearly data'!I325</f>
        <v>6.66</v>
      </c>
      <c r="AI405" s="25">
        <f>'Yearly data'!J325</f>
        <v>6.66</v>
      </c>
      <c r="AJ405" s="30">
        <f>'Yearly data'!K325</f>
        <v>6.66</v>
      </c>
      <c r="AK405" s="32"/>
      <c r="AL405" s="32"/>
      <c r="AM405" s="32"/>
      <c r="AN405" s="32"/>
      <c r="AO405" s="32"/>
      <c r="AP405" s="32"/>
      <c r="AQ405" s="32"/>
      <c r="AR405" s="32"/>
      <c r="AS405" s="32"/>
    </row>
    <row r="406" spans="2:45" ht="15">
      <c r="B406" s="13">
        <v>45616</v>
      </c>
      <c r="C406" s="30">
        <f>'Yearly data'!BV326</f>
        <v>6.66</v>
      </c>
      <c r="D406" s="30">
        <f>'Yearly data'!BW326</f>
        <v>6.66</v>
      </c>
      <c r="E406" s="30">
        <f>'Yearly data'!BX326</f>
        <v>6.66</v>
      </c>
      <c r="F406" s="30">
        <f>'Yearly data'!BY326</f>
        <v>6.66</v>
      </c>
      <c r="G406" s="30">
        <f>'Yearly data'!BZ326</f>
        <v>6.66</v>
      </c>
      <c r="H406" s="30">
        <f>'Yearly data'!CA326</f>
        <v>6.66</v>
      </c>
      <c r="I406" s="30">
        <f>'Yearly data'!CB326</f>
        <v>6.66</v>
      </c>
      <c r="J406" s="30">
        <f>'Yearly data'!CC326</f>
        <v>6.66</v>
      </c>
      <c r="K406" s="30">
        <f>'Yearly data'!CD326</f>
        <v>6.66</v>
      </c>
      <c r="L406" s="30">
        <f>'Yearly data'!CE326</f>
        <v>6.66</v>
      </c>
      <c r="M406" s="30">
        <f>'Yearly data'!CF326</f>
        <v>6.66</v>
      </c>
      <c r="N406" s="30">
        <f>'Yearly data'!CG326</f>
        <v>6.66</v>
      </c>
      <c r="O406" s="30">
        <f>'Yearly data'!CH326</f>
        <v>6.66</v>
      </c>
      <c r="P406" s="30">
        <f>'Yearly data'!CI326</f>
        <v>6.66</v>
      </c>
      <c r="Q406" s="30">
        <f>'Yearly data'!CJ326</f>
        <v>6.66</v>
      </c>
      <c r="R406" s="30">
        <f>'Yearly data'!CK326</f>
        <v>6.66</v>
      </c>
      <c r="S406" s="30">
        <f>'Yearly data'!CL326</f>
        <v>6.66</v>
      </c>
      <c r="T406" s="30">
        <f>'Yearly data'!CM326</f>
        <v>6.66</v>
      </c>
      <c r="U406" s="30">
        <f>'Yearly data'!CN326</f>
        <v>6.66</v>
      </c>
      <c r="V406" s="30">
        <f>'Yearly data'!CO326</f>
        <v>6.66</v>
      </c>
      <c r="W406" s="30">
        <f>'Yearly data'!CP326</f>
        <v>6.66</v>
      </c>
      <c r="X406" s="30">
        <f>'Yearly data'!CQ326</f>
        <v>6.66</v>
      </c>
      <c r="Y406" s="30">
        <f>'Yearly data'!CR326</f>
        <v>6.66</v>
      </c>
      <c r="Z406" s="25">
        <f>'Yearly data'!CS326</f>
        <v>6.66</v>
      </c>
      <c r="AA406" s="25">
        <f>'Yearly data'!B326</f>
        <v>6.66</v>
      </c>
      <c r="AB406" s="25">
        <f>'Yearly data'!C326</f>
        <v>6.66</v>
      </c>
      <c r="AC406" s="25">
        <f>'Yearly data'!D326</f>
        <v>6.66</v>
      </c>
      <c r="AD406" s="25">
        <f>'Yearly data'!E326</f>
        <v>6.66</v>
      </c>
      <c r="AE406" s="25">
        <f>'Yearly data'!F326</f>
        <v>6.66</v>
      </c>
      <c r="AF406" s="25">
        <f>'Yearly data'!G326</f>
        <v>6.66</v>
      </c>
      <c r="AG406" s="25">
        <f>'Yearly data'!H326</f>
        <v>6.66</v>
      </c>
      <c r="AH406" s="25">
        <f>'Yearly data'!I326</f>
        <v>6.66</v>
      </c>
      <c r="AI406" s="25">
        <f>'Yearly data'!J326</f>
        <v>6.66</v>
      </c>
      <c r="AJ406" s="30">
        <f>'Yearly data'!K326</f>
        <v>6.66</v>
      </c>
      <c r="AK406" s="32"/>
      <c r="AL406" s="32"/>
      <c r="AM406" s="32"/>
      <c r="AN406" s="32"/>
      <c r="AO406" s="32"/>
      <c r="AP406" s="32"/>
      <c r="AQ406" s="32"/>
      <c r="AR406" s="32"/>
      <c r="AS406" s="32"/>
    </row>
    <row r="407" spans="2:45" ht="15">
      <c r="B407" s="13">
        <v>45617</v>
      </c>
      <c r="C407" s="30">
        <f>'Yearly data'!BV327</f>
        <v>6.66</v>
      </c>
      <c r="D407" s="30">
        <f>'Yearly data'!BW327</f>
        <v>6.66</v>
      </c>
      <c r="E407" s="30">
        <f>'Yearly data'!BX327</f>
        <v>6.66</v>
      </c>
      <c r="F407" s="30">
        <f>'Yearly data'!BY327</f>
        <v>6.66</v>
      </c>
      <c r="G407" s="30">
        <f>'Yearly data'!BZ327</f>
        <v>6.66</v>
      </c>
      <c r="H407" s="30">
        <f>'Yearly data'!CA327</f>
        <v>6.66</v>
      </c>
      <c r="I407" s="30">
        <f>'Yearly data'!CB327</f>
        <v>6.66</v>
      </c>
      <c r="J407" s="30">
        <f>'Yearly data'!CC327</f>
        <v>6.66</v>
      </c>
      <c r="K407" s="30">
        <f>'Yearly data'!CD327</f>
        <v>6.66</v>
      </c>
      <c r="L407" s="30">
        <f>'Yearly data'!CE327</f>
        <v>6.66</v>
      </c>
      <c r="M407" s="30">
        <f>'Yearly data'!CF327</f>
        <v>6.66</v>
      </c>
      <c r="N407" s="30">
        <f>'Yearly data'!CG327</f>
        <v>6.66</v>
      </c>
      <c r="O407" s="30">
        <f>'Yearly data'!CH327</f>
        <v>6.66</v>
      </c>
      <c r="P407" s="30">
        <f>'Yearly data'!CI327</f>
        <v>6.66</v>
      </c>
      <c r="Q407" s="30">
        <f>'Yearly data'!CJ327</f>
        <v>6.66</v>
      </c>
      <c r="R407" s="30">
        <f>'Yearly data'!CK327</f>
        <v>6.66</v>
      </c>
      <c r="S407" s="30">
        <f>'Yearly data'!CL327</f>
        <v>6.66</v>
      </c>
      <c r="T407" s="30">
        <f>'Yearly data'!CM327</f>
        <v>6.66</v>
      </c>
      <c r="U407" s="30">
        <f>'Yearly data'!CN327</f>
        <v>6.66</v>
      </c>
      <c r="V407" s="30">
        <f>'Yearly data'!CO327</f>
        <v>6.66</v>
      </c>
      <c r="W407" s="30">
        <f>'Yearly data'!CP327</f>
        <v>6.66</v>
      </c>
      <c r="X407" s="30">
        <f>'Yearly data'!CQ327</f>
        <v>6.66</v>
      </c>
      <c r="Y407" s="30">
        <f>'Yearly data'!CR327</f>
        <v>6.66</v>
      </c>
      <c r="Z407" s="25">
        <f>'Yearly data'!CS327</f>
        <v>6.66</v>
      </c>
      <c r="AA407" s="25">
        <f>'Yearly data'!B327</f>
        <v>6.66</v>
      </c>
      <c r="AB407" s="25">
        <f>'Yearly data'!C327</f>
        <v>6.66</v>
      </c>
      <c r="AC407" s="25">
        <f>'Yearly data'!D327</f>
        <v>6.66</v>
      </c>
      <c r="AD407" s="25">
        <f>'Yearly data'!E327</f>
        <v>6.66</v>
      </c>
      <c r="AE407" s="25">
        <f>'Yearly data'!F327</f>
        <v>6.66</v>
      </c>
      <c r="AF407" s="25">
        <f>'Yearly data'!G327</f>
        <v>6.66</v>
      </c>
      <c r="AG407" s="25">
        <f>'Yearly data'!H327</f>
        <v>6.66</v>
      </c>
      <c r="AH407" s="25">
        <f>'Yearly data'!I327</f>
        <v>6.66</v>
      </c>
      <c r="AI407" s="25">
        <f>'Yearly data'!J327</f>
        <v>6.66</v>
      </c>
      <c r="AJ407" s="30">
        <f>'Yearly data'!K327</f>
        <v>6.66</v>
      </c>
      <c r="AK407" s="32"/>
      <c r="AL407" s="32"/>
      <c r="AM407" s="32"/>
      <c r="AN407" s="32"/>
      <c r="AO407" s="32"/>
      <c r="AP407" s="32"/>
      <c r="AQ407" s="32"/>
      <c r="AR407" s="32"/>
      <c r="AS407" s="32"/>
    </row>
    <row r="408" spans="2:45" ht="15">
      <c r="B408" s="13">
        <v>45618</v>
      </c>
      <c r="C408" s="30">
        <f>'Yearly data'!BV328</f>
        <v>6.66</v>
      </c>
      <c r="D408" s="30">
        <f>'Yearly data'!BW328</f>
        <v>6.66</v>
      </c>
      <c r="E408" s="30">
        <f>'Yearly data'!BX328</f>
        <v>6.66</v>
      </c>
      <c r="F408" s="30">
        <f>'Yearly data'!BY328</f>
        <v>6.66</v>
      </c>
      <c r="G408" s="30">
        <f>'Yearly data'!BZ328</f>
        <v>6.66</v>
      </c>
      <c r="H408" s="30">
        <f>'Yearly data'!CA328</f>
        <v>6.66</v>
      </c>
      <c r="I408" s="30">
        <f>'Yearly data'!CB328</f>
        <v>6.66</v>
      </c>
      <c r="J408" s="30">
        <f>'Yearly data'!CC328</f>
        <v>6.66</v>
      </c>
      <c r="K408" s="30">
        <f>'Yearly data'!CD328</f>
        <v>6.66</v>
      </c>
      <c r="L408" s="30">
        <f>'Yearly data'!CE328</f>
        <v>6.66</v>
      </c>
      <c r="M408" s="30">
        <f>'Yearly data'!CF328</f>
        <v>6.66</v>
      </c>
      <c r="N408" s="30">
        <f>'Yearly data'!CG328</f>
        <v>6.66</v>
      </c>
      <c r="O408" s="30">
        <f>'Yearly data'!CH328</f>
        <v>6.66</v>
      </c>
      <c r="P408" s="30">
        <f>'Yearly data'!CI328</f>
        <v>6.66</v>
      </c>
      <c r="Q408" s="30">
        <f>'Yearly data'!CJ328</f>
        <v>6.66</v>
      </c>
      <c r="R408" s="30">
        <f>'Yearly data'!CK328</f>
        <v>6.66</v>
      </c>
      <c r="S408" s="30">
        <f>'Yearly data'!CL328</f>
        <v>6.66</v>
      </c>
      <c r="T408" s="30">
        <f>'Yearly data'!CM328</f>
        <v>6.66</v>
      </c>
      <c r="U408" s="30">
        <f>'Yearly data'!CN328</f>
        <v>6.66</v>
      </c>
      <c r="V408" s="30">
        <f>'Yearly data'!CO328</f>
        <v>6.66</v>
      </c>
      <c r="W408" s="30">
        <f>'Yearly data'!CP328</f>
        <v>6.66</v>
      </c>
      <c r="X408" s="30">
        <f>'Yearly data'!CQ328</f>
        <v>6.66</v>
      </c>
      <c r="Y408" s="30">
        <f>'Yearly data'!CR328</f>
        <v>6.66</v>
      </c>
      <c r="Z408" s="25">
        <f>'Yearly data'!CS328</f>
        <v>6.66</v>
      </c>
      <c r="AA408" s="25">
        <f>'Yearly data'!B328</f>
        <v>6.67</v>
      </c>
      <c r="AB408" s="25">
        <f>'Yearly data'!C328</f>
        <v>6.67</v>
      </c>
      <c r="AC408" s="25">
        <f>'Yearly data'!D328</f>
        <v>6.67</v>
      </c>
      <c r="AD408" s="25">
        <f>'Yearly data'!E328</f>
        <v>6.67</v>
      </c>
      <c r="AE408" s="25">
        <f>'Yearly data'!F328</f>
        <v>6.67</v>
      </c>
      <c r="AF408" s="25">
        <f>'Yearly data'!G328</f>
        <v>6.67</v>
      </c>
      <c r="AG408" s="25">
        <f>'Yearly data'!H328</f>
        <v>6.67</v>
      </c>
      <c r="AH408" s="25">
        <f>'Yearly data'!I328</f>
        <v>6.67</v>
      </c>
      <c r="AI408" s="25">
        <f>'Yearly data'!J328</f>
        <v>6.67</v>
      </c>
      <c r="AJ408" s="30">
        <f>'Yearly data'!K328</f>
        <v>6.67</v>
      </c>
      <c r="AK408" s="32"/>
      <c r="AL408" s="32"/>
      <c r="AM408" s="32"/>
      <c r="AN408" s="32"/>
      <c r="AO408" s="32"/>
      <c r="AP408" s="32"/>
      <c r="AQ408" s="32"/>
      <c r="AR408" s="32"/>
      <c r="AS408" s="32"/>
    </row>
    <row r="409" spans="2:45" ht="15">
      <c r="B409" s="13">
        <v>45619</v>
      </c>
      <c r="C409" s="30">
        <f>'Yearly data'!BV329</f>
        <v>6.66</v>
      </c>
      <c r="D409" s="30">
        <f>'Yearly data'!BW329</f>
        <v>6.66</v>
      </c>
      <c r="E409" s="30">
        <f>'Yearly data'!BX329</f>
        <v>6.66</v>
      </c>
      <c r="F409" s="30">
        <f>'Yearly data'!BY329</f>
        <v>6.66</v>
      </c>
      <c r="G409" s="30">
        <f>'Yearly data'!BZ329</f>
        <v>6.66</v>
      </c>
      <c r="H409" s="30">
        <f>'Yearly data'!CA329</f>
        <v>6.66</v>
      </c>
      <c r="I409" s="30">
        <f>'Yearly data'!CB329</f>
        <v>6.66</v>
      </c>
      <c r="J409" s="30">
        <f>'Yearly data'!CC329</f>
        <v>6.66</v>
      </c>
      <c r="K409" s="30">
        <f>'Yearly data'!CD329</f>
        <v>6.66</v>
      </c>
      <c r="L409" s="30">
        <f>'Yearly data'!CE329</f>
        <v>6.66</v>
      </c>
      <c r="M409" s="30">
        <f>'Yearly data'!CF329</f>
        <v>6.66</v>
      </c>
      <c r="N409" s="30">
        <f>'Yearly data'!CG329</f>
        <v>6.66</v>
      </c>
      <c r="O409" s="30">
        <f>'Yearly data'!CH329</f>
        <v>6.66</v>
      </c>
      <c r="P409" s="30">
        <f>'Yearly data'!CI329</f>
        <v>6.66</v>
      </c>
      <c r="Q409" s="30">
        <f>'Yearly data'!CJ329</f>
        <v>6.66</v>
      </c>
      <c r="R409" s="30">
        <f>'Yearly data'!CK329</f>
        <v>6.66</v>
      </c>
      <c r="S409" s="30">
        <f>'Yearly data'!CL329</f>
        <v>6.66</v>
      </c>
      <c r="T409" s="30">
        <f>'Yearly data'!CM329</f>
        <v>6.66</v>
      </c>
      <c r="U409" s="30">
        <f>'Yearly data'!CN329</f>
        <v>6.66</v>
      </c>
      <c r="V409" s="30">
        <f>'Yearly data'!CO329</f>
        <v>6.66</v>
      </c>
      <c r="W409" s="30">
        <f>'Yearly data'!CP329</f>
        <v>6.66</v>
      </c>
      <c r="X409" s="30">
        <f>'Yearly data'!CQ329</f>
        <v>6.66</v>
      </c>
      <c r="Y409" s="30">
        <f>'Yearly data'!CR329</f>
        <v>6.66</v>
      </c>
      <c r="Z409" s="25">
        <f>'Yearly data'!CS329</f>
        <v>6.66</v>
      </c>
      <c r="AA409" s="25">
        <f>'Yearly data'!B329</f>
        <v>6.66</v>
      </c>
      <c r="AB409" s="25">
        <f>'Yearly data'!C329</f>
        <v>6.66</v>
      </c>
      <c r="AC409" s="25">
        <f>'Yearly data'!D329</f>
        <v>6.66</v>
      </c>
      <c r="AD409" s="25">
        <f>'Yearly data'!E329</f>
        <v>6.66</v>
      </c>
      <c r="AE409" s="25">
        <f>'Yearly data'!F329</f>
        <v>6.66</v>
      </c>
      <c r="AF409" s="25">
        <f>'Yearly data'!G329</f>
        <v>6.66</v>
      </c>
      <c r="AG409" s="25">
        <f>'Yearly data'!H329</f>
        <v>6.66</v>
      </c>
      <c r="AH409" s="25">
        <f>'Yearly data'!I329</f>
        <v>6.66</v>
      </c>
      <c r="AI409" s="25">
        <f>'Yearly data'!J329</f>
        <v>6.66</v>
      </c>
      <c r="AJ409" s="30">
        <f>'Yearly data'!K329</f>
        <v>6.66</v>
      </c>
      <c r="AK409" s="32"/>
      <c r="AL409" s="32"/>
      <c r="AM409" s="32"/>
      <c r="AN409" s="32"/>
      <c r="AO409" s="32"/>
      <c r="AP409" s="32"/>
      <c r="AQ409" s="32"/>
      <c r="AR409" s="32"/>
      <c r="AS409" s="32"/>
    </row>
    <row r="410" spans="2:45" ht="15">
      <c r="B410" s="13">
        <v>45620</v>
      </c>
      <c r="C410" s="30">
        <f>'Yearly data'!BV330</f>
        <v>6.67</v>
      </c>
      <c r="D410" s="30">
        <f>'Yearly data'!BW330</f>
        <v>6.67</v>
      </c>
      <c r="E410" s="30">
        <f>'Yearly data'!BX330</f>
        <v>6.67</v>
      </c>
      <c r="F410" s="30">
        <f>'Yearly data'!BY330</f>
        <v>6.67</v>
      </c>
      <c r="G410" s="30">
        <f>'Yearly data'!BZ330</f>
        <v>6.67</v>
      </c>
      <c r="H410" s="30">
        <f>'Yearly data'!CA330</f>
        <v>6.67</v>
      </c>
      <c r="I410" s="30">
        <f>'Yearly data'!CB330</f>
        <v>6.67</v>
      </c>
      <c r="J410" s="30">
        <f>'Yearly data'!CC330</f>
        <v>6.67</v>
      </c>
      <c r="K410" s="30">
        <f>'Yearly data'!CD330</f>
        <v>6.67</v>
      </c>
      <c r="L410" s="30">
        <f>'Yearly data'!CE330</f>
        <v>6.67</v>
      </c>
      <c r="M410" s="30">
        <f>'Yearly data'!CF330</f>
        <v>6.67</v>
      </c>
      <c r="N410" s="30">
        <f>'Yearly data'!CG330</f>
        <v>6.67</v>
      </c>
      <c r="O410" s="30">
        <f>'Yearly data'!CH330</f>
        <v>6.67</v>
      </c>
      <c r="P410" s="30">
        <f>'Yearly data'!CI330</f>
        <v>6.67</v>
      </c>
      <c r="Q410" s="30">
        <f>'Yearly data'!CJ330</f>
        <v>6.67</v>
      </c>
      <c r="R410" s="30">
        <f>'Yearly data'!CK330</f>
        <v>6.67</v>
      </c>
      <c r="S410" s="30">
        <f>'Yearly data'!CL330</f>
        <v>6.67</v>
      </c>
      <c r="T410" s="30">
        <f>'Yearly data'!CM330</f>
        <v>6.67</v>
      </c>
      <c r="U410" s="30">
        <f>'Yearly data'!CN330</f>
        <v>6.67</v>
      </c>
      <c r="V410" s="30">
        <f>'Yearly data'!CO330</f>
        <v>6.67</v>
      </c>
      <c r="W410" s="30">
        <f>'Yearly data'!CP330</f>
        <v>6.67</v>
      </c>
      <c r="X410" s="30">
        <f>'Yearly data'!CQ330</f>
        <v>6.67</v>
      </c>
      <c r="Y410" s="30">
        <f>'Yearly data'!CR330</f>
        <v>6.67</v>
      </c>
      <c r="Z410" s="25">
        <f>'Yearly data'!CS330</f>
        <v>6.67</v>
      </c>
      <c r="AA410" s="25">
        <f>'Yearly data'!B330</f>
        <v>6.67</v>
      </c>
      <c r="AB410" s="25">
        <f>'Yearly data'!C330</f>
        <v>6.67</v>
      </c>
      <c r="AC410" s="25">
        <f>'Yearly data'!D330</f>
        <v>6.67</v>
      </c>
      <c r="AD410" s="25">
        <f>'Yearly data'!E330</f>
        <v>6.67</v>
      </c>
      <c r="AE410" s="25">
        <f>'Yearly data'!F330</f>
        <v>6.67</v>
      </c>
      <c r="AF410" s="25">
        <f>'Yearly data'!G330</f>
        <v>6.67</v>
      </c>
      <c r="AG410" s="25">
        <f>'Yearly data'!H330</f>
        <v>6.67</v>
      </c>
      <c r="AH410" s="25">
        <f>'Yearly data'!I330</f>
        <v>6.67</v>
      </c>
      <c r="AI410" s="25">
        <f>'Yearly data'!J330</f>
        <v>6.67</v>
      </c>
      <c r="AJ410" s="30">
        <f>'Yearly data'!K330</f>
        <v>6.67</v>
      </c>
      <c r="AK410" s="32"/>
      <c r="AL410" s="32"/>
      <c r="AM410" s="32"/>
      <c r="AN410" s="32"/>
      <c r="AO410" s="32"/>
      <c r="AP410" s="32"/>
      <c r="AQ410" s="32"/>
      <c r="AR410" s="32"/>
      <c r="AS410" s="32"/>
    </row>
    <row r="411" spans="2:45" ht="15">
      <c r="B411" s="13">
        <v>45621</v>
      </c>
      <c r="C411" s="30">
        <f>'Yearly data'!BV331</f>
        <v>6.66</v>
      </c>
      <c r="D411" s="30">
        <f>'Yearly data'!BW331</f>
        <v>6.66</v>
      </c>
      <c r="E411" s="30">
        <f>'Yearly data'!BX331</f>
        <v>6.66</v>
      </c>
      <c r="F411" s="30">
        <f>'Yearly data'!BY331</f>
        <v>6.66</v>
      </c>
      <c r="G411" s="30">
        <f>'Yearly data'!BZ331</f>
        <v>6.66</v>
      </c>
      <c r="H411" s="30">
        <f>'Yearly data'!CA331</f>
        <v>6.66</v>
      </c>
      <c r="I411" s="30">
        <f>'Yearly data'!CB331</f>
        <v>6.66</v>
      </c>
      <c r="J411" s="30">
        <f>'Yearly data'!CC331</f>
        <v>6.66</v>
      </c>
      <c r="K411" s="30">
        <f>'Yearly data'!CD331</f>
        <v>6.66</v>
      </c>
      <c r="L411" s="30">
        <f>'Yearly data'!CE331</f>
        <v>6.66</v>
      </c>
      <c r="M411" s="30">
        <f>'Yearly data'!CF331</f>
        <v>6.66</v>
      </c>
      <c r="N411" s="30">
        <f>'Yearly data'!CG331</f>
        <v>6.66</v>
      </c>
      <c r="O411" s="30">
        <f>'Yearly data'!CH331</f>
        <v>6.66</v>
      </c>
      <c r="P411" s="30">
        <f>'Yearly data'!CI331</f>
        <v>6.66</v>
      </c>
      <c r="Q411" s="30">
        <f>'Yearly data'!CJ331</f>
        <v>6.66</v>
      </c>
      <c r="R411" s="30">
        <f>'Yearly data'!CK331</f>
        <v>6.66</v>
      </c>
      <c r="S411" s="30">
        <f>'Yearly data'!CL331</f>
        <v>6.66</v>
      </c>
      <c r="T411" s="30">
        <f>'Yearly data'!CM331</f>
        <v>6.66</v>
      </c>
      <c r="U411" s="30">
        <f>'Yearly data'!CN331</f>
        <v>6.66</v>
      </c>
      <c r="V411" s="30">
        <f>'Yearly data'!CO331</f>
        <v>6.66</v>
      </c>
      <c r="W411" s="30">
        <f>'Yearly data'!CP331</f>
        <v>6.66</v>
      </c>
      <c r="X411" s="30">
        <f>'Yearly data'!CQ331</f>
        <v>6.66</v>
      </c>
      <c r="Y411" s="30">
        <f>'Yearly data'!CR331</f>
        <v>6.66</v>
      </c>
      <c r="Z411" s="25">
        <f>'Yearly data'!CS331</f>
        <v>6.66</v>
      </c>
      <c r="AA411" s="25">
        <f>'Yearly data'!B331</f>
        <v>6.66</v>
      </c>
      <c r="AB411" s="25">
        <f>'Yearly data'!C331</f>
        <v>6.66</v>
      </c>
      <c r="AC411" s="25">
        <f>'Yearly data'!D331</f>
        <v>6.66</v>
      </c>
      <c r="AD411" s="25">
        <f>'Yearly data'!E331</f>
        <v>6.66</v>
      </c>
      <c r="AE411" s="25">
        <f>'Yearly data'!F331</f>
        <v>6.66</v>
      </c>
      <c r="AF411" s="25">
        <f>'Yearly data'!G331</f>
        <v>6.66</v>
      </c>
      <c r="AG411" s="25">
        <f>'Yearly data'!H331</f>
        <v>6.66</v>
      </c>
      <c r="AH411" s="25">
        <f>'Yearly data'!I331</f>
        <v>6.66</v>
      </c>
      <c r="AI411" s="25">
        <f>'Yearly data'!J331</f>
        <v>6.66</v>
      </c>
      <c r="AJ411" s="30">
        <f>'Yearly data'!K331</f>
        <v>6.66</v>
      </c>
      <c r="AK411" s="32"/>
      <c r="AL411" s="32"/>
      <c r="AM411" s="32"/>
      <c r="AN411" s="32"/>
      <c r="AO411" s="32"/>
      <c r="AP411" s="32"/>
      <c r="AQ411" s="32"/>
      <c r="AR411" s="32"/>
      <c r="AS411" s="32"/>
    </row>
    <row r="412" spans="2:45" ht="15">
      <c r="B412" s="13">
        <v>45622</v>
      </c>
      <c r="C412" s="30">
        <f>'Yearly data'!BV332</f>
        <v>6.66</v>
      </c>
      <c r="D412" s="30">
        <f>'Yearly data'!BW332</f>
        <v>6.66</v>
      </c>
      <c r="E412" s="30">
        <f>'Yearly data'!BX332</f>
        <v>6.66</v>
      </c>
      <c r="F412" s="30">
        <f>'Yearly data'!BY332</f>
        <v>6.66</v>
      </c>
      <c r="G412" s="30">
        <f>'Yearly data'!BZ332</f>
        <v>6.66</v>
      </c>
      <c r="H412" s="30">
        <f>'Yearly data'!CA332</f>
        <v>6.66</v>
      </c>
      <c r="I412" s="30">
        <f>'Yearly data'!CB332</f>
        <v>6.66</v>
      </c>
      <c r="J412" s="30">
        <f>'Yearly data'!CC332</f>
        <v>6.66</v>
      </c>
      <c r="K412" s="30">
        <f>'Yearly data'!CD332</f>
        <v>6.66</v>
      </c>
      <c r="L412" s="30">
        <f>'Yearly data'!CE332</f>
        <v>6.66</v>
      </c>
      <c r="M412" s="30">
        <f>'Yearly data'!CF332</f>
        <v>6.66</v>
      </c>
      <c r="N412" s="30">
        <f>'Yearly data'!CG332</f>
        <v>6.66</v>
      </c>
      <c r="O412" s="30">
        <f>'Yearly data'!CH332</f>
        <v>6.66</v>
      </c>
      <c r="P412" s="30">
        <f>'Yearly data'!CI332</f>
        <v>6.66</v>
      </c>
      <c r="Q412" s="30">
        <f>'Yearly data'!CJ332</f>
        <v>6.66</v>
      </c>
      <c r="R412" s="30">
        <f>'Yearly data'!CK332</f>
        <v>6.66</v>
      </c>
      <c r="S412" s="30">
        <f>'Yearly data'!CL332</f>
        <v>6.66</v>
      </c>
      <c r="T412" s="30">
        <f>'Yearly data'!CM332</f>
        <v>6.66</v>
      </c>
      <c r="U412" s="30">
        <f>'Yearly data'!CN332</f>
        <v>6.66</v>
      </c>
      <c r="V412" s="30">
        <f>'Yearly data'!CO332</f>
        <v>6.66</v>
      </c>
      <c r="W412" s="30">
        <f>'Yearly data'!CP332</f>
        <v>6.66</v>
      </c>
      <c r="X412" s="30">
        <f>'Yearly data'!CQ332</f>
        <v>6.66</v>
      </c>
      <c r="Y412" s="30">
        <f>'Yearly data'!CR332</f>
        <v>6.66</v>
      </c>
      <c r="Z412" s="25">
        <f>'Yearly data'!CS332</f>
        <v>6.66</v>
      </c>
      <c r="AA412" s="25">
        <f>'Yearly data'!B332</f>
        <v>6.66</v>
      </c>
      <c r="AB412" s="25">
        <f>'Yearly data'!C332</f>
        <v>6.66</v>
      </c>
      <c r="AC412" s="25">
        <f>'Yearly data'!D332</f>
        <v>6.66</v>
      </c>
      <c r="AD412" s="25">
        <f>'Yearly data'!E332</f>
        <v>6.66</v>
      </c>
      <c r="AE412" s="25">
        <f>'Yearly data'!F332</f>
        <v>6.66</v>
      </c>
      <c r="AF412" s="25">
        <f>'Yearly data'!G332</f>
        <v>6.66</v>
      </c>
      <c r="AG412" s="25">
        <f>'Yearly data'!H332</f>
        <v>6.66</v>
      </c>
      <c r="AH412" s="25">
        <f>'Yearly data'!I332</f>
        <v>6.66</v>
      </c>
      <c r="AI412" s="25">
        <f>'Yearly data'!J332</f>
        <v>6.66</v>
      </c>
      <c r="AJ412" s="30">
        <f>'Yearly data'!K332</f>
        <v>6.66</v>
      </c>
      <c r="AK412" s="32"/>
      <c r="AL412" s="32"/>
      <c r="AM412" s="32"/>
      <c r="AN412" s="32"/>
      <c r="AO412" s="32"/>
      <c r="AP412" s="32"/>
      <c r="AQ412" s="32"/>
      <c r="AR412" s="32"/>
      <c r="AS412" s="32"/>
    </row>
    <row r="413" spans="2:45" ht="15">
      <c r="B413" s="13">
        <v>45623</v>
      </c>
      <c r="C413" s="30">
        <f>'Yearly data'!BV333</f>
        <v>6.66</v>
      </c>
      <c r="D413" s="30">
        <f>'Yearly data'!BW333</f>
        <v>6.66</v>
      </c>
      <c r="E413" s="30">
        <f>'Yearly data'!BX333</f>
        <v>6.66</v>
      </c>
      <c r="F413" s="30">
        <f>'Yearly data'!BY333</f>
        <v>6.66</v>
      </c>
      <c r="G413" s="30">
        <f>'Yearly data'!BZ333</f>
        <v>6.66</v>
      </c>
      <c r="H413" s="30">
        <f>'Yearly data'!CA333</f>
        <v>6.66</v>
      </c>
      <c r="I413" s="30">
        <f>'Yearly data'!CB333</f>
        <v>6.66</v>
      </c>
      <c r="J413" s="30">
        <f>'Yearly data'!CC333</f>
        <v>6.66</v>
      </c>
      <c r="K413" s="30">
        <f>'Yearly data'!CD333</f>
        <v>6.66</v>
      </c>
      <c r="L413" s="30">
        <f>'Yearly data'!CE333</f>
        <v>6.66</v>
      </c>
      <c r="M413" s="30">
        <f>'Yearly data'!CF333</f>
        <v>6.66</v>
      </c>
      <c r="N413" s="30">
        <f>'Yearly data'!CG333</f>
        <v>6.66</v>
      </c>
      <c r="O413" s="30">
        <f>'Yearly data'!CH333</f>
        <v>6.66</v>
      </c>
      <c r="P413" s="30">
        <f>'Yearly data'!CI333</f>
        <v>6.66</v>
      </c>
      <c r="Q413" s="30">
        <f>'Yearly data'!CJ333</f>
        <v>6.66</v>
      </c>
      <c r="R413" s="30">
        <f>'Yearly data'!CK333</f>
        <v>6.66</v>
      </c>
      <c r="S413" s="30">
        <f>'Yearly data'!CL333</f>
        <v>6.66</v>
      </c>
      <c r="T413" s="30">
        <f>'Yearly data'!CM333</f>
        <v>6.66</v>
      </c>
      <c r="U413" s="30">
        <f>'Yearly data'!CN333</f>
        <v>6.66</v>
      </c>
      <c r="V413" s="30">
        <f>'Yearly data'!CO333</f>
        <v>6.66</v>
      </c>
      <c r="W413" s="30">
        <f>'Yearly data'!CP333</f>
        <v>6.66</v>
      </c>
      <c r="X413" s="30">
        <f>'Yearly data'!CQ333</f>
        <v>6.66</v>
      </c>
      <c r="Y413" s="30">
        <f>'Yearly data'!CR333</f>
        <v>6.66</v>
      </c>
      <c r="Z413" s="25">
        <f>'Yearly data'!CS333</f>
        <v>6.66</v>
      </c>
      <c r="AA413" s="25">
        <f>'Yearly data'!B333</f>
        <v>6.66</v>
      </c>
      <c r="AB413" s="25">
        <f>'Yearly data'!C333</f>
        <v>6.66</v>
      </c>
      <c r="AC413" s="25">
        <f>'Yearly data'!D333</f>
        <v>6.66</v>
      </c>
      <c r="AD413" s="25">
        <f>'Yearly data'!E333</f>
        <v>6.66</v>
      </c>
      <c r="AE413" s="25">
        <f>'Yearly data'!F333</f>
        <v>6.66</v>
      </c>
      <c r="AF413" s="25">
        <f>'Yearly data'!G333</f>
        <v>6.66</v>
      </c>
      <c r="AG413" s="25">
        <f>'Yearly data'!H333</f>
        <v>6.66</v>
      </c>
      <c r="AH413" s="25">
        <f>'Yearly data'!I333</f>
        <v>6.66</v>
      </c>
      <c r="AI413" s="25">
        <f>'Yearly data'!J333</f>
        <v>6.66</v>
      </c>
      <c r="AJ413" s="30">
        <f>'Yearly data'!K333</f>
        <v>6.66</v>
      </c>
      <c r="AK413" s="32"/>
      <c r="AL413" s="32"/>
      <c r="AM413" s="32"/>
      <c r="AN413" s="32"/>
      <c r="AO413" s="32"/>
      <c r="AP413" s="32"/>
      <c r="AQ413" s="32"/>
      <c r="AR413" s="32"/>
      <c r="AS413" s="32"/>
    </row>
    <row r="414" spans="2:45" ht="15">
      <c r="B414" s="13">
        <v>45624</v>
      </c>
      <c r="C414" s="30">
        <f>'Yearly data'!BV334</f>
        <v>6.66</v>
      </c>
      <c r="D414" s="30">
        <f>'Yearly data'!BW334</f>
        <v>6.66</v>
      </c>
      <c r="E414" s="30">
        <f>'Yearly data'!BX334</f>
        <v>6.66</v>
      </c>
      <c r="F414" s="30">
        <f>'Yearly data'!BY334</f>
        <v>6.66</v>
      </c>
      <c r="G414" s="30">
        <f>'Yearly data'!BZ334</f>
        <v>6.66</v>
      </c>
      <c r="H414" s="30">
        <f>'Yearly data'!CA334</f>
        <v>6.66</v>
      </c>
      <c r="I414" s="30">
        <f>'Yearly data'!CB334</f>
        <v>6.66</v>
      </c>
      <c r="J414" s="30">
        <f>'Yearly data'!CC334</f>
        <v>6.66</v>
      </c>
      <c r="K414" s="30">
        <f>'Yearly data'!CD334</f>
        <v>6.66</v>
      </c>
      <c r="L414" s="30">
        <f>'Yearly data'!CE334</f>
        <v>6.66</v>
      </c>
      <c r="M414" s="30">
        <f>'Yearly data'!CF334</f>
        <v>6.66</v>
      </c>
      <c r="N414" s="30">
        <f>'Yearly data'!CG334</f>
        <v>6.66</v>
      </c>
      <c r="O414" s="30">
        <f>'Yearly data'!CH334</f>
        <v>6.66</v>
      </c>
      <c r="P414" s="30">
        <f>'Yearly data'!CI334</f>
        <v>6.66</v>
      </c>
      <c r="Q414" s="30">
        <f>'Yearly data'!CJ334</f>
        <v>6.66</v>
      </c>
      <c r="R414" s="30">
        <f>'Yearly data'!CK334</f>
        <v>6.66</v>
      </c>
      <c r="S414" s="30">
        <f>'Yearly data'!CL334</f>
        <v>6.66</v>
      </c>
      <c r="T414" s="30">
        <f>'Yearly data'!CM334</f>
        <v>6.66</v>
      </c>
      <c r="U414" s="30">
        <f>'Yearly data'!CN334</f>
        <v>6.66</v>
      </c>
      <c r="V414" s="30">
        <f>'Yearly data'!CO334</f>
        <v>6.66</v>
      </c>
      <c r="W414" s="30">
        <f>'Yearly data'!CP334</f>
        <v>6.66</v>
      </c>
      <c r="X414" s="30">
        <f>'Yearly data'!CQ334</f>
        <v>6.66</v>
      </c>
      <c r="Y414" s="30">
        <f>'Yearly data'!CR334</f>
        <v>6.66</v>
      </c>
      <c r="Z414" s="25">
        <f>'Yearly data'!CS334</f>
        <v>6.66</v>
      </c>
      <c r="AA414" s="25">
        <f>'Yearly data'!B334</f>
        <v>6.66</v>
      </c>
      <c r="AB414" s="25">
        <f>'Yearly data'!C334</f>
        <v>6.66</v>
      </c>
      <c r="AC414" s="25">
        <f>'Yearly data'!D334</f>
        <v>6.66</v>
      </c>
      <c r="AD414" s="25">
        <f>'Yearly data'!E334</f>
        <v>6.66</v>
      </c>
      <c r="AE414" s="25">
        <f>'Yearly data'!F334</f>
        <v>6.66</v>
      </c>
      <c r="AF414" s="25">
        <f>'Yearly data'!G334</f>
        <v>6.66</v>
      </c>
      <c r="AG414" s="25">
        <f>'Yearly data'!H334</f>
        <v>6.66</v>
      </c>
      <c r="AH414" s="25">
        <f>'Yearly data'!I334</f>
        <v>6.66</v>
      </c>
      <c r="AI414" s="25">
        <f>'Yearly data'!J334</f>
        <v>6.66</v>
      </c>
      <c r="AJ414" s="30">
        <f>'Yearly data'!K334</f>
        <v>6.66</v>
      </c>
      <c r="AK414" s="32"/>
      <c r="AL414" s="32"/>
      <c r="AM414" s="32"/>
      <c r="AN414" s="32"/>
      <c r="AO414" s="32"/>
      <c r="AP414" s="32"/>
      <c r="AQ414" s="32"/>
      <c r="AR414" s="32"/>
      <c r="AS414" s="32"/>
    </row>
    <row r="415" spans="2:45" ht="15">
      <c r="B415" s="13">
        <v>45625</v>
      </c>
      <c r="C415" s="30">
        <f>'Yearly data'!BV335</f>
        <v>6.66</v>
      </c>
      <c r="D415" s="30">
        <f>'Yearly data'!BW335</f>
        <v>6.66</v>
      </c>
      <c r="E415" s="30">
        <f>'Yearly data'!BX335</f>
        <v>6.66</v>
      </c>
      <c r="F415" s="30">
        <f>'Yearly data'!BY335</f>
        <v>6.66</v>
      </c>
      <c r="G415" s="30">
        <f>'Yearly data'!BZ335</f>
        <v>6.66</v>
      </c>
      <c r="H415" s="30">
        <f>'Yearly data'!CA335</f>
        <v>6.66</v>
      </c>
      <c r="I415" s="30">
        <f>'Yearly data'!CB335</f>
        <v>6.66</v>
      </c>
      <c r="J415" s="30">
        <f>'Yearly data'!CC335</f>
        <v>6.66</v>
      </c>
      <c r="K415" s="30">
        <f>'Yearly data'!CD335</f>
        <v>6.66</v>
      </c>
      <c r="L415" s="30">
        <f>'Yearly data'!CE335</f>
        <v>6.66</v>
      </c>
      <c r="M415" s="30">
        <f>'Yearly data'!CF335</f>
        <v>6.66</v>
      </c>
      <c r="N415" s="30">
        <f>'Yearly data'!CG335</f>
        <v>6.66</v>
      </c>
      <c r="O415" s="30">
        <f>'Yearly data'!CH335</f>
        <v>6.66</v>
      </c>
      <c r="P415" s="30">
        <f>'Yearly data'!CI335</f>
        <v>6.66</v>
      </c>
      <c r="Q415" s="30">
        <f>'Yearly data'!CJ335</f>
        <v>6.66</v>
      </c>
      <c r="R415" s="30">
        <f>'Yearly data'!CK335</f>
        <v>6.66</v>
      </c>
      <c r="S415" s="30">
        <f>'Yearly data'!CL335</f>
        <v>6.66</v>
      </c>
      <c r="T415" s="30">
        <f>'Yearly data'!CM335</f>
        <v>6.66</v>
      </c>
      <c r="U415" s="30">
        <f>'Yearly data'!CN335</f>
        <v>6.66</v>
      </c>
      <c r="V415" s="30">
        <f>'Yearly data'!CO335</f>
        <v>6.66</v>
      </c>
      <c r="W415" s="30">
        <f>'Yearly data'!CP335</f>
        <v>6.66</v>
      </c>
      <c r="X415" s="30">
        <f>'Yearly data'!CQ335</f>
        <v>6.66</v>
      </c>
      <c r="Y415" s="30">
        <f>'Yearly data'!CR335</f>
        <v>6.66</v>
      </c>
      <c r="Z415" s="25">
        <f>'Yearly data'!CS335</f>
        <v>6.66</v>
      </c>
      <c r="AA415" s="25">
        <f>'Yearly data'!B335</f>
        <v>6.66</v>
      </c>
      <c r="AB415" s="25">
        <f>'Yearly data'!C335</f>
        <v>6.66</v>
      </c>
      <c r="AC415" s="25">
        <f>'Yearly data'!D335</f>
        <v>6.66</v>
      </c>
      <c r="AD415" s="25">
        <f>'Yearly data'!E335</f>
        <v>6.66</v>
      </c>
      <c r="AE415" s="25">
        <f>'Yearly data'!F335</f>
        <v>6.66</v>
      </c>
      <c r="AF415" s="25">
        <f>'Yearly data'!G335</f>
        <v>6.66</v>
      </c>
      <c r="AG415" s="25">
        <f>'Yearly data'!H335</f>
        <v>6.66</v>
      </c>
      <c r="AH415" s="25">
        <f>'Yearly data'!I335</f>
        <v>6.66</v>
      </c>
      <c r="AI415" s="25">
        <f>'Yearly data'!J335</f>
        <v>6.66</v>
      </c>
      <c r="AJ415" s="30">
        <f>'Yearly data'!K335</f>
        <v>6.66</v>
      </c>
      <c r="AK415" s="32"/>
      <c r="AL415" s="32"/>
      <c r="AM415" s="32"/>
      <c r="AN415" s="32"/>
      <c r="AO415" s="32"/>
      <c r="AP415" s="32"/>
      <c r="AQ415" s="32"/>
      <c r="AR415" s="32"/>
      <c r="AS415" s="32"/>
    </row>
    <row r="416" spans="2:45" ht="15">
      <c r="B416" s="13">
        <v>45626</v>
      </c>
      <c r="C416" s="30">
        <f>'Yearly data'!BV336</f>
        <v>7.34</v>
      </c>
      <c r="D416" s="30">
        <f>'Yearly data'!BW336</f>
        <v>7.34</v>
      </c>
      <c r="E416" s="30">
        <f>'Yearly data'!BX336</f>
        <v>7.34</v>
      </c>
      <c r="F416" s="30">
        <f>'Yearly data'!BY336</f>
        <v>7.34</v>
      </c>
      <c r="G416" s="30">
        <f>'Yearly data'!BZ336</f>
        <v>7.34</v>
      </c>
      <c r="H416" s="30">
        <f>'Yearly data'!CA336</f>
        <v>7.34</v>
      </c>
      <c r="I416" s="30">
        <f>'Yearly data'!CB336</f>
        <v>7.34</v>
      </c>
      <c r="J416" s="30">
        <f>'Yearly data'!CC336</f>
        <v>7.34</v>
      </c>
      <c r="K416" s="30">
        <f>'Yearly data'!CD336</f>
        <v>7.34</v>
      </c>
      <c r="L416" s="30">
        <f>'Yearly data'!CE336</f>
        <v>7.34</v>
      </c>
      <c r="M416" s="30">
        <f>'Yearly data'!CF336</f>
        <v>9.34</v>
      </c>
      <c r="N416" s="30">
        <f>'Yearly data'!CG336</f>
        <v>9</v>
      </c>
      <c r="O416" s="30">
        <f>'Yearly data'!CH336</f>
        <v>8.66</v>
      </c>
      <c r="P416" s="30">
        <f>'Yearly data'!CI336</f>
        <v>8.34</v>
      </c>
      <c r="Q416" s="30">
        <f>'Yearly data'!CJ336</f>
        <v>8.34</v>
      </c>
      <c r="R416" s="30">
        <f>'Yearly data'!CK336</f>
        <v>8.34</v>
      </c>
      <c r="S416" s="30">
        <f>'Yearly data'!CL336</f>
        <v>8</v>
      </c>
      <c r="T416" s="30">
        <f>'Yearly data'!CM336</f>
        <v>7.66</v>
      </c>
      <c r="U416" s="30">
        <f>'Yearly data'!CN336</f>
        <v>7.66</v>
      </c>
      <c r="V416" s="30">
        <f>'Yearly data'!CO336</f>
        <v>7.34</v>
      </c>
      <c r="W416" s="30">
        <f>'Yearly data'!CP336</f>
        <v>7.34</v>
      </c>
      <c r="X416" s="30">
        <f>'Yearly data'!CQ336</f>
        <v>7.34</v>
      </c>
      <c r="Y416" s="30">
        <f>'Yearly data'!CR336</f>
        <v>7.34</v>
      </c>
      <c r="Z416" s="25">
        <f>'Yearly data'!CS336</f>
        <v>7.34</v>
      </c>
      <c r="AA416" s="25">
        <f>'Yearly data'!B336</f>
        <v>6.66</v>
      </c>
      <c r="AB416" s="25">
        <f>'Yearly data'!C336</f>
        <v>6.66</v>
      </c>
      <c r="AC416" s="25">
        <f>'Yearly data'!D336</f>
        <v>6.66</v>
      </c>
      <c r="AD416" s="25">
        <f>'Yearly data'!E336</f>
        <v>6.66</v>
      </c>
      <c r="AE416" s="25">
        <f>'Yearly data'!F336</f>
        <v>6.66</v>
      </c>
      <c r="AF416" s="25">
        <f>'Yearly data'!G336</f>
        <v>6.66</v>
      </c>
      <c r="AG416" s="25">
        <f>'Yearly data'!H336</f>
        <v>6.66</v>
      </c>
      <c r="AH416" s="25">
        <f>'Yearly data'!I336</f>
        <v>6.66</v>
      </c>
      <c r="AI416" s="25">
        <f>'Yearly data'!J336</f>
        <v>6.66</v>
      </c>
      <c r="AJ416" s="30">
        <f>'Yearly data'!K336</f>
        <v>6.66</v>
      </c>
      <c r="AK416" s="32"/>
      <c r="AL416" s="32"/>
      <c r="AM416" s="32"/>
      <c r="AN416" s="32"/>
      <c r="AO416" s="32"/>
      <c r="AP416" s="32"/>
      <c r="AQ416" s="32"/>
      <c r="AR416" s="32"/>
      <c r="AS416" s="32"/>
    </row>
    <row r="417" spans="1:46">
      <c r="Z417" s="8"/>
    </row>
    <row r="418" spans="1:46">
      <c r="B418" s="8" t="s">
        <v>146</v>
      </c>
      <c r="C418" s="15">
        <f t="shared" ref="C418:Z418" si="91">MAX(C387:C416)</f>
        <v>10</v>
      </c>
      <c r="D418" s="15">
        <f t="shared" si="91"/>
        <v>8.33</v>
      </c>
      <c r="E418" s="15">
        <f t="shared" si="91"/>
        <v>7.34</v>
      </c>
      <c r="F418" s="15">
        <f t="shared" si="91"/>
        <v>7.34</v>
      </c>
      <c r="G418" s="15">
        <f t="shared" si="91"/>
        <v>9.66</v>
      </c>
      <c r="H418" s="15">
        <f t="shared" si="91"/>
        <v>10</v>
      </c>
      <c r="I418" s="15">
        <f t="shared" si="91"/>
        <v>13.34</v>
      </c>
      <c r="J418" s="15">
        <f t="shared" si="91"/>
        <v>12.66</v>
      </c>
      <c r="K418" s="15">
        <f t="shared" si="91"/>
        <v>12.66</v>
      </c>
      <c r="L418" s="15">
        <f t="shared" si="91"/>
        <v>12</v>
      </c>
      <c r="M418" s="15">
        <f t="shared" si="91"/>
        <v>11.66</v>
      </c>
      <c r="N418" s="15">
        <f t="shared" si="91"/>
        <v>11</v>
      </c>
      <c r="O418" s="15">
        <f t="shared" si="91"/>
        <v>10</v>
      </c>
      <c r="P418" s="15">
        <f t="shared" si="91"/>
        <v>10</v>
      </c>
      <c r="Q418" s="15">
        <f t="shared" si="91"/>
        <v>13.55</v>
      </c>
      <c r="R418" s="15">
        <f t="shared" si="91"/>
        <v>13.79</v>
      </c>
      <c r="S418" s="15">
        <f t="shared" si="91"/>
        <v>13.39</v>
      </c>
      <c r="T418" s="15">
        <f t="shared" si="91"/>
        <v>12.99</v>
      </c>
      <c r="U418" s="15">
        <f t="shared" si="91"/>
        <v>10</v>
      </c>
      <c r="V418" s="15">
        <f t="shared" si="91"/>
        <v>10</v>
      </c>
      <c r="W418" s="15">
        <f t="shared" si="91"/>
        <v>10</v>
      </c>
      <c r="X418" s="15">
        <f t="shared" si="91"/>
        <v>10</v>
      </c>
      <c r="Y418" s="20">
        <f t="shared" si="91"/>
        <v>10</v>
      </c>
      <c r="Z418" s="15">
        <f t="shared" si="91"/>
        <v>10</v>
      </c>
      <c r="AA418" s="15">
        <f t="shared" ref="AA418:AJ418" si="92">MAX(AA387:AA416)</f>
        <v>8.33</v>
      </c>
      <c r="AB418" s="15">
        <f t="shared" si="92"/>
        <v>8.33</v>
      </c>
      <c r="AC418" s="15">
        <f t="shared" si="92"/>
        <v>8.33</v>
      </c>
      <c r="AD418" s="15">
        <f t="shared" si="92"/>
        <v>8.33</v>
      </c>
      <c r="AE418" s="15">
        <f t="shared" si="92"/>
        <v>8.67</v>
      </c>
      <c r="AF418" s="15">
        <f t="shared" si="92"/>
        <v>9</v>
      </c>
      <c r="AG418" s="15">
        <f t="shared" si="92"/>
        <v>9</v>
      </c>
      <c r="AH418" s="15">
        <f t="shared" si="92"/>
        <v>9.33</v>
      </c>
      <c r="AI418" s="15">
        <f t="shared" si="92"/>
        <v>8.33</v>
      </c>
      <c r="AJ418" s="15">
        <f t="shared" si="92"/>
        <v>8.33</v>
      </c>
      <c r="AK418" s="29"/>
      <c r="AL418" s="29"/>
      <c r="AM418" s="29"/>
      <c r="AN418" s="29"/>
      <c r="AO418" s="29"/>
      <c r="AP418" s="29"/>
      <c r="AQ418" s="29"/>
      <c r="AR418" s="29"/>
      <c r="AS418" s="29"/>
      <c r="AT418" s="24"/>
    </row>
    <row r="419" spans="1:46">
      <c r="B419" s="8" t="s">
        <v>147</v>
      </c>
      <c r="C419" s="15">
        <f t="shared" ref="C419:Z419" si="93">AVERAGE(C387:C416)</f>
        <v>6.7329999999999997</v>
      </c>
      <c r="D419" s="15">
        <f t="shared" si="93"/>
        <v>6.6883333333333326</v>
      </c>
      <c r="E419" s="15">
        <f t="shared" si="93"/>
        <v>6.6329999999999991</v>
      </c>
      <c r="F419" s="15">
        <f t="shared" si="93"/>
        <v>6.6329999999999991</v>
      </c>
      <c r="G419" s="15">
        <f t="shared" si="93"/>
        <v>6.6883333333333326</v>
      </c>
      <c r="H419" s="15">
        <f t="shared" si="93"/>
        <v>6.7096666666666662</v>
      </c>
      <c r="I419" s="15">
        <f t="shared" si="93"/>
        <v>6.9829999999999997</v>
      </c>
      <c r="J419" s="15">
        <f t="shared" si="93"/>
        <v>7.033999999999998</v>
      </c>
      <c r="K419" s="15">
        <f t="shared" si="93"/>
        <v>7.2129999999999983</v>
      </c>
      <c r="L419" s="15">
        <f t="shared" si="93"/>
        <v>7.150999999999998</v>
      </c>
      <c r="M419" s="15">
        <f t="shared" si="93"/>
        <v>7.0426666666666655</v>
      </c>
      <c r="N419" s="15">
        <f t="shared" si="93"/>
        <v>6.9886666666666653</v>
      </c>
      <c r="O419" s="15">
        <f t="shared" si="93"/>
        <v>6.9476666666666658</v>
      </c>
      <c r="P419" s="15">
        <f t="shared" si="93"/>
        <v>6.950333333333333</v>
      </c>
      <c r="Q419" s="15">
        <f t="shared" si="93"/>
        <v>7.2733333333333317</v>
      </c>
      <c r="R419" s="15">
        <f t="shared" si="93"/>
        <v>7.3209999999999988</v>
      </c>
      <c r="S419" s="15">
        <f t="shared" si="93"/>
        <v>7.3516666666666648</v>
      </c>
      <c r="T419" s="15">
        <f t="shared" si="93"/>
        <v>7.2976666666666636</v>
      </c>
      <c r="U419" s="15">
        <f t="shared" si="93"/>
        <v>7.1396666666666651</v>
      </c>
      <c r="V419" s="15">
        <f t="shared" si="93"/>
        <v>7.1116666666666655</v>
      </c>
      <c r="W419" s="15">
        <f t="shared" si="93"/>
        <v>7.0353333333333312</v>
      </c>
      <c r="X419" s="15">
        <f t="shared" si="93"/>
        <v>7.0143333333333313</v>
      </c>
      <c r="Y419" s="20">
        <f t="shared" si="93"/>
        <v>6.9916666666666654</v>
      </c>
      <c r="Z419" s="15">
        <f t="shared" si="93"/>
        <v>6.8983333333333317</v>
      </c>
      <c r="AA419" s="15">
        <f t="shared" ref="AA419:AJ419" si="94">AVERAGE(AA387:AA416)</f>
        <v>6.7526666666666655</v>
      </c>
      <c r="AB419" s="15">
        <f t="shared" si="94"/>
        <v>6.7513333333333323</v>
      </c>
      <c r="AC419" s="15">
        <f t="shared" si="94"/>
        <v>6.7359999999999998</v>
      </c>
      <c r="AD419" s="15">
        <f t="shared" si="94"/>
        <v>6.7439999999999989</v>
      </c>
      <c r="AE419" s="15">
        <f t="shared" si="94"/>
        <v>6.7366666666666655</v>
      </c>
      <c r="AF419" s="15">
        <f t="shared" si="94"/>
        <v>6.7443333333333326</v>
      </c>
      <c r="AG419" s="15">
        <f t="shared" si="94"/>
        <v>6.7386666666666653</v>
      </c>
      <c r="AH419" s="15">
        <f t="shared" si="94"/>
        <v>6.7453333333333321</v>
      </c>
      <c r="AI419" s="15">
        <f t="shared" si="94"/>
        <v>6.7079999999999984</v>
      </c>
      <c r="AJ419" s="15">
        <f t="shared" si="94"/>
        <v>6.7013333333333325</v>
      </c>
      <c r="AK419" s="29"/>
      <c r="AL419" s="29"/>
      <c r="AM419" s="29"/>
      <c r="AN419" s="29"/>
      <c r="AO419" s="29"/>
      <c r="AP419" s="29"/>
      <c r="AQ419" s="29"/>
      <c r="AR419" s="29"/>
      <c r="AS419" s="29"/>
      <c r="AT419" s="24"/>
    </row>
    <row r="420" spans="1:46">
      <c r="B420" s="8" t="s">
        <v>148</v>
      </c>
      <c r="C420" s="15">
        <f>C418-C419</f>
        <v>3.2670000000000003</v>
      </c>
      <c r="D420" s="15">
        <f t="shared" ref="D420:Z420" si="95">D418-D419</f>
        <v>1.6416666666666675</v>
      </c>
      <c r="E420" s="15">
        <f t="shared" si="95"/>
        <v>0.70700000000000074</v>
      </c>
      <c r="F420" s="15">
        <f t="shared" si="95"/>
        <v>0.70700000000000074</v>
      </c>
      <c r="G420" s="15">
        <f t="shared" si="95"/>
        <v>2.9716666666666676</v>
      </c>
      <c r="H420" s="15">
        <f t="shared" si="95"/>
        <v>3.2903333333333338</v>
      </c>
      <c r="I420" s="15">
        <f t="shared" si="95"/>
        <v>6.3570000000000002</v>
      </c>
      <c r="J420" s="15">
        <f t="shared" si="95"/>
        <v>5.6260000000000021</v>
      </c>
      <c r="K420" s="15">
        <f t="shared" si="95"/>
        <v>5.4470000000000018</v>
      </c>
      <c r="L420" s="15">
        <f t="shared" si="95"/>
        <v>4.849000000000002</v>
      </c>
      <c r="M420" s="15">
        <f t="shared" si="95"/>
        <v>4.6173333333333346</v>
      </c>
      <c r="N420" s="15">
        <f t="shared" si="95"/>
        <v>4.0113333333333347</v>
      </c>
      <c r="O420" s="15">
        <f t="shared" si="95"/>
        <v>3.0523333333333342</v>
      </c>
      <c r="P420" s="15">
        <f t="shared" si="95"/>
        <v>3.049666666666667</v>
      </c>
      <c r="Q420" s="15">
        <f t="shared" si="95"/>
        <v>6.2766666666666691</v>
      </c>
      <c r="R420" s="15">
        <f t="shared" si="95"/>
        <v>6.4690000000000003</v>
      </c>
      <c r="S420" s="15">
        <f t="shared" si="95"/>
        <v>6.0383333333333358</v>
      </c>
      <c r="T420" s="15">
        <f t="shared" si="95"/>
        <v>5.6923333333333366</v>
      </c>
      <c r="U420" s="15">
        <f t="shared" si="95"/>
        <v>2.8603333333333349</v>
      </c>
      <c r="V420" s="15">
        <f t="shared" si="95"/>
        <v>2.8883333333333345</v>
      </c>
      <c r="W420" s="15">
        <f t="shared" si="95"/>
        <v>2.9646666666666688</v>
      </c>
      <c r="X420" s="15">
        <f t="shared" si="95"/>
        <v>2.9856666666666687</v>
      </c>
      <c r="Y420" s="20">
        <f t="shared" si="95"/>
        <v>3.0083333333333346</v>
      </c>
      <c r="Z420" s="15">
        <f t="shared" si="95"/>
        <v>3.1016666666666683</v>
      </c>
      <c r="AA420" s="15">
        <f t="shared" ref="AA420:AJ420" si="96">AA418-AA419</f>
        <v>1.5773333333333346</v>
      </c>
      <c r="AB420" s="15">
        <f t="shared" si="96"/>
        <v>1.5786666666666678</v>
      </c>
      <c r="AC420" s="15">
        <f t="shared" si="96"/>
        <v>1.5940000000000003</v>
      </c>
      <c r="AD420" s="15">
        <f t="shared" si="96"/>
        <v>1.5860000000000012</v>
      </c>
      <c r="AE420" s="15">
        <f t="shared" si="96"/>
        <v>1.9333333333333345</v>
      </c>
      <c r="AF420" s="15">
        <f t="shared" si="96"/>
        <v>2.2556666666666674</v>
      </c>
      <c r="AG420" s="15">
        <f t="shared" si="96"/>
        <v>2.2613333333333347</v>
      </c>
      <c r="AH420" s="15">
        <f t="shared" si="96"/>
        <v>2.584666666666668</v>
      </c>
      <c r="AI420" s="15">
        <f t="shared" si="96"/>
        <v>1.6220000000000017</v>
      </c>
      <c r="AJ420" s="15">
        <f t="shared" si="96"/>
        <v>1.6286666666666676</v>
      </c>
      <c r="AK420" s="29"/>
      <c r="AL420" s="29"/>
      <c r="AM420" s="29"/>
      <c r="AN420" s="29"/>
      <c r="AO420" s="29"/>
      <c r="AP420" s="29"/>
      <c r="AQ420" s="29"/>
      <c r="AR420" s="29"/>
      <c r="AS420" s="29"/>
      <c r="AT420" s="24"/>
    </row>
    <row r="421" spans="1:46">
      <c r="B421" s="8" t="s">
        <v>145</v>
      </c>
      <c r="C421" s="8">
        <f>C420/4</f>
        <v>0.81675000000000009</v>
      </c>
      <c r="D421" s="8">
        <f t="shared" ref="D421:Z421" si="97">D420/4</f>
        <v>0.41041666666666687</v>
      </c>
      <c r="E421" s="8">
        <f t="shared" si="97"/>
        <v>0.17675000000000018</v>
      </c>
      <c r="F421" s="8">
        <f t="shared" si="97"/>
        <v>0.17675000000000018</v>
      </c>
      <c r="G421" s="8">
        <f t="shared" si="97"/>
        <v>0.74291666666666689</v>
      </c>
      <c r="H421" s="8">
        <f t="shared" si="97"/>
        <v>0.82258333333333344</v>
      </c>
      <c r="I421" s="8">
        <f t="shared" si="97"/>
        <v>1.5892500000000001</v>
      </c>
      <c r="J421" s="8">
        <f t="shared" si="97"/>
        <v>1.4065000000000005</v>
      </c>
      <c r="K421" s="8">
        <f t="shared" si="97"/>
        <v>1.3617500000000005</v>
      </c>
      <c r="L421" s="8">
        <f t="shared" si="97"/>
        <v>1.2122500000000005</v>
      </c>
      <c r="M421" s="8">
        <f t="shared" si="97"/>
        <v>1.1543333333333337</v>
      </c>
      <c r="N421" s="8">
        <f t="shared" si="97"/>
        <v>1.0028333333333337</v>
      </c>
      <c r="O421" s="8">
        <f t="shared" si="97"/>
        <v>0.76308333333333356</v>
      </c>
      <c r="P421" s="8">
        <f t="shared" si="97"/>
        <v>0.76241666666666674</v>
      </c>
      <c r="Q421" s="8">
        <f t="shared" si="97"/>
        <v>1.5691666666666673</v>
      </c>
      <c r="R421" s="8">
        <f t="shared" si="97"/>
        <v>1.6172500000000001</v>
      </c>
      <c r="S421" s="8">
        <f t="shared" si="97"/>
        <v>1.5095833333333339</v>
      </c>
      <c r="T421" s="8">
        <f t="shared" si="97"/>
        <v>1.4230833333333341</v>
      </c>
      <c r="U421" s="8">
        <f t="shared" si="97"/>
        <v>0.71508333333333374</v>
      </c>
      <c r="V421" s="8">
        <f t="shared" si="97"/>
        <v>0.72208333333333363</v>
      </c>
      <c r="W421" s="8">
        <f t="shared" si="97"/>
        <v>0.7411666666666672</v>
      </c>
      <c r="X421" s="8">
        <f t="shared" si="97"/>
        <v>0.74641666666666717</v>
      </c>
      <c r="Y421" s="21">
        <f t="shared" si="97"/>
        <v>0.75208333333333366</v>
      </c>
      <c r="Z421" s="8">
        <f t="shared" si="97"/>
        <v>0.77541666666666709</v>
      </c>
      <c r="AA421" s="8">
        <f t="shared" ref="AA421:AJ421" si="98">AA420/4</f>
        <v>0.39433333333333365</v>
      </c>
      <c r="AB421" s="8">
        <f t="shared" si="98"/>
        <v>0.39466666666666694</v>
      </c>
      <c r="AC421" s="8">
        <f t="shared" si="98"/>
        <v>0.39850000000000008</v>
      </c>
      <c r="AD421" s="8">
        <f t="shared" si="98"/>
        <v>0.3965000000000003</v>
      </c>
      <c r="AE421" s="8">
        <f t="shared" si="98"/>
        <v>0.48333333333333361</v>
      </c>
      <c r="AF421" s="8">
        <f t="shared" si="98"/>
        <v>0.56391666666666684</v>
      </c>
      <c r="AG421" s="8">
        <f t="shared" si="98"/>
        <v>0.56533333333333369</v>
      </c>
      <c r="AH421" s="8">
        <f t="shared" si="98"/>
        <v>0.646166666666667</v>
      </c>
      <c r="AI421" s="8">
        <f t="shared" si="98"/>
        <v>0.40550000000000042</v>
      </c>
      <c r="AJ421" s="8">
        <f t="shared" si="98"/>
        <v>0.4071666666666669</v>
      </c>
      <c r="AK421" s="24">
        <f>SUM(C421:AJ421)</f>
        <v>27.625333333333344</v>
      </c>
    </row>
    <row r="423" spans="1:46">
      <c r="A423" s="70" t="s">
        <v>178</v>
      </c>
      <c r="B423" s="71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</row>
    <row r="424" spans="1:46" ht="15">
      <c r="C424" s="12" t="s">
        <v>73</v>
      </c>
      <c r="D424" s="12" t="s">
        <v>74</v>
      </c>
      <c r="E424" s="12" t="s">
        <v>75</v>
      </c>
      <c r="F424" s="12" t="s">
        <v>76</v>
      </c>
      <c r="G424" s="12" t="s">
        <v>77</v>
      </c>
      <c r="H424" s="12" t="s">
        <v>78</v>
      </c>
      <c r="I424" s="12" t="s">
        <v>79</v>
      </c>
      <c r="J424" s="12" t="s">
        <v>80</v>
      </c>
      <c r="K424" s="12" t="s">
        <v>81</v>
      </c>
      <c r="L424" s="12" t="s">
        <v>82</v>
      </c>
      <c r="M424" s="12" t="s">
        <v>83</v>
      </c>
      <c r="N424" s="12" t="s">
        <v>84</v>
      </c>
      <c r="O424" s="12" t="s">
        <v>85</v>
      </c>
      <c r="P424" s="18" t="s">
        <v>86</v>
      </c>
      <c r="Q424" s="12" t="s">
        <v>87</v>
      </c>
      <c r="R424" s="12" t="s">
        <v>88</v>
      </c>
      <c r="S424" s="12" t="s">
        <v>89</v>
      </c>
      <c r="T424" s="12" t="s">
        <v>90</v>
      </c>
      <c r="U424" s="12" t="s">
        <v>91</v>
      </c>
      <c r="V424" s="12" t="s">
        <v>92</v>
      </c>
      <c r="W424" s="12" t="s">
        <v>93</v>
      </c>
      <c r="X424" s="12" t="s">
        <v>94</v>
      </c>
      <c r="Y424" s="12" t="s">
        <v>95</v>
      </c>
      <c r="Z424" s="17" t="s">
        <v>95</v>
      </c>
      <c r="AA424" s="12" t="s">
        <v>96</v>
      </c>
      <c r="AB424" s="12" t="s">
        <v>1</v>
      </c>
      <c r="AC424" s="12" t="s">
        <v>2</v>
      </c>
      <c r="AD424" s="12" t="s">
        <v>3</v>
      </c>
      <c r="AE424" s="12" t="s">
        <v>4</v>
      </c>
      <c r="AF424" s="12" t="s">
        <v>5</v>
      </c>
      <c r="AG424" s="12" t="s">
        <v>6</v>
      </c>
      <c r="AH424" s="12" t="s">
        <v>7</v>
      </c>
      <c r="AI424" s="12" t="s">
        <v>8</v>
      </c>
      <c r="AJ424" s="12" t="s">
        <v>9</v>
      </c>
      <c r="AK424" s="12" t="s">
        <v>10</v>
      </c>
      <c r="AL424" s="22"/>
    </row>
    <row r="425" spans="1:46" ht="15">
      <c r="B425" s="13">
        <v>45627</v>
      </c>
      <c r="C425" s="30">
        <f>'Yearly data'!BV307</f>
        <v>5.33</v>
      </c>
      <c r="D425" s="30">
        <f>'Yearly data'!BW307</f>
        <v>5.33</v>
      </c>
      <c r="E425" s="30">
        <f>'Yearly data'!BX307</f>
        <v>5.33</v>
      </c>
      <c r="F425" s="30">
        <f>'Yearly data'!BY307</f>
        <v>5.33</v>
      </c>
      <c r="G425" s="30">
        <f>'Yearly data'!BZ307</f>
        <v>5.33</v>
      </c>
      <c r="H425" s="30">
        <f>'Yearly data'!CA307</f>
        <v>5.63</v>
      </c>
      <c r="I425" s="30">
        <f>'Yearly data'!CB307</f>
        <v>6.7</v>
      </c>
      <c r="J425" s="30">
        <f>'Yearly data'!CC307</f>
        <v>7.91</v>
      </c>
      <c r="K425" s="30">
        <f>'Yearly data'!CD307</f>
        <v>5.33</v>
      </c>
      <c r="L425" s="30">
        <f>'Yearly data'!CE307</f>
        <v>5.33</v>
      </c>
      <c r="M425" s="30">
        <f>'Yearly data'!CF307</f>
        <v>5.33</v>
      </c>
      <c r="N425" s="30">
        <f>'Yearly data'!CG307</f>
        <v>5.33</v>
      </c>
      <c r="O425" s="30">
        <f>'Yearly data'!CH307</f>
        <v>5.33</v>
      </c>
      <c r="P425" s="30">
        <f>'Yearly data'!CI307</f>
        <v>5.33</v>
      </c>
      <c r="Q425" s="30">
        <f>'Yearly data'!CJ307</f>
        <v>13.55</v>
      </c>
      <c r="R425" s="30">
        <f>'Yearly data'!CK307</f>
        <v>13.79</v>
      </c>
      <c r="S425" s="30">
        <f>'Yearly data'!CL307</f>
        <v>13.39</v>
      </c>
      <c r="T425" s="30">
        <f>'Yearly data'!CM307</f>
        <v>12.99</v>
      </c>
      <c r="U425" s="30">
        <f>'Yearly data'!CN307</f>
        <v>9.23</v>
      </c>
      <c r="V425" s="30">
        <f>'Yearly data'!CO307</f>
        <v>8.73</v>
      </c>
      <c r="W425" s="30">
        <f>'Yearly data'!CP307</f>
        <v>8.44</v>
      </c>
      <c r="X425" s="30">
        <f>'Yearly data'!CQ307</f>
        <v>8.14</v>
      </c>
      <c r="Y425" s="25">
        <f>'Yearly data'!CR307</f>
        <v>7.79</v>
      </c>
      <c r="Z425" s="25">
        <f>'Yearly data'!CS307</f>
        <v>7.47</v>
      </c>
      <c r="AA425" s="25">
        <f>'Yearly data'!B307</f>
        <v>5.33</v>
      </c>
      <c r="AB425" s="25">
        <f>'Yearly data'!C307</f>
        <v>5.33</v>
      </c>
      <c r="AC425" s="25">
        <f>'Yearly data'!D307</f>
        <v>5.33</v>
      </c>
      <c r="AD425" s="25">
        <f>'Yearly data'!E307</f>
        <v>5.33</v>
      </c>
      <c r="AE425" s="25">
        <f>'Yearly data'!F307</f>
        <v>5.33</v>
      </c>
      <c r="AF425" s="25">
        <f>'Yearly data'!G307</f>
        <v>5.33</v>
      </c>
      <c r="AG425" s="25">
        <f>'Yearly data'!H307</f>
        <v>5.33</v>
      </c>
      <c r="AH425" s="25">
        <f>'Yearly data'!I307</f>
        <v>5.33</v>
      </c>
      <c r="AI425" s="25">
        <f>'Yearly data'!J307</f>
        <v>5.33</v>
      </c>
      <c r="AJ425" s="25">
        <f>'Yearly data'!K307</f>
        <v>5.33</v>
      </c>
      <c r="AK425" s="25">
        <f>'Yearly data'!L307</f>
        <v>5.33</v>
      </c>
      <c r="AL425" s="32"/>
    </row>
    <row r="426" spans="1:46" ht="15">
      <c r="B426" s="13">
        <v>45628</v>
      </c>
      <c r="C426" s="30">
        <f>'Yearly data'!BV308</f>
        <v>10</v>
      </c>
      <c r="D426" s="30">
        <f>'Yearly data'!BW308</f>
        <v>8.33</v>
      </c>
      <c r="E426" s="30">
        <f>'Yearly data'!BX308</f>
        <v>6.67</v>
      </c>
      <c r="F426" s="30">
        <f>'Yearly data'!BY308</f>
        <v>6.67</v>
      </c>
      <c r="G426" s="30">
        <f>'Yearly data'!BZ308</f>
        <v>6.67</v>
      </c>
      <c r="H426" s="30">
        <f>'Yearly data'!CA308</f>
        <v>6.67</v>
      </c>
      <c r="I426" s="30">
        <f>'Yearly data'!CB308</f>
        <v>6.67</v>
      </c>
      <c r="J426" s="30">
        <f>'Yearly data'!CC308</f>
        <v>6.67</v>
      </c>
      <c r="K426" s="30">
        <f>'Yearly data'!CD308</f>
        <v>6.67</v>
      </c>
      <c r="L426" s="30">
        <f>'Yearly data'!CE308</f>
        <v>6.67</v>
      </c>
      <c r="M426" s="30">
        <f>'Yearly data'!CF308</f>
        <v>6.67</v>
      </c>
      <c r="N426" s="30">
        <f>'Yearly data'!CG308</f>
        <v>6.67</v>
      </c>
      <c r="O426" s="30">
        <f>'Yearly data'!CH308</f>
        <v>6.67</v>
      </c>
      <c r="P426" s="30">
        <f>'Yearly data'!CI308</f>
        <v>6.67</v>
      </c>
      <c r="Q426" s="30">
        <f>'Yearly data'!CJ308</f>
        <v>6.67</v>
      </c>
      <c r="R426" s="30">
        <f>'Yearly data'!CK308</f>
        <v>6.67</v>
      </c>
      <c r="S426" s="30">
        <f>'Yearly data'!CL308</f>
        <v>6.67</v>
      </c>
      <c r="T426" s="30">
        <f>'Yearly data'!CM308</f>
        <v>6.67</v>
      </c>
      <c r="U426" s="30">
        <f>'Yearly data'!CN308</f>
        <v>6.67</v>
      </c>
      <c r="V426" s="30">
        <f>'Yearly data'!CO308</f>
        <v>6.67</v>
      </c>
      <c r="W426" s="30">
        <f>'Yearly data'!CP308</f>
        <v>6.67</v>
      </c>
      <c r="X426" s="30">
        <f>'Yearly data'!CQ308</f>
        <v>6.67</v>
      </c>
      <c r="Y426" s="25">
        <f>'Yearly data'!CR308</f>
        <v>6.67</v>
      </c>
      <c r="Z426" s="25">
        <f>'Yearly data'!CS308</f>
        <v>6.67</v>
      </c>
      <c r="AA426" s="25">
        <f>'Yearly data'!B308</f>
        <v>8.33</v>
      </c>
      <c r="AB426" s="25">
        <f>'Yearly data'!C308</f>
        <v>8.33</v>
      </c>
      <c r="AC426" s="25">
        <f>'Yearly data'!D308</f>
        <v>8.33</v>
      </c>
      <c r="AD426" s="25">
        <f>'Yearly data'!E308</f>
        <v>8.33</v>
      </c>
      <c r="AE426" s="25">
        <f>'Yearly data'!F308</f>
        <v>8.67</v>
      </c>
      <c r="AF426" s="25">
        <f>'Yearly data'!G308</f>
        <v>9</v>
      </c>
      <c r="AG426" s="25">
        <f>'Yearly data'!H308</f>
        <v>9</v>
      </c>
      <c r="AH426" s="25">
        <f>'Yearly data'!I308</f>
        <v>9.33</v>
      </c>
      <c r="AI426" s="25">
        <f>'Yearly data'!J308</f>
        <v>8.33</v>
      </c>
      <c r="AJ426" s="25">
        <f>'Yearly data'!K308</f>
        <v>8.33</v>
      </c>
      <c r="AK426" s="25">
        <f>'Yearly data'!L308</f>
        <v>8.33</v>
      </c>
      <c r="AL426" s="32"/>
    </row>
    <row r="427" spans="1:46" ht="15">
      <c r="B427" s="13">
        <v>45629</v>
      </c>
      <c r="C427" s="30">
        <f>'Yearly data'!BV309</f>
        <v>6</v>
      </c>
      <c r="D427" s="30">
        <f>'Yearly data'!BW309</f>
        <v>6.67</v>
      </c>
      <c r="E427" s="30">
        <f>'Yearly data'!BX309</f>
        <v>6.67</v>
      </c>
      <c r="F427" s="30">
        <f>'Yearly data'!BY309</f>
        <v>6.67</v>
      </c>
      <c r="G427" s="30">
        <f>'Yearly data'!BZ309</f>
        <v>5.34</v>
      </c>
      <c r="H427" s="30">
        <f>'Yearly data'!CA309</f>
        <v>5.34</v>
      </c>
      <c r="I427" s="30">
        <f>'Yearly data'!CB309</f>
        <v>5.34</v>
      </c>
      <c r="J427" s="30">
        <f>'Yearly data'!CC309</f>
        <v>5.34</v>
      </c>
      <c r="K427" s="30">
        <f>'Yearly data'!CD309</f>
        <v>5.34</v>
      </c>
      <c r="L427" s="30">
        <f>'Yearly data'!CE309</f>
        <v>5.34</v>
      </c>
      <c r="M427" s="30">
        <f>'Yearly data'!CF309</f>
        <v>5.34</v>
      </c>
      <c r="N427" s="30">
        <f>'Yearly data'!CG309</f>
        <v>5.34</v>
      </c>
      <c r="O427" s="30">
        <f>'Yearly data'!CH309</f>
        <v>5.34</v>
      </c>
      <c r="P427" s="30">
        <f>'Yearly data'!CI309</f>
        <v>5.34</v>
      </c>
      <c r="Q427" s="30">
        <f>'Yearly data'!CJ309</f>
        <v>8.36</v>
      </c>
      <c r="R427" s="30">
        <f>'Yearly data'!CK309</f>
        <v>8.5500000000000007</v>
      </c>
      <c r="S427" s="30">
        <f>'Yearly data'!CL309</f>
        <v>8.2100000000000009</v>
      </c>
      <c r="T427" s="30">
        <f>'Yearly data'!CM309</f>
        <v>7.67</v>
      </c>
      <c r="U427" s="30">
        <f>'Yearly data'!CN309</f>
        <v>7.34</v>
      </c>
      <c r="V427" s="30">
        <f>'Yearly data'!CO309</f>
        <v>7.66</v>
      </c>
      <c r="W427" s="30">
        <f>'Yearly data'!CP309</f>
        <v>6.34</v>
      </c>
      <c r="X427" s="30">
        <f>'Yearly data'!CQ309</f>
        <v>6.34</v>
      </c>
      <c r="Y427" s="25">
        <f>'Yearly data'!CR309</f>
        <v>6.34</v>
      </c>
      <c r="Z427" s="25">
        <f>'Yearly data'!CS309</f>
        <v>6.34</v>
      </c>
      <c r="AA427" s="25">
        <f>'Yearly data'!B309</f>
        <v>6.67</v>
      </c>
      <c r="AB427" s="25">
        <f>'Yearly data'!C309</f>
        <v>6.67</v>
      </c>
      <c r="AC427" s="25">
        <f>'Yearly data'!D309</f>
        <v>6.67</v>
      </c>
      <c r="AD427" s="25">
        <f>'Yearly data'!E309</f>
        <v>6.67</v>
      </c>
      <c r="AE427" s="25">
        <f>'Yearly data'!F309</f>
        <v>6.67</v>
      </c>
      <c r="AF427" s="25">
        <f>'Yearly data'!G309</f>
        <v>6.67</v>
      </c>
      <c r="AG427" s="25">
        <f>'Yearly data'!H309</f>
        <v>6.67</v>
      </c>
      <c r="AH427" s="25">
        <f>'Yearly data'!I309</f>
        <v>6.67</v>
      </c>
      <c r="AI427" s="25">
        <f>'Yearly data'!J309</f>
        <v>6.67</v>
      </c>
      <c r="AJ427" s="25">
        <f>'Yearly data'!K309</f>
        <v>6.67</v>
      </c>
      <c r="AK427" s="25">
        <f>'Yearly data'!L309</f>
        <v>6.67</v>
      </c>
      <c r="AL427" s="32"/>
    </row>
    <row r="428" spans="1:46" ht="15">
      <c r="B428" s="13">
        <v>45630</v>
      </c>
      <c r="C428" s="30">
        <f>'Yearly data'!BV310</f>
        <v>6</v>
      </c>
      <c r="D428" s="30">
        <f>'Yearly data'!BW310</f>
        <v>6</v>
      </c>
      <c r="E428" s="30">
        <f>'Yearly data'!BX310</f>
        <v>6</v>
      </c>
      <c r="F428" s="30">
        <f>'Yearly data'!BY310</f>
        <v>6</v>
      </c>
      <c r="G428" s="30">
        <f>'Yearly data'!BZ310</f>
        <v>6</v>
      </c>
      <c r="H428" s="30">
        <f>'Yearly data'!CA310</f>
        <v>6</v>
      </c>
      <c r="I428" s="30">
        <f>'Yearly data'!CB310</f>
        <v>6</v>
      </c>
      <c r="J428" s="30">
        <f>'Yearly data'!CC310</f>
        <v>6</v>
      </c>
      <c r="K428" s="30">
        <f>'Yearly data'!CD310</f>
        <v>10.34</v>
      </c>
      <c r="L428" s="30">
        <f>'Yearly data'!CE310</f>
        <v>9</v>
      </c>
      <c r="M428" s="30">
        <f>'Yearly data'!CF310</f>
        <v>7.66</v>
      </c>
      <c r="N428" s="30">
        <f>'Yearly data'!CG310</f>
        <v>6.66</v>
      </c>
      <c r="O428" s="30">
        <f>'Yearly data'!CH310</f>
        <v>6.66</v>
      </c>
      <c r="P428" s="30">
        <f>'Yearly data'!CI310</f>
        <v>6.66</v>
      </c>
      <c r="Q428" s="30">
        <f>'Yearly data'!CJ310</f>
        <v>6.66</v>
      </c>
      <c r="R428" s="30">
        <f>'Yearly data'!CK310</f>
        <v>6.66</v>
      </c>
      <c r="S428" s="30">
        <f>'Yearly data'!CL310</f>
        <v>6.66</v>
      </c>
      <c r="T428" s="30">
        <f>'Yearly data'!CM310</f>
        <v>6.66</v>
      </c>
      <c r="U428" s="30">
        <f>'Yearly data'!CN310</f>
        <v>6.66</v>
      </c>
      <c r="V428" s="30">
        <f>'Yearly data'!CO310</f>
        <v>6.66</v>
      </c>
      <c r="W428" s="30">
        <f>'Yearly data'!CP310</f>
        <v>6.66</v>
      </c>
      <c r="X428" s="30">
        <f>'Yearly data'!CQ310</f>
        <v>6.66</v>
      </c>
      <c r="Y428" s="25">
        <f>'Yearly data'!CR310</f>
        <v>6.66</v>
      </c>
      <c r="Z428" s="25">
        <f>'Yearly data'!CS310</f>
        <v>6.66</v>
      </c>
      <c r="AA428" s="25">
        <f>'Yearly data'!B310</f>
        <v>6.67</v>
      </c>
      <c r="AB428" s="25">
        <f>'Yearly data'!C310</f>
        <v>6.67</v>
      </c>
      <c r="AC428" s="25">
        <f>'Yearly data'!D310</f>
        <v>6.67</v>
      </c>
      <c r="AD428" s="25">
        <f>'Yearly data'!E310</f>
        <v>6.67</v>
      </c>
      <c r="AE428" s="25">
        <f>'Yearly data'!F310</f>
        <v>6.67</v>
      </c>
      <c r="AF428" s="25">
        <f>'Yearly data'!G310</f>
        <v>6.67</v>
      </c>
      <c r="AG428" s="25">
        <f>'Yearly data'!H310</f>
        <v>6.67</v>
      </c>
      <c r="AH428" s="25">
        <f>'Yearly data'!I310</f>
        <v>6.67</v>
      </c>
      <c r="AI428" s="25">
        <f>'Yearly data'!J310</f>
        <v>6.67</v>
      </c>
      <c r="AJ428" s="25">
        <f>'Yearly data'!K310</f>
        <v>6.67</v>
      </c>
      <c r="AK428" s="25">
        <f>'Yearly data'!L310</f>
        <v>6.67</v>
      </c>
      <c r="AL428" s="32"/>
    </row>
    <row r="429" spans="1:46" ht="15">
      <c r="B429" s="13">
        <v>45631</v>
      </c>
      <c r="C429" s="30">
        <f>'Yearly data'!BV311</f>
        <v>6.67</v>
      </c>
      <c r="D429" s="30">
        <f>'Yearly data'!BW311</f>
        <v>6.67</v>
      </c>
      <c r="E429" s="30">
        <f>'Yearly data'!BX311</f>
        <v>6.67</v>
      </c>
      <c r="F429" s="30">
        <f>'Yearly data'!BY311</f>
        <v>6.67</v>
      </c>
      <c r="G429" s="30">
        <f>'Yearly data'!BZ311</f>
        <v>6.67</v>
      </c>
      <c r="H429" s="30">
        <f>'Yearly data'!CA311</f>
        <v>6.67</v>
      </c>
      <c r="I429" s="30">
        <f>'Yearly data'!CB311</f>
        <v>6.67</v>
      </c>
      <c r="J429" s="30">
        <f>'Yearly data'!CC311</f>
        <v>6.67</v>
      </c>
      <c r="K429" s="30">
        <f>'Yearly data'!CD311</f>
        <v>6.67</v>
      </c>
      <c r="L429" s="30">
        <f>'Yearly data'!CE311</f>
        <v>6.67</v>
      </c>
      <c r="M429" s="30">
        <f>'Yearly data'!CF311</f>
        <v>6.67</v>
      </c>
      <c r="N429" s="30">
        <f>'Yearly data'!CG311</f>
        <v>6.67</v>
      </c>
      <c r="O429" s="30">
        <f>'Yearly data'!CH311</f>
        <v>6.67</v>
      </c>
      <c r="P429" s="30">
        <f>'Yearly data'!CI311</f>
        <v>6.67</v>
      </c>
      <c r="Q429" s="30">
        <f>'Yearly data'!CJ311</f>
        <v>6.67</v>
      </c>
      <c r="R429" s="30">
        <f>'Yearly data'!CK311</f>
        <v>6.67</v>
      </c>
      <c r="S429" s="30">
        <f>'Yearly data'!CL311</f>
        <v>6.67</v>
      </c>
      <c r="T429" s="30">
        <f>'Yearly data'!CM311</f>
        <v>6.67</v>
      </c>
      <c r="U429" s="30">
        <f>'Yearly data'!CN311</f>
        <v>6.67</v>
      </c>
      <c r="V429" s="30">
        <f>'Yearly data'!CO311</f>
        <v>6.67</v>
      </c>
      <c r="W429" s="30">
        <f>'Yearly data'!CP311</f>
        <v>6.67</v>
      </c>
      <c r="X429" s="30">
        <f>'Yearly data'!CQ311</f>
        <v>6.67</v>
      </c>
      <c r="Y429" s="25">
        <f>'Yearly data'!CR311</f>
        <v>6.67</v>
      </c>
      <c r="Z429" s="25">
        <f>'Yearly data'!CS311</f>
        <v>6.67</v>
      </c>
      <c r="AA429" s="25">
        <f>'Yearly data'!B311</f>
        <v>6.67</v>
      </c>
      <c r="AB429" s="25">
        <f>'Yearly data'!C311</f>
        <v>6.67</v>
      </c>
      <c r="AC429" s="25">
        <f>'Yearly data'!D311</f>
        <v>6.67</v>
      </c>
      <c r="AD429" s="25">
        <f>'Yearly data'!E311</f>
        <v>6.67</v>
      </c>
      <c r="AE429" s="25">
        <f>'Yearly data'!F311</f>
        <v>6.67</v>
      </c>
      <c r="AF429" s="25">
        <f>'Yearly data'!G311</f>
        <v>6.67</v>
      </c>
      <c r="AG429" s="25">
        <f>'Yearly data'!H311</f>
        <v>6.67</v>
      </c>
      <c r="AH429" s="25">
        <f>'Yearly data'!I311</f>
        <v>6.67</v>
      </c>
      <c r="AI429" s="25">
        <f>'Yearly data'!J311</f>
        <v>6.67</v>
      </c>
      <c r="AJ429" s="25">
        <f>'Yearly data'!K311</f>
        <v>6.67</v>
      </c>
      <c r="AK429" s="25">
        <f>'Yearly data'!L311</f>
        <v>6.67</v>
      </c>
      <c r="AL429" s="32"/>
    </row>
    <row r="430" spans="1:46" ht="15">
      <c r="B430" s="13">
        <v>45632</v>
      </c>
      <c r="C430" s="30">
        <f>'Yearly data'!BV312</f>
        <v>6.67</v>
      </c>
      <c r="D430" s="30">
        <f>'Yearly data'!BW312</f>
        <v>6.67</v>
      </c>
      <c r="E430" s="30">
        <f>'Yearly data'!BX312</f>
        <v>6.67</v>
      </c>
      <c r="F430" s="30">
        <f>'Yearly data'!BY312</f>
        <v>6.67</v>
      </c>
      <c r="G430" s="30">
        <f>'Yearly data'!BZ312</f>
        <v>6.67</v>
      </c>
      <c r="H430" s="30">
        <f>'Yearly data'!CA312</f>
        <v>6.67</v>
      </c>
      <c r="I430" s="30">
        <f>'Yearly data'!CB312</f>
        <v>6.67</v>
      </c>
      <c r="J430" s="30">
        <f>'Yearly data'!CC312</f>
        <v>6.67</v>
      </c>
      <c r="K430" s="30">
        <f>'Yearly data'!CD312</f>
        <v>6.67</v>
      </c>
      <c r="L430" s="30">
        <f>'Yearly data'!CE312</f>
        <v>6.67</v>
      </c>
      <c r="M430" s="30">
        <f>'Yearly data'!CF312</f>
        <v>6.67</v>
      </c>
      <c r="N430" s="30">
        <f>'Yearly data'!CG312</f>
        <v>6.67</v>
      </c>
      <c r="O430" s="30">
        <f>'Yearly data'!CH312</f>
        <v>6.67</v>
      </c>
      <c r="P430" s="30">
        <f>'Yearly data'!CI312</f>
        <v>6.67</v>
      </c>
      <c r="Q430" s="30">
        <f>'Yearly data'!CJ312</f>
        <v>6.67</v>
      </c>
      <c r="R430" s="30">
        <f>'Yearly data'!CK312</f>
        <v>6.67</v>
      </c>
      <c r="S430" s="30">
        <f>'Yearly data'!CL312</f>
        <v>9</v>
      </c>
      <c r="T430" s="30">
        <f>'Yearly data'!CM312</f>
        <v>8.66</v>
      </c>
      <c r="U430" s="30">
        <f>'Yearly data'!CN312</f>
        <v>8.34</v>
      </c>
      <c r="V430" s="30">
        <f>'Yearly data'!CO312</f>
        <v>8</v>
      </c>
      <c r="W430" s="30">
        <f>'Yearly data'!CP312</f>
        <v>7.66</v>
      </c>
      <c r="X430" s="30">
        <f>'Yearly data'!CQ312</f>
        <v>7.66</v>
      </c>
      <c r="Y430" s="25">
        <f>'Yearly data'!CR312</f>
        <v>7.66</v>
      </c>
      <c r="Z430" s="25">
        <f>'Yearly data'!CS312</f>
        <v>7.66</v>
      </c>
      <c r="AA430" s="25">
        <f>'Yearly data'!B312</f>
        <v>6.67</v>
      </c>
      <c r="AB430" s="25">
        <f>'Yearly data'!C312</f>
        <v>6.67</v>
      </c>
      <c r="AC430" s="25">
        <f>'Yearly data'!D312</f>
        <v>6.67</v>
      </c>
      <c r="AD430" s="25">
        <f>'Yearly data'!E312</f>
        <v>6.67</v>
      </c>
      <c r="AE430" s="25">
        <f>'Yearly data'!F312</f>
        <v>6.67</v>
      </c>
      <c r="AF430" s="25">
        <f>'Yearly data'!G312</f>
        <v>6.67</v>
      </c>
      <c r="AG430" s="25">
        <f>'Yearly data'!H312</f>
        <v>6.67</v>
      </c>
      <c r="AH430" s="25">
        <f>'Yearly data'!I312</f>
        <v>6.67</v>
      </c>
      <c r="AI430" s="25">
        <f>'Yearly data'!J312</f>
        <v>6.67</v>
      </c>
      <c r="AJ430" s="25">
        <f>'Yearly data'!K312</f>
        <v>6.67</v>
      </c>
      <c r="AK430" s="25">
        <f>'Yearly data'!L312</f>
        <v>6.67</v>
      </c>
      <c r="AL430" s="32"/>
    </row>
    <row r="431" spans="1:46" ht="15">
      <c r="B431" s="13">
        <v>45633</v>
      </c>
      <c r="C431" s="30">
        <f>'Yearly data'!BV313</f>
        <v>6.67</v>
      </c>
      <c r="D431" s="30">
        <f>'Yearly data'!BW313</f>
        <v>6.67</v>
      </c>
      <c r="E431" s="30">
        <f>'Yearly data'!BX313</f>
        <v>6.67</v>
      </c>
      <c r="F431" s="30">
        <f>'Yearly data'!BY313</f>
        <v>6.67</v>
      </c>
      <c r="G431" s="30">
        <f>'Yearly data'!BZ313</f>
        <v>9.66</v>
      </c>
      <c r="H431" s="30">
        <f>'Yearly data'!CA313</f>
        <v>10</v>
      </c>
      <c r="I431" s="30">
        <f>'Yearly data'!CB313</f>
        <v>10.34</v>
      </c>
      <c r="J431" s="30">
        <f>'Yearly data'!CC313</f>
        <v>11</v>
      </c>
      <c r="K431" s="30">
        <f>'Yearly data'!CD313</f>
        <v>11.34</v>
      </c>
      <c r="L431" s="30">
        <f>'Yearly data'!CE313</f>
        <v>12</v>
      </c>
      <c r="M431" s="30">
        <f>'Yearly data'!CF313</f>
        <v>8.34</v>
      </c>
      <c r="N431" s="30">
        <f>'Yearly data'!CG313</f>
        <v>8.66</v>
      </c>
      <c r="O431" s="30">
        <f>'Yearly data'!CH313</f>
        <v>8.34</v>
      </c>
      <c r="P431" s="30">
        <f>'Yearly data'!CI313</f>
        <v>8.34</v>
      </c>
      <c r="Q431" s="30">
        <f>'Yearly data'!CJ313</f>
        <v>8.34</v>
      </c>
      <c r="R431" s="30">
        <f>'Yearly data'!CK313</f>
        <v>8.34</v>
      </c>
      <c r="S431" s="30">
        <f>'Yearly data'!CL313</f>
        <v>8.34</v>
      </c>
      <c r="T431" s="30">
        <f>'Yearly data'!CM313</f>
        <v>8.34</v>
      </c>
      <c r="U431" s="30">
        <f>'Yearly data'!CN313</f>
        <v>8.34</v>
      </c>
      <c r="V431" s="30">
        <f>'Yearly data'!CO313</f>
        <v>8.34</v>
      </c>
      <c r="W431" s="30">
        <f>'Yearly data'!CP313</f>
        <v>8.34</v>
      </c>
      <c r="X431" s="30">
        <f>'Yearly data'!CQ313</f>
        <v>8.34</v>
      </c>
      <c r="Y431" s="25">
        <f>'Yearly data'!CR313</f>
        <v>8.34</v>
      </c>
      <c r="Z431" s="25">
        <f>'Yearly data'!CS313</f>
        <v>8.34</v>
      </c>
      <c r="AA431" s="25">
        <f>'Yearly data'!B313</f>
        <v>8.33</v>
      </c>
      <c r="AB431" s="25">
        <f>'Yearly data'!C313</f>
        <v>8.33</v>
      </c>
      <c r="AC431" s="25">
        <f>'Yearly data'!D313</f>
        <v>8</v>
      </c>
      <c r="AD431" s="25">
        <f>'Yearly data'!E313</f>
        <v>8</v>
      </c>
      <c r="AE431" s="25">
        <f>'Yearly data'!F313</f>
        <v>7.67</v>
      </c>
      <c r="AF431" s="25">
        <f>'Yearly data'!G313</f>
        <v>7.67</v>
      </c>
      <c r="AG431" s="25">
        <f>'Yearly data'!H313</f>
        <v>7.67</v>
      </c>
      <c r="AH431" s="25">
        <f>'Yearly data'!I313</f>
        <v>7.67</v>
      </c>
      <c r="AI431" s="25">
        <f>'Yearly data'!J313</f>
        <v>7.33</v>
      </c>
      <c r="AJ431" s="25">
        <f>'Yearly data'!K313</f>
        <v>7.33</v>
      </c>
      <c r="AK431" s="25">
        <f>'Yearly data'!L313</f>
        <v>7</v>
      </c>
      <c r="AL431" s="32"/>
    </row>
    <row r="432" spans="1:46" ht="15">
      <c r="B432" s="13">
        <v>45634</v>
      </c>
      <c r="C432" s="30">
        <f>'Yearly data'!BV314</f>
        <v>6.67</v>
      </c>
      <c r="D432" s="30">
        <f>'Yearly data'!BW314</f>
        <v>6.67</v>
      </c>
      <c r="E432" s="30">
        <f>'Yearly data'!BX314</f>
        <v>6.67</v>
      </c>
      <c r="F432" s="30">
        <f>'Yearly data'!BY314</f>
        <v>6.67</v>
      </c>
      <c r="G432" s="30">
        <f>'Yearly data'!BZ314</f>
        <v>6.67</v>
      </c>
      <c r="H432" s="30">
        <f>'Yearly data'!CA314</f>
        <v>6.67</v>
      </c>
      <c r="I432" s="30">
        <f>'Yearly data'!CB314</f>
        <v>6.73</v>
      </c>
      <c r="J432" s="30">
        <f>'Yearly data'!CC314</f>
        <v>6.9</v>
      </c>
      <c r="K432" s="30">
        <f>'Yearly data'!CD314</f>
        <v>7.07</v>
      </c>
      <c r="L432" s="30">
        <f>'Yearly data'!CE314</f>
        <v>7.23</v>
      </c>
      <c r="M432" s="30">
        <f>'Yearly data'!CF314</f>
        <v>7.3</v>
      </c>
      <c r="N432" s="30">
        <f>'Yearly data'!CG314</f>
        <v>7.37</v>
      </c>
      <c r="O432" s="30">
        <f>'Yearly data'!CH314</f>
        <v>7.47</v>
      </c>
      <c r="P432" s="30">
        <f>'Yearly data'!CI314</f>
        <v>7.53</v>
      </c>
      <c r="Q432" s="30">
        <f>'Yearly data'!CJ314</f>
        <v>6.66</v>
      </c>
      <c r="R432" s="30">
        <f>'Yearly data'!CK314</f>
        <v>6.66</v>
      </c>
      <c r="S432" s="30">
        <f>'Yearly data'!CL314</f>
        <v>6.66</v>
      </c>
      <c r="T432" s="30">
        <f>'Yearly data'!CM314</f>
        <v>6.66</v>
      </c>
      <c r="U432" s="30">
        <f>'Yearly data'!CN314</f>
        <v>6.66</v>
      </c>
      <c r="V432" s="30">
        <f>'Yearly data'!CO314</f>
        <v>6.66</v>
      </c>
      <c r="W432" s="30">
        <f>'Yearly data'!CP314</f>
        <v>6.66</v>
      </c>
      <c r="X432" s="30">
        <f>'Yearly data'!CQ314</f>
        <v>6.66</v>
      </c>
      <c r="Y432" s="25">
        <f>'Yearly data'!CR314</f>
        <v>6.66</v>
      </c>
      <c r="Z432" s="25">
        <f>'Yearly data'!CS314</f>
        <v>6.66</v>
      </c>
      <c r="AA432" s="25">
        <f>'Yearly data'!B314</f>
        <v>7.27</v>
      </c>
      <c r="AB432" s="25">
        <f>'Yearly data'!C314</f>
        <v>7.23</v>
      </c>
      <c r="AC432" s="25">
        <f>'Yearly data'!D314</f>
        <v>7.1</v>
      </c>
      <c r="AD432" s="25">
        <f>'Yearly data'!E314</f>
        <v>7</v>
      </c>
      <c r="AE432" s="25">
        <f>'Yearly data'!F314</f>
        <v>6.77</v>
      </c>
      <c r="AF432" s="25">
        <f>'Yearly data'!G314</f>
        <v>6.67</v>
      </c>
      <c r="AG432" s="25">
        <f>'Yearly data'!H314</f>
        <v>6.5</v>
      </c>
      <c r="AH432" s="25">
        <f>'Yearly data'!I314</f>
        <v>6.37</v>
      </c>
      <c r="AI432" s="25">
        <f>'Yearly data'!J314</f>
        <v>6.27</v>
      </c>
      <c r="AJ432" s="25">
        <f>'Yearly data'!K314</f>
        <v>6.07</v>
      </c>
      <c r="AK432" s="25">
        <f>'Yearly data'!L314</f>
        <v>5.9</v>
      </c>
      <c r="AL432" s="32"/>
    </row>
    <row r="433" spans="2:38" ht="15">
      <c r="B433" s="13">
        <v>45635</v>
      </c>
      <c r="C433" s="30">
        <f>'Yearly data'!BV315</f>
        <v>6.67</v>
      </c>
      <c r="D433" s="30">
        <f>'Yearly data'!BW315</f>
        <v>6.67</v>
      </c>
      <c r="E433" s="30">
        <f>'Yearly data'!BX315</f>
        <v>6.67</v>
      </c>
      <c r="F433" s="30">
        <f>'Yearly data'!BY315</f>
        <v>6.67</v>
      </c>
      <c r="G433" s="30">
        <f>'Yearly data'!BZ315</f>
        <v>6.67</v>
      </c>
      <c r="H433" s="30">
        <f>'Yearly data'!CA315</f>
        <v>6.67</v>
      </c>
      <c r="I433" s="30">
        <f>'Yearly data'!CB315</f>
        <v>6.73</v>
      </c>
      <c r="J433" s="30">
        <f>'Yearly data'!CC315</f>
        <v>6.9</v>
      </c>
      <c r="K433" s="30">
        <f>'Yearly data'!CD315</f>
        <v>10</v>
      </c>
      <c r="L433" s="30">
        <f>'Yearly data'!CE315</f>
        <v>9.66</v>
      </c>
      <c r="M433" s="30">
        <f>'Yearly data'!CF315</f>
        <v>9.34</v>
      </c>
      <c r="N433" s="30">
        <f>'Yearly data'!CG315</f>
        <v>9</v>
      </c>
      <c r="O433" s="30">
        <f>'Yearly data'!CH315</f>
        <v>8.66</v>
      </c>
      <c r="P433" s="30">
        <f>'Yearly data'!CI315</f>
        <v>8.34</v>
      </c>
      <c r="Q433" s="30">
        <f>'Yearly data'!CJ315</f>
        <v>6.66</v>
      </c>
      <c r="R433" s="30">
        <f>'Yearly data'!CK315</f>
        <v>6.66</v>
      </c>
      <c r="S433" s="30">
        <f>'Yearly data'!CL315</f>
        <v>6.66</v>
      </c>
      <c r="T433" s="30">
        <f>'Yearly data'!CM315</f>
        <v>6.66</v>
      </c>
      <c r="U433" s="30">
        <f>'Yearly data'!CN315</f>
        <v>6.66</v>
      </c>
      <c r="V433" s="30">
        <f>'Yearly data'!CO315</f>
        <v>6.66</v>
      </c>
      <c r="W433" s="30">
        <f>'Yearly data'!CP315</f>
        <v>6.66</v>
      </c>
      <c r="X433" s="30">
        <f>'Yearly data'!CQ315</f>
        <v>6.66</v>
      </c>
      <c r="Y433" s="25">
        <f>'Yearly data'!CR315</f>
        <v>6.66</v>
      </c>
      <c r="Z433" s="25">
        <f>'Yearly data'!CS315</f>
        <v>6.66</v>
      </c>
      <c r="AA433" s="25">
        <f>'Yearly data'!B315</f>
        <v>6.67</v>
      </c>
      <c r="AB433" s="25">
        <f>'Yearly data'!C315</f>
        <v>6.67</v>
      </c>
      <c r="AC433" s="25">
        <f>'Yearly data'!D315</f>
        <v>6.67</v>
      </c>
      <c r="AD433" s="25">
        <f>'Yearly data'!E315</f>
        <v>6.67</v>
      </c>
      <c r="AE433" s="25">
        <f>'Yearly data'!F315</f>
        <v>6.67</v>
      </c>
      <c r="AF433" s="25">
        <f>'Yearly data'!G315</f>
        <v>6.67</v>
      </c>
      <c r="AG433" s="25">
        <f>'Yearly data'!H315</f>
        <v>6.67</v>
      </c>
      <c r="AH433" s="25">
        <f>'Yearly data'!I315</f>
        <v>6.67</v>
      </c>
      <c r="AI433" s="25">
        <f>'Yearly data'!J315</f>
        <v>6.67</v>
      </c>
      <c r="AJ433" s="25">
        <f>'Yearly data'!K315</f>
        <v>6.67</v>
      </c>
      <c r="AK433" s="25">
        <f>'Yearly data'!L315</f>
        <v>6.67</v>
      </c>
      <c r="AL433" s="32"/>
    </row>
    <row r="434" spans="2:38" ht="15">
      <c r="B434" s="13">
        <v>45636</v>
      </c>
      <c r="C434" s="30">
        <f>'Yearly data'!BV316</f>
        <v>6.67</v>
      </c>
      <c r="D434" s="30">
        <f>'Yearly data'!BW316</f>
        <v>6.67</v>
      </c>
      <c r="E434" s="30">
        <f>'Yearly data'!BX316</f>
        <v>6.67</v>
      </c>
      <c r="F434" s="30">
        <f>'Yearly data'!BY316</f>
        <v>6.67</v>
      </c>
      <c r="G434" s="30">
        <f>'Yearly data'!BZ316</f>
        <v>6.67</v>
      </c>
      <c r="H434" s="30">
        <f>'Yearly data'!CA316</f>
        <v>6.67</v>
      </c>
      <c r="I434" s="30">
        <f>'Yearly data'!CB316</f>
        <v>6.67</v>
      </c>
      <c r="J434" s="30">
        <f>'Yearly data'!CC316</f>
        <v>6.67</v>
      </c>
      <c r="K434" s="30">
        <f>'Yearly data'!CD316</f>
        <v>6.67</v>
      </c>
      <c r="L434" s="30">
        <f>'Yearly data'!CE316</f>
        <v>6.67</v>
      </c>
      <c r="M434" s="30">
        <f>'Yearly data'!CF316</f>
        <v>6.67</v>
      </c>
      <c r="N434" s="30">
        <f>'Yearly data'!CG316</f>
        <v>7</v>
      </c>
      <c r="O434" s="30">
        <f>'Yearly data'!CH316</f>
        <v>7.67</v>
      </c>
      <c r="P434" s="30">
        <f>'Yearly data'!CI316</f>
        <v>8.33</v>
      </c>
      <c r="Q434" s="30">
        <f>'Yearly data'!CJ316</f>
        <v>9.33</v>
      </c>
      <c r="R434" s="30">
        <f>'Yearly data'!CK316</f>
        <v>10.33</v>
      </c>
      <c r="S434" s="30">
        <f>'Yearly data'!CL316</f>
        <v>10</v>
      </c>
      <c r="T434" s="30">
        <f>'Yearly data'!CM316</f>
        <v>10</v>
      </c>
      <c r="U434" s="30">
        <f>'Yearly data'!CN316</f>
        <v>9.67</v>
      </c>
      <c r="V434" s="30">
        <f>'Yearly data'!CO316</f>
        <v>9.67</v>
      </c>
      <c r="W434" s="30">
        <f>'Yearly data'!CP316</f>
        <v>9.33</v>
      </c>
      <c r="X434" s="30">
        <f>'Yearly data'!CQ316</f>
        <v>9</v>
      </c>
      <c r="Y434" s="25">
        <f>'Yearly data'!CR316</f>
        <v>8.67</v>
      </c>
      <c r="Z434" s="25">
        <f>'Yearly data'!CS316</f>
        <v>8.33</v>
      </c>
      <c r="AA434" s="25">
        <f>'Yearly data'!B316</f>
        <v>7</v>
      </c>
      <c r="AB434" s="25">
        <f>'Yearly data'!C316</f>
        <v>7</v>
      </c>
      <c r="AC434" s="25">
        <f>'Yearly data'!D316</f>
        <v>7</v>
      </c>
      <c r="AD434" s="25">
        <f>'Yearly data'!E316</f>
        <v>7.34</v>
      </c>
      <c r="AE434" s="25">
        <f>'Yearly data'!F316</f>
        <v>7.34</v>
      </c>
      <c r="AF434" s="25">
        <f>'Yearly data'!G316</f>
        <v>7.34</v>
      </c>
      <c r="AG434" s="25">
        <f>'Yearly data'!H316</f>
        <v>7.34</v>
      </c>
      <c r="AH434" s="25">
        <f>'Yearly data'!I316</f>
        <v>7.34</v>
      </c>
      <c r="AI434" s="25">
        <f>'Yearly data'!J316</f>
        <v>7.66</v>
      </c>
      <c r="AJ434" s="25">
        <f>'Yearly data'!K316</f>
        <v>7.66</v>
      </c>
      <c r="AK434" s="25">
        <f>'Yearly data'!L316</f>
        <v>8</v>
      </c>
      <c r="AL434" s="32"/>
    </row>
    <row r="435" spans="2:38" ht="15">
      <c r="B435" s="13">
        <v>45637</v>
      </c>
      <c r="C435" s="30">
        <f>'Yearly data'!BV317</f>
        <v>6.67</v>
      </c>
      <c r="D435" s="30">
        <f>'Yearly data'!BW317</f>
        <v>6.67</v>
      </c>
      <c r="E435" s="30">
        <f>'Yearly data'!BX317</f>
        <v>6.67</v>
      </c>
      <c r="F435" s="30">
        <f>'Yearly data'!BY317</f>
        <v>6.67</v>
      </c>
      <c r="G435" s="30">
        <f>'Yearly data'!BZ317</f>
        <v>6.67</v>
      </c>
      <c r="H435" s="30">
        <f>'Yearly data'!CA317</f>
        <v>6.67</v>
      </c>
      <c r="I435" s="30">
        <f>'Yearly data'!CB317</f>
        <v>13.34</v>
      </c>
      <c r="J435" s="30">
        <f>'Yearly data'!CC317</f>
        <v>12.66</v>
      </c>
      <c r="K435" s="30">
        <f>'Yearly data'!CD317</f>
        <v>12.66</v>
      </c>
      <c r="L435" s="30">
        <f>'Yearly data'!CE317</f>
        <v>11.66</v>
      </c>
      <c r="M435" s="30">
        <f>'Yearly data'!CF317</f>
        <v>11.66</v>
      </c>
      <c r="N435" s="30">
        <f>'Yearly data'!CG317</f>
        <v>11</v>
      </c>
      <c r="O435" s="30">
        <f>'Yearly data'!CH317</f>
        <v>10</v>
      </c>
      <c r="P435" s="30">
        <f>'Yearly data'!CI317</f>
        <v>10</v>
      </c>
      <c r="Q435" s="30">
        <f>'Yearly data'!CJ317</f>
        <v>10</v>
      </c>
      <c r="R435" s="30">
        <f>'Yearly data'!CK317</f>
        <v>10</v>
      </c>
      <c r="S435" s="30">
        <f>'Yearly data'!CL317</f>
        <v>10</v>
      </c>
      <c r="T435" s="30">
        <f>'Yearly data'!CM317</f>
        <v>10</v>
      </c>
      <c r="U435" s="30">
        <f>'Yearly data'!CN317</f>
        <v>10</v>
      </c>
      <c r="V435" s="30">
        <f>'Yearly data'!CO317</f>
        <v>10</v>
      </c>
      <c r="W435" s="30">
        <f>'Yearly data'!CP317</f>
        <v>10</v>
      </c>
      <c r="X435" s="30">
        <f>'Yearly data'!CQ317</f>
        <v>10</v>
      </c>
      <c r="Y435" s="25">
        <f>'Yearly data'!CR317</f>
        <v>10</v>
      </c>
      <c r="Z435" s="25">
        <f>'Yearly data'!CS317</f>
        <v>10</v>
      </c>
      <c r="AA435" s="25">
        <f>'Yearly data'!B317</f>
        <v>6.67</v>
      </c>
      <c r="AB435" s="25">
        <f>'Yearly data'!C317</f>
        <v>6.67</v>
      </c>
      <c r="AC435" s="25">
        <f>'Yearly data'!D317</f>
        <v>6.67</v>
      </c>
      <c r="AD435" s="25">
        <f>'Yearly data'!E317</f>
        <v>6.67</v>
      </c>
      <c r="AE435" s="25">
        <f>'Yearly data'!F317</f>
        <v>6.67</v>
      </c>
      <c r="AF435" s="25">
        <f>'Yearly data'!G317</f>
        <v>6.67</v>
      </c>
      <c r="AG435" s="25">
        <f>'Yearly data'!H317</f>
        <v>6.67</v>
      </c>
      <c r="AH435" s="25">
        <f>'Yearly data'!I317</f>
        <v>6.67</v>
      </c>
      <c r="AI435" s="25">
        <f>'Yearly data'!J317</f>
        <v>6.67</v>
      </c>
      <c r="AJ435" s="25">
        <f>'Yearly data'!K317</f>
        <v>6.67</v>
      </c>
      <c r="AK435" s="25">
        <f>'Yearly data'!L317</f>
        <v>10.33</v>
      </c>
      <c r="AL435" s="32"/>
    </row>
    <row r="436" spans="2:38" ht="15">
      <c r="B436" s="13">
        <v>45638</v>
      </c>
      <c r="C436" s="30">
        <f>'Yearly data'!BV318</f>
        <v>6.67</v>
      </c>
      <c r="D436" s="30">
        <f>'Yearly data'!BW318</f>
        <v>6.67</v>
      </c>
      <c r="E436" s="30">
        <f>'Yearly data'!BX318</f>
        <v>6.67</v>
      </c>
      <c r="F436" s="30">
        <f>'Yearly data'!BY318</f>
        <v>6.67</v>
      </c>
      <c r="G436" s="30">
        <f>'Yearly data'!BZ318</f>
        <v>6.67</v>
      </c>
      <c r="H436" s="30">
        <f>'Yearly data'!CA318</f>
        <v>6.67</v>
      </c>
      <c r="I436" s="30">
        <f>'Yearly data'!CB318</f>
        <v>6.67</v>
      </c>
      <c r="J436" s="30">
        <f>'Yearly data'!CC318</f>
        <v>6.67</v>
      </c>
      <c r="K436" s="30">
        <f>'Yearly data'!CD318</f>
        <v>6.67</v>
      </c>
      <c r="L436" s="30">
        <f>'Yearly data'!CE318</f>
        <v>6.67</v>
      </c>
      <c r="M436" s="30">
        <f>'Yearly data'!CF318</f>
        <v>6.67</v>
      </c>
      <c r="N436" s="30">
        <f>'Yearly data'!CG318</f>
        <v>6.67</v>
      </c>
      <c r="O436" s="30">
        <f>'Yearly data'!CH318</f>
        <v>6.67</v>
      </c>
      <c r="P436" s="30">
        <f>'Yearly data'!CI318</f>
        <v>6.67</v>
      </c>
      <c r="Q436" s="30">
        <f>'Yearly data'!CJ318</f>
        <v>6.67</v>
      </c>
      <c r="R436" s="30">
        <f>'Yearly data'!CK318</f>
        <v>6.67</v>
      </c>
      <c r="S436" s="30">
        <f>'Yearly data'!CL318</f>
        <v>6.67</v>
      </c>
      <c r="T436" s="30">
        <f>'Yearly data'!CM318</f>
        <v>6.67</v>
      </c>
      <c r="U436" s="30">
        <f>'Yearly data'!CN318</f>
        <v>6.67</v>
      </c>
      <c r="V436" s="30">
        <f>'Yearly data'!CO318</f>
        <v>6.67</v>
      </c>
      <c r="W436" s="30">
        <f>'Yearly data'!CP318</f>
        <v>6.67</v>
      </c>
      <c r="X436" s="30">
        <f>'Yearly data'!CQ318</f>
        <v>6.67</v>
      </c>
      <c r="Y436" s="25">
        <f>'Yearly data'!CR318</f>
        <v>6.67</v>
      </c>
      <c r="Z436" s="25">
        <f>'Yearly data'!CS318</f>
        <v>6.67</v>
      </c>
      <c r="AA436" s="25">
        <f>'Yearly data'!B318</f>
        <v>6.67</v>
      </c>
      <c r="AB436" s="25">
        <f>'Yearly data'!C318</f>
        <v>6.67</v>
      </c>
      <c r="AC436" s="25">
        <f>'Yearly data'!D318</f>
        <v>6.67</v>
      </c>
      <c r="AD436" s="25">
        <f>'Yearly data'!E318</f>
        <v>6.67</v>
      </c>
      <c r="AE436" s="25">
        <f>'Yearly data'!F318</f>
        <v>6.67</v>
      </c>
      <c r="AF436" s="25">
        <f>'Yearly data'!G318</f>
        <v>6.67</v>
      </c>
      <c r="AG436" s="25">
        <f>'Yearly data'!H318</f>
        <v>6.67</v>
      </c>
      <c r="AH436" s="25">
        <f>'Yearly data'!I318</f>
        <v>6.67</v>
      </c>
      <c r="AI436" s="25">
        <f>'Yearly data'!J318</f>
        <v>6.67</v>
      </c>
      <c r="AJ436" s="25">
        <f>'Yearly data'!K318</f>
        <v>6.67</v>
      </c>
      <c r="AK436" s="25">
        <f>'Yearly data'!L318</f>
        <v>6.67</v>
      </c>
      <c r="AL436" s="32"/>
    </row>
    <row r="437" spans="2:38" ht="15">
      <c r="B437" s="13">
        <v>45639</v>
      </c>
      <c r="C437" s="30">
        <f>'Yearly data'!BV319</f>
        <v>6.67</v>
      </c>
      <c r="D437" s="30">
        <f>'Yearly data'!BW319</f>
        <v>6.67</v>
      </c>
      <c r="E437" s="30">
        <f>'Yearly data'!BX319</f>
        <v>6.67</v>
      </c>
      <c r="F437" s="30">
        <f>'Yearly data'!BY319</f>
        <v>6.67</v>
      </c>
      <c r="G437" s="30">
        <f>'Yearly data'!BZ319</f>
        <v>6.67</v>
      </c>
      <c r="H437" s="30">
        <f>'Yearly data'!CA319</f>
        <v>6.67</v>
      </c>
      <c r="I437" s="30">
        <f>'Yearly data'!CB319</f>
        <v>6.67</v>
      </c>
      <c r="J437" s="30">
        <f>'Yearly data'!CC319</f>
        <v>6.67</v>
      </c>
      <c r="K437" s="30">
        <f>'Yearly data'!CD319</f>
        <v>6.67</v>
      </c>
      <c r="L437" s="30">
        <f>'Yearly data'!CE319</f>
        <v>6.67</v>
      </c>
      <c r="M437" s="30">
        <f>'Yearly data'!CF319</f>
        <v>6.67</v>
      </c>
      <c r="N437" s="30">
        <f>'Yearly data'!CG319</f>
        <v>6.67</v>
      </c>
      <c r="O437" s="30">
        <f>'Yearly data'!CH319</f>
        <v>6.67</v>
      </c>
      <c r="P437" s="30">
        <f>'Yearly data'!CI319</f>
        <v>6.67</v>
      </c>
      <c r="Q437" s="30">
        <f>'Yearly data'!CJ319</f>
        <v>6.67</v>
      </c>
      <c r="R437" s="30">
        <f>'Yearly data'!CK319</f>
        <v>6.67</v>
      </c>
      <c r="S437" s="30">
        <f>'Yearly data'!CL319</f>
        <v>6.67</v>
      </c>
      <c r="T437" s="30">
        <f>'Yearly data'!CM319</f>
        <v>6.67</v>
      </c>
      <c r="U437" s="30">
        <f>'Yearly data'!CN319</f>
        <v>6.67</v>
      </c>
      <c r="V437" s="30">
        <f>'Yearly data'!CO319</f>
        <v>6.67</v>
      </c>
      <c r="W437" s="30">
        <f>'Yearly data'!CP319</f>
        <v>6.67</v>
      </c>
      <c r="X437" s="30">
        <f>'Yearly data'!CQ319</f>
        <v>6.67</v>
      </c>
      <c r="Y437" s="25">
        <f>'Yearly data'!CR319</f>
        <v>6.67</v>
      </c>
      <c r="Z437" s="25">
        <f>'Yearly data'!CS319</f>
        <v>6.67</v>
      </c>
      <c r="AA437" s="25">
        <f>'Yearly data'!B319</f>
        <v>6.67</v>
      </c>
      <c r="AB437" s="25">
        <f>'Yearly data'!C319</f>
        <v>6.67</v>
      </c>
      <c r="AC437" s="25">
        <f>'Yearly data'!D319</f>
        <v>6.67</v>
      </c>
      <c r="AD437" s="25">
        <f>'Yearly data'!E319</f>
        <v>6.67</v>
      </c>
      <c r="AE437" s="25">
        <f>'Yearly data'!F319</f>
        <v>6.67</v>
      </c>
      <c r="AF437" s="25">
        <f>'Yearly data'!G319</f>
        <v>6.67</v>
      </c>
      <c r="AG437" s="25">
        <f>'Yearly data'!H319</f>
        <v>6.67</v>
      </c>
      <c r="AH437" s="25">
        <f>'Yearly data'!I319</f>
        <v>6.67</v>
      </c>
      <c r="AI437" s="25">
        <f>'Yearly data'!J319</f>
        <v>6.67</v>
      </c>
      <c r="AJ437" s="25">
        <f>'Yearly data'!K319</f>
        <v>6.67</v>
      </c>
      <c r="AK437" s="25">
        <f>'Yearly data'!L319</f>
        <v>6.67</v>
      </c>
      <c r="AL437" s="32"/>
    </row>
    <row r="438" spans="2:38" ht="15">
      <c r="B438" s="13">
        <v>45640</v>
      </c>
      <c r="C438" s="30">
        <f>'Yearly data'!BV320</f>
        <v>6.67</v>
      </c>
      <c r="D438" s="30">
        <f>'Yearly data'!BW320</f>
        <v>6.67</v>
      </c>
      <c r="E438" s="30">
        <f>'Yearly data'!BX320</f>
        <v>6.67</v>
      </c>
      <c r="F438" s="30">
        <f>'Yearly data'!BY320</f>
        <v>6.67</v>
      </c>
      <c r="G438" s="30">
        <f>'Yearly data'!BZ320</f>
        <v>6.67</v>
      </c>
      <c r="H438" s="30">
        <f>'Yearly data'!CA320</f>
        <v>6.67</v>
      </c>
      <c r="I438" s="30">
        <f>'Yearly data'!CB320</f>
        <v>6.67</v>
      </c>
      <c r="J438" s="30">
        <f>'Yearly data'!CC320</f>
        <v>6.67</v>
      </c>
      <c r="K438" s="30">
        <f>'Yearly data'!CD320</f>
        <v>6.67</v>
      </c>
      <c r="L438" s="30">
        <f>'Yearly data'!CE320</f>
        <v>6.67</v>
      </c>
      <c r="M438" s="30">
        <f>'Yearly data'!CF320</f>
        <v>6.67</v>
      </c>
      <c r="N438" s="30">
        <f>'Yearly data'!CG320</f>
        <v>6.67</v>
      </c>
      <c r="O438" s="30">
        <f>'Yearly data'!CH320</f>
        <v>6.67</v>
      </c>
      <c r="P438" s="30">
        <f>'Yearly data'!CI320</f>
        <v>6.67</v>
      </c>
      <c r="Q438" s="30">
        <f>'Yearly data'!CJ320</f>
        <v>6.67</v>
      </c>
      <c r="R438" s="30">
        <f>'Yearly data'!CK320</f>
        <v>6.67</v>
      </c>
      <c r="S438" s="30">
        <f>'Yearly data'!CL320</f>
        <v>6.67</v>
      </c>
      <c r="T438" s="30">
        <f>'Yearly data'!CM320</f>
        <v>6.67</v>
      </c>
      <c r="U438" s="30">
        <f>'Yearly data'!CN320</f>
        <v>6.67</v>
      </c>
      <c r="V438" s="30">
        <f>'Yearly data'!CO320</f>
        <v>6.67</v>
      </c>
      <c r="W438" s="30">
        <f>'Yearly data'!CP320</f>
        <v>6.67</v>
      </c>
      <c r="X438" s="30">
        <f>'Yearly data'!CQ320</f>
        <v>6.67</v>
      </c>
      <c r="Y438" s="25">
        <f>'Yearly data'!CR320</f>
        <v>6.67</v>
      </c>
      <c r="Z438" s="25">
        <f>'Yearly data'!CS320</f>
        <v>6.67</v>
      </c>
      <c r="AA438" s="25">
        <f>'Yearly data'!B320</f>
        <v>6.67</v>
      </c>
      <c r="AB438" s="25">
        <f>'Yearly data'!C320</f>
        <v>6.67</v>
      </c>
      <c r="AC438" s="25">
        <f>'Yearly data'!D320</f>
        <v>6.67</v>
      </c>
      <c r="AD438" s="25">
        <f>'Yearly data'!E320</f>
        <v>6.67</v>
      </c>
      <c r="AE438" s="25">
        <f>'Yearly data'!F320</f>
        <v>6.67</v>
      </c>
      <c r="AF438" s="25">
        <f>'Yearly data'!G320</f>
        <v>6.67</v>
      </c>
      <c r="AG438" s="25">
        <f>'Yearly data'!H320</f>
        <v>6.67</v>
      </c>
      <c r="AH438" s="25">
        <f>'Yearly data'!I320</f>
        <v>6.67</v>
      </c>
      <c r="AI438" s="25">
        <f>'Yearly data'!J320</f>
        <v>6.67</v>
      </c>
      <c r="AJ438" s="25">
        <f>'Yearly data'!K320</f>
        <v>6.67</v>
      </c>
      <c r="AK438" s="25">
        <f>'Yearly data'!L320</f>
        <v>6.67</v>
      </c>
      <c r="AL438" s="32"/>
    </row>
    <row r="439" spans="2:38" ht="15">
      <c r="B439" s="13">
        <v>45641</v>
      </c>
      <c r="C439" s="30">
        <f>'Yearly data'!BV321</f>
        <v>6.67</v>
      </c>
      <c r="D439" s="30">
        <f>'Yearly data'!BW321</f>
        <v>6.67</v>
      </c>
      <c r="E439" s="30">
        <f>'Yearly data'!BX321</f>
        <v>6.67</v>
      </c>
      <c r="F439" s="30">
        <f>'Yearly data'!BY321</f>
        <v>6.67</v>
      </c>
      <c r="G439" s="30">
        <f>'Yearly data'!BZ321</f>
        <v>6.67</v>
      </c>
      <c r="H439" s="30">
        <f>'Yearly data'!CA321</f>
        <v>6.67</v>
      </c>
      <c r="I439" s="30">
        <f>'Yearly data'!CB321</f>
        <v>6.67</v>
      </c>
      <c r="J439" s="30">
        <f>'Yearly data'!CC321</f>
        <v>6.67</v>
      </c>
      <c r="K439" s="30">
        <f>'Yearly data'!CD321</f>
        <v>6.67</v>
      </c>
      <c r="L439" s="30">
        <f>'Yearly data'!CE321</f>
        <v>6.67</v>
      </c>
      <c r="M439" s="30">
        <f>'Yearly data'!CF321</f>
        <v>6.67</v>
      </c>
      <c r="N439" s="30">
        <f>'Yearly data'!CG321</f>
        <v>6.67</v>
      </c>
      <c r="O439" s="30">
        <f>'Yearly data'!CH321</f>
        <v>6.67</v>
      </c>
      <c r="P439" s="30">
        <f>'Yearly data'!CI321</f>
        <v>6.67</v>
      </c>
      <c r="Q439" s="30">
        <f>'Yearly data'!CJ321</f>
        <v>6.67</v>
      </c>
      <c r="R439" s="30">
        <f>'Yearly data'!CK321</f>
        <v>6.67</v>
      </c>
      <c r="S439" s="30">
        <f>'Yearly data'!CL321</f>
        <v>6.67</v>
      </c>
      <c r="T439" s="30">
        <f>'Yearly data'!CM321</f>
        <v>6.67</v>
      </c>
      <c r="U439" s="30">
        <f>'Yearly data'!CN321</f>
        <v>6.67</v>
      </c>
      <c r="V439" s="30">
        <f>'Yearly data'!CO321</f>
        <v>6.67</v>
      </c>
      <c r="W439" s="30">
        <f>'Yearly data'!CP321</f>
        <v>6.67</v>
      </c>
      <c r="X439" s="30">
        <f>'Yearly data'!CQ321</f>
        <v>6.67</v>
      </c>
      <c r="Y439" s="25">
        <f>'Yearly data'!CR321</f>
        <v>6.67</v>
      </c>
      <c r="Z439" s="25">
        <f>'Yearly data'!CS321</f>
        <v>6.67</v>
      </c>
      <c r="AA439" s="25">
        <f>'Yearly data'!B321</f>
        <v>6.67</v>
      </c>
      <c r="AB439" s="25">
        <f>'Yearly data'!C321</f>
        <v>6.67</v>
      </c>
      <c r="AC439" s="25">
        <f>'Yearly data'!D321</f>
        <v>6.67</v>
      </c>
      <c r="AD439" s="25">
        <f>'Yearly data'!E321</f>
        <v>6.67</v>
      </c>
      <c r="AE439" s="25">
        <f>'Yearly data'!F321</f>
        <v>6.67</v>
      </c>
      <c r="AF439" s="25">
        <f>'Yearly data'!G321</f>
        <v>6.67</v>
      </c>
      <c r="AG439" s="25">
        <f>'Yearly data'!H321</f>
        <v>6.67</v>
      </c>
      <c r="AH439" s="25">
        <f>'Yearly data'!I321</f>
        <v>6.67</v>
      </c>
      <c r="AI439" s="25">
        <f>'Yearly data'!J321</f>
        <v>6.67</v>
      </c>
      <c r="AJ439" s="25">
        <f>'Yearly data'!K321</f>
        <v>6.67</v>
      </c>
      <c r="AK439" s="25">
        <f>'Yearly data'!L321</f>
        <v>6.67</v>
      </c>
      <c r="AL439" s="32"/>
    </row>
    <row r="440" spans="2:38" ht="15">
      <c r="B440" s="13">
        <v>45642</v>
      </c>
      <c r="C440" s="30">
        <f>'Yearly data'!BV322</f>
        <v>6.67</v>
      </c>
      <c r="D440" s="30">
        <f>'Yearly data'!BW322</f>
        <v>6.67</v>
      </c>
      <c r="E440" s="30">
        <f>'Yearly data'!BX322</f>
        <v>6.67</v>
      </c>
      <c r="F440" s="30">
        <f>'Yearly data'!BY322</f>
        <v>6.67</v>
      </c>
      <c r="G440" s="30">
        <f>'Yearly data'!BZ322</f>
        <v>6.67</v>
      </c>
      <c r="H440" s="30">
        <f>'Yearly data'!CA322</f>
        <v>6.67</v>
      </c>
      <c r="I440" s="30">
        <f>'Yearly data'!CB322</f>
        <v>6.67</v>
      </c>
      <c r="J440" s="30">
        <f>'Yearly data'!CC322</f>
        <v>6.67</v>
      </c>
      <c r="K440" s="30">
        <f>'Yearly data'!CD322</f>
        <v>6.67</v>
      </c>
      <c r="L440" s="30">
        <f>'Yearly data'!CE322</f>
        <v>6.67</v>
      </c>
      <c r="M440" s="30">
        <f>'Yearly data'!CF322</f>
        <v>6.67</v>
      </c>
      <c r="N440" s="30">
        <f>'Yearly data'!CG322</f>
        <v>6.67</v>
      </c>
      <c r="O440" s="30">
        <f>'Yearly data'!CH322</f>
        <v>6.67</v>
      </c>
      <c r="P440" s="30">
        <f>'Yearly data'!CI322</f>
        <v>6.67</v>
      </c>
      <c r="Q440" s="30">
        <f>'Yearly data'!CJ322</f>
        <v>6.67</v>
      </c>
      <c r="R440" s="30">
        <f>'Yearly data'!CK322</f>
        <v>6.67</v>
      </c>
      <c r="S440" s="30">
        <f>'Yearly data'!CL322</f>
        <v>6.67</v>
      </c>
      <c r="T440" s="30">
        <f>'Yearly data'!CM322</f>
        <v>6.67</v>
      </c>
      <c r="U440" s="30">
        <f>'Yearly data'!CN322</f>
        <v>6.67</v>
      </c>
      <c r="V440" s="30">
        <f>'Yearly data'!CO322</f>
        <v>6.67</v>
      </c>
      <c r="W440" s="30">
        <f>'Yearly data'!CP322</f>
        <v>6.67</v>
      </c>
      <c r="X440" s="30">
        <f>'Yearly data'!CQ322</f>
        <v>6.67</v>
      </c>
      <c r="Y440" s="25">
        <f>'Yearly data'!CR322</f>
        <v>6.67</v>
      </c>
      <c r="Z440" s="25">
        <f>'Yearly data'!CS322</f>
        <v>6.67</v>
      </c>
      <c r="AA440" s="25">
        <f>'Yearly data'!B322</f>
        <v>6.67</v>
      </c>
      <c r="AB440" s="25">
        <f>'Yearly data'!C322</f>
        <v>6.67</v>
      </c>
      <c r="AC440" s="25">
        <f>'Yearly data'!D322</f>
        <v>6.67</v>
      </c>
      <c r="AD440" s="25">
        <f>'Yearly data'!E322</f>
        <v>6.67</v>
      </c>
      <c r="AE440" s="25">
        <f>'Yearly data'!F322</f>
        <v>6.67</v>
      </c>
      <c r="AF440" s="25">
        <f>'Yearly data'!G322</f>
        <v>6.67</v>
      </c>
      <c r="AG440" s="25">
        <f>'Yearly data'!H322</f>
        <v>6.67</v>
      </c>
      <c r="AH440" s="25">
        <f>'Yearly data'!I322</f>
        <v>6.67</v>
      </c>
      <c r="AI440" s="25">
        <f>'Yearly data'!J322</f>
        <v>6.67</v>
      </c>
      <c r="AJ440" s="25">
        <f>'Yearly data'!K322</f>
        <v>6.67</v>
      </c>
      <c r="AK440" s="25">
        <f>'Yearly data'!L322</f>
        <v>6.67</v>
      </c>
      <c r="AL440" s="32"/>
    </row>
    <row r="441" spans="2:38" ht="15">
      <c r="B441" s="13">
        <v>45643</v>
      </c>
      <c r="C441" s="30">
        <f>'Yearly data'!BV323</f>
        <v>7.34</v>
      </c>
      <c r="D441" s="30">
        <f>'Yearly data'!BW323</f>
        <v>7</v>
      </c>
      <c r="E441" s="30">
        <f>'Yearly data'!BX323</f>
        <v>7</v>
      </c>
      <c r="F441" s="30">
        <f>'Yearly data'!BY323</f>
        <v>7</v>
      </c>
      <c r="G441" s="30">
        <f>'Yearly data'!BZ323</f>
        <v>7</v>
      </c>
      <c r="H441" s="30">
        <f>'Yearly data'!CA323</f>
        <v>7</v>
      </c>
      <c r="I441" s="30">
        <f>'Yearly data'!CB323</f>
        <v>7</v>
      </c>
      <c r="J441" s="30">
        <f>'Yearly data'!CC323</f>
        <v>7</v>
      </c>
      <c r="K441" s="30">
        <f>'Yearly data'!CD323</f>
        <v>7</v>
      </c>
      <c r="L441" s="30">
        <f>'Yearly data'!CE323</f>
        <v>7</v>
      </c>
      <c r="M441" s="30">
        <f>'Yearly data'!CF323</f>
        <v>7</v>
      </c>
      <c r="N441" s="30">
        <f>'Yearly data'!CG323</f>
        <v>7</v>
      </c>
      <c r="O441" s="30">
        <f>'Yearly data'!CH323</f>
        <v>7</v>
      </c>
      <c r="P441" s="30">
        <f>'Yearly data'!CI323</f>
        <v>7</v>
      </c>
      <c r="Q441" s="30">
        <f>'Yearly data'!CJ323</f>
        <v>7</v>
      </c>
      <c r="R441" s="30">
        <f>'Yearly data'!CK323</f>
        <v>7</v>
      </c>
      <c r="S441" s="30">
        <f>'Yearly data'!CL323</f>
        <v>7</v>
      </c>
      <c r="T441" s="30">
        <f>'Yearly data'!CM323</f>
        <v>7</v>
      </c>
      <c r="U441" s="30">
        <f>'Yearly data'!CN323</f>
        <v>7</v>
      </c>
      <c r="V441" s="30">
        <f>'Yearly data'!CO323</f>
        <v>7</v>
      </c>
      <c r="W441" s="30">
        <f>'Yearly data'!CP323</f>
        <v>7</v>
      </c>
      <c r="X441" s="30">
        <f>'Yearly data'!CQ323</f>
        <v>7</v>
      </c>
      <c r="Y441" s="25">
        <f>'Yearly data'!CR323</f>
        <v>7</v>
      </c>
      <c r="Z441" s="25">
        <f>'Yearly data'!CS323</f>
        <v>7</v>
      </c>
      <c r="AA441" s="25">
        <f>'Yearly data'!B323</f>
        <v>6.34</v>
      </c>
      <c r="AB441" s="25">
        <f>'Yearly data'!C323</f>
        <v>6.34</v>
      </c>
      <c r="AC441" s="25">
        <f>'Yearly data'!D323</f>
        <v>6.34</v>
      </c>
      <c r="AD441" s="25">
        <f>'Yearly data'!E323</f>
        <v>6.34</v>
      </c>
      <c r="AE441" s="25">
        <f>'Yearly data'!F323</f>
        <v>6.34</v>
      </c>
      <c r="AF441" s="25">
        <f>'Yearly data'!G323</f>
        <v>6.34</v>
      </c>
      <c r="AG441" s="25">
        <f>'Yearly data'!H323</f>
        <v>6.34</v>
      </c>
      <c r="AH441" s="25">
        <f>'Yearly data'!I323</f>
        <v>6.34</v>
      </c>
      <c r="AI441" s="25">
        <f>'Yearly data'!J323</f>
        <v>6.34</v>
      </c>
      <c r="AJ441" s="25">
        <f>'Yearly data'!K323</f>
        <v>6.34</v>
      </c>
      <c r="AK441" s="25">
        <f>'Yearly data'!L323</f>
        <v>6.34</v>
      </c>
      <c r="AL441" s="32"/>
    </row>
    <row r="442" spans="2:38" ht="15">
      <c r="B442" s="13">
        <v>45644</v>
      </c>
      <c r="C442" s="30">
        <f>'Yearly data'!BV324</f>
        <v>6.67</v>
      </c>
      <c r="D442" s="30">
        <f>'Yearly data'!BW324</f>
        <v>6.67</v>
      </c>
      <c r="E442" s="30">
        <f>'Yearly data'!BX324</f>
        <v>6.67</v>
      </c>
      <c r="F442" s="30">
        <f>'Yearly data'!BY324</f>
        <v>6.67</v>
      </c>
      <c r="G442" s="30">
        <f>'Yearly data'!BZ324</f>
        <v>6.67</v>
      </c>
      <c r="H442" s="30">
        <f>'Yearly data'!CA324</f>
        <v>6.67</v>
      </c>
      <c r="I442" s="30">
        <f>'Yearly data'!CB324</f>
        <v>6.67</v>
      </c>
      <c r="J442" s="30">
        <f>'Yearly data'!CC324</f>
        <v>6.67</v>
      </c>
      <c r="K442" s="30">
        <f>'Yearly data'!CD324</f>
        <v>6.67</v>
      </c>
      <c r="L442" s="30">
        <f>'Yearly data'!CE324</f>
        <v>6.67</v>
      </c>
      <c r="M442" s="30">
        <f>'Yearly data'!CF324</f>
        <v>6.67</v>
      </c>
      <c r="N442" s="30">
        <f>'Yearly data'!CG324</f>
        <v>6.67</v>
      </c>
      <c r="O442" s="30">
        <f>'Yearly data'!CH324</f>
        <v>6.67</v>
      </c>
      <c r="P442" s="30">
        <f>'Yearly data'!CI324</f>
        <v>6.67</v>
      </c>
      <c r="Q442" s="30">
        <f>'Yearly data'!CJ324</f>
        <v>6.67</v>
      </c>
      <c r="R442" s="30">
        <f>'Yearly data'!CK324</f>
        <v>6.67</v>
      </c>
      <c r="S442" s="30">
        <f>'Yearly data'!CL324</f>
        <v>6.67</v>
      </c>
      <c r="T442" s="30">
        <f>'Yearly data'!CM324</f>
        <v>6.67</v>
      </c>
      <c r="U442" s="30">
        <f>'Yearly data'!CN324</f>
        <v>6.67</v>
      </c>
      <c r="V442" s="30">
        <f>'Yearly data'!CO324</f>
        <v>6.67</v>
      </c>
      <c r="W442" s="30">
        <f>'Yearly data'!CP324</f>
        <v>6.67</v>
      </c>
      <c r="X442" s="30">
        <f>'Yearly data'!CQ324</f>
        <v>6.67</v>
      </c>
      <c r="Y442" s="25">
        <f>'Yearly data'!CR324</f>
        <v>6.67</v>
      </c>
      <c r="Z442" s="25">
        <f>'Yearly data'!CS324</f>
        <v>6.67</v>
      </c>
      <c r="AA442" s="25">
        <f>'Yearly data'!B324</f>
        <v>6.67</v>
      </c>
      <c r="AB442" s="25">
        <f>'Yearly data'!C324</f>
        <v>6.67</v>
      </c>
      <c r="AC442" s="25">
        <f>'Yearly data'!D324</f>
        <v>6.67</v>
      </c>
      <c r="AD442" s="25">
        <f>'Yearly data'!E324</f>
        <v>6.67</v>
      </c>
      <c r="AE442" s="25">
        <f>'Yearly data'!F324</f>
        <v>6.67</v>
      </c>
      <c r="AF442" s="25">
        <f>'Yearly data'!G324</f>
        <v>6.67</v>
      </c>
      <c r="AG442" s="25">
        <f>'Yearly data'!H324</f>
        <v>6.67</v>
      </c>
      <c r="AH442" s="25">
        <f>'Yearly data'!I324</f>
        <v>6.67</v>
      </c>
      <c r="AI442" s="25">
        <f>'Yearly data'!J324</f>
        <v>6.67</v>
      </c>
      <c r="AJ442" s="25">
        <f>'Yearly data'!K324</f>
        <v>6.67</v>
      </c>
      <c r="AK442" s="25">
        <f>'Yearly data'!L324</f>
        <v>6.67</v>
      </c>
      <c r="AL442" s="32"/>
    </row>
    <row r="443" spans="2:38" ht="15">
      <c r="B443" s="13">
        <v>45645</v>
      </c>
      <c r="C443" s="30">
        <f>'Yearly data'!BV325</f>
        <v>6.66</v>
      </c>
      <c r="D443" s="30">
        <f>'Yearly data'!BW325</f>
        <v>6.66</v>
      </c>
      <c r="E443" s="30">
        <f>'Yearly data'!BX325</f>
        <v>6.66</v>
      </c>
      <c r="F443" s="30">
        <f>'Yearly data'!BY325</f>
        <v>6.66</v>
      </c>
      <c r="G443" s="30">
        <f>'Yearly data'!BZ325</f>
        <v>6.66</v>
      </c>
      <c r="H443" s="30">
        <f>'Yearly data'!CA325</f>
        <v>6.66</v>
      </c>
      <c r="I443" s="30">
        <f>'Yearly data'!CB325</f>
        <v>6.66</v>
      </c>
      <c r="J443" s="30">
        <f>'Yearly data'!CC325</f>
        <v>6.66</v>
      </c>
      <c r="K443" s="30">
        <f>'Yearly data'!CD325</f>
        <v>6.66</v>
      </c>
      <c r="L443" s="30">
        <f>'Yearly data'!CE325</f>
        <v>6.66</v>
      </c>
      <c r="M443" s="30">
        <f>'Yearly data'!CF325</f>
        <v>6.66</v>
      </c>
      <c r="N443" s="30">
        <f>'Yearly data'!CG325</f>
        <v>6.66</v>
      </c>
      <c r="O443" s="30">
        <f>'Yearly data'!CH325</f>
        <v>6.66</v>
      </c>
      <c r="P443" s="30">
        <f>'Yearly data'!CI325</f>
        <v>6.66</v>
      </c>
      <c r="Q443" s="30">
        <f>'Yearly data'!CJ325</f>
        <v>6.66</v>
      </c>
      <c r="R443" s="30">
        <f>'Yearly data'!CK325</f>
        <v>6.66</v>
      </c>
      <c r="S443" s="30">
        <f>'Yearly data'!CL325</f>
        <v>6.66</v>
      </c>
      <c r="T443" s="30">
        <f>'Yearly data'!CM325</f>
        <v>6.66</v>
      </c>
      <c r="U443" s="30">
        <f>'Yearly data'!CN325</f>
        <v>6.66</v>
      </c>
      <c r="V443" s="30">
        <f>'Yearly data'!CO325</f>
        <v>6.66</v>
      </c>
      <c r="W443" s="30">
        <f>'Yearly data'!CP325</f>
        <v>6.66</v>
      </c>
      <c r="X443" s="30">
        <f>'Yearly data'!CQ325</f>
        <v>6.66</v>
      </c>
      <c r="Y443" s="25">
        <f>'Yearly data'!CR325</f>
        <v>6.66</v>
      </c>
      <c r="Z443" s="25">
        <f>'Yearly data'!CS325</f>
        <v>6.66</v>
      </c>
      <c r="AA443" s="25">
        <f>'Yearly data'!B325</f>
        <v>6.66</v>
      </c>
      <c r="AB443" s="25">
        <f>'Yearly data'!C325</f>
        <v>6.66</v>
      </c>
      <c r="AC443" s="25">
        <f>'Yearly data'!D325</f>
        <v>6.66</v>
      </c>
      <c r="AD443" s="25">
        <f>'Yearly data'!E325</f>
        <v>6.66</v>
      </c>
      <c r="AE443" s="25">
        <f>'Yearly data'!F325</f>
        <v>6.66</v>
      </c>
      <c r="AF443" s="25">
        <f>'Yearly data'!G325</f>
        <v>6.66</v>
      </c>
      <c r="AG443" s="25">
        <f>'Yearly data'!H325</f>
        <v>6.66</v>
      </c>
      <c r="AH443" s="25">
        <f>'Yearly data'!I325</f>
        <v>6.66</v>
      </c>
      <c r="AI443" s="25">
        <f>'Yearly data'!J325</f>
        <v>6.66</v>
      </c>
      <c r="AJ443" s="25">
        <f>'Yearly data'!K325</f>
        <v>6.66</v>
      </c>
      <c r="AK443" s="25">
        <f>'Yearly data'!L325</f>
        <v>6.66</v>
      </c>
      <c r="AL443" s="32"/>
    </row>
    <row r="444" spans="2:38" ht="15">
      <c r="B444" s="13">
        <v>45646</v>
      </c>
      <c r="C444" s="30">
        <f>'Yearly data'!BV326</f>
        <v>6.66</v>
      </c>
      <c r="D444" s="30">
        <f>'Yearly data'!BW326</f>
        <v>6.66</v>
      </c>
      <c r="E444" s="30">
        <f>'Yearly data'!BX326</f>
        <v>6.66</v>
      </c>
      <c r="F444" s="30">
        <f>'Yearly data'!BY326</f>
        <v>6.66</v>
      </c>
      <c r="G444" s="30">
        <f>'Yearly data'!BZ326</f>
        <v>6.66</v>
      </c>
      <c r="H444" s="30">
        <f>'Yearly data'!CA326</f>
        <v>6.66</v>
      </c>
      <c r="I444" s="30">
        <f>'Yearly data'!CB326</f>
        <v>6.66</v>
      </c>
      <c r="J444" s="30">
        <f>'Yearly data'!CC326</f>
        <v>6.66</v>
      </c>
      <c r="K444" s="30">
        <f>'Yearly data'!CD326</f>
        <v>6.66</v>
      </c>
      <c r="L444" s="30">
        <f>'Yearly data'!CE326</f>
        <v>6.66</v>
      </c>
      <c r="M444" s="30">
        <f>'Yearly data'!CF326</f>
        <v>6.66</v>
      </c>
      <c r="N444" s="30">
        <f>'Yearly data'!CG326</f>
        <v>6.66</v>
      </c>
      <c r="O444" s="30">
        <f>'Yearly data'!CH326</f>
        <v>6.66</v>
      </c>
      <c r="P444" s="30">
        <f>'Yearly data'!CI326</f>
        <v>6.66</v>
      </c>
      <c r="Q444" s="30">
        <f>'Yearly data'!CJ326</f>
        <v>6.66</v>
      </c>
      <c r="R444" s="30">
        <f>'Yearly data'!CK326</f>
        <v>6.66</v>
      </c>
      <c r="S444" s="30">
        <f>'Yearly data'!CL326</f>
        <v>6.66</v>
      </c>
      <c r="T444" s="30">
        <f>'Yearly data'!CM326</f>
        <v>6.66</v>
      </c>
      <c r="U444" s="30">
        <f>'Yearly data'!CN326</f>
        <v>6.66</v>
      </c>
      <c r="V444" s="30">
        <f>'Yearly data'!CO326</f>
        <v>6.66</v>
      </c>
      <c r="W444" s="30">
        <f>'Yearly data'!CP326</f>
        <v>6.66</v>
      </c>
      <c r="X444" s="30">
        <f>'Yearly data'!CQ326</f>
        <v>6.66</v>
      </c>
      <c r="Y444" s="25">
        <f>'Yearly data'!CR326</f>
        <v>6.66</v>
      </c>
      <c r="Z444" s="25">
        <f>'Yearly data'!CS326</f>
        <v>6.66</v>
      </c>
      <c r="AA444" s="25">
        <f>'Yearly data'!B326</f>
        <v>6.66</v>
      </c>
      <c r="AB444" s="25">
        <f>'Yearly data'!C326</f>
        <v>6.66</v>
      </c>
      <c r="AC444" s="25">
        <f>'Yearly data'!D326</f>
        <v>6.66</v>
      </c>
      <c r="AD444" s="25">
        <f>'Yearly data'!E326</f>
        <v>6.66</v>
      </c>
      <c r="AE444" s="25">
        <f>'Yearly data'!F326</f>
        <v>6.66</v>
      </c>
      <c r="AF444" s="25">
        <f>'Yearly data'!G326</f>
        <v>6.66</v>
      </c>
      <c r="AG444" s="25">
        <f>'Yearly data'!H326</f>
        <v>6.66</v>
      </c>
      <c r="AH444" s="25">
        <f>'Yearly data'!I326</f>
        <v>6.66</v>
      </c>
      <c r="AI444" s="25">
        <f>'Yearly data'!J326</f>
        <v>6.66</v>
      </c>
      <c r="AJ444" s="25">
        <f>'Yearly data'!K326</f>
        <v>6.66</v>
      </c>
      <c r="AK444" s="25">
        <f>'Yearly data'!L326</f>
        <v>6.66</v>
      </c>
      <c r="AL444" s="32"/>
    </row>
    <row r="445" spans="2:38" ht="15">
      <c r="B445" s="13">
        <v>45647</v>
      </c>
      <c r="C445" s="30">
        <f>'Yearly data'!BV327</f>
        <v>6.66</v>
      </c>
      <c r="D445" s="30">
        <f>'Yearly data'!BW327</f>
        <v>6.66</v>
      </c>
      <c r="E445" s="30">
        <f>'Yearly data'!BX327</f>
        <v>6.66</v>
      </c>
      <c r="F445" s="30">
        <f>'Yearly data'!BY327</f>
        <v>6.66</v>
      </c>
      <c r="G445" s="30">
        <f>'Yearly data'!BZ327</f>
        <v>6.66</v>
      </c>
      <c r="H445" s="30">
        <f>'Yearly data'!CA327</f>
        <v>6.66</v>
      </c>
      <c r="I445" s="30">
        <f>'Yearly data'!CB327</f>
        <v>6.66</v>
      </c>
      <c r="J445" s="30">
        <f>'Yearly data'!CC327</f>
        <v>6.66</v>
      </c>
      <c r="K445" s="30">
        <f>'Yearly data'!CD327</f>
        <v>6.66</v>
      </c>
      <c r="L445" s="30">
        <f>'Yearly data'!CE327</f>
        <v>6.66</v>
      </c>
      <c r="M445" s="30">
        <f>'Yearly data'!CF327</f>
        <v>6.66</v>
      </c>
      <c r="N445" s="30">
        <f>'Yearly data'!CG327</f>
        <v>6.66</v>
      </c>
      <c r="O445" s="30">
        <f>'Yearly data'!CH327</f>
        <v>6.66</v>
      </c>
      <c r="P445" s="30">
        <f>'Yearly data'!CI327</f>
        <v>6.66</v>
      </c>
      <c r="Q445" s="30">
        <f>'Yearly data'!CJ327</f>
        <v>6.66</v>
      </c>
      <c r="R445" s="30">
        <f>'Yearly data'!CK327</f>
        <v>6.66</v>
      </c>
      <c r="S445" s="30">
        <f>'Yearly data'!CL327</f>
        <v>6.66</v>
      </c>
      <c r="T445" s="30">
        <f>'Yearly data'!CM327</f>
        <v>6.66</v>
      </c>
      <c r="U445" s="30">
        <f>'Yearly data'!CN327</f>
        <v>6.66</v>
      </c>
      <c r="V445" s="30">
        <f>'Yearly data'!CO327</f>
        <v>6.66</v>
      </c>
      <c r="W445" s="30">
        <f>'Yearly data'!CP327</f>
        <v>6.66</v>
      </c>
      <c r="X445" s="30">
        <f>'Yearly data'!CQ327</f>
        <v>6.66</v>
      </c>
      <c r="Y445" s="25">
        <f>'Yearly data'!CR327</f>
        <v>6.66</v>
      </c>
      <c r="Z445" s="25">
        <f>'Yearly data'!CS327</f>
        <v>6.66</v>
      </c>
      <c r="AA445" s="25">
        <f>'Yearly data'!B327</f>
        <v>6.66</v>
      </c>
      <c r="AB445" s="25">
        <f>'Yearly data'!C327</f>
        <v>6.66</v>
      </c>
      <c r="AC445" s="25">
        <f>'Yearly data'!D327</f>
        <v>6.66</v>
      </c>
      <c r="AD445" s="25">
        <f>'Yearly data'!E327</f>
        <v>6.66</v>
      </c>
      <c r="AE445" s="25">
        <f>'Yearly data'!F327</f>
        <v>6.66</v>
      </c>
      <c r="AF445" s="25">
        <f>'Yearly data'!G327</f>
        <v>6.66</v>
      </c>
      <c r="AG445" s="25">
        <f>'Yearly data'!H327</f>
        <v>6.66</v>
      </c>
      <c r="AH445" s="25">
        <f>'Yearly data'!I327</f>
        <v>6.66</v>
      </c>
      <c r="AI445" s="25">
        <f>'Yearly data'!J327</f>
        <v>6.66</v>
      </c>
      <c r="AJ445" s="25">
        <f>'Yearly data'!K327</f>
        <v>6.66</v>
      </c>
      <c r="AK445" s="25">
        <f>'Yearly data'!L327</f>
        <v>6.66</v>
      </c>
      <c r="AL445" s="32"/>
    </row>
    <row r="446" spans="2:38" ht="15">
      <c r="B446" s="13">
        <v>45648</v>
      </c>
      <c r="C446" s="30">
        <f>'Yearly data'!BV328</f>
        <v>6.66</v>
      </c>
      <c r="D446" s="30">
        <f>'Yearly data'!BW328</f>
        <v>6.66</v>
      </c>
      <c r="E446" s="30">
        <f>'Yearly data'!BX328</f>
        <v>6.66</v>
      </c>
      <c r="F446" s="30">
        <f>'Yearly data'!BY328</f>
        <v>6.66</v>
      </c>
      <c r="G446" s="30">
        <f>'Yearly data'!BZ328</f>
        <v>6.66</v>
      </c>
      <c r="H446" s="30">
        <f>'Yearly data'!CA328</f>
        <v>6.66</v>
      </c>
      <c r="I446" s="30">
        <f>'Yearly data'!CB328</f>
        <v>6.66</v>
      </c>
      <c r="J446" s="30">
        <f>'Yearly data'!CC328</f>
        <v>6.66</v>
      </c>
      <c r="K446" s="30">
        <f>'Yearly data'!CD328</f>
        <v>6.66</v>
      </c>
      <c r="L446" s="30">
        <f>'Yearly data'!CE328</f>
        <v>6.66</v>
      </c>
      <c r="M446" s="30">
        <f>'Yearly data'!CF328</f>
        <v>6.66</v>
      </c>
      <c r="N446" s="30">
        <f>'Yearly data'!CG328</f>
        <v>6.66</v>
      </c>
      <c r="O446" s="30">
        <f>'Yearly data'!CH328</f>
        <v>6.66</v>
      </c>
      <c r="P446" s="30">
        <f>'Yearly data'!CI328</f>
        <v>6.66</v>
      </c>
      <c r="Q446" s="30">
        <f>'Yearly data'!CJ328</f>
        <v>6.66</v>
      </c>
      <c r="R446" s="30">
        <f>'Yearly data'!CK328</f>
        <v>6.66</v>
      </c>
      <c r="S446" s="30">
        <f>'Yearly data'!CL328</f>
        <v>6.66</v>
      </c>
      <c r="T446" s="30">
        <f>'Yearly data'!CM328</f>
        <v>6.66</v>
      </c>
      <c r="U446" s="30">
        <f>'Yearly data'!CN328</f>
        <v>6.66</v>
      </c>
      <c r="V446" s="30">
        <f>'Yearly data'!CO328</f>
        <v>6.66</v>
      </c>
      <c r="W446" s="30">
        <f>'Yearly data'!CP328</f>
        <v>6.66</v>
      </c>
      <c r="X446" s="30">
        <f>'Yearly data'!CQ328</f>
        <v>6.66</v>
      </c>
      <c r="Y446" s="25">
        <f>'Yearly data'!CR328</f>
        <v>6.66</v>
      </c>
      <c r="Z446" s="25">
        <f>'Yearly data'!CS328</f>
        <v>6.66</v>
      </c>
      <c r="AA446" s="25">
        <f>'Yearly data'!B328</f>
        <v>6.67</v>
      </c>
      <c r="AB446" s="25">
        <f>'Yearly data'!C328</f>
        <v>6.67</v>
      </c>
      <c r="AC446" s="25">
        <f>'Yearly data'!D328</f>
        <v>6.67</v>
      </c>
      <c r="AD446" s="25">
        <f>'Yearly data'!E328</f>
        <v>6.67</v>
      </c>
      <c r="AE446" s="25">
        <f>'Yearly data'!F328</f>
        <v>6.67</v>
      </c>
      <c r="AF446" s="25">
        <f>'Yearly data'!G328</f>
        <v>6.67</v>
      </c>
      <c r="AG446" s="25">
        <f>'Yearly data'!H328</f>
        <v>6.67</v>
      </c>
      <c r="AH446" s="25">
        <f>'Yearly data'!I328</f>
        <v>6.67</v>
      </c>
      <c r="AI446" s="25">
        <f>'Yearly data'!J328</f>
        <v>6.67</v>
      </c>
      <c r="AJ446" s="25">
        <f>'Yearly data'!K328</f>
        <v>6.67</v>
      </c>
      <c r="AK446" s="25">
        <f>'Yearly data'!L328</f>
        <v>6.67</v>
      </c>
      <c r="AL446" s="32"/>
    </row>
    <row r="447" spans="2:38" ht="15">
      <c r="B447" s="13">
        <v>45649</v>
      </c>
      <c r="C447" s="30">
        <f>'Yearly data'!BV329</f>
        <v>6.66</v>
      </c>
      <c r="D447" s="30">
        <f>'Yearly data'!BW329</f>
        <v>6.66</v>
      </c>
      <c r="E447" s="30">
        <f>'Yearly data'!BX329</f>
        <v>6.66</v>
      </c>
      <c r="F447" s="30">
        <f>'Yearly data'!BY329</f>
        <v>6.66</v>
      </c>
      <c r="G447" s="30">
        <f>'Yearly data'!BZ329</f>
        <v>6.66</v>
      </c>
      <c r="H447" s="30">
        <f>'Yearly data'!CA329</f>
        <v>6.66</v>
      </c>
      <c r="I447" s="30">
        <f>'Yearly data'!CB329</f>
        <v>6.66</v>
      </c>
      <c r="J447" s="30">
        <f>'Yearly data'!CC329</f>
        <v>6.66</v>
      </c>
      <c r="K447" s="30">
        <f>'Yearly data'!CD329</f>
        <v>6.66</v>
      </c>
      <c r="L447" s="30">
        <f>'Yearly data'!CE329</f>
        <v>6.66</v>
      </c>
      <c r="M447" s="30">
        <f>'Yearly data'!CF329</f>
        <v>6.66</v>
      </c>
      <c r="N447" s="30">
        <f>'Yearly data'!CG329</f>
        <v>6.66</v>
      </c>
      <c r="O447" s="30">
        <f>'Yearly data'!CH329</f>
        <v>6.66</v>
      </c>
      <c r="P447" s="30">
        <f>'Yearly data'!CI329</f>
        <v>6.66</v>
      </c>
      <c r="Q447" s="30">
        <f>'Yearly data'!CJ329</f>
        <v>6.66</v>
      </c>
      <c r="R447" s="30">
        <f>'Yearly data'!CK329</f>
        <v>6.66</v>
      </c>
      <c r="S447" s="30">
        <f>'Yearly data'!CL329</f>
        <v>6.66</v>
      </c>
      <c r="T447" s="30">
        <f>'Yearly data'!CM329</f>
        <v>6.66</v>
      </c>
      <c r="U447" s="30">
        <f>'Yearly data'!CN329</f>
        <v>6.66</v>
      </c>
      <c r="V447" s="30">
        <f>'Yearly data'!CO329</f>
        <v>6.66</v>
      </c>
      <c r="W447" s="30">
        <f>'Yearly data'!CP329</f>
        <v>6.66</v>
      </c>
      <c r="X447" s="30">
        <f>'Yearly data'!CQ329</f>
        <v>6.66</v>
      </c>
      <c r="Y447" s="25">
        <f>'Yearly data'!CR329</f>
        <v>6.66</v>
      </c>
      <c r="Z447" s="25">
        <f>'Yearly data'!CS329</f>
        <v>6.66</v>
      </c>
      <c r="AA447" s="25">
        <f>'Yearly data'!B329</f>
        <v>6.66</v>
      </c>
      <c r="AB447" s="25">
        <f>'Yearly data'!C329</f>
        <v>6.66</v>
      </c>
      <c r="AC447" s="25">
        <f>'Yearly data'!D329</f>
        <v>6.66</v>
      </c>
      <c r="AD447" s="25">
        <f>'Yearly data'!E329</f>
        <v>6.66</v>
      </c>
      <c r="AE447" s="25">
        <f>'Yearly data'!F329</f>
        <v>6.66</v>
      </c>
      <c r="AF447" s="25">
        <f>'Yearly data'!G329</f>
        <v>6.66</v>
      </c>
      <c r="AG447" s="25">
        <f>'Yearly data'!H329</f>
        <v>6.66</v>
      </c>
      <c r="AH447" s="25">
        <f>'Yearly data'!I329</f>
        <v>6.66</v>
      </c>
      <c r="AI447" s="25">
        <f>'Yearly data'!J329</f>
        <v>6.66</v>
      </c>
      <c r="AJ447" s="25">
        <f>'Yearly data'!K329</f>
        <v>6.66</v>
      </c>
      <c r="AK447" s="25">
        <f>'Yearly data'!L329</f>
        <v>6.66</v>
      </c>
      <c r="AL447" s="32"/>
    </row>
    <row r="448" spans="2:38" ht="15">
      <c r="B448" s="13">
        <v>45650</v>
      </c>
      <c r="C448" s="30">
        <f>'Yearly data'!BV330</f>
        <v>6.67</v>
      </c>
      <c r="D448" s="30">
        <f>'Yearly data'!BW330</f>
        <v>6.67</v>
      </c>
      <c r="E448" s="30">
        <f>'Yearly data'!BX330</f>
        <v>6.67</v>
      </c>
      <c r="F448" s="30">
        <f>'Yearly data'!BY330</f>
        <v>6.67</v>
      </c>
      <c r="G448" s="30">
        <f>'Yearly data'!BZ330</f>
        <v>6.67</v>
      </c>
      <c r="H448" s="30">
        <f>'Yearly data'!CA330</f>
        <v>6.67</v>
      </c>
      <c r="I448" s="30">
        <f>'Yearly data'!CB330</f>
        <v>6.67</v>
      </c>
      <c r="J448" s="30">
        <f>'Yearly data'!CC330</f>
        <v>6.67</v>
      </c>
      <c r="K448" s="30">
        <f>'Yearly data'!CD330</f>
        <v>6.67</v>
      </c>
      <c r="L448" s="30">
        <f>'Yearly data'!CE330</f>
        <v>6.67</v>
      </c>
      <c r="M448" s="30">
        <f>'Yearly data'!CF330</f>
        <v>6.67</v>
      </c>
      <c r="N448" s="30">
        <f>'Yearly data'!CG330</f>
        <v>6.67</v>
      </c>
      <c r="O448" s="30">
        <f>'Yearly data'!CH330</f>
        <v>6.67</v>
      </c>
      <c r="P448" s="30">
        <f>'Yearly data'!CI330</f>
        <v>6.67</v>
      </c>
      <c r="Q448" s="30">
        <f>'Yearly data'!CJ330</f>
        <v>6.67</v>
      </c>
      <c r="R448" s="30">
        <f>'Yearly data'!CK330</f>
        <v>6.67</v>
      </c>
      <c r="S448" s="30">
        <f>'Yearly data'!CL330</f>
        <v>6.67</v>
      </c>
      <c r="T448" s="30">
        <f>'Yearly data'!CM330</f>
        <v>6.67</v>
      </c>
      <c r="U448" s="30">
        <f>'Yearly data'!CN330</f>
        <v>6.67</v>
      </c>
      <c r="V448" s="30">
        <f>'Yearly data'!CO330</f>
        <v>6.67</v>
      </c>
      <c r="W448" s="30">
        <f>'Yearly data'!CP330</f>
        <v>6.67</v>
      </c>
      <c r="X448" s="30">
        <f>'Yearly data'!CQ330</f>
        <v>6.67</v>
      </c>
      <c r="Y448" s="25">
        <f>'Yearly data'!CR330</f>
        <v>6.67</v>
      </c>
      <c r="Z448" s="25">
        <f>'Yearly data'!CS330</f>
        <v>6.67</v>
      </c>
      <c r="AA448" s="25">
        <f>'Yearly data'!B330</f>
        <v>6.67</v>
      </c>
      <c r="AB448" s="25">
        <f>'Yearly data'!C330</f>
        <v>6.67</v>
      </c>
      <c r="AC448" s="25">
        <f>'Yearly data'!D330</f>
        <v>6.67</v>
      </c>
      <c r="AD448" s="25">
        <f>'Yearly data'!E330</f>
        <v>6.67</v>
      </c>
      <c r="AE448" s="25">
        <f>'Yearly data'!F330</f>
        <v>6.67</v>
      </c>
      <c r="AF448" s="25">
        <f>'Yearly data'!G330</f>
        <v>6.67</v>
      </c>
      <c r="AG448" s="25">
        <f>'Yearly data'!H330</f>
        <v>6.67</v>
      </c>
      <c r="AH448" s="25">
        <f>'Yearly data'!I330</f>
        <v>6.67</v>
      </c>
      <c r="AI448" s="25">
        <f>'Yearly data'!J330</f>
        <v>6.67</v>
      </c>
      <c r="AJ448" s="25">
        <f>'Yearly data'!K330</f>
        <v>6.67</v>
      </c>
      <c r="AK448" s="25">
        <f>'Yearly data'!L330</f>
        <v>6.67</v>
      </c>
      <c r="AL448" s="32"/>
    </row>
    <row r="449" spans="2:39" ht="15">
      <c r="B449" s="13">
        <v>45651</v>
      </c>
      <c r="C449" s="30">
        <f>'Yearly data'!BV331</f>
        <v>6.66</v>
      </c>
      <c r="D449" s="30">
        <f>'Yearly data'!BW331</f>
        <v>6.66</v>
      </c>
      <c r="E449" s="30">
        <f>'Yearly data'!BX331</f>
        <v>6.66</v>
      </c>
      <c r="F449" s="30">
        <f>'Yearly data'!BY331</f>
        <v>6.66</v>
      </c>
      <c r="G449" s="30">
        <f>'Yearly data'!BZ331</f>
        <v>6.66</v>
      </c>
      <c r="H449" s="30">
        <f>'Yearly data'!CA331</f>
        <v>6.66</v>
      </c>
      <c r="I449" s="30">
        <f>'Yearly data'!CB331</f>
        <v>6.66</v>
      </c>
      <c r="J449" s="30">
        <f>'Yearly data'!CC331</f>
        <v>6.66</v>
      </c>
      <c r="K449" s="30">
        <f>'Yearly data'!CD331</f>
        <v>6.66</v>
      </c>
      <c r="L449" s="30">
        <f>'Yearly data'!CE331</f>
        <v>6.66</v>
      </c>
      <c r="M449" s="30">
        <f>'Yearly data'!CF331</f>
        <v>6.66</v>
      </c>
      <c r="N449" s="30">
        <f>'Yearly data'!CG331</f>
        <v>6.66</v>
      </c>
      <c r="O449" s="30">
        <f>'Yearly data'!CH331</f>
        <v>6.66</v>
      </c>
      <c r="P449" s="30">
        <f>'Yearly data'!CI331</f>
        <v>6.66</v>
      </c>
      <c r="Q449" s="30">
        <f>'Yearly data'!CJ331</f>
        <v>6.66</v>
      </c>
      <c r="R449" s="30">
        <f>'Yearly data'!CK331</f>
        <v>6.66</v>
      </c>
      <c r="S449" s="30">
        <f>'Yearly data'!CL331</f>
        <v>6.66</v>
      </c>
      <c r="T449" s="30">
        <f>'Yearly data'!CM331</f>
        <v>6.66</v>
      </c>
      <c r="U449" s="30">
        <f>'Yearly data'!CN331</f>
        <v>6.66</v>
      </c>
      <c r="V449" s="30">
        <f>'Yearly data'!CO331</f>
        <v>6.66</v>
      </c>
      <c r="W449" s="30">
        <f>'Yearly data'!CP331</f>
        <v>6.66</v>
      </c>
      <c r="X449" s="30">
        <f>'Yearly data'!CQ331</f>
        <v>6.66</v>
      </c>
      <c r="Y449" s="25">
        <f>'Yearly data'!CR331</f>
        <v>6.66</v>
      </c>
      <c r="Z449" s="25">
        <f>'Yearly data'!CS331</f>
        <v>6.66</v>
      </c>
      <c r="AA449" s="25">
        <f>'Yearly data'!B331</f>
        <v>6.66</v>
      </c>
      <c r="AB449" s="25">
        <f>'Yearly data'!C331</f>
        <v>6.66</v>
      </c>
      <c r="AC449" s="25">
        <f>'Yearly data'!D331</f>
        <v>6.66</v>
      </c>
      <c r="AD449" s="25">
        <f>'Yearly data'!E331</f>
        <v>6.66</v>
      </c>
      <c r="AE449" s="25">
        <f>'Yearly data'!F331</f>
        <v>6.66</v>
      </c>
      <c r="AF449" s="25">
        <f>'Yearly data'!G331</f>
        <v>6.66</v>
      </c>
      <c r="AG449" s="25">
        <f>'Yearly data'!H331</f>
        <v>6.66</v>
      </c>
      <c r="AH449" s="25">
        <f>'Yearly data'!I331</f>
        <v>6.66</v>
      </c>
      <c r="AI449" s="25">
        <f>'Yearly data'!J331</f>
        <v>6.66</v>
      </c>
      <c r="AJ449" s="25">
        <f>'Yearly data'!K331</f>
        <v>6.66</v>
      </c>
      <c r="AK449" s="25">
        <f>'Yearly data'!L331</f>
        <v>6.66</v>
      </c>
      <c r="AL449" s="32"/>
    </row>
    <row r="450" spans="2:39" ht="15">
      <c r="B450" s="13">
        <v>45652</v>
      </c>
      <c r="C450" s="30">
        <f>'Yearly data'!BV332</f>
        <v>6.66</v>
      </c>
      <c r="D450" s="30">
        <f>'Yearly data'!BW332</f>
        <v>6.66</v>
      </c>
      <c r="E450" s="30">
        <f>'Yearly data'!BX332</f>
        <v>6.66</v>
      </c>
      <c r="F450" s="30">
        <f>'Yearly data'!BY332</f>
        <v>6.66</v>
      </c>
      <c r="G450" s="30">
        <f>'Yearly data'!BZ332</f>
        <v>6.66</v>
      </c>
      <c r="H450" s="30">
        <f>'Yearly data'!CA332</f>
        <v>6.66</v>
      </c>
      <c r="I450" s="30">
        <f>'Yearly data'!CB332</f>
        <v>6.66</v>
      </c>
      <c r="J450" s="30">
        <f>'Yearly data'!CC332</f>
        <v>6.66</v>
      </c>
      <c r="K450" s="30">
        <f>'Yearly data'!CD332</f>
        <v>6.66</v>
      </c>
      <c r="L450" s="30">
        <f>'Yearly data'!CE332</f>
        <v>6.66</v>
      </c>
      <c r="M450" s="30">
        <f>'Yearly data'!CF332</f>
        <v>6.66</v>
      </c>
      <c r="N450" s="30">
        <f>'Yearly data'!CG332</f>
        <v>6.66</v>
      </c>
      <c r="O450" s="30">
        <f>'Yearly data'!CH332</f>
        <v>6.66</v>
      </c>
      <c r="P450" s="30">
        <f>'Yearly data'!CI332</f>
        <v>6.66</v>
      </c>
      <c r="Q450" s="30">
        <f>'Yearly data'!CJ332</f>
        <v>6.66</v>
      </c>
      <c r="R450" s="30">
        <f>'Yearly data'!CK332</f>
        <v>6.66</v>
      </c>
      <c r="S450" s="30">
        <f>'Yearly data'!CL332</f>
        <v>6.66</v>
      </c>
      <c r="T450" s="30">
        <f>'Yearly data'!CM332</f>
        <v>6.66</v>
      </c>
      <c r="U450" s="30">
        <f>'Yearly data'!CN332</f>
        <v>6.66</v>
      </c>
      <c r="V450" s="30">
        <f>'Yearly data'!CO332</f>
        <v>6.66</v>
      </c>
      <c r="W450" s="30">
        <f>'Yearly data'!CP332</f>
        <v>6.66</v>
      </c>
      <c r="X450" s="30">
        <f>'Yearly data'!CQ332</f>
        <v>6.66</v>
      </c>
      <c r="Y450" s="25">
        <f>'Yearly data'!CR332</f>
        <v>6.66</v>
      </c>
      <c r="Z450" s="25">
        <f>'Yearly data'!CS332</f>
        <v>6.66</v>
      </c>
      <c r="AA450" s="25">
        <f>'Yearly data'!B332</f>
        <v>6.66</v>
      </c>
      <c r="AB450" s="25">
        <f>'Yearly data'!C332</f>
        <v>6.66</v>
      </c>
      <c r="AC450" s="25">
        <f>'Yearly data'!D332</f>
        <v>6.66</v>
      </c>
      <c r="AD450" s="25">
        <f>'Yearly data'!E332</f>
        <v>6.66</v>
      </c>
      <c r="AE450" s="25">
        <f>'Yearly data'!F332</f>
        <v>6.66</v>
      </c>
      <c r="AF450" s="25">
        <f>'Yearly data'!G332</f>
        <v>6.66</v>
      </c>
      <c r="AG450" s="25">
        <f>'Yearly data'!H332</f>
        <v>6.66</v>
      </c>
      <c r="AH450" s="25">
        <f>'Yearly data'!I332</f>
        <v>6.66</v>
      </c>
      <c r="AI450" s="25">
        <f>'Yearly data'!J332</f>
        <v>6.66</v>
      </c>
      <c r="AJ450" s="25">
        <f>'Yearly data'!K332</f>
        <v>6.66</v>
      </c>
      <c r="AK450" s="25">
        <f>'Yearly data'!L332</f>
        <v>6.66</v>
      </c>
      <c r="AL450" s="32"/>
    </row>
    <row r="451" spans="2:39" ht="15">
      <c r="B451" s="13">
        <v>45653</v>
      </c>
      <c r="C451" s="30">
        <f>'Yearly data'!BV333</f>
        <v>6.66</v>
      </c>
      <c r="D451" s="30">
        <f>'Yearly data'!BW333</f>
        <v>6.66</v>
      </c>
      <c r="E451" s="30">
        <f>'Yearly data'!BX333</f>
        <v>6.66</v>
      </c>
      <c r="F451" s="30">
        <f>'Yearly data'!BY333</f>
        <v>6.66</v>
      </c>
      <c r="G451" s="30">
        <f>'Yearly data'!BZ333</f>
        <v>6.66</v>
      </c>
      <c r="H451" s="30">
        <f>'Yearly data'!CA333</f>
        <v>6.66</v>
      </c>
      <c r="I451" s="30">
        <f>'Yearly data'!CB333</f>
        <v>6.66</v>
      </c>
      <c r="J451" s="30">
        <f>'Yearly data'!CC333</f>
        <v>6.66</v>
      </c>
      <c r="K451" s="30">
        <f>'Yearly data'!CD333</f>
        <v>6.66</v>
      </c>
      <c r="L451" s="30">
        <f>'Yearly data'!CE333</f>
        <v>6.66</v>
      </c>
      <c r="M451" s="30">
        <f>'Yearly data'!CF333</f>
        <v>6.66</v>
      </c>
      <c r="N451" s="30">
        <f>'Yearly data'!CG333</f>
        <v>6.66</v>
      </c>
      <c r="O451" s="30">
        <f>'Yearly data'!CH333</f>
        <v>6.66</v>
      </c>
      <c r="P451" s="30">
        <f>'Yearly data'!CI333</f>
        <v>6.66</v>
      </c>
      <c r="Q451" s="30">
        <f>'Yearly data'!CJ333</f>
        <v>6.66</v>
      </c>
      <c r="R451" s="30">
        <f>'Yearly data'!CK333</f>
        <v>6.66</v>
      </c>
      <c r="S451" s="30">
        <f>'Yearly data'!CL333</f>
        <v>6.66</v>
      </c>
      <c r="T451" s="30">
        <f>'Yearly data'!CM333</f>
        <v>6.66</v>
      </c>
      <c r="U451" s="30">
        <f>'Yearly data'!CN333</f>
        <v>6.66</v>
      </c>
      <c r="V451" s="30">
        <f>'Yearly data'!CO333</f>
        <v>6.66</v>
      </c>
      <c r="W451" s="30">
        <f>'Yearly data'!CP333</f>
        <v>6.66</v>
      </c>
      <c r="X451" s="30">
        <f>'Yearly data'!CQ333</f>
        <v>6.66</v>
      </c>
      <c r="Y451" s="25">
        <f>'Yearly data'!CR333</f>
        <v>6.66</v>
      </c>
      <c r="Z451" s="25">
        <f>'Yearly data'!CS333</f>
        <v>6.66</v>
      </c>
      <c r="AA451" s="25">
        <f>'Yearly data'!B333</f>
        <v>6.66</v>
      </c>
      <c r="AB451" s="25">
        <f>'Yearly data'!C333</f>
        <v>6.66</v>
      </c>
      <c r="AC451" s="25">
        <f>'Yearly data'!D333</f>
        <v>6.66</v>
      </c>
      <c r="AD451" s="25">
        <f>'Yearly data'!E333</f>
        <v>6.66</v>
      </c>
      <c r="AE451" s="25">
        <f>'Yearly data'!F333</f>
        <v>6.66</v>
      </c>
      <c r="AF451" s="25">
        <f>'Yearly data'!G333</f>
        <v>6.66</v>
      </c>
      <c r="AG451" s="25">
        <f>'Yearly data'!H333</f>
        <v>6.66</v>
      </c>
      <c r="AH451" s="25">
        <f>'Yearly data'!I333</f>
        <v>6.66</v>
      </c>
      <c r="AI451" s="25">
        <f>'Yearly data'!J333</f>
        <v>6.66</v>
      </c>
      <c r="AJ451" s="25">
        <f>'Yearly data'!K333</f>
        <v>6.66</v>
      </c>
      <c r="AK451" s="25">
        <f>'Yearly data'!L333</f>
        <v>6.66</v>
      </c>
      <c r="AL451" s="32"/>
    </row>
    <row r="452" spans="2:39" ht="15">
      <c r="B452" s="13">
        <v>45654</v>
      </c>
      <c r="C452" s="30">
        <f>'Yearly data'!BV334</f>
        <v>6.66</v>
      </c>
      <c r="D452" s="30">
        <f>'Yearly data'!BW334</f>
        <v>6.66</v>
      </c>
      <c r="E452" s="30">
        <f>'Yearly data'!BX334</f>
        <v>6.66</v>
      </c>
      <c r="F452" s="30">
        <f>'Yearly data'!BY334</f>
        <v>6.66</v>
      </c>
      <c r="G452" s="30">
        <f>'Yearly data'!BZ334</f>
        <v>6.66</v>
      </c>
      <c r="H452" s="30">
        <f>'Yearly data'!CA334</f>
        <v>6.66</v>
      </c>
      <c r="I452" s="30">
        <f>'Yearly data'!CB334</f>
        <v>6.66</v>
      </c>
      <c r="J452" s="30">
        <f>'Yearly data'!CC334</f>
        <v>6.66</v>
      </c>
      <c r="K452" s="30">
        <f>'Yearly data'!CD334</f>
        <v>6.66</v>
      </c>
      <c r="L452" s="30">
        <f>'Yearly data'!CE334</f>
        <v>6.66</v>
      </c>
      <c r="M452" s="30">
        <f>'Yearly data'!CF334</f>
        <v>6.66</v>
      </c>
      <c r="N452" s="30">
        <f>'Yearly data'!CG334</f>
        <v>6.66</v>
      </c>
      <c r="O452" s="30">
        <f>'Yearly data'!CH334</f>
        <v>6.66</v>
      </c>
      <c r="P452" s="30">
        <f>'Yearly data'!CI334</f>
        <v>6.66</v>
      </c>
      <c r="Q452" s="30">
        <f>'Yearly data'!CJ334</f>
        <v>6.66</v>
      </c>
      <c r="R452" s="30">
        <f>'Yearly data'!CK334</f>
        <v>6.66</v>
      </c>
      <c r="S452" s="30">
        <f>'Yearly data'!CL334</f>
        <v>6.66</v>
      </c>
      <c r="T452" s="30">
        <f>'Yearly data'!CM334</f>
        <v>6.66</v>
      </c>
      <c r="U452" s="30">
        <f>'Yearly data'!CN334</f>
        <v>6.66</v>
      </c>
      <c r="V452" s="30">
        <f>'Yearly data'!CO334</f>
        <v>6.66</v>
      </c>
      <c r="W452" s="30">
        <f>'Yearly data'!CP334</f>
        <v>6.66</v>
      </c>
      <c r="X452" s="30">
        <f>'Yearly data'!CQ334</f>
        <v>6.66</v>
      </c>
      <c r="Y452" s="25">
        <f>'Yearly data'!CR334</f>
        <v>6.66</v>
      </c>
      <c r="Z452" s="25">
        <f>'Yearly data'!CS334</f>
        <v>6.66</v>
      </c>
      <c r="AA452" s="25">
        <f>'Yearly data'!B334</f>
        <v>6.66</v>
      </c>
      <c r="AB452" s="25">
        <f>'Yearly data'!C334</f>
        <v>6.66</v>
      </c>
      <c r="AC452" s="25">
        <f>'Yearly data'!D334</f>
        <v>6.66</v>
      </c>
      <c r="AD452" s="25">
        <f>'Yearly data'!E334</f>
        <v>6.66</v>
      </c>
      <c r="AE452" s="25">
        <f>'Yearly data'!F334</f>
        <v>6.66</v>
      </c>
      <c r="AF452" s="25">
        <f>'Yearly data'!G334</f>
        <v>6.66</v>
      </c>
      <c r="AG452" s="25">
        <f>'Yearly data'!H334</f>
        <v>6.66</v>
      </c>
      <c r="AH452" s="25">
        <f>'Yearly data'!I334</f>
        <v>6.66</v>
      </c>
      <c r="AI452" s="25">
        <f>'Yearly data'!J334</f>
        <v>6.66</v>
      </c>
      <c r="AJ452" s="25">
        <f>'Yearly data'!K334</f>
        <v>6.66</v>
      </c>
      <c r="AK452" s="25">
        <f>'Yearly data'!L334</f>
        <v>6.66</v>
      </c>
      <c r="AL452" s="32"/>
    </row>
    <row r="453" spans="2:39" ht="15">
      <c r="B453" s="13">
        <v>45655</v>
      </c>
      <c r="C453" s="30">
        <f>'Yearly data'!BV335</f>
        <v>6.66</v>
      </c>
      <c r="D453" s="30">
        <f>'Yearly data'!BW335</f>
        <v>6.66</v>
      </c>
      <c r="E453" s="30">
        <f>'Yearly data'!BX335</f>
        <v>6.66</v>
      </c>
      <c r="F453" s="30">
        <f>'Yearly data'!BY335</f>
        <v>6.66</v>
      </c>
      <c r="G453" s="30">
        <f>'Yearly data'!BZ335</f>
        <v>6.66</v>
      </c>
      <c r="H453" s="30">
        <f>'Yearly data'!CA335</f>
        <v>6.66</v>
      </c>
      <c r="I453" s="30">
        <f>'Yearly data'!CB335</f>
        <v>6.66</v>
      </c>
      <c r="J453" s="30">
        <f>'Yearly data'!CC335</f>
        <v>6.66</v>
      </c>
      <c r="K453" s="30">
        <f>'Yearly data'!CD335</f>
        <v>6.66</v>
      </c>
      <c r="L453" s="30">
        <f>'Yearly data'!CE335</f>
        <v>6.66</v>
      </c>
      <c r="M453" s="30">
        <f>'Yearly data'!CF335</f>
        <v>6.66</v>
      </c>
      <c r="N453" s="30">
        <f>'Yearly data'!CG335</f>
        <v>6.66</v>
      </c>
      <c r="O453" s="30">
        <f>'Yearly data'!CH335</f>
        <v>6.66</v>
      </c>
      <c r="P453" s="30">
        <f>'Yearly data'!CI335</f>
        <v>6.66</v>
      </c>
      <c r="Q453" s="30">
        <f>'Yearly data'!CJ335</f>
        <v>6.66</v>
      </c>
      <c r="R453" s="30">
        <f>'Yearly data'!CK335</f>
        <v>6.66</v>
      </c>
      <c r="S453" s="30">
        <f>'Yearly data'!CL335</f>
        <v>6.66</v>
      </c>
      <c r="T453" s="30">
        <f>'Yearly data'!CM335</f>
        <v>6.66</v>
      </c>
      <c r="U453" s="30">
        <f>'Yearly data'!CN335</f>
        <v>6.66</v>
      </c>
      <c r="V453" s="30">
        <f>'Yearly data'!CO335</f>
        <v>6.66</v>
      </c>
      <c r="W453" s="30">
        <f>'Yearly data'!CP335</f>
        <v>6.66</v>
      </c>
      <c r="X453" s="30">
        <f>'Yearly data'!CQ335</f>
        <v>6.66</v>
      </c>
      <c r="Y453" s="25">
        <f>'Yearly data'!CR335</f>
        <v>6.66</v>
      </c>
      <c r="Z453" s="25">
        <f>'Yearly data'!CS335</f>
        <v>6.66</v>
      </c>
      <c r="AA453" s="25">
        <f>'Yearly data'!B335</f>
        <v>6.66</v>
      </c>
      <c r="AB453" s="25">
        <f>'Yearly data'!C335</f>
        <v>6.66</v>
      </c>
      <c r="AC453" s="25">
        <f>'Yearly data'!D335</f>
        <v>6.66</v>
      </c>
      <c r="AD453" s="25">
        <f>'Yearly data'!E335</f>
        <v>6.66</v>
      </c>
      <c r="AE453" s="25">
        <f>'Yearly data'!F335</f>
        <v>6.66</v>
      </c>
      <c r="AF453" s="25">
        <f>'Yearly data'!G335</f>
        <v>6.66</v>
      </c>
      <c r="AG453" s="25">
        <f>'Yearly data'!H335</f>
        <v>6.66</v>
      </c>
      <c r="AH453" s="25">
        <f>'Yearly data'!I335</f>
        <v>6.66</v>
      </c>
      <c r="AI453" s="25">
        <f>'Yearly data'!J335</f>
        <v>6.66</v>
      </c>
      <c r="AJ453" s="25">
        <f>'Yearly data'!K335</f>
        <v>6.66</v>
      </c>
      <c r="AK453" s="25">
        <f>'Yearly data'!L335</f>
        <v>6.66</v>
      </c>
      <c r="AL453" s="32"/>
    </row>
    <row r="454" spans="2:39" ht="15">
      <c r="B454" s="13">
        <v>45656</v>
      </c>
      <c r="C454" s="30">
        <f>'Yearly data'!BV336</f>
        <v>7.34</v>
      </c>
      <c r="D454" s="30">
        <f>'Yearly data'!BW336</f>
        <v>7.34</v>
      </c>
      <c r="E454" s="30">
        <f>'Yearly data'!BX336</f>
        <v>7.34</v>
      </c>
      <c r="F454" s="30">
        <f>'Yearly data'!BY336</f>
        <v>7.34</v>
      </c>
      <c r="G454" s="30">
        <f>'Yearly data'!BZ336</f>
        <v>7.34</v>
      </c>
      <c r="H454" s="30">
        <f>'Yearly data'!CA336</f>
        <v>7.34</v>
      </c>
      <c r="I454" s="30">
        <f>'Yearly data'!CB336</f>
        <v>7.34</v>
      </c>
      <c r="J454" s="30">
        <f>'Yearly data'!CC336</f>
        <v>7.34</v>
      </c>
      <c r="K454" s="30">
        <f>'Yearly data'!CD336</f>
        <v>7.34</v>
      </c>
      <c r="L454" s="30">
        <f>'Yearly data'!CE336</f>
        <v>7.34</v>
      </c>
      <c r="M454" s="30">
        <f>'Yearly data'!CF336</f>
        <v>9.34</v>
      </c>
      <c r="N454" s="30">
        <f>'Yearly data'!CG336</f>
        <v>9</v>
      </c>
      <c r="O454" s="30">
        <f>'Yearly data'!CH336</f>
        <v>8.66</v>
      </c>
      <c r="P454" s="30">
        <f>'Yearly data'!CI336</f>
        <v>8.34</v>
      </c>
      <c r="Q454" s="30">
        <f>'Yearly data'!CJ336</f>
        <v>8.34</v>
      </c>
      <c r="R454" s="30">
        <f>'Yearly data'!CK336</f>
        <v>8.34</v>
      </c>
      <c r="S454" s="30">
        <f>'Yearly data'!CL336</f>
        <v>8</v>
      </c>
      <c r="T454" s="30">
        <f>'Yearly data'!CM336</f>
        <v>7.66</v>
      </c>
      <c r="U454" s="30">
        <f>'Yearly data'!CN336</f>
        <v>7.66</v>
      </c>
      <c r="V454" s="30">
        <f>'Yearly data'!CO336</f>
        <v>7.34</v>
      </c>
      <c r="W454" s="30">
        <f>'Yearly data'!CP336</f>
        <v>7.34</v>
      </c>
      <c r="X454" s="30">
        <f>'Yearly data'!CQ336</f>
        <v>7.34</v>
      </c>
      <c r="Y454" s="25">
        <f>'Yearly data'!CR336</f>
        <v>7.34</v>
      </c>
      <c r="Z454" s="25">
        <f>'Yearly data'!CS336</f>
        <v>7.34</v>
      </c>
      <c r="AA454" s="25">
        <f>'Yearly data'!B336</f>
        <v>6.66</v>
      </c>
      <c r="AB454" s="25">
        <f>'Yearly data'!C336</f>
        <v>6.66</v>
      </c>
      <c r="AC454" s="25">
        <f>'Yearly data'!D336</f>
        <v>6.66</v>
      </c>
      <c r="AD454" s="25">
        <f>'Yearly data'!E336</f>
        <v>6.66</v>
      </c>
      <c r="AE454" s="25">
        <f>'Yearly data'!F336</f>
        <v>6.66</v>
      </c>
      <c r="AF454" s="25">
        <f>'Yearly data'!G336</f>
        <v>6.66</v>
      </c>
      <c r="AG454" s="25">
        <f>'Yearly data'!H336</f>
        <v>6.66</v>
      </c>
      <c r="AH454" s="25">
        <f>'Yearly data'!I336</f>
        <v>6.66</v>
      </c>
      <c r="AI454" s="25">
        <f>'Yearly data'!J336</f>
        <v>6.66</v>
      </c>
      <c r="AJ454" s="25">
        <f>'Yearly data'!K336</f>
        <v>6.66</v>
      </c>
      <c r="AK454" s="25">
        <f>'Yearly data'!L336</f>
        <v>6.66</v>
      </c>
      <c r="AL454" s="32"/>
    </row>
    <row r="455" spans="2:39" ht="15">
      <c r="B455" s="13">
        <v>45657</v>
      </c>
      <c r="C455" s="30" t="e">
        <f>'Yearly data'!#REF!</f>
        <v>#REF!</v>
      </c>
      <c r="D455" s="30" t="e">
        <f>'Yearly data'!#REF!</f>
        <v>#REF!</v>
      </c>
      <c r="E455" s="30" t="e">
        <f>'Yearly data'!#REF!</f>
        <v>#REF!</v>
      </c>
      <c r="F455" s="30" t="e">
        <f>'Yearly data'!#REF!</f>
        <v>#REF!</v>
      </c>
      <c r="G455" s="30" t="e">
        <f>'Yearly data'!#REF!</f>
        <v>#REF!</v>
      </c>
      <c r="H455" s="30" t="e">
        <f>'Yearly data'!#REF!</f>
        <v>#REF!</v>
      </c>
      <c r="I455" s="30" t="e">
        <f>'Yearly data'!#REF!</f>
        <v>#REF!</v>
      </c>
      <c r="J455" s="30" t="e">
        <f>'Yearly data'!#REF!</f>
        <v>#REF!</v>
      </c>
      <c r="K455" s="30" t="e">
        <f>'Yearly data'!#REF!</f>
        <v>#REF!</v>
      </c>
      <c r="L455" s="30" t="e">
        <f>'Yearly data'!#REF!</f>
        <v>#REF!</v>
      </c>
      <c r="M455" s="30" t="e">
        <f>'Yearly data'!#REF!</f>
        <v>#REF!</v>
      </c>
      <c r="N455" s="30" t="e">
        <f>'Yearly data'!#REF!</f>
        <v>#REF!</v>
      </c>
      <c r="O455" s="30" t="e">
        <f>'Yearly data'!#REF!</f>
        <v>#REF!</v>
      </c>
      <c r="P455" s="30" t="e">
        <f>'Yearly data'!#REF!</f>
        <v>#REF!</v>
      </c>
      <c r="Q455" s="30" t="e">
        <f>'Yearly data'!#REF!</f>
        <v>#REF!</v>
      </c>
      <c r="R455" s="30" t="e">
        <f>'Yearly data'!#REF!</f>
        <v>#REF!</v>
      </c>
      <c r="S455" s="30" t="e">
        <f>'Yearly data'!#REF!</f>
        <v>#REF!</v>
      </c>
      <c r="T455" s="30" t="e">
        <f>'Yearly data'!#REF!</f>
        <v>#REF!</v>
      </c>
      <c r="U455" s="30" t="e">
        <f>'Yearly data'!#REF!</f>
        <v>#REF!</v>
      </c>
      <c r="V455" s="30" t="e">
        <f>'Yearly data'!#REF!</f>
        <v>#REF!</v>
      </c>
      <c r="W455" s="30" t="e">
        <f>'Yearly data'!#REF!</f>
        <v>#REF!</v>
      </c>
      <c r="X455" s="30" t="e">
        <f>'Yearly data'!#REF!</f>
        <v>#REF!</v>
      </c>
      <c r="Y455" s="25" t="e">
        <f>'Yearly data'!#REF!</f>
        <v>#REF!</v>
      </c>
      <c r="Z455" s="25" t="e">
        <f>'Yearly data'!#REF!</f>
        <v>#REF!</v>
      </c>
      <c r="AA455" s="25" t="e">
        <f>'Yearly data'!#REF!</f>
        <v>#REF!</v>
      </c>
      <c r="AB455" s="25" t="e">
        <f>'Yearly data'!#REF!</f>
        <v>#REF!</v>
      </c>
      <c r="AC455" s="25" t="e">
        <f>'Yearly data'!#REF!</f>
        <v>#REF!</v>
      </c>
      <c r="AD455" s="25" t="e">
        <f>'Yearly data'!#REF!</f>
        <v>#REF!</v>
      </c>
      <c r="AE455" s="25" t="e">
        <f>'Yearly data'!#REF!</f>
        <v>#REF!</v>
      </c>
      <c r="AF455" s="25" t="e">
        <f>'Yearly data'!#REF!</f>
        <v>#REF!</v>
      </c>
      <c r="AG455" s="25" t="e">
        <f>'Yearly data'!#REF!</f>
        <v>#REF!</v>
      </c>
      <c r="AH455" s="25" t="e">
        <f>'Yearly data'!#REF!</f>
        <v>#REF!</v>
      </c>
      <c r="AI455" s="25" t="e">
        <f>'Yearly data'!#REF!</f>
        <v>#REF!</v>
      </c>
      <c r="AJ455" s="25" t="e">
        <f>'Yearly data'!#REF!</f>
        <v>#REF!</v>
      </c>
      <c r="AK455" s="25" t="e">
        <f>'Yearly data'!#REF!</f>
        <v>#REF!</v>
      </c>
      <c r="AL455" s="32"/>
    </row>
    <row r="457" spans="2:39">
      <c r="B457" s="8" t="s">
        <v>146</v>
      </c>
      <c r="C457" s="15" t="e">
        <f>MAX(C425:C455)</f>
        <v>#REF!</v>
      </c>
      <c r="D457" s="15" t="e">
        <f t="shared" ref="D457:Y457" si="99">MAX(D425:D455)</f>
        <v>#REF!</v>
      </c>
      <c r="E457" s="15" t="e">
        <f t="shared" si="99"/>
        <v>#REF!</v>
      </c>
      <c r="F457" s="15" t="e">
        <f t="shared" si="99"/>
        <v>#REF!</v>
      </c>
      <c r="G457" s="15" t="e">
        <f t="shared" si="99"/>
        <v>#REF!</v>
      </c>
      <c r="H457" s="15" t="e">
        <f t="shared" si="99"/>
        <v>#REF!</v>
      </c>
      <c r="I457" s="15" t="e">
        <f t="shared" si="99"/>
        <v>#REF!</v>
      </c>
      <c r="J457" s="15" t="e">
        <f t="shared" si="99"/>
        <v>#REF!</v>
      </c>
      <c r="K457" s="15" t="e">
        <f t="shared" si="99"/>
        <v>#REF!</v>
      </c>
      <c r="L457" s="15" t="e">
        <f t="shared" si="99"/>
        <v>#REF!</v>
      </c>
      <c r="M457" s="15" t="e">
        <f t="shared" si="99"/>
        <v>#REF!</v>
      </c>
      <c r="N457" s="15" t="e">
        <f t="shared" si="99"/>
        <v>#REF!</v>
      </c>
      <c r="O457" s="15" t="e">
        <f t="shared" si="99"/>
        <v>#REF!</v>
      </c>
      <c r="P457" s="15" t="e">
        <f t="shared" si="99"/>
        <v>#REF!</v>
      </c>
      <c r="Q457" s="15" t="e">
        <f t="shared" si="99"/>
        <v>#REF!</v>
      </c>
      <c r="R457" s="15" t="e">
        <f t="shared" si="99"/>
        <v>#REF!</v>
      </c>
      <c r="S457" s="15" t="e">
        <f t="shared" si="99"/>
        <v>#REF!</v>
      </c>
      <c r="T457" s="15" t="e">
        <f t="shared" si="99"/>
        <v>#REF!</v>
      </c>
      <c r="U457" s="15" t="e">
        <f t="shared" si="99"/>
        <v>#REF!</v>
      </c>
      <c r="V457" s="15" t="e">
        <f t="shared" si="99"/>
        <v>#REF!</v>
      </c>
      <c r="W457" s="15" t="e">
        <f t="shared" si="99"/>
        <v>#REF!</v>
      </c>
      <c r="X457" s="15" t="e">
        <f t="shared" si="99"/>
        <v>#REF!</v>
      </c>
      <c r="Y457" s="15" t="e">
        <f t="shared" si="99"/>
        <v>#REF!</v>
      </c>
      <c r="Z457" s="15" t="e">
        <f t="shared" ref="Z457:AH457" si="100">MAX(Z425:Z455)</f>
        <v>#REF!</v>
      </c>
      <c r="AA457" s="15" t="e">
        <f t="shared" si="100"/>
        <v>#REF!</v>
      </c>
      <c r="AB457" s="15" t="e">
        <f t="shared" si="100"/>
        <v>#REF!</v>
      </c>
      <c r="AC457" s="15" t="e">
        <f t="shared" si="100"/>
        <v>#REF!</v>
      </c>
      <c r="AD457" s="15" t="e">
        <f t="shared" si="100"/>
        <v>#REF!</v>
      </c>
      <c r="AE457" s="15" t="e">
        <f t="shared" si="100"/>
        <v>#REF!</v>
      </c>
      <c r="AF457" s="15" t="e">
        <f t="shared" si="100"/>
        <v>#REF!</v>
      </c>
      <c r="AG457" s="15" t="e">
        <f t="shared" si="100"/>
        <v>#REF!</v>
      </c>
      <c r="AH457" s="15" t="e">
        <f t="shared" si="100"/>
        <v>#REF!</v>
      </c>
      <c r="AI457" s="15" t="e">
        <f t="shared" ref="AI457:AK457" si="101">MAX(AI425:AI455)</f>
        <v>#REF!</v>
      </c>
      <c r="AJ457" s="15" t="e">
        <f t="shared" si="101"/>
        <v>#REF!</v>
      </c>
      <c r="AK457" s="15" t="e">
        <f t="shared" si="101"/>
        <v>#REF!</v>
      </c>
      <c r="AL457" s="29"/>
      <c r="AM457" s="24"/>
    </row>
    <row r="458" spans="2:39">
      <c r="B458" s="8" t="s">
        <v>147</v>
      </c>
      <c r="C458" s="15" t="e">
        <f>AVERAGE(C425:C455)</f>
        <v>#REF!</v>
      </c>
      <c r="D458" s="15" t="e">
        <f t="shared" ref="D458:Y458" si="102">AVERAGE(D425:D455)</f>
        <v>#REF!</v>
      </c>
      <c r="E458" s="15" t="e">
        <f t="shared" si="102"/>
        <v>#REF!</v>
      </c>
      <c r="F458" s="15" t="e">
        <f t="shared" si="102"/>
        <v>#REF!</v>
      </c>
      <c r="G458" s="15" t="e">
        <f t="shared" si="102"/>
        <v>#REF!</v>
      </c>
      <c r="H458" s="15" t="e">
        <f t="shared" si="102"/>
        <v>#REF!</v>
      </c>
      <c r="I458" s="15" t="e">
        <f t="shared" si="102"/>
        <v>#REF!</v>
      </c>
      <c r="J458" s="15" t="e">
        <f t="shared" si="102"/>
        <v>#REF!</v>
      </c>
      <c r="K458" s="15" t="e">
        <f t="shared" si="102"/>
        <v>#REF!</v>
      </c>
      <c r="L458" s="15" t="e">
        <f t="shared" si="102"/>
        <v>#REF!</v>
      </c>
      <c r="M458" s="15" t="e">
        <f t="shared" si="102"/>
        <v>#REF!</v>
      </c>
      <c r="N458" s="15" t="e">
        <f t="shared" si="102"/>
        <v>#REF!</v>
      </c>
      <c r="O458" s="15" t="e">
        <f t="shared" si="102"/>
        <v>#REF!</v>
      </c>
      <c r="P458" s="15" t="e">
        <f t="shared" si="102"/>
        <v>#REF!</v>
      </c>
      <c r="Q458" s="15" t="e">
        <f t="shared" si="102"/>
        <v>#REF!</v>
      </c>
      <c r="R458" s="15" t="e">
        <f t="shared" si="102"/>
        <v>#REF!</v>
      </c>
      <c r="S458" s="15" t="e">
        <f t="shared" si="102"/>
        <v>#REF!</v>
      </c>
      <c r="T458" s="15" t="e">
        <f t="shared" si="102"/>
        <v>#REF!</v>
      </c>
      <c r="U458" s="15" t="e">
        <f t="shared" si="102"/>
        <v>#REF!</v>
      </c>
      <c r="V458" s="15" t="e">
        <f t="shared" si="102"/>
        <v>#REF!</v>
      </c>
      <c r="W458" s="15" t="e">
        <f t="shared" si="102"/>
        <v>#REF!</v>
      </c>
      <c r="X458" s="15" t="e">
        <f t="shared" si="102"/>
        <v>#REF!</v>
      </c>
      <c r="Y458" s="15" t="e">
        <f t="shared" si="102"/>
        <v>#REF!</v>
      </c>
      <c r="Z458" s="15" t="e">
        <f t="shared" ref="Z458:AH458" si="103">AVERAGE(Z425:Z455)</f>
        <v>#REF!</v>
      </c>
      <c r="AA458" s="15" t="e">
        <f t="shared" si="103"/>
        <v>#REF!</v>
      </c>
      <c r="AB458" s="15" t="e">
        <f t="shared" si="103"/>
        <v>#REF!</v>
      </c>
      <c r="AC458" s="15" t="e">
        <f t="shared" si="103"/>
        <v>#REF!</v>
      </c>
      <c r="AD458" s="15" t="e">
        <f t="shared" si="103"/>
        <v>#REF!</v>
      </c>
      <c r="AE458" s="15" t="e">
        <f t="shared" si="103"/>
        <v>#REF!</v>
      </c>
      <c r="AF458" s="15" t="e">
        <f t="shared" si="103"/>
        <v>#REF!</v>
      </c>
      <c r="AG458" s="15" t="e">
        <f t="shared" si="103"/>
        <v>#REF!</v>
      </c>
      <c r="AH458" s="15" t="e">
        <f t="shared" si="103"/>
        <v>#REF!</v>
      </c>
      <c r="AI458" s="15" t="e">
        <f t="shared" ref="AI458:AK458" si="104">AVERAGE(AI425:AI455)</f>
        <v>#REF!</v>
      </c>
      <c r="AJ458" s="15" t="e">
        <f t="shared" si="104"/>
        <v>#REF!</v>
      </c>
      <c r="AK458" s="15" t="e">
        <f t="shared" si="104"/>
        <v>#REF!</v>
      </c>
      <c r="AL458" s="29"/>
      <c r="AM458" s="24"/>
    </row>
    <row r="459" spans="2:39">
      <c r="B459" s="8" t="s">
        <v>148</v>
      </c>
      <c r="C459" s="15" t="e">
        <f>C457-C458</f>
        <v>#REF!</v>
      </c>
      <c r="D459" s="15" t="e">
        <f t="shared" ref="D459:Y459" si="105">D457-D458</f>
        <v>#REF!</v>
      </c>
      <c r="E459" s="15" t="e">
        <f t="shared" si="105"/>
        <v>#REF!</v>
      </c>
      <c r="F459" s="15" t="e">
        <f t="shared" si="105"/>
        <v>#REF!</v>
      </c>
      <c r="G459" s="15" t="e">
        <f t="shared" si="105"/>
        <v>#REF!</v>
      </c>
      <c r="H459" s="15" t="e">
        <f t="shared" si="105"/>
        <v>#REF!</v>
      </c>
      <c r="I459" s="15" t="e">
        <f t="shared" si="105"/>
        <v>#REF!</v>
      </c>
      <c r="J459" s="15" t="e">
        <f t="shared" si="105"/>
        <v>#REF!</v>
      </c>
      <c r="K459" s="15" t="e">
        <f t="shared" si="105"/>
        <v>#REF!</v>
      </c>
      <c r="L459" s="15" t="e">
        <f t="shared" si="105"/>
        <v>#REF!</v>
      </c>
      <c r="M459" s="15" t="e">
        <f t="shared" si="105"/>
        <v>#REF!</v>
      </c>
      <c r="N459" s="15" t="e">
        <f t="shared" si="105"/>
        <v>#REF!</v>
      </c>
      <c r="O459" s="15" t="e">
        <f t="shared" si="105"/>
        <v>#REF!</v>
      </c>
      <c r="P459" s="15" t="e">
        <f t="shared" si="105"/>
        <v>#REF!</v>
      </c>
      <c r="Q459" s="15" t="e">
        <f t="shared" si="105"/>
        <v>#REF!</v>
      </c>
      <c r="R459" s="15" t="e">
        <f t="shared" si="105"/>
        <v>#REF!</v>
      </c>
      <c r="S459" s="15" t="e">
        <f t="shared" si="105"/>
        <v>#REF!</v>
      </c>
      <c r="T459" s="15" t="e">
        <f t="shared" si="105"/>
        <v>#REF!</v>
      </c>
      <c r="U459" s="15" t="e">
        <f t="shared" si="105"/>
        <v>#REF!</v>
      </c>
      <c r="V459" s="15" t="e">
        <f t="shared" si="105"/>
        <v>#REF!</v>
      </c>
      <c r="W459" s="15" t="e">
        <f t="shared" si="105"/>
        <v>#REF!</v>
      </c>
      <c r="X459" s="15" t="e">
        <f t="shared" si="105"/>
        <v>#REF!</v>
      </c>
      <c r="Y459" s="15" t="e">
        <f t="shared" si="105"/>
        <v>#REF!</v>
      </c>
      <c r="Z459" s="15" t="e">
        <f t="shared" ref="Z459:AH459" si="106">Z457-Z458</f>
        <v>#REF!</v>
      </c>
      <c r="AA459" s="15" t="e">
        <f t="shared" si="106"/>
        <v>#REF!</v>
      </c>
      <c r="AB459" s="15" t="e">
        <f t="shared" si="106"/>
        <v>#REF!</v>
      </c>
      <c r="AC459" s="15" t="e">
        <f t="shared" si="106"/>
        <v>#REF!</v>
      </c>
      <c r="AD459" s="15" t="e">
        <f t="shared" si="106"/>
        <v>#REF!</v>
      </c>
      <c r="AE459" s="15" t="e">
        <f t="shared" si="106"/>
        <v>#REF!</v>
      </c>
      <c r="AF459" s="15" t="e">
        <f t="shared" si="106"/>
        <v>#REF!</v>
      </c>
      <c r="AG459" s="15" t="e">
        <f t="shared" si="106"/>
        <v>#REF!</v>
      </c>
      <c r="AH459" s="15" t="e">
        <f t="shared" si="106"/>
        <v>#REF!</v>
      </c>
      <c r="AI459" s="15" t="e">
        <f t="shared" ref="AI459:AK459" si="107">AI457-AI458</f>
        <v>#REF!</v>
      </c>
      <c r="AJ459" s="15" t="e">
        <f t="shared" si="107"/>
        <v>#REF!</v>
      </c>
      <c r="AK459" s="15" t="e">
        <f t="shared" si="107"/>
        <v>#REF!</v>
      </c>
      <c r="AL459" s="29"/>
      <c r="AM459" s="24"/>
    </row>
    <row r="460" spans="2:39">
      <c r="B460" s="8" t="s">
        <v>145</v>
      </c>
      <c r="C460" s="8" t="e">
        <f>C459/4</f>
        <v>#REF!</v>
      </c>
      <c r="D460" s="8" t="e">
        <f t="shared" ref="D460:AK460" si="108">D459/4</f>
        <v>#REF!</v>
      </c>
      <c r="E460" s="8" t="e">
        <f t="shared" si="108"/>
        <v>#REF!</v>
      </c>
      <c r="F460" s="8" t="e">
        <f t="shared" si="108"/>
        <v>#REF!</v>
      </c>
      <c r="G460" s="8" t="e">
        <f t="shared" si="108"/>
        <v>#REF!</v>
      </c>
      <c r="H460" s="8" t="e">
        <f t="shared" si="108"/>
        <v>#REF!</v>
      </c>
      <c r="I460" s="8" t="e">
        <f t="shared" si="108"/>
        <v>#REF!</v>
      </c>
      <c r="J460" s="8" t="e">
        <f t="shared" si="108"/>
        <v>#REF!</v>
      </c>
      <c r="K460" s="8" t="e">
        <f t="shared" si="108"/>
        <v>#REF!</v>
      </c>
      <c r="L460" s="8" t="e">
        <f t="shared" si="108"/>
        <v>#REF!</v>
      </c>
      <c r="M460" s="8" t="e">
        <f t="shared" si="108"/>
        <v>#REF!</v>
      </c>
      <c r="N460" s="8" t="e">
        <f t="shared" si="108"/>
        <v>#REF!</v>
      </c>
      <c r="O460" s="8" t="e">
        <f t="shared" si="108"/>
        <v>#REF!</v>
      </c>
      <c r="P460" s="8" t="e">
        <f t="shared" si="108"/>
        <v>#REF!</v>
      </c>
      <c r="Q460" s="8" t="e">
        <f t="shared" si="108"/>
        <v>#REF!</v>
      </c>
      <c r="R460" s="8" t="e">
        <f t="shared" si="108"/>
        <v>#REF!</v>
      </c>
      <c r="S460" s="8" t="e">
        <f t="shared" si="108"/>
        <v>#REF!</v>
      </c>
      <c r="T460" s="8" t="e">
        <f t="shared" si="108"/>
        <v>#REF!</v>
      </c>
      <c r="U460" s="8" t="e">
        <f t="shared" si="108"/>
        <v>#REF!</v>
      </c>
      <c r="V460" s="8" t="e">
        <f t="shared" si="108"/>
        <v>#REF!</v>
      </c>
      <c r="W460" s="8" t="e">
        <f t="shared" si="108"/>
        <v>#REF!</v>
      </c>
      <c r="X460" s="8" t="e">
        <f t="shared" si="108"/>
        <v>#REF!</v>
      </c>
      <c r="Y460" s="8" t="e">
        <f t="shared" si="108"/>
        <v>#REF!</v>
      </c>
      <c r="Z460" s="8" t="e">
        <f t="shared" si="108"/>
        <v>#REF!</v>
      </c>
      <c r="AA460" s="8" t="e">
        <f t="shared" si="108"/>
        <v>#REF!</v>
      </c>
      <c r="AB460" s="8" t="e">
        <f t="shared" si="108"/>
        <v>#REF!</v>
      </c>
      <c r="AC460" s="8" t="e">
        <f t="shared" si="108"/>
        <v>#REF!</v>
      </c>
      <c r="AD460" s="8" t="e">
        <f t="shared" si="108"/>
        <v>#REF!</v>
      </c>
      <c r="AE460" s="8" t="e">
        <f t="shared" si="108"/>
        <v>#REF!</v>
      </c>
      <c r="AF460" s="8" t="e">
        <f t="shared" si="108"/>
        <v>#REF!</v>
      </c>
      <c r="AG460" s="8" t="e">
        <f t="shared" si="108"/>
        <v>#REF!</v>
      </c>
      <c r="AH460" s="8" t="e">
        <f t="shared" si="108"/>
        <v>#REF!</v>
      </c>
      <c r="AI460" s="8" t="e">
        <f t="shared" si="108"/>
        <v>#REF!</v>
      </c>
      <c r="AJ460" s="8" t="e">
        <f t="shared" si="108"/>
        <v>#REF!</v>
      </c>
      <c r="AK460" s="8" t="e">
        <f t="shared" si="108"/>
        <v>#REF!</v>
      </c>
      <c r="AL460" s="24" t="e">
        <f>SUM(C460:AK460)</f>
        <v>#REF!</v>
      </c>
    </row>
  </sheetData>
  <mergeCells count="12">
    <mergeCell ref="C1:R1"/>
    <mergeCell ref="B40:Y40"/>
    <mergeCell ref="A76:AE76"/>
    <mergeCell ref="B115:AO115"/>
    <mergeCell ref="B153:AQ153"/>
    <mergeCell ref="B385:AT385"/>
    <mergeCell ref="A423:AT423"/>
    <mergeCell ref="B192:AM192"/>
    <mergeCell ref="B230:AT230"/>
    <mergeCell ref="B269:AL269"/>
    <mergeCell ref="B308:AM308"/>
    <mergeCell ref="B346:AM34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H27"/>
  <sheetViews>
    <sheetView workbookViewId="0"/>
  </sheetViews>
  <sheetFormatPr defaultColWidth="9" defaultRowHeight="14.4"/>
  <cols>
    <col min="1" max="1" width="59.7890625" customWidth="1"/>
    <col min="2" max="2" width="49.3125" customWidth="1"/>
    <col min="3" max="3" width="37.89453125" customWidth="1"/>
    <col min="4" max="4" width="19.5234375" customWidth="1"/>
    <col min="5" max="5" width="18.3125" customWidth="1"/>
    <col min="6" max="6" width="12.68359375" customWidth="1"/>
    <col min="7" max="7" width="25.3125" customWidth="1"/>
    <col min="8" max="8" width="35.7890625" customWidth="1"/>
    <col min="11" max="11" width="15.20703125" customWidth="1"/>
    <col min="12" max="12" width="14.5234375" customWidth="1"/>
  </cols>
  <sheetData>
    <row r="2" spans="3:6">
      <c r="C2" s="75" t="s">
        <v>179</v>
      </c>
      <c r="D2" s="76"/>
      <c r="E2" s="76"/>
      <c r="F2" s="77"/>
    </row>
    <row r="3" spans="3:6">
      <c r="C3" s="1" t="s">
        <v>180</v>
      </c>
      <c r="D3" s="1"/>
      <c r="E3" s="2" t="s">
        <v>181</v>
      </c>
      <c r="F3" s="2" t="s">
        <v>182</v>
      </c>
    </row>
    <row r="4" spans="3:6">
      <c r="C4" s="3" t="s">
        <v>183</v>
      </c>
      <c r="D4" s="3"/>
      <c r="E4" s="3" t="e">
        <f>'Morning peak calculation'!#REF!</f>
        <v>#REF!</v>
      </c>
      <c r="F4" s="3">
        <f>'Evening peak calculation'!S38</f>
        <v>91.557258064516134</v>
      </c>
    </row>
    <row r="5" spans="3:6">
      <c r="C5" s="3" t="s">
        <v>184</v>
      </c>
      <c r="D5" s="3"/>
      <c r="E5" s="3">
        <f>'Morning peak calculation'!U76</f>
        <v>113.70379310344829</v>
      </c>
      <c r="F5" s="3">
        <f>'Evening peak calculation'!X74</f>
        <v>87.439913793103443</v>
      </c>
    </row>
    <row r="6" spans="3:6">
      <c r="C6" s="4" t="s">
        <v>185</v>
      </c>
      <c r="D6" s="5"/>
      <c r="E6" s="5"/>
      <c r="F6" s="6"/>
    </row>
    <row r="7" spans="3:6">
      <c r="C7" s="3" t="s">
        <v>186</v>
      </c>
      <c r="D7" s="3"/>
      <c r="E7" s="3">
        <f>'Morning peak calculation'!Y115</f>
        <v>97.336370967741942</v>
      </c>
      <c r="F7" s="3" t="e">
        <f>'Evening peak calculation'!AI113</f>
        <v>#REF!</v>
      </c>
    </row>
    <row r="8" spans="3:6">
      <c r="C8" s="3" t="s">
        <v>187</v>
      </c>
      <c r="D8" s="3"/>
      <c r="E8" s="3">
        <f>'Morning peak calculation'!Y153</f>
        <v>71.181583333333336</v>
      </c>
      <c r="F8" s="3">
        <f>'Evening peak calculation'!AQ151</f>
        <v>117.13925000000002</v>
      </c>
    </row>
    <row r="9" spans="3:6">
      <c r="C9" s="3" t="s">
        <v>188</v>
      </c>
      <c r="D9" s="3"/>
      <c r="E9" s="3">
        <f>'Morning peak calculation'!AB192</f>
        <v>148.69241935483871</v>
      </c>
      <c r="F9" s="3">
        <f>'Evening peak calculation'!AI190</f>
        <v>174.73354838709679</v>
      </c>
    </row>
    <row r="10" spans="3:6">
      <c r="C10" s="3" t="s">
        <v>189</v>
      </c>
      <c r="D10" s="3"/>
      <c r="E10" s="3">
        <f>'Morning peak calculation'!AA230</f>
        <v>121.22691666666667</v>
      </c>
      <c r="F10" s="3">
        <f>'Evening peak calculation'!AM228</f>
        <v>153.86166666666665</v>
      </c>
    </row>
    <row r="11" spans="3:6">
      <c r="C11" s="4" t="s">
        <v>190</v>
      </c>
      <c r="D11" s="5"/>
      <c r="E11" s="5"/>
      <c r="F11" s="6"/>
    </row>
    <row r="12" spans="3:6">
      <c r="C12" s="3" t="s">
        <v>191</v>
      </c>
      <c r="D12" s="3"/>
      <c r="E12" s="3" t="e">
        <f>'Morning peak calculation'!#REF!</f>
        <v>#REF!</v>
      </c>
      <c r="F12" s="3">
        <f>'Evening peak calculation'!AA267</f>
        <v>125.0212903225807</v>
      </c>
    </row>
    <row r="13" spans="3:6">
      <c r="C13" s="3" t="s">
        <v>192</v>
      </c>
      <c r="D13" s="3"/>
      <c r="E13" s="3">
        <f>'Morning peak calculation'!X308</f>
        <v>99.681693548387088</v>
      </c>
      <c r="F13" s="3">
        <f>'Evening peak calculation'!AA306</f>
        <v>110.49919354838707</v>
      </c>
    </row>
    <row r="14" spans="3:6">
      <c r="C14" s="3" t="s">
        <v>193</v>
      </c>
      <c r="D14" s="3"/>
      <c r="E14" s="3">
        <f>'Morning peak calculation'!Y346</f>
        <v>89.617844827586197</v>
      </c>
      <c r="F14" s="3">
        <f>'Evening peak calculation'!AE344</f>
        <v>102.21658333333332</v>
      </c>
    </row>
    <row r="15" spans="3:6">
      <c r="C15" s="4" t="s">
        <v>194</v>
      </c>
      <c r="D15" s="5"/>
      <c r="E15" s="5"/>
      <c r="F15" s="6"/>
    </row>
    <row r="16" spans="3:6">
      <c r="C16" s="3" t="s">
        <v>195</v>
      </c>
      <c r="D16" s="3"/>
      <c r="E16" s="3">
        <f>'Morning peak calculation'!AB385</f>
        <v>140.09314516129032</v>
      </c>
      <c r="F16" s="3">
        <f>'Evening peak calculation'!AJ383</f>
        <v>121.81903225806451</v>
      </c>
    </row>
    <row r="17" spans="2:8">
      <c r="C17" s="3" t="s">
        <v>196</v>
      </c>
      <c r="D17" s="3"/>
      <c r="E17" s="3">
        <f>'Morning peak calculation'!Y423</f>
        <v>4.0519166666666706</v>
      </c>
      <c r="F17" s="3">
        <f>'Evening peak calculation'!AK421</f>
        <v>27.625333333333344</v>
      </c>
    </row>
    <row r="18" spans="2:8">
      <c r="C18" s="3" t="s">
        <v>197</v>
      </c>
      <c r="D18" s="3"/>
      <c r="E18" s="3">
        <f>'Morning peak calculation'!Z462</f>
        <v>107.2026612903226</v>
      </c>
      <c r="F18" s="3" t="e">
        <f>'Evening peak calculation'!AL460</f>
        <v>#REF!</v>
      </c>
    </row>
    <row r="20" spans="2:8">
      <c r="B20" s="78" t="s">
        <v>198</v>
      </c>
      <c r="C20" s="78"/>
      <c r="G20" s="78" t="s">
        <v>199</v>
      </c>
      <c r="H20" s="78"/>
    </row>
    <row r="21" spans="2:8">
      <c r="B21" s="7" t="s">
        <v>200</v>
      </c>
      <c r="C21" s="7" t="s">
        <v>201</v>
      </c>
      <c r="G21" s="7" t="s">
        <v>200</v>
      </c>
      <c r="H21" s="7" t="s">
        <v>201</v>
      </c>
    </row>
    <row r="22" spans="2:8">
      <c r="B22" s="8" t="s">
        <v>202</v>
      </c>
      <c r="C22" s="9">
        <f>MAX(SUMMARY!E6:E9,SUMMARY!E15:E17,SUMMARY!E3:E4)</f>
        <v>19.395753623188398</v>
      </c>
      <c r="D22" s="10"/>
      <c r="E22" s="10"/>
      <c r="G22" s="8" t="s">
        <v>203</v>
      </c>
      <c r="H22" s="9">
        <f>MAX(SUMMARY!E11:E13)</f>
        <v>19.479661290322582</v>
      </c>
    </row>
    <row r="23" spans="2:8">
      <c r="B23" s="78" t="s">
        <v>198</v>
      </c>
      <c r="C23" s="78"/>
      <c r="G23" s="78" t="s">
        <v>199</v>
      </c>
      <c r="H23" s="78"/>
    </row>
    <row r="24" spans="2:8">
      <c r="B24" s="7" t="s">
        <v>204</v>
      </c>
      <c r="C24" s="7" t="s">
        <v>205</v>
      </c>
      <c r="G24" s="7" t="s">
        <v>204</v>
      </c>
      <c r="H24" s="7" t="s">
        <v>205</v>
      </c>
    </row>
    <row r="25" spans="2:8">
      <c r="B25" s="8" t="s">
        <v>206</v>
      </c>
      <c r="C25" s="9" t="e">
        <f>MAX(SUMMARY!J6:J9,SUMMARY!J15:J17,SUMMARY!J3:J4)</f>
        <v>#REF!</v>
      </c>
      <c r="G25" s="8" t="s">
        <v>203</v>
      </c>
      <c r="H25" s="9">
        <f>MAX(SUMMARY!J11:J13)</f>
        <v>21.220551075268812</v>
      </c>
    </row>
    <row r="27" spans="2:8">
      <c r="C27" s="74" t="s">
        <v>207</v>
      </c>
      <c r="D27" s="74"/>
      <c r="E27" s="74"/>
      <c r="F27" s="74"/>
      <c r="G27" s="11" t="e">
        <f>MAX(E4:F18)</f>
        <v>#REF!</v>
      </c>
    </row>
  </sheetData>
  <mergeCells count="6">
    <mergeCell ref="C27:F27"/>
    <mergeCell ref="C2:F2"/>
    <mergeCell ref="B20:C20"/>
    <mergeCell ref="G20:H20"/>
    <mergeCell ref="B23:C23"/>
    <mergeCell ref="G23:H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223BD-D8F8-4139-B95A-6321FD46564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Graph 2024</vt:lpstr>
      <vt:lpstr>Jan</vt:lpstr>
      <vt:lpstr>Feb</vt:lpstr>
      <vt:lpstr>March</vt:lpstr>
      <vt:lpstr>APR</vt:lpstr>
      <vt:lpstr>May</vt:lpstr>
      <vt:lpstr>Jun</vt:lpstr>
      <vt:lpstr>July</vt:lpstr>
      <vt:lpstr>Aug</vt:lpstr>
      <vt:lpstr>Sep</vt:lpstr>
      <vt:lpstr>Oct</vt:lpstr>
      <vt:lpstr>Nov</vt:lpstr>
      <vt:lpstr>Dec</vt:lpstr>
      <vt:lpstr>Peak graph</vt:lpstr>
      <vt:lpstr>SUMMARY</vt:lpstr>
      <vt:lpstr>Yearly data</vt:lpstr>
      <vt:lpstr>Sheet1</vt:lpstr>
      <vt:lpstr>Morning peak calculation</vt:lpstr>
      <vt:lpstr>Evening peak calculation</vt:lpstr>
      <vt:lpstr>ACTUAL TOD &amp; Battery Potential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shuddhaahar2008@gmail.com</dc:creator>
  <cp:lastModifiedBy>Kandpal, Bakul</cp:lastModifiedBy>
  <dcterms:created xsi:type="dcterms:W3CDTF">2024-08-04T14:27:00Z</dcterms:created>
  <dcterms:modified xsi:type="dcterms:W3CDTF">2025-02-20T05:18:47Z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49584F28C03E46B5ABE8CB0E4DA76CA7_12</vt:lpwstr>
  </property>
  <property fmtid="{D5CDD505-2E9C-101B-9397-08002B2CF9AE}" pid="3" name="KSOProductBuildVer">
    <vt:lpwstr>1033-12.2.0.19805</vt:lpwstr>
  </property>
</Properties>
</file>